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defaultThemeVersion="153222"/>
  <mc:AlternateContent xmlns:mc="http://schemas.openxmlformats.org/markup-compatibility/2006">
    <mc:Choice Requires="x15">
      <x15ac:absPath xmlns:x15ac="http://schemas.microsoft.com/office/spreadsheetml/2010/11/ac" url="C:\Users\geoff\Desktop\"/>
    </mc:Choice>
  </mc:AlternateContent>
  <bookViews>
    <workbookView xWindow="0" yWindow="0" windowWidth="28800" windowHeight="12585" tabRatio="855"/>
  </bookViews>
  <sheets>
    <sheet name="Instructions" sheetId="28" r:id="rId1"/>
    <sheet name="Entries" sheetId="8" r:id="rId2"/>
    <sheet name="TEAMS" sheetId="23" r:id="rId3"/>
    <sheet name="DRAW" sheetId="22" r:id="rId4"/>
    <sheet name="Round 1" sheetId="1" r:id="rId5"/>
    <sheet name="Round 2" sheetId="3" r:id="rId6"/>
    <sheet name="Round 3" sheetId="4" r:id="rId7"/>
    <sheet name="Round 4" sheetId="5" r:id="rId8"/>
    <sheet name="Round 5" sheetId="6" r:id="rId9"/>
    <sheet name="Total Points" sheetId="2" r:id="rId10"/>
    <sheet name="Round 1 Cards" sheetId="9" r:id="rId11"/>
    <sheet name="Round 2 Cards" sheetId="24" r:id="rId12"/>
    <sheet name="Round 3 Cards" sheetId="25" r:id="rId13"/>
    <sheet name="Round 4 Cards" sheetId="26" r:id="rId14"/>
    <sheet name="Round 5 Cards" sheetId="27" r:id="rId15"/>
    <sheet name="42" sheetId="7" r:id="rId16"/>
    <sheet name="40" sheetId="10" r:id="rId17"/>
    <sheet name="38" sheetId="12" r:id="rId18"/>
    <sheet name="36" sheetId="13" r:id="rId19"/>
    <sheet name="34" sheetId="11" r:id="rId20"/>
    <sheet name="32" sheetId="15" r:id="rId21"/>
    <sheet name="30" sheetId="14" r:id="rId22"/>
    <sheet name="28" sheetId="16" r:id="rId23"/>
    <sheet name="26" sheetId="17" r:id="rId24"/>
    <sheet name="24" sheetId="18" r:id="rId25"/>
    <sheet name="22" sheetId="19" r:id="rId26"/>
    <sheet name="20" sheetId="20" r:id="rId27"/>
    <sheet name="14" sheetId="21" r:id="rId28"/>
  </sheets>
  <definedNames>
    <definedName name="PLAYERS">Entries!#REF!</definedName>
    <definedName name="_xlnm.Print_Area" localSheetId="15">'42'!#REF!</definedName>
    <definedName name="_xlnm.Print_Area" localSheetId="3">DRAW!$C$1:$O$46</definedName>
    <definedName name="_xlnm.Print_Area" localSheetId="1">Entries!$A$2:$E$46</definedName>
    <definedName name="_xlnm.Print_Area" localSheetId="0">Instructions!$B$1:$L$17</definedName>
    <definedName name="_xlnm.Print_Area" localSheetId="4">'Round 1'!$B$1:$U$67</definedName>
    <definedName name="_xlnm.Print_Area" localSheetId="10">'Round 1 Cards'!$A$1:$V$1008</definedName>
    <definedName name="_xlnm.Print_Area" localSheetId="5">'Round 2'!$B$1:$U$67</definedName>
    <definedName name="_xlnm.Print_Area" localSheetId="6">'Round 3'!$B$1:$U$67</definedName>
    <definedName name="_xlnm.Print_Area" localSheetId="7">'Round 4'!$B$1:$U$67</definedName>
    <definedName name="_xlnm.Print_Area" localSheetId="8">'Round 5'!$B$1:$U$67</definedName>
    <definedName name="_xlnm.Print_Area" localSheetId="9">'Total Points'!$C$1:$S$42</definedName>
    <definedName name="Skip">Entries!$E$3:$E$46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67" i="6" l="1"/>
  <c r="S67" i="6"/>
  <c r="T66" i="6"/>
  <c r="S66" i="6"/>
  <c r="U67" i="6" s="1"/>
  <c r="T64" i="6"/>
  <c r="S64" i="6"/>
  <c r="U63" i="6"/>
  <c r="T63" i="6"/>
  <c r="S63" i="6"/>
  <c r="U64" i="6" s="1"/>
  <c r="T61" i="6"/>
  <c r="S61" i="6"/>
  <c r="T60" i="6"/>
  <c r="S60" i="6"/>
  <c r="U61" i="6" s="1"/>
  <c r="T58" i="6"/>
  <c r="S58" i="6"/>
  <c r="U58" i="6" s="1"/>
  <c r="U57" i="6"/>
  <c r="T57" i="6"/>
  <c r="S57" i="6"/>
  <c r="T55" i="6"/>
  <c r="S55" i="6"/>
  <c r="T54" i="6"/>
  <c r="S54" i="6"/>
  <c r="U55" i="6" s="1"/>
  <c r="T52" i="6"/>
  <c r="S52" i="6"/>
  <c r="U52" i="6" s="1"/>
  <c r="U51" i="6"/>
  <c r="T51" i="6"/>
  <c r="S51" i="6"/>
  <c r="T49" i="6"/>
  <c r="S49" i="6"/>
  <c r="T48" i="6"/>
  <c r="S48" i="6"/>
  <c r="U49" i="6" s="1"/>
  <c r="T46" i="6"/>
  <c r="S46" i="6"/>
  <c r="U45" i="6"/>
  <c r="T45" i="6"/>
  <c r="S45" i="6"/>
  <c r="U46" i="6" s="1"/>
  <c r="T43" i="6"/>
  <c r="S43" i="6"/>
  <c r="T42" i="6"/>
  <c r="S42" i="6"/>
  <c r="U43" i="6" s="1"/>
  <c r="T40" i="6"/>
  <c r="S40" i="6"/>
  <c r="U39" i="6"/>
  <c r="T39" i="6"/>
  <c r="S39" i="6"/>
  <c r="U40" i="6" s="1"/>
  <c r="T37" i="6"/>
  <c r="S37" i="6"/>
  <c r="T36" i="6"/>
  <c r="S36" i="6"/>
  <c r="U37" i="6" s="1"/>
  <c r="T34" i="6"/>
  <c r="S34" i="6"/>
  <c r="U33" i="6"/>
  <c r="T33" i="6"/>
  <c r="S33" i="6"/>
  <c r="U34" i="6" s="1"/>
  <c r="T31" i="6"/>
  <c r="S31" i="6"/>
  <c r="T30" i="6"/>
  <c r="S30" i="6"/>
  <c r="U31" i="6" s="1"/>
  <c r="T28" i="6"/>
  <c r="S28" i="6"/>
  <c r="U27" i="6"/>
  <c r="T27" i="6"/>
  <c r="S27" i="6"/>
  <c r="U28" i="6" s="1"/>
  <c r="T25" i="6"/>
  <c r="S25" i="6"/>
  <c r="T24" i="6"/>
  <c r="S24" i="6"/>
  <c r="U25" i="6" s="1"/>
  <c r="T22" i="6"/>
  <c r="S22" i="6"/>
  <c r="U21" i="6"/>
  <c r="T21" i="6"/>
  <c r="S21" i="6"/>
  <c r="U22" i="6" s="1"/>
  <c r="T19" i="6"/>
  <c r="S19" i="6"/>
  <c r="T18" i="6"/>
  <c r="S18" i="6"/>
  <c r="U19" i="6" s="1"/>
  <c r="T16" i="6"/>
  <c r="S16" i="6"/>
  <c r="U15" i="6"/>
  <c r="T15" i="6"/>
  <c r="S15" i="6"/>
  <c r="U16" i="6" s="1"/>
  <c r="T13" i="6"/>
  <c r="S13" i="6"/>
  <c r="T12" i="6"/>
  <c r="S12" i="6"/>
  <c r="U13" i="6" s="1"/>
  <c r="T10" i="6"/>
  <c r="S10" i="6"/>
  <c r="U9" i="6"/>
  <c r="T9" i="6"/>
  <c r="S9" i="6"/>
  <c r="U10" i="6" s="1"/>
  <c r="T7" i="6"/>
  <c r="S7" i="6"/>
  <c r="T6" i="6"/>
  <c r="S6" i="6"/>
  <c r="U7" i="6" s="1"/>
  <c r="U67" i="5"/>
  <c r="T67" i="5"/>
  <c r="S67" i="5"/>
  <c r="U66" i="5"/>
  <c r="T66" i="5"/>
  <c r="S66" i="5"/>
  <c r="T64" i="5"/>
  <c r="S64" i="5"/>
  <c r="T63" i="5"/>
  <c r="S63" i="5"/>
  <c r="U63" i="5" s="1"/>
  <c r="U61" i="5"/>
  <c r="T61" i="5"/>
  <c r="S61" i="5"/>
  <c r="U60" i="5"/>
  <c r="T60" i="5"/>
  <c r="S60" i="5"/>
  <c r="T58" i="5"/>
  <c r="S58" i="5"/>
  <c r="T57" i="5"/>
  <c r="S57" i="5"/>
  <c r="U57" i="5" s="1"/>
  <c r="U55" i="5"/>
  <c r="T55" i="5"/>
  <c r="S55" i="5"/>
  <c r="U54" i="5"/>
  <c r="T54" i="5"/>
  <c r="S54" i="5"/>
  <c r="T52" i="5"/>
  <c r="S52" i="5"/>
  <c r="T51" i="5"/>
  <c r="S51" i="5"/>
  <c r="U51" i="5" s="1"/>
  <c r="U49" i="5"/>
  <c r="T49" i="5"/>
  <c r="S49" i="5"/>
  <c r="U48" i="5"/>
  <c r="T48" i="5"/>
  <c r="S48" i="5"/>
  <c r="T46" i="5"/>
  <c r="S46" i="5"/>
  <c r="T45" i="5"/>
  <c r="S45" i="5"/>
  <c r="U45" i="5" s="1"/>
  <c r="U43" i="5"/>
  <c r="T43" i="5"/>
  <c r="S43" i="5"/>
  <c r="U42" i="5"/>
  <c r="T42" i="5"/>
  <c r="S42" i="5"/>
  <c r="T40" i="5"/>
  <c r="S40" i="5"/>
  <c r="T39" i="5"/>
  <c r="S39" i="5"/>
  <c r="U39" i="5" s="1"/>
  <c r="U37" i="5"/>
  <c r="T37" i="5"/>
  <c r="S37" i="5"/>
  <c r="U36" i="5"/>
  <c r="T36" i="5"/>
  <c r="S36" i="5"/>
  <c r="T34" i="5"/>
  <c r="S34" i="5"/>
  <c r="T33" i="5"/>
  <c r="S33" i="5"/>
  <c r="U33" i="5" s="1"/>
  <c r="U31" i="5"/>
  <c r="T31" i="5"/>
  <c r="S31" i="5"/>
  <c r="U30" i="5"/>
  <c r="T30" i="5"/>
  <c r="S30" i="5"/>
  <c r="T28" i="5"/>
  <c r="S28" i="5"/>
  <c r="T27" i="5"/>
  <c r="S27" i="5"/>
  <c r="U27" i="5" s="1"/>
  <c r="U25" i="5"/>
  <c r="T25" i="5"/>
  <c r="S25" i="5"/>
  <c r="U24" i="5"/>
  <c r="T24" i="5"/>
  <c r="S24" i="5"/>
  <c r="T22" i="5"/>
  <c r="S22" i="5"/>
  <c r="T21" i="5"/>
  <c r="S21" i="5"/>
  <c r="U21" i="5" s="1"/>
  <c r="U19" i="5"/>
  <c r="T19" i="5"/>
  <c r="S19" i="5"/>
  <c r="U18" i="5"/>
  <c r="T18" i="5"/>
  <c r="S18" i="5"/>
  <c r="T16" i="5"/>
  <c r="S16" i="5"/>
  <c r="T15" i="5"/>
  <c r="S15" i="5"/>
  <c r="U15" i="5" s="1"/>
  <c r="U13" i="5"/>
  <c r="T13" i="5"/>
  <c r="S13" i="5"/>
  <c r="U12" i="5"/>
  <c r="T12" i="5"/>
  <c r="S12" i="5"/>
  <c r="T10" i="5"/>
  <c r="S10" i="5"/>
  <c r="T9" i="5"/>
  <c r="S9" i="5"/>
  <c r="U9" i="5" s="1"/>
  <c r="U7" i="5"/>
  <c r="T7" i="5"/>
  <c r="S7" i="5"/>
  <c r="U6" i="5"/>
  <c r="T6" i="5"/>
  <c r="S6" i="5"/>
  <c r="T67" i="4"/>
  <c r="S67" i="4"/>
  <c r="U66" i="4"/>
  <c r="T66" i="4"/>
  <c r="S66" i="4"/>
  <c r="U67" i="4" s="1"/>
  <c r="T64" i="4"/>
  <c r="S64" i="4"/>
  <c r="T63" i="4"/>
  <c r="S63" i="4"/>
  <c r="U63" i="4" s="1"/>
  <c r="T61" i="4"/>
  <c r="S61" i="4"/>
  <c r="U60" i="4"/>
  <c r="T60" i="4"/>
  <c r="S60" i="4"/>
  <c r="U61" i="4" s="1"/>
  <c r="T58" i="4"/>
  <c r="S58" i="4"/>
  <c r="T57" i="4"/>
  <c r="S57" i="4"/>
  <c r="U57" i="4" s="1"/>
  <c r="T55" i="4"/>
  <c r="S55" i="4"/>
  <c r="U54" i="4"/>
  <c r="T54" i="4"/>
  <c r="S54" i="4"/>
  <c r="U55" i="4" s="1"/>
  <c r="T52" i="4"/>
  <c r="S52" i="4"/>
  <c r="T51" i="4"/>
  <c r="S51" i="4"/>
  <c r="U51" i="4" s="1"/>
  <c r="T49" i="4"/>
  <c r="S49" i="4"/>
  <c r="U48" i="4"/>
  <c r="T48" i="4"/>
  <c r="S48" i="4"/>
  <c r="U49" i="4" s="1"/>
  <c r="T46" i="4"/>
  <c r="S46" i="4"/>
  <c r="T45" i="4"/>
  <c r="S45" i="4"/>
  <c r="U45" i="4" s="1"/>
  <c r="T43" i="4"/>
  <c r="S43" i="4"/>
  <c r="U42" i="4"/>
  <c r="T42" i="4"/>
  <c r="S42" i="4"/>
  <c r="U43" i="4" s="1"/>
  <c r="T40" i="4"/>
  <c r="S40" i="4"/>
  <c r="T39" i="4"/>
  <c r="S39" i="4"/>
  <c r="U39" i="4" s="1"/>
  <c r="T37" i="4"/>
  <c r="S37" i="4"/>
  <c r="U36" i="4"/>
  <c r="T36" i="4"/>
  <c r="S36" i="4"/>
  <c r="U37" i="4" s="1"/>
  <c r="T34" i="4"/>
  <c r="S34" i="4"/>
  <c r="T33" i="4"/>
  <c r="S33" i="4"/>
  <c r="U33" i="4" s="1"/>
  <c r="T31" i="4"/>
  <c r="S31" i="4"/>
  <c r="U30" i="4"/>
  <c r="T30" i="4"/>
  <c r="S30" i="4"/>
  <c r="U31" i="4" s="1"/>
  <c r="T28" i="4"/>
  <c r="S28" i="4"/>
  <c r="T27" i="4"/>
  <c r="S27" i="4"/>
  <c r="U27" i="4" s="1"/>
  <c r="T25" i="4"/>
  <c r="S25" i="4"/>
  <c r="U24" i="4"/>
  <c r="T24" i="4"/>
  <c r="S24" i="4"/>
  <c r="U25" i="4" s="1"/>
  <c r="T22" i="4"/>
  <c r="S22" i="4"/>
  <c r="T21" i="4"/>
  <c r="S21" i="4"/>
  <c r="U21" i="4" s="1"/>
  <c r="T19" i="4"/>
  <c r="S19" i="4"/>
  <c r="U18" i="4"/>
  <c r="T18" i="4"/>
  <c r="S18" i="4"/>
  <c r="U19" i="4" s="1"/>
  <c r="T16" i="4"/>
  <c r="S16" i="4"/>
  <c r="T15" i="4"/>
  <c r="S15" i="4"/>
  <c r="U15" i="4" s="1"/>
  <c r="T13" i="4"/>
  <c r="S13" i="4"/>
  <c r="U12" i="4"/>
  <c r="T12" i="4"/>
  <c r="S12" i="4"/>
  <c r="U13" i="4" s="1"/>
  <c r="T10" i="4"/>
  <c r="S10" i="4"/>
  <c r="T9" i="4"/>
  <c r="S9" i="4"/>
  <c r="U9" i="4" s="1"/>
  <c r="T7" i="4"/>
  <c r="S7" i="4"/>
  <c r="U6" i="4"/>
  <c r="T6" i="4"/>
  <c r="S6" i="4"/>
  <c r="U7" i="4" s="1"/>
  <c r="T67" i="3"/>
  <c r="S67" i="3"/>
  <c r="U66" i="3"/>
  <c r="T66" i="3"/>
  <c r="S66" i="3"/>
  <c r="U67" i="3" s="1"/>
  <c r="T64" i="3"/>
  <c r="S64" i="3"/>
  <c r="T63" i="3"/>
  <c r="S63" i="3"/>
  <c r="U63" i="3" s="1"/>
  <c r="T61" i="3"/>
  <c r="S61" i="3"/>
  <c r="U60" i="3"/>
  <c r="T60" i="3"/>
  <c r="S60" i="3"/>
  <c r="U61" i="3" s="1"/>
  <c r="T58" i="3"/>
  <c r="S58" i="3"/>
  <c r="T57" i="3"/>
  <c r="S57" i="3"/>
  <c r="U57" i="3" s="1"/>
  <c r="T55" i="3"/>
  <c r="S55" i="3"/>
  <c r="U54" i="3"/>
  <c r="T54" i="3"/>
  <c r="S54" i="3"/>
  <c r="U55" i="3" s="1"/>
  <c r="T52" i="3"/>
  <c r="S52" i="3"/>
  <c r="T51" i="3"/>
  <c r="S51" i="3"/>
  <c r="U51" i="3" s="1"/>
  <c r="T49" i="3"/>
  <c r="S49" i="3"/>
  <c r="U48" i="3"/>
  <c r="T48" i="3"/>
  <c r="S48" i="3"/>
  <c r="U49" i="3" s="1"/>
  <c r="T46" i="3"/>
  <c r="S46" i="3"/>
  <c r="T45" i="3"/>
  <c r="S45" i="3"/>
  <c r="U45" i="3" s="1"/>
  <c r="T43" i="3"/>
  <c r="S43" i="3"/>
  <c r="U42" i="3"/>
  <c r="T42" i="3"/>
  <c r="S42" i="3"/>
  <c r="U43" i="3" s="1"/>
  <c r="T40" i="3"/>
  <c r="S40" i="3"/>
  <c r="T39" i="3"/>
  <c r="S39" i="3"/>
  <c r="U39" i="3" s="1"/>
  <c r="T37" i="3"/>
  <c r="S37" i="3"/>
  <c r="U36" i="3"/>
  <c r="T36" i="3"/>
  <c r="S36" i="3"/>
  <c r="U37" i="3" s="1"/>
  <c r="T34" i="3"/>
  <c r="S34" i="3"/>
  <c r="T33" i="3"/>
  <c r="S33" i="3"/>
  <c r="U33" i="3" s="1"/>
  <c r="T31" i="3"/>
  <c r="S31" i="3"/>
  <c r="U30" i="3"/>
  <c r="T30" i="3"/>
  <c r="S30" i="3"/>
  <c r="U31" i="3" s="1"/>
  <c r="T28" i="3"/>
  <c r="S28" i="3"/>
  <c r="T27" i="3"/>
  <c r="S27" i="3"/>
  <c r="U27" i="3" s="1"/>
  <c r="T25" i="3"/>
  <c r="S25" i="3"/>
  <c r="U24" i="3"/>
  <c r="T24" i="3"/>
  <c r="S24" i="3"/>
  <c r="U25" i="3" s="1"/>
  <c r="T22" i="3"/>
  <c r="S22" i="3"/>
  <c r="T21" i="3"/>
  <c r="S21" i="3"/>
  <c r="U21" i="3" s="1"/>
  <c r="T19" i="3"/>
  <c r="S19" i="3"/>
  <c r="U18" i="3"/>
  <c r="T18" i="3"/>
  <c r="S18" i="3"/>
  <c r="U19" i="3" s="1"/>
  <c r="T16" i="3"/>
  <c r="S16" i="3"/>
  <c r="T15" i="3"/>
  <c r="S15" i="3"/>
  <c r="U15" i="3" s="1"/>
  <c r="T13" i="3"/>
  <c r="S13" i="3"/>
  <c r="U12" i="3"/>
  <c r="T12" i="3"/>
  <c r="S12" i="3"/>
  <c r="U13" i="3" s="1"/>
  <c r="T10" i="3"/>
  <c r="S10" i="3"/>
  <c r="T9" i="3"/>
  <c r="S9" i="3"/>
  <c r="U9" i="3" s="1"/>
  <c r="T7" i="3"/>
  <c r="S7" i="3"/>
  <c r="U6" i="3"/>
  <c r="T6" i="3"/>
  <c r="S6" i="3"/>
  <c r="U7" i="3" s="1"/>
  <c r="T67" i="1"/>
  <c r="T66" i="1"/>
  <c r="T64" i="1"/>
  <c r="S64" i="1"/>
  <c r="T63" i="1"/>
  <c r="S63" i="1"/>
  <c r="U63" i="1" s="1"/>
  <c r="T61" i="1"/>
  <c r="S61" i="1"/>
  <c r="U60" i="1"/>
  <c r="T60" i="1"/>
  <c r="S60" i="1"/>
  <c r="U61" i="1" s="1"/>
  <c r="T58" i="1"/>
  <c r="S58" i="1"/>
  <c r="T57" i="1"/>
  <c r="S57" i="1"/>
  <c r="U57" i="1" s="1"/>
  <c r="T55" i="1"/>
  <c r="S55" i="1"/>
  <c r="U54" i="1"/>
  <c r="T54" i="1"/>
  <c r="S54" i="1"/>
  <c r="U55" i="1" s="1"/>
  <c r="T52" i="1"/>
  <c r="S52" i="1"/>
  <c r="T51" i="1"/>
  <c r="S51" i="1"/>
  <c r="U51" i="1" s="1"/>
  <c r="T49" i="1"/>
  <c r="S49" i="1"/>
  <c r="U48" i="1"/>
  <c r="T48" i="1"/>
  <c r="S48" i="1"/>
  <c r="U49" i="1" s="1"/>
  <c r="T46" i="1"/>
  <c r="S46" i="1"/>
  <c r="T45" i="1"/>
  <c r="S45" i="1"/>
  <c r="U45" i="1" s="1"/>
  <c r="T43" i="1"/>
  <c r="S43" i="1"/>
  <c r="U42" i="1"/>
  <c r="T42" i="1"/>
  <c r="S42" i="1"/>
  <c r="U43" i="1" s="1"/>
  <c r="T40" i="1"/>
  <c r="S40" i="1"/>
  <c r="T39" i="1"/>
  <c r="S39" i="1"/>
  <c r="U39" i="1" s="1"/>
  <c r="T37" i="1"/>
  <c r="S37" i="1"/>
  <c r="U36" i="1"/>
  <c r="T36" i="1"/>
  <c r="S36" i="1"/>
  <c r="U37" i="1" s="1"/>
  <c r="T34" i="1"/>
  <c r="S34" i="1"/>
  <c r="T33" i="1"/>
  <c r="S33" i="1"/>
  <c r="U33" i="1" s="1"/>
  <c r="T31" i="1"/>
  <c r="S31" i="1"/>
  <c r="U30" i="1"/>
  <c r="T30" i="1"/>
  <c r="S30" i="1"/>
  <c r="U31" i="1" s="1"/>
  <c r="T28" i="1"/>
  <c r="S28" i="1"/>
  <c r="T27" i="1"/>
  <c r="S27" i="1"/>
  <c r="U27" i="1" s="1"/>
  <c r="T25" i="1"/>
  <c r="S25" i="1"/>
  <c r="U24" i="1"/>
  <c r="T24" i="1"/>
  <c r="S24" i="1"/>
  <c r="U25" i="1" s="1"/>
  <c r="T22" i="1"/>
  <c r="S22" i="1"/>
  <c r="T21" i="1"/>
  <c r="S21" i="1"/>
  <c r="U21" i="1" s="1"/>
  <c r="T19" i="1"/>
  <c r="S19" i="1"/>
  <c r="U18" i="1"/>
  <c r="T18" i="1"/>
  <c r="S18" i="1"/>
  <c r="U19" i="1" s="1"/>
  <c r="T16" i="1"/>
  <c r="S16" i="1"/>
  <c r="T15" i="1"/>
  <c r="S15" i="1"/>
  <c r="U15" i="1" s="1"/>
  <c r="T13" i="1"/>
  <c r="S13" i="1"/>
  <c r="U12" i="1"/>
  <c r="T12" i="1"/>
  <c r="S12" i="1"/>
  <c r="U13" i="1" s="1"/>
  <c r="T10" i="1"/>
  <c r="S10" i="1"/>
  <c r="T9" i="1"/>
  <c r="S9" i="1"/>
  <c r="U9" i="1" s="1"/>
  <c r="T7" i="1"/>
  <c r="T6" i="1"/>
  <c r="U6" i="6" l="1"/>
  <c r="U12" i="6"/>
  <c r="U18" i="6"/>
  <c r="U24" i="6"/>
  <c r="U30" i="6"/>
  <c r="U36" i="6"/>
  <c r="U42" i="6"/>
  <c r="U48" i="6"/>
  <c r="U54" i="6"/>
  <c r="U60" i="6"/>
  <c r="U66" i="6"/>
  <c r="U10" i="5"/>
  <c r="U16" i="5"/>
  <c r="U22" i="5"/>
  <c r="U28" i="5"/>
  <c r="U34" i="5"/>
  <c r="U40" i="5"/>
  <c r="U46" i="5"/>
  <c r="U52" i="5"/>
  <c r="U58" i="5"/>
  <c r="U64" i="5"/>
  <c r="U10" i="4"/>
  <c r="U16" i="4"/>
  <c r="U22" i="4"/>
  <c r="U28" i="4"/>
  <c r="U34" i="4"/>
  <c r="U40" i="4"/>
  <c r="U46" i="4"/>
  <c r="U52" i="4"/>
  <c r="U58" i="4"/>
  <c r="U64" i="4"/>
  <c r="U10" i="3"/>
  <c r="U16" i="3"/>
  <c r="U22" i="3"/>
  <c r="U28" i="3"/>
  <c r="U34" i="3"/>
  <c r="U40" i="3"/>
  <c r="U46" i="3"/>
  <c r="U52" i="3"/>
  <c r="U58" i="3"/>
  <c r="U64" i="3"/>
  <c r="U10" i="1"/>
  <c r="U16" i="1"/>
  <c r="U22" i="1"/>
  <c r="U28" i="1"/>
  <c r="U34" i="1"/>
  <c r="U40" i="1"/>
  <c r="U46" i="1"/>
  <c r="U52" i="1"/>
  <c r="U58" i="1"/>
  <c r="U64" i="1"/>
  <c r="C1" i="2"/>
  <c r="H19" i="6" l="1"/>
  <c r="H18" i="6"/>
  <c r="H40" i="1"/>
  <c r="H39" i="1"/>
  <c r="E46" i="2" l="1"/>
  <c r="N46" i="2" s="1"/>
  <c r="D46" i="2"/>
  <c r="E45" i="2"/>
  <c r="N45" i="2" s="1"/>
  <c r="D45" i="2"/>
  <c r="E44" i="2"/>
  <c r="N44" i="2" s="1"/>
  <c r="D44" i="2"/>
  <c r="E43" i="2"/>
  <c r="N43" i="2" s="1"/>
  <c r="D43" i="2"/>
  <c r="K45" i="2" l="1"/>
  <c r="H44" i="2"/>
  <c r="K44" i="2"/>
  <c r="G43" i="2"/>
  <c r="H43" i="2"/>
  <c r="O43" i="2"/>
  <c r="K43" i="2"/>
  <c r="L46" i="2"/>
  <c r="L45" i="2"/>
  <c r="G46" i="2"/>
  <c r="O46" i="2"/>
  <c r="L44" i="2"/>
  <c r="G45" i="2"/>
  <c r="O45" i="2"/>
  <c r="H46" i="2"/>
  <c r="L43" i="2"/>
  <c r="G44" i="2"/>
  <c r="O44" i="2"/>
  <c r="H45" i="2"/>
  <c r="K46" i="2"/>
  <c r="M43" i="2"/>
  <c r="I44" i="2"/>
  <c r="M44" i="2"/>
  <c r="I46" i="2"/>
  <c r="M46" i="2"/>
  <c r="I43" i="2"/>
  <c r="I45" i="2"/>
  <c r="M45" i="2"/>
  <c r="F43" i="2"/>
  <c r="J43" i="2"/>
  <c r="F44" i="2"/>
  <c r="J44" i="2"/>
  <c r="F45" i="2"/>
  <c r="J45" i="2"/>
  <c r="F46" i="2"/>
  <c r="J46" i="2"/>
  <c r="N67" i="6"/>
  <c r="K67" i="6"/>
  <c r="H67" i="6"/>
  <c r="P67" i="6" s="1"/>
  <c r="Q67" i="6" s="1"/>
  <c r="E67" i="6"/>
  <c r="N66" i="6"/>
  <c r="K66" i="6"/>
  <c r="H66" i="6"/>
  <c r="P66" i="6" s="1"/>
  <c r="Q66" i="6" s="1"/>
  <c r="E66" i="6"/>
  <c r="P64" i="6"/>
  <c r="Q64" i="6" s="1"/>
  <c r="N64" i="6"/>
  <c r="K64" i="6"/>
  <c r="H64" i="6"/>
  <c r="E64" i="6"/>
  <c r="N63" i="6"/>
  <c r="K63" i="6"/>
  <c r="H63" i="6"/>
  <c r="P63" i="6" s="1"/>
  <c r="Q63" i="6" s="1"/>
  <c r="E63" i="6"/>
  <c r="N67" i="5"/>
  <c r="K67" i="5"/>
  <c r="H67" i="5"/>
  <c r="P67" i="5" s="1"/>
  <c r="Q67" i="5" s="1"/>
  <c r="E67" i="5"/>
  <c r="N66" i="5"/>
  <c r="K66" i="5"/>
  <c r="H66" i="5"/>
  <c r="P66" i="5" s="1"/>
  <c r="Q66" i="5" s="1"/>
  <c r="E66" i="5"/>
  <c r="P64" i="5"/>
  <c r="Q64" i="5" s="1"/>
  <c r="N64" i="5"/>
  <c r="K64" i="5"/>
  <c r="H64" i="5"/>
  <c r="E64" i="5"/>
  <c r="N63" i="5"/>
  <c r="K63" i="5"/>
  <c r="H63" i="5"/>
  <c r="P63" i="5" s="1"/>
  <c r="Q63" i="5" s="1"/>
  <c r="E63" i="5"/>
  <c r="N67" i="4"/>
  <c r="K67" i="4"/>
  <c r="H67" i="4"/>
  <c r="P67" i="4" s="1"/>
  <c r="Q67" i="4" s="1"/>
  <c r="E67" i="4"/>
  <c r="N66" i="4"/>
  <c r="K66" i="4"/>
  <c r="H66" i="4"/>
  <c r="P66" i="4" s="1"/>
  <c r="Q66" i="4" s="1"/>
  <c r="E66" i="4"/>
  <c r="N64" i="4"/>
  <c r="K64" i="4"/>
  <c r="H64" i="4"/>
  <c r="P64" i="4" s="1"/>
  <c r="Q64" i="4" s="1"/>
  <c r="E64" i="4"/>
  <c r="P63" i="4"/>
  <c r="Q63" i="4" s="1"/>
  <c r="N63" i="4"/>
  <c r="K63" i="4"/>
  <c r="H63" i="4"/>
  <c r="E63" i="4"/>
  <c r="N67" i="3"/>
  <c r="K67" i="3"/>
  <c r="H67" i="3"/>
  <c r="P67" i="3" s="1"/>
  <c r="Q67" i="3" s="1"/>
  <c r="E67" i="3"/>
  <c r="N66" i="3"/>
  <c r="K66" i="3"/>
  <c r="H66" i="3"/>
  <c r="P66" i="3" s="1"/>
  <c r="Q66" i="3" s="1"/>
  <c r="E66" i="3"/>
  <c r="N64" i="3"/>
  <c r="K64" i="3"/>
  <c r="H64" i="3"/>
  <c r="P64" i="3" s="1"/>
  <c r="Q64" i="3" s="1"/>
  <c r="E64" i="3"/>
  <c r="N63" i="3"/>
  <c r="K63" i="3"/>
  <c r="H63" i="3"/>
  <c r="P63" i="3" s="1"/>
  <c r="Q63" i="3" s="1"/>
  <c r="E63" i="3"/>
  <c r="N67" i="1"/>
  <c r="K67" i="1"/>
  <c r="H67" i="1"/>
  <c r="E67" i="1"/>
  <c r="N66" i="1"/>
  <c r="K66" i="1"/>
  <c r="H66" i="1"/>
  <c r="E66" i="1"/>
  <c r="N64" i="1"/>
  <c r="K64" i="1"/>
  <c r="H64" i="1"/>
  <c r="P64" i="1" s="1"/>
  <c r="Q64" i="1" s="1"/>
  <c r="E64" i="1"/>
  <c r="N63" i="1"/>
  <c r="K63" i="1"/>
  <c r="H63" i="1"/>
  <c r="P63" i="1" s="1"/>
  <c r="Q63" i="1" s="1"/>
  <c r="E63" i="1"/>
  <c r="P66" i="1" l="1"/>
  <c r="Q66" i="1" s="1"/>
  <c r="P67" i="1"/>
  <c r="Q67" i="1" s="1"/>
  <c r="S67" i="1" s="1"/>
  <c r="R46" i="2"/>
  <c r="R44" i="2"/>
  <c r="R43" i="2"/>
  <c r="R45" i="2"/>
  <c r="P43" i="2"/>
  <c r="P46" i="2"/>
  <c r="P44" i="2"/>
  <c r="P45" i="2"/>
  <c r="C67" i="6"/>
  <c r="C66" i="6"/>
  <c r="B66" i="6"/>
  <c r="C67" i="5"/>
  <c r="C66" i="5"/>
  <c r="B66" i="5"/>
  <c r="C67" i="4"/>
  <c r="C66" i="4"/>
  <c r="B66" i="4"/>
  <c r="C67" i="3"/>
  <c r="C66" i="3"/>
  <c r="B66" i="3"/>
  <c r="Q45" i="2" l="1"/>
  <c r="S45" i="2" s="1"/>
  <c r="S66" i="1"/>
  <c r="U67" i="1" s="1"/>
  <c r="Q44" i="2"/>
  <c r="S44" i="2" s="1"/>
  <c r="Q46" i="2"/>
  <c r="S46" i="2" s="1"/>
  <c r="Q43" i="2"/>
  <c r="S43" i="2" s="1"/>
  <c r="C67" i="1"/>
  <c r="C66" i="1"/>
  <c r="C64" i="1"/>
  <c r="C63" i="1"/>
  <c r="B66" i="1"/>
  <c r="B63" i="1"/>
  <c r="U66" i="1" l="1"/>
  <c r="B63" i="4"/>
  <c r="C64" i="6" l="1"/>
  <c r="C63" i="6"/>
  <c r="B63" i="6"/>
  <c r="C64" i="5"/>
  <c r="C63" i="5"/>
  <c r="B63" i="5"/>
  <c r="C64" i="4"/>
  <c r="C63" i="4"/>
  <c r="C64" i="3"/>
  <c r="C63" i="3"/>
  <c r="B63" i="3"/>
  <c r="B60" i="6" l="1"/>
  <c r="B57" i="6"/>
  <c r="B54" i="6"/>
  <c r="B51" i="6"/>
  <c r="B48" i="6"/>
  <c r="B45" i="6"/>
  <c r="B42" i="6"/>
  <c r="B39" i="6"/>
  <c r="B36" i="6"/>
  <c r="B33" i="6"/>
  <c r="B30" i="6"/>
  <c r="B27" i="6"/>
  <c r="B24" i="6"/>
  <c r="B21" i="6"/>
  <c r="B18" i="6"/>
  <c r="B15" i="6"/>
  <c r="B12" i="6"/>
  <c r="B9" i="6"/>
  <c r="B6" i="6"/>
  <c r="B60" i="5"/>
  <c r="B57" i="5"/>
  <c r="B54" i="5"/>
  <c r="B51" i="5"/>
  <c r="B48" i="5"/>
  <c r="B45" i="5"/>
  <c r="B42" i="5"/>
  <c r="B39" i="5"/>
  <c r="B36" i="5"/>
  <c r="B33" i="5"/>
  <c r="B30" i="5"/>
  <c r="B27" i="5"/>
  <c r="B24" i="5"/>
  <c r="B21" i="5"/>
  <c r="B18" i="5"/>
  <c r="B15" i="5"/>
  <c r="B12" i="5"/>
  <c r="B9" i="5"/>
  <c r="B6" i="5"/>
  <c r="B60" i="3"/>
  <c r="B57" i="3"/>
  <c r="B54" i="3"/>
  <c r="B51" i="3"/>
  <c r="B48" i="3"/>
  <c r="B45" i="3"/>
  <c r="B42" i="3"/>
  <c r="B39" i="3"/>
  <c r="B36" i="3"/>
  <c r="B33" i="3"/>
  <c r="B30" i="3"/>
  <c r="B27" i="3"/>
  <c r="B24" i="3"/>
  <c r="B21" i="3"/>
  <c r="B18" i="3"/>
  <c r="B15" i="3"/>
  <c r="B12" i="3"/>
  <c r="B9" i="3"/>
  <c r="B60" i="4"/>
  <c r="B57" i="4"/>
  <c r="B54" i="4"/>
  <c r="B51" i="4"/>
  <c r="B48" i="4"/>
  <c r="B45" i="4"/>
  <c r="B42" i="4"/>
  <c r="B39" i="4"/>
  <c r="B36" i="4"/>
  <c r="B33" i="4"/>
  <c r="B30" i="4"/>
  <c r="B27" i="4"/>
  <c r="B24" i="4"/>
  <c r="B21" i="4"/>
  <c r="B18" i="4"/>
  <c r="B15" i="4"/>
  <c r="B12" i="4"/>
  <c r="B9" i="4"/>
  <c r="B6" i="4"/>
  <c r="B6" i="3"/>
  <c r="B1" i="6" l="1"/>
  <c r="B1" i="5"/>
  <c r="B1" i="4"/>
  <c r="B1" i="3"/>
  <c r="B1" i="1"/>
  <c r="R990" i="27" l="1"/>
  <c r="G990" i="27"/>
  <c r="Q1006" i="27" s="1"/>
  <c r="R966" i="27"/>
  <c r="G966" i="27"/>
  <c r="Q982" i="27" s="1"/>
  <c r="R942" i="27"/>
  <c r="G942" i="27"/>
  <c r="R918" i="27"/>
  <c r="G918" i="27"/>
  <c r="Q934" i="27" s="1"/>
  <c r="R894" i="27"/>
  <c r="G894" i="27"/>
  <c r="R870" i="27"/>
  <c r="G870" i="27"/>
  <c r="Q886" i="27" s="1"/>
  <c r="R846" i="27"/>
  <c r="G846" i="27"/>
  <c r="Q862" i="27" s="1"/>
  <c r="R822" i="27"/>
  <c r="G822" i="27"/>
  <c r="Q838" i="27" s="1"/>
  <c r="R798" i="27"/>
  <c r="G798" i="27"/>
  <c r="R774" i="27"/>
  <c r="G774" i="27"/>
  <c r="Q790" i="27" s="1"/>
  <c r="R750" i="27"/>
  <c r="G750" i="27"/>
  <c r="R726" i="27"/>
  <c r="G726" i="27"/>
  <c r="Q742" i="27" s="1"/>
  <c r="R702" i="27"/>
  <c r="G702" i="27"/>
  <c r="R678" i="27"/>
  <c r="G678" i="27"/>
  <c r="Q694" i="27" s="1"/>
  <c r="R654" i="27"/>
  <c r="G654" i="27"/>
  <c r="Q670" i="27" s="1"/>
  <c r="R630" i="27"/>
  <c r="G630" i="27"/>
  <c r="Q646" i="27" s="1"/>
  <c r="R606" i="27"/>
  <c r="G606" i="27"/>
  <c r="R582" i="27"/>
  <c r="G582" i="27"/>
  <c r="Q598" i="27" s="1"/>
  <c r="R558" i="27"/>
  <c r="G558" i="27"/>
  <c r="R534" i="27"/>
  <c r="G534" i="27"/>
  <c r="Q550" i="27" s="1"/>
  <c r="R510" i="27"/>
  <c r="G510" i="27"/>
  <c r="R486" i="27"/>
  <c r="G486" i="27"/>
  <c r="Q502" i="27" s="1"/>
  <c r="R462" i="27"/>
  <c r="G462" i="27"/>
  <c r="Q478" i="27" s="1"/>
  <c r="R438" i="27"/>
  <c r="G438" i="27"/>
  <c r="Q454" i="27" s="1"/>
  <c r="R414" i="27"/>
  <c r="G414" i="27"/>
  <c r="R390" i="27"/>
  <c r="G390" i="27"/>
  <c r="Q406" i="27" s="1"/>
  <c r="R366" i="27"/>
  <c r="G366" i="27"/>
  <c r="R342" i="27"/>
  <c r="G342" i="27"/>
  <c r="Q358" i="27" s="1"/>
  <c r="R318" i="27"/>
  <c r="G318" i="27"/>
  <c r="Q334" i="27" s="1"/>
  <c r="R294" i="27"/>
  <c r="G294" i="27"/>
  <c r="Q310" i="27" s="1"/>
  <c r="R270" i="27"/>
  <c r="G270" i="27"/>
  <c r="R246" i="27"/>
  <c r="G246" i="27"/>
  <c r="Q262" i="27" s="1"/>
  <c r="R222" i="27"/>
  <c r="G222" i="27"/>
  <c r="R198" i="27"/>
  <c r="G198" i="27"/>
  <c r="Q214" i="27" s="1"/>
  <c r="R174" i="27"/>
  <c r="G174" i="27"/>
  <c r="R150" i="27"/>
  <c r="G150" i="27"/>
  <c r="Q166" i="27" s="1"/>
  <c r="R126" i="27"/>
  <c r="G126" i="27"/>
  <c r="Q142" i="27" s="1"/>
  <c r="R102" i="27"/>
  <c r="G102" i="27"/>
  <c r="Q118" i="27" s="1"/>
  <c r="R78" i="27"/>
  <c r="G78" i="27"/>
  <c r="R54" i="27"/>
  <c r="G54" i="27"/>
  <c r="Q70" i="27" s="1"/>
  <c r="R30" i="27"/>
  <c r="G30" i="27"/>
  <c r="R6" i="27"/>
  <c r="G6" i="27"/>
  <c r="Q22" i="27" s="1"/>
  <c r="R987" i="27"/>
  <c r="R963" i="27"/>
  <c r="R939" i="27"/>
  <c r="R915" i="27"/>
  <c r="R891" i="27"/>
  <c r="R867" i="27"/>
  <c r="R843" i="27"/>
  <c r="R819" i="27"/>
  <c r="R795" i="27"/>
  <c r="R771" i="27"/>
  <c r="R747" i="27"/>
  <c r="R723" i="27"/>
  <c r="R699" i="27"/>
  <c r="R675" i="27"/>
  <c r="R651" i="27"/>
  <c r="R627" i="27"/>
  <c r="R603" i="27"/>
  <c r="R579" i="27"/>
  <c r="R555" i="27"/>
  <c r="R531" i="27"/>
  <c r="R507" i="27"/>
  <c r="R483" i="27"/>
  <c r="R459" i="27"/>
  <c r="R435" i="27"/>
  <c r="R411" i="27"/>
  <c r="R387" i="27"/>
  <c r="R363" i="27"/>
  <c r="R339" i="27"/>
  <c r="R315" i="27"/>
  <c r="R291" i="27"/>
  <c r="R267" i="27"/>
  <c r="R243" i="27"/>
  <c r="R219" i="27"/>
  <c r="R195" i="27"/>
  <c r="R171" i="27"/>
  <c r="R147" i="27"/>
  <c r="R123" i="27"/>
  <c r="R99" i="27"/>
  <c r="R75" i="27"/>
  <c r="R51" i="27"/>
  <c r="R27" i="27"/>
  <c r="R3" i="27"/>
  <c r="R987" i="26"/>
  <c r="R963" i="26"/>
  <c r="R939" i="26"/>
  <c r="R915" i="26"/>
  <c r="R891" i="26"/>
  <c r="R867" i="26"/>
  <c r="R843" i="26"/>
  <c r="R819" i="26"/>
  <c r="R795" i="26"/>
  <c r="R771" i="26"/>
  <c r="R747" i="26"/>
  <c r="R723" i="26"/>
  <c r="R699" i="26"/>
  <c r="R675" i="26"/>
  <c r="R651" i="26"/>
  <c r="R627" i="26"/>
  <c r="R603" i="26"/>
  <c r="R579" i="26"/>
  <c r="R555" i="26"/>
  <c r="R531" i="26"/>
  <c r="R507" i="26"/>
  <c r="R483" i="26"/>
  <c r="R459" i="26"/>
  <c r="R435" i="26"/>
  <c r="R411" i="26"/>
  <c r="R387" i="26"/>
  <c r="R363" i="26"/>
  <c r="R339" i="26"/>
  <c r="R315" i="26"/>
  <c r="R291" i="26"/>
  <c r="R267" i="26"/>
  <c r="R243" i="26"/>
  <c r="R219" i="26"/>
  <c r="R195" i="26"/>
  <c r="R171" i="26"/>
  <c r="R147" i="26"/>
  <c r="R123" i="26"/>
  <c r="R99" i="26"/>
  <c r="R75" i="26"/>
  <c r="R51" i="26"/>
  <c r="R27" i="26"/>
  <c r="R3" i="26"/>
  <c r="R990" i="26"/>
  <c r="G990" i="26"/>
  <c r="Q1006" i="26" s="1"/>
  <c r="R966" i="26"/>
  <c r="G966" i="26"/>
  <c r="Q982" i="26" s="1"/>
  <c r="R942" i="26"/>
  <c r="G942" i="26"/>
  <c r="Q958" i="26" s="1"/>
  <c r="R918" i="26"/>
  <c r="G918" i="26"/>
  <c r="Q934" i="26" s="1"/>
  <c r="R894" i="26"/>
  <c r="G894" i="26"/>
  <c r="R870" i="26"/>
  <c r="G870" i="26"/>
  <c r="Q886" i="26" s="1"/>
  <c r="R846" i="26"/>
  <c r="G846" i="26"/>
  <c r="Q862" i="26" s="1"/>
  <c r="R822" i="26"/>
  <c r="G822" i="26"/>
  <c r="Q838" i="26" s="1"/>
  <c r="R798" i="26"/>
  <c r="G798" i="26"/>
  <c r="Q814" i="26" s="1"/>
  <c r="R774" i="26"/>
  <c r="G774" i="26"/>
  <c r="Q790" i="26" s="1"/>
  <c r="R750" i="26"/>
  <c r="G750" i="26"/>
  <c r="Q766" i="26" s="1"/>
  <c r="R726" i="26"/>
  <c r="G726" i="26"/>
  <c r="Q742" i="26" s="1"/>
  <c r="R702" i="26"/>
  <c r="G702" i="26"/>
  <c r="Q718" i="26" s="1"/>
  <c r="R678" i="26"/>
  <c r="G678" i="26"/>
  <c r="Q694" i="26" s="1"/>
  <c r="R654" i="26"/>
  <c r="G654" i="26"/>
  <c r="Q670" i="26" s="1"/>
  <c r="R630" i="26"/>
  <c r="G630" i="26"/>
  <c r="Q646" i="26" s="1"/>
  <c r="R606" i="26"/>
  <c r="G606" i="26"/>
  <c r="Q622" i="26" s="1"/>
  <c r="R582" i="26"/>
  <c r="G582" i="26"/>
  <c r="Q598" i="26" s="1"/>
  <c r="R558" i="26"/>
  <c r="G558" i="26"/>
  <c r="Q574" i="26" s="1"/>
  <c r="R534" i="26"/>
  <c r="G534" i="26"/>
  <c r="Q550" i="26" s="1"/>
  <c r="R510" i="26"/>
  <c r="G510" i="26"/>
  <c r="Q526" i="26" s="1"/>
  <c r="R486" i="26"/>
  <c r="G486" i="26"/>
  <c r="Q502" i="26" s="1"/>
  <c r="R462" i="26"/>
  <c r="G462" i="26"/>
  <c r="R438" i="26"/>
  <c r="G438" i="26"/>
  <c r="Q454" i="26" s="1"/>
  <c r="R414" i="26"/>
  <c r="G414" i="26"/>
  <c r="Q430" i="26" s="1"/>
  <c r="R390" i="26"/>
  <c r="G390" i="26"/>
  <c r="Q406" i="26" s="1"/>
  <c r="R366" i="26"/>
  <c r="G366" i="26"/>
  <c r="Q382" i="26" s="1"/>
  <c r="R342" i="26"/>
  <c r="G342" i="26"/>
  <c r="Q358" i="26" s="1"/>
  <c r="R318" i="26"/>
  <c r="G318" i="26"/>
  <c r="Q334" i="26" s="1"/>
  <c r="R294" i="26"/>
  <c r="G294" i="26"/>
  <c r="Q310" i="26" s="1"/>
  <c r="R270" i="26"/>
  <c r="G270" i="26"/>
  <c r="Q286" i="26" s="1"/>
  <c r="R246" i="26"/>
  <c r="G246" i="26"/>
  <c r="Q262" i="26" s="1"/>
  <c r="R222" i="26"/>
  <c r="G222" i="26"/>
  <c r="Q238" i="26" s="1"/>
  <c r="R198" i="26"/>
  <c r="G198" i="26"/>
  <c r="Q214" i="26" s="1"/>
  <c r="R174" i="26"/>
  <c r="G174" i="26"/>
  <c r="Q190" i="26" s="1"/>
  <c r="R150" i="26"/>
  <c r="G150" i="26"/>
  <c r="Q166" i="26" s="1"/>
  <c r="R126" i="26"/>
  <c r="G126" i="26"/>
  <c r="Q142" i="26" s="1"/>
  <c r="R102" i="26"/>
  <c r="G102" i="26"/>
  <c r="Q118" i="26" s="1"/>
  <c r="R78" i="26"/>
  <c r="G78" i="26"/>
  <c r="R54" i="26"/>
  <c r="G54" i="26"/>
  <c r="Q70" i="26" s="1"/>
  <c r="R30" i="26"/>
  <c r="G30" i="26"/>
  <c r="Q46" i="26" s="1"/>
  <c r="R6" i="26"/>
  <c r="G6" i="26"/>
  <c r="Q22" i="26" s="1"/>
  <c r="R990" i="25"/>
  <c r="G990" i="25"/>
  <c r="Q1006" i="25" s="1"/>
  <c r="R966" i="25"/>
  <c r="G966" i="25"/>
  <c r="Q982" i="25" s="1"/>
  <c r="R942" i="25"/>
  <c r="G942" i="25"/>
  <c r="Q958" i="25" s="1"/>
  <c r="R918" i="25"/>
  <c r="G918" i="25"/>
  <c r="Q934" i="25" s="1"/>
  <c r="R894" i="25"/>
  <c r="G894" i="25"/>
  <c r="Q910" i="25" s="1"/>
  <c r="R870" i="25"/>
  <c r="G870" i="25"/>
  <c r="Q886" i="25" s="1"/>
  <c r="R846" i="25"/>
  <c r="G846" i="25"/>
  <c r="Q862" i="25" s="1"/>
  <c r="R822" i="25"/>
  <c r="G822" i="25"/>
  <c r="Q838" i="25" s="1"/>
  <c r="R798" i="25"/>
  <c r="G798" i="25"/>
  <c r="R774" i="25"/>
  <c r="G774" i="25"/>
  <c r="Q790" i="25" s="1"/>
  <c r="R750" i="25"/>
  <c r="G750" i="25"/>
  <c r="Q766" i="25" s="1"/>
  <c r="R726" i="25"/>
  <c r="G726" i="25"/>
  <c r="Q742" i="25" s="1"/>
  <c r="R702" i="25"/>
  <c r="G702" i="25"/>
  <c r="Q718" i="25" s="1"/>
  <c r="R678" i="25"/>
  <c r="G678" i="25"/>
  <c r="Q694" i="25" s="1"/>
  <c r="R654" i="25"/>
  <c r="G654" i="25"/>
  <c r="Q670" i="25" s="1"/>
  <c r="R630" i="25"/>
  <c r="G630" i="25"/>
  <c r="Q646" i="25" s="1"/>
  <c r="R606" i="25"/>
  <c r="G606" i="25"/>
  <c r="Q622" i="25" s="1"/>
  <c r="R582" i="25"/>
  <c r="G582" i="25"/>
  <c r="Q598" i="25" s="1"/>
  <c r="R558" i="25"/>
  <c r="G558" i="25"/>
  <c r="Q574" i="25" s="1"/>
  <c r="R534" i="25"/>
  <c r="G534" i="25"/>
  <c r="Q550" i="25" s="1"/>
  <c r="R510" i="25"/>
  <c r="G510" i="25"/>
  <c r="Q526" i="25" s="1"/>
  <c r="R486" i="25"/>
  <c r="G486" i="25"/>
  <c r="Q502" i="25" s="1"/>
  <c r="R462" i="25"/>
  <c r="G462" i="25"/>
  <c r="R438" i="25"/>
  <c r="G438" i="25"/>
  <c r="Q454" i="25" s="1"/>
  <c r="R414" i="25"/>
  <c r="G414" i="25"/>
  <c r="Q430" i="25" s="1"/>
  <c r="R390" i="25"/>
  <c r="G390" i="25"/>
  <c r="Q406" i="25" s="1"/>
  <c r="R366" i="25"/>
  <c r="G366" i="25"/>
  <c r="Q382" i="25" s="1"/>
  <c r="R342" i="25"/>
  <c r="G342" i="25"/>
  <c r="Q358" i="25" s="1"/>
  <c r="R318" i="25"/>
  <c r="G318" i="25"/>
  <c r="Q334" i="25" s="1"/>
  <c r="R294" i="25"/>
  <c r="G294" i="25"/>
  <c r="Q310" i="25" s="1"/>
  <c r="R270" i="25"/>
  <c r="G270" i="25"/>
  <c r="Q286" i="25" s="1"/>
  <c r="R246" i="25"/>
  <c r="G246" i="25"/>
  <c r="Q262" i="25" s="1"/>
  <c r="R222" i="25"/>
  <c r="G222" i="25"/>
  <c r="Q238" i="25" s="1"/>
  <c r="R198" i="25"/>
  <c r="G198" i="25"/>
  <c r="Q214" i="25" s="1"/>
  <c r="R174" i="25"/>
  <c r="G174" i="25"/>
  <c r="Q190" i="25" s="1"/>
  <c r="R150" i="25"/>
  <c r="G150" i="25"/>
  <c r="Q166" i="25" s="1"/>
  <c r="R126" i="25"/>
  <c r="G126" i="25"/>
  <c r="Q142" i="25" s="1"/>
  <c r="R102" i="25"/>
  <c r="G102" i="25"/>
  <c r="Q118" i="25" s="1"/>
  <c r="R78" i="25"/>
  <c r="G78" i="25"/>
  <c r="Q94" i="25" s="1"/>
  <c r="R54" i="25"/>
  <c r="G54" i="25"/>
  <c r="Q70" i="25" s="1"/>
  <c r="R30" i="25"/>
  <c r="G30" i="25"/>
  <c r="Q46" i="25" s="1"/>
  <c r="R6" i="25"/>
  <c r="G6" i="25"/>
  <c r="Q22" i="25" s="1"/>
  <c r="R987" i="25"/>
  <c r="R963" i="25"/>
  <c r="R939" i="25"/>
  <c r="R915" i="25"/>
  <c r="R891" i="25"/>
  <c r="R867" i="25"/>
  <c r="R843" i="25"/>
  <c r="R819" i="25"/>
  <c r="R795" i="25"/>
  <c r="R771" i="25"/>
  <c r="R747" i="25"/>
  <c r="R723" i="25"/>
  <c r="R699" i="25"/>
  <c r="R675" i="25"/>
  <c r="R651" i="25"/>
  <c r="R627" i="25"/>
  <c r="R603" i="25"/>
  <c r="R579" i="25"/>
  <c r="R555" i="25"/>
  <c r="R531" i="25"/>
  <c r="R507" i="25"/>
  <c r="R483" i="25"/>
  <c r="R459" i="25"/>
  <c r="R435" i="25"/>
  <c r="R411" i="25"/>
  <c r="R387" i="25"/>
  <c r="R363" i="25"/>
  <c r="R339" i="25"/>
  <c r="R315" i="25"/>
  <c r="R291" i="25"/>
  <c r="R267" i="25"/>
  <c r="R243" i="25"/>
  <c r="R219" i="25"/>
  <c r="R195" i="25"/>
  <c r="R171" i="25"/>
  <c r="R147" i="25"/>
  <c r="R123" i="25"/>
  <c r="R99" i="25"/>
  <c r="R75" i="25"/>
  <c r="R51" i="25"/>
  <c r="R27" i="25"/>
  <c r="R3" i="25"/>
  <c r="G987" i="27"/>
  <c r="N990" i="27" s="1"/>
  <c r="G963" i="27"/>
  <c r="N966" i="27" s="1"/>
  <c r="Q958" i="27"/>
  <c r="G939" i="27"/>
  <c r="N942" i="27" s="1"/>
  <c r="G915" i="27"/>
  <c r="N918" i="27" s="1"/>
  <c r="Q910" i="27"/>
  <c r="G891" i="27"/>
  <c r="N894" i="27" s="1"/>
  <c r="G867" i="27"/>
  <c r="N870" i="27" s="1"/>
  <c r="G843" i="27"/>
  <c r="N846" i="27" s="1"/>
  <c r="G819" i="27"/>
  <c r="N822" i="27" s="1"/>
  <c r="Q814" i="27"/>
  <c r="G795" i="27"/>
  <c r="N798" i="27" s="1"/>
  <c r="G771" i="27"/>
  <c r="N774" i="27" s="1"/>
  <c r="Q766" i="27"/>
  <c r="G747" i="27"/>
  <c r="N750" i="27" s="1"/>
  <c r="G723" i="27"/>
  <c r="N726" i="27" s="1"/>
  <c r="Q718" i="27"/>
  <c r="G699" i="27"/>
  <c r="N702" i="27" s="1"/>
  <c r="G675" i="27"/>
  <c r="N678" i="27" s="1"/>
  <c r="G651" i="27"/>
  <c r="N654" i="27" s="1"/>
  <c r="G627" i="27"/>
  <c r="N630" i="27" s="1"/>
  <c r="Q622" i="27"/>
  <c r="G603" i="27"/>
  <c r="N606" i="27" s="1"/>
  <c r="G579" i="27"/>
  <c r="N582" i="27" s="1"/>
  <c r="Q574" i="27"/>
  <c r="G555" i="27"/>
  <c r="N558" i="27" s="1"/>
  <c r="G531" i="27"/>
  <c r="N534" i="27" s="1"/>
  <c r="Q526" i="27"/>
  <c r="G507" i="27"/>
  <c r="N510" i="27" s="1"/>
  <c r="G483" i="27"/>
  <c r="N486" i="27" s="1"/>
  <c r="G459" i="27"/>
  <c r="N462" i="27" s="1"/>
  <c r="G435" i="27"/>
  <c r="N438" i="27" s="1"/>
  <c r="Q430" i="27"/>
  <c r="G411" i="27"/>
  <c r="N414" i="27" s="1"/>
  <c r="G387" i="27"/>
  <c r="C390" i="27" s="1"/>
  <c r="E406" i="27" s="1"/>
  <c r="Q382" i="27"/>
  <c r="G363" i="27"/>
  <c r="N366" i="27" s="1"/>
  <c r="G339" i="27"/>
  <c r="C342" i="27" s="1"/>
  <c r="E358" i="27" s="1"/>
  <c r="G315" i="27"/>
  <c r="N318" i="27" s="1"/>
  <c r="G291" i="27"/>
  <c r="C294" i="27" s="1"/>
  <c r="E310" i="27" s="1"/>
  <c r="Q286" i="27"/>
  <c r="G267" i="27"/>
  <c r="N270" i="27" s="1"/>
  <c r="G243" i="27"/>
  <c r="C246" i="27" s="1"/>
  <c r="E262" i="27" s="1"/>
  <c r="Q238" i="27"/>
  <c r="G219" i="27"/>
  <c r="N222" i="27" s="1"/>
  <c r="G195" i="27"/>
  <c r="C198" i="27" s="1"/>
  <c r="E214" i="27" s="1"/>
  <c r="Q190" i="27"/>
  <c r="G171" i="27"/>
  <c r="N174" i="27" s="1"/>
  <c r="G147" i="27"/>
  <c r="C150" i="27" s="1"/>
  <c r="E166" i="27" s="1"/>
  <c r="G123" i="27"/>
  <c r="N126" i="27" s="1"/>
  <c r="G99" i="27"/>
  <c r="C102" i="27" s="1"/>
  <c r="E118" i="27" s="1"/>
  <c r="Q94" i="27"/>
  <c r="G75" i="27"/>
  <c r="N78" i="27" s="1"/>
  <c r="G51" i="27"/>
  <c r="C54" i="27" s="1"/>
  <c r="E70" i="27" s="1"/>
  <c r="Q46" i="27"/>
  <c r="G27" i="27"/>
  <c r="C30" i="27" s="1"/>
  <c r="E46" i="27" s="1"/>
  <c r="G3" i="27"/>
  <c r="N6" i="27" s="1"/>
  <c r="A1" i="27"/>
  <c r="A985" i="27" s="1"/>
  <c r="G987" i="26"/>
  <c r="C990" i="26" s="1"/>
  <c r="E1006" i="26" s="1"/>
  <c r="G963" i="26"/>
  <c r="N966" i="26" s="1"/>
  <c r="G939" i="26"/>
  <c r="N942" i="26" s="1"/>
  <c r="G915" i="26"/>
  <c r="C918" i="26" s="1"/>
  <c r="E934" i="26" s="1"/>
  <c r="Q910" i="26"/>
  <c r="G891" i="26"/>
  <c r="N894" i="26" s="1"/>
  <c r="G867" i="26"/>
  <c r="C870" i="26" s="1"/>
  <c r="E886" i="26" s="1"/>
  <c r="G843" i="26"/>
  <c r="N846" i="26" s="1"/>
  <c r="G819" i="26"/>
  <c r="C822" i="26" s="1"/>
  <c r="E838" i="26" s="1"/>
  <c r="G795" i="26"/>
  <c r="N798" i="26" s="1"/>
  <c r="G771" i="26"/>
  <c r="C774" i="26" s="1"/>
  <c r="E790" i="26" s="1"/>
  <c r="G747" i="26"/>
  <c r="N750" i="26" s="1"/>
  <c r="G723" i="26"/>
  <c r="C726" i="26" s="1"/>
  <c r="E742" i="26" s="1"/>
  <c r="G699" i="26"/>
  <c r="N702" i="26" s="1"/>
  <c r="G675" i="26"/>
  <c r="C678" i="26" s="1"/>
  <c r="E694" i="26" s="1"/>
  <c r="G651" i="26"/>
  <c r="N654" i="26" s="1"/>
  <c r="G627" i="26"/>
  <c r="C630" i="26" s="1"/>
  <c r="E646" i="26" s="1"/>
  <c r="G603" i="26"/>
  <c r="N606" i="26" s="1"/>
  <c r="G579" i="26"/>
  <c r="C582" i="26" s="1"/>
  <c r="E598" i="26" s="1"/>
  <c r="G555" i="26"/>
  <c r="N558" i="26" s="1"/>
  <c r="G531" i="26"/>
  <c r="C534" i="26" s="1"/>
  <c r="E550" i="26" s="1"/>
  <c r="G507" i="26"/>
  <c r="N510" i="26" s="1"/>
  <c r="G483" i="26"/>
  <c r="C486" i="26" s="1"/>
  <c r="E502" i="26" s="1"/>
  <c r="Q478" i="26"/>
  <c r="G459" i="26"/>
  <c r="N462" i="26" s="1"/>
  <c r="G435" i="26"/>
  <c r="G411" i="26"/>
  <c r="N414" i="26" s="1"/>
  <c r="G387" i="26"/>
  <c r="G363" i="26"/>
  <c r="N366" i="26" s="1"/>
  <c r="G339" i="26"/>
  <c r="G315" i="26"/>
  <c r="N318" i="26" s="1"/>
  <c r="G291" i="26"/>
  <c r="G267" i="26"/>
  <c r="N270" i="26" s="1"/>
  <c r="G243" i="26"/>
  <c r="G219" i="26"/>
  <c r="N222" i="26" s="1"/>
  <c r="G195" i="26"/>
  <c r="G171" i="26"/>
  <c r="N174" i="26" s="1"/>
  <c r="G147" i="26"/>
  <c r="G123" i="26"/>
  <c r="N126" i="26" s="1"/>
  <c r="G99" i="26"/>
  <c r="Q94" i="26"/>
  <c r="G75" i="26"/>
  <c r="N78" i="26" s="1"/>
  <c r="G51" i="26"/>
  <c r="N54" i="26" s="1"/>
  <c r="G27" i="26"/>
  <c r="C30" i="26" s="1"/>
  <c r="E46" i="26" s="1"/>
  <c r="G3" i="26"/>
  <c r="C6" i="26" s="1"/>
  <c r="E22" i="26" s="1"/>
  <c r="A1" i="26"/>
  <c r="A985" i="26" s="1"/>
  <c r="G987" i="25"/>
  <c r="C990" i="25" s="1"/>
  <c r="E1006" i="25" s="1"/>
  <c r="G963" i="25"/>
  <c r="N966" i="25" s="1"/>
  <c r="G939" i="25"/>
  <c r="N942" i="25" s="1"/>
  <c r="G915" i="25"/>
  <c r="G891" i="25"/>
  <c r="C894" i="25" s="1"/>
  <c r="E910" i="25" s="1"/>
  <c r="G867" i="25"/>
  <c r="G843" i="25"/>
  <c r="N846" i="25" s="1"/>
  <c r="G819" i="25"/>
  <c r="Q814" i="25"/>
  <c r="G795" i="25"/>
  <c r="C798" i="25" s="1"/>
  <c r="E814" i="25" s="1"/>
  <c r="G771" i="25"/>
  <c r="G747" i="25"/>
  <c r="N750" i="25" s="1"/>
  <c r="G723" i="25"/>
  <c r="G699" i="25"/>
  <c r="N702" i="25" s="1"/>
  <c r="G675" i="25"/>
  <c r="G651" i="25"/>
  <c r="N654" i="25" s="1"/>
  <c r="G627" i="25"/>
  <c r="G603" i="25"/>
  <c r="N606" i="25" s="1"/>
  <c r="G579" i="25"/>
  <c r="G555" i="25"/>
  <c r="N558" i="25" s="1"/>
  <c r="G531" i="25"/>
  <c r="G507" i="25"/>
  <c r="N510" i="25" s="1"/>
  <c r="G483" i="25"/>
  <c r="Q478" i="25"/>
  <c r="G459" i="25"/>
  <c r="C462" i="25" s="1"/>
  <c r="E478" i="25" s="1"/>
  <c r="G435" i="25"/>
  <c r="G411" i="25"/>
  <c r="N414" i="25" s="1"/>
  <c r="G387" i="25"/>
  <c r="G363" i="25"/>
  <c r="C366" i="25" s="1"/>
  <c r="E382" i="25" s="1"/>
  <c r="G339" i="25"/>
  <c r="G315" i="25"/>
  <c r="C318" i="25" s="1"/>
  <c r="E334" i="25" s="1"/>
  <c r="G291" i="25"/>
  <c r="G267" i="25"/>
  <c r="N270" i="25" s="1"/>
  <c r="G243" i="25"/>
  <c r="G219" i="25"/>
  <c r="C222" i="25" s="1"/>
  <c r="E238" i="25" s="1"/>
  <c r="G195" i="25"/>
  <c r="C198" i="25" s="1"/>
  <c r="E214" i="25" s="1"/>
  <c r="G171" i="25"/>
  <c r="N174" i="25" s="1"/>
  <c r="G147" i="25"/>
  <c r="C150" i="25" s="1"/>
  <c r="E166" i="25" s="1"/>
  <c r="G123" i="25"/>
  <c r="N126" i="25" s="1"/>
  <c r="G99" i="25"/>
  <c r="C102" i="25" s="1"/>
  <c r="E118" i="25" s="1"/>
  <c r="G75" i="25"/>
  <c r="N78" i="25" s="1"/>
  <c r="G51" i="25"/>
  <c r="N54" i="25" s="1"/>
  <c r="G27" i="25"/>
  <c r="C30" i="25" s="1"/>
  <c r="E46" i="25" s="1"/>
  <c r="G3" i="25"/>
  <c r="C6" i="25" s="1"/>
  <c r="E22" i="25" s="1"/>
  <c r="A1" i="25"/>
  <c r="A985" i="25" s="1"/>
  <c r="R990" i="24"/>
  <c r="G990" i="24"/>
  <c r="Q1006" i="24" s="1"/>
  <c r="R966" i="24"/>
  <c r="G966" i="24"/>
  <c r="Q982" i="24" s="1"/>
  <c r="R942" i="24"/>
  <c r="G942" i="24"/>
  <c r="Q958" i="24" s="1"/>
  <c r="R918" i="24"/>
  <c r="G918" i="24"/>
  <c r="Q934" i="24" s="1"/>
  <c r="R894" i="24"/>
  <c r="G894" i="24"/>
  <c r="Q910" i="24" s="1"/>
  <c r="R870" i="24"/>
  <c r="G870" i="24"/>
  <c r="Q886" i="24" s="1"/>
  <c r="R846" i="24"/>
  <c r="G846" i="24"/>
  <c r="Q862" i="24" s="1"/>
  <c r="R822" i="24"/>
  <c r="G822" i="24"/>
  <c r="Q838" i="24" s="1"/>
  <c r="R798" i="24"/>
  <c r="G798" i="24"/>
  <c r="Q814" i="24" s="1"/>
  <c r="R774" i="24"/>
  <c r="G774" i="24"/>
  <c r="Q790" i="24" s="1"/>
  <c r="R750" i="24"/>
  <c r="G750" i="24"/>
  <c r="Q766" i="24" s="1"/>
  <c r="R726" i="24"/>
  <c r="G726" i="24"/>
  <c r="Q742" i="24" s="1"/>
  <c r="R702" i="24"/>
  <c r="G702" i="24"/>
  <c r="Q718" i="24" s="1"/>
  <c r="R678" i="24"/>
  <c r="G678" i="24"/>
  <c r="Q694" i="24" s="1"/>
  <c r="R654" i="24"/>
  <c r="G654" i="24"/>
  <c r="Q670" i="24" s="1"/>
  <c r="R630" i="24"/>
  <c r="G630" i="24"/>
  <c r="Q646" i="24" s="1"/>
  <c r="R606" i="24"/>
  <c r="G606" i="24"/>
  <c r="Q622" i="24" s="1"/>
  <c r="R582" i="24"/>
  <c r="G582" i="24"/>
  <c r="Q598" i="24" s="1"/>
  <c r="R558" i="24"/>
  <c r="G558" i="24"/>
  <c r="Q574" i="24" s="1"/>
  <c r="R534" i="24"/>
  <c r="G534" i="24"/>
  <c r="Q550" i="24" s="1"/>
  <c r="R510" i="24"/>
  <c r="G510" i="24"/>
  <c r="Q526" i="24" s="1"/>
  <c r="R486" i="24"/>
  <c r="G486" i="24"/>
  <c r="Q502" i="24" s="1"/>
  <c r="R462" i="24"/>
  <c r="G462" i="24"/>
  <c r="Q478" i="24" s="1"/>
  <c r="R438" i="24"/>
  <c r="G438" i="24"/>
  <c r="Q454" i="24" s="1"/>
  <c r="R414" i="24"/>
  <c r="G414" i="24"/>
  <c r="Q430" i="24" s="1"/>
  <c r="R390" i="24"/>
  <c r="G390" i="24"/>
  <c r="Q406" i="24" s="1"/>
  <c r="R366" i="24"/>
  <c r="G366" i="24"/>
  <c r="Q382" i="24" s="1"/>
  <c r="R342" i="24"/>
  <c r="G342" i="24"/>
  <c r="Q358" i="24" s="1"/>
  <c r="R318" i="24"/>
  <c r="G318" i="24"/>
  <c r="Q334" i="24" s="1"/>
  <c r="R294" i="24"/>
  <c r="G294" i="24"/>
  <c r="Q310" i="24" s="1"/>
  <c r="R270" i="24"/>
  <c r="G270" i="24"/>
  <c r="Q286" i="24" s="1"/>
  <c r="R246" i="24"/>
  <c r="G246" i="24"/>
  <c r="Q262" i="24" s="1"/>
  <c r="R222" i="24"/>
  <c r="G222" i="24"/>
  <c r="Q238" i="24" s="1"/>
  <c r="R198" i="24"/>
  <c r="G198" i="24"/>
  <c r="Q214" i="24" s="1"/>
  <c r="R174" i="24"/>
  <c r="G174" i="24"/>
  <c r="Q190" i="24" s="1"/>
  <c r="R150" i="24"/>
  <c r="G150" i="24"/>
  <c r="Q166" i="24" s="1"/>
  <c r="R126" i="24"/>
  <c r="G126" i="24"/>
  <c r="Q142" i="24" s="1"/>
  <c r="R102" i="24"/>
  <c r="G102" i="24"/>
  <c r="Q118" i="24" s="1"/>
  <c r="R78" i="24"/>
  <c r="G78" i="24"/>
  <c r="Q94" i="24" s="1"/>
  <c r="R54" i="24"/>
  <c r="G54" i="24"/>
  <c r="Q70" i="24" s="1"/>
  <c r="R30" i="24"/>
  <c r="G30" i="24"/>
  <c r="Q46" i="24" s="1"/>
  <c r="R6" i="24"/>
  <c r="G6" i="24"/>
  <c r="Q22" i="24" s="1"/>
  <c r="R987" i="24"/>
  <c r="R963" i="24"/>
  <c r="R939" i="24"/>
  <c r="R915" i="24"/>
  <c r="R891" i="24"/>
  <c r="R867" i="24"/>
  <c r="R843" i="24"/>
  <c r="R819" i="24"/>
  <c r="R795" i="24"/>
  <c r="R771" i="24"/>
  <c r="R747" i="24"/>
  <c r="R723" i="24"/>
  <c r="R699" i="24"/>
  <c r="R675" i="24"/>
  <c r="R651" i="24"/>
  <c r="R627" i="24"/>
  <c r="R603" i="24"/>
  <c r="R579" i="24"/>
  <c r="R555" i="24"/>
  <c r="R531" i="24"/>
  <c r="R507" i="24"/>
  <c r="R483" i="24"/>
  <c r="R459" i="24"/>
  <c r="R435" i="24"/>
  <c r="R411" i="24"/>
  <c r="R387" i="24"/>
  <c r="R363" i="24"/>
  <c r="R339" i="24"/>
  <c r="R315" i="24"/>
  <c r="R291" i="24"/>
  <c r="R267" i="24"/>
  <c r="R243" i="24"/>
  <c r="R219" i="24"/>
  <c r="R195" i="24"/>
  <c r="R171" i="24"/>
  <c r="R147" i="24"/>
  <c r="R123" i="24"/>
  <c r="R99" i="24"/>
  <c r="R75" i="24"/>
  <c r="R51" i="24"/>
  <c r="R27" i="24"/>
  <c r="R3" i="24"/>
  <c r="G987" i="24"/>
  <c r="N990" i="24" s="1"/>
  <c r="G963" i="24"/>
  <c r="N966" i="24" s="1"/>
  <c r="G939" i="24"/>
  <c r="N942" i="24" s="1"/>
  <c r="G915" i="24"/>
  <c r="N918" i="24" s="1"/>
  <c r="G891" i="24"/>
  <c r="C894" i="24" s="1"/>
  <c r="E910" i="24" s="1"/>
  <c r="G867" i="24"/>
  <c r="N870" i="24" s="1"/>
  <c r="G843" i="24"/>
  <c r="C846" i="24" s="1"/>
  <c r="E862" i="24" s="1"/>
  <c r="G819" i="24"/>
  <c r="N822" i="24" s="1"/>
  <c r="G795" i="24"/>
  <c r="C798" i="24" s="1"/>
  <c r="E814" i="24" s="1"/>
  <c r="G771" i="24"/>
  <c r="N774" i="24" s="1"/>
  <c r="G747" i="24"/>
  <c r="C750" i="24" s="1"/>
  <c r="E766" i="24" s="1"/>
  <c r="G723" i="24"/>
  <c r="N726" i="24" s="1"/>
  <c r="G699" i="24"/>
  <c r="C702" i="24" s="1"/>
  <c r="E718" i="24" s="1"/>
  <c r="G675" i="24"/>
  <c r="N678" i="24" s="1"/>
  <c r="G651" i="24"/>
  <c r="C654" i="24" s="1"/>
  <c r="E670" i="24" s="1"/>
  <c r="G627" i="24"/>
  <c r="N630" i="24" s="1"/>
  <c r="G603" i="24"/>
  <c r="C606" i="24" s="1"/>
  <c r="E622" i="24" s="1"/>
  <c r="G579" i="24"/>
  <c r="N582" i="24" s="1"/>
  <c r="G555" i="24"/>
  <c r="C558" i="24" s="1"/>
  <c r="E574" i="24" s="1"/>
  <c r="G531" i="24"/>
  <c r="N534" i="24" s="1"/>
  <c r="G507" i="24"/>
  <c r="C510" i="24" s="1"/>
  <c r="E526" i="24" s="1"/>
  <c r="G483" i="24"/>
  <c r="N486" i="24" s="1"/>
  <c r="G459" i="24"/>
  <c r="C462" i="24" s="1"/>
  <c r="E478" i="24" s="1"/>
  <c r="G435" i="24"/>
  <c r="N438" i="24" s="1"/>
  <c r="G411" i="24"/>
  <c r="C414" i="24" s="1"/>
  <c r="E430" i="24" s="1"/>
  <c r="G387" i="24"/>
  <c r="N390" i="24" s="1"/>
  <c r="G363" i="24"/>
  <c r="C366" i="24" s="1"/>
  <c r="E382" i="24" s="1"/>
  <c r="G339" i="24"/>
  <c r="N342" i="24" s="1"/>
  <c r="G315" i="24"/>
  <c r="C318" i="24" s="1"/>
  <c r="E334" i="24" s="1"/>
  <c r="G291" i="24"/>
  <c r="N294" i="24" s="1"/>
  <c r="G267" i="24"/>
  <c r="C270" i="24" s="1"/>
  <c r="E286" i="24" s="1"/>
  <c r="G243" i="24"/>
  <c r="N246" i="24" s="1"/>
  <c r="G219" i="24"/>
  <c r="C222" i="24" s="1"/>
  <c r="E238" i="24" s="1"/>
  <c r="G195" i="24"/>
  <c r="N198" i="24" s="1"/>
  <c r="G171" i="24"/>
  <c r="C174" i="24" s="1"/>
  <c r="E190" i="24" s="1"/>
  <c r="G147" i="24"/>
  <c r="N150" i="24" s="1"/>
  <c r="G123" i="24"/>
  <c r="C126" i="24" s="1"/>
  <c r="E142" i="24" s="1"/>
  <c r="G99" i="24"/>
  <c r="N102" i="24" s="1"/>
  <c r="G75" i="24"/>
  <c r="C78" i="24" s="1"/>
  <c r="E94" i="24" s="1"/>
  <c r="G51" i="24"/>
  <c r="N54" i="24" s="1"/>
  <c r="G27" i="24"/>
  <c r="N30" i="24" s="1"/>
  <c r="G3" i="24"/>
  <c r="C6" i="24" s="1"/>
  <c r="E22" i="24" s="1"/>
  <c r="A1" i="24"/>
  <c r="A625" i="24" s="1"/>
  <c r="R990" i="9"/>
  <c r="G990" i="9"/>
  <c r="R966" i="9"/>
  <c r="G966" i="9"/>
  <c r="R942" i="9"/>
  <c r="G942" i="9"/>
  <c r="R918" i="9"/>
  <c r="G918" i="9"/>
  <c r="R894" i="9"/>
  <c r="G894" i="9"/>
  <c r="R870" i="9"/>
  <c r="G870" i="9"/>
  <c r="R846" i="9"/>
  <c r="G846" i="9"/>
  <c r="R822" i="9"/>
  <c r="G822" i="9"/>
  <c r="R798" i="9"/>
  <c r="G798" i="9"/>
  <c r="R774" i="9"/>
  <c r="G774" i="9"/>
  <c r="R750" i="9"/>
  <c r="G750" i="9"/>
  <c r="R726" i="9"/>
  <c r="G726" i="9"/>
  <c r="R702" i="9"/>
  <c r="G702" i="9"/>
  <c r="R678" i="9"/>
  <c r="G678" i="9"/>
  <c r="R654" i="9"/>
  <c r="G654" i="9"/>
  <c r="R630" i="9"/>
  <c r="G630" i="9"/>
  <c r="R606" i="9"/>
  <c r="G606" i="9"/>
  <c r="R582" i="9"/>
  <c r="G582" i="9"/>
  <c r="R558" i="9"/>
  <c r="G558" i="9"/>
  <c r="R534" i="9"/>
  <c r="G534" i="9"/>
  <c r="R510" i="9"/>
  <c r="G510" i="9"/>
  <c r="R486" i="9"/>
  <c r="G486" i="9"/>
  <c r="R462" i="9"/>
  <c r="G462" i="9"/>
  <c r="R438" i="9"/>
  <c r="G438" i="9"/>
  <c r="R414" i="9"/>
  <c r="G414" i="9"/>
  <c r="R390" i="9"/>
  <c r="G390" i="9"/>
  <c r="R366" i="9"/>
  <c r="G366" i="9"/>
  <c r="R342" i="9"/>
  <c r="G342" i="9"/>
  <c r="R318" i="9"/>
  <c r="G318" i="9"/>
  <c r="R294" i="9"/>
  <c r="G294" i="9"/>
  <c r="R270" i="9"/>
  <c r="G270" i="9"/>
  <c r="R246" i="9"/>
  <c r="G246" i="9"/>
  <c r="R222" i="9"/>
  <c r="G222" i="9"/>
  <c r="R198" i="9"/>
  <c r="G198" i="9"/>
  <c r="R174" i="9"/>
  <c r="G174" i="9"/>
  <c r="R150" i="9"/>
  <c r="G150" i="9"/>
  <c r="R126" i="9"/>
  <c r="G126" i="9"/>
  <c r="R102" i="9"/>
  <c r="G102" i="9"/>
  <c r="R78" i="9"/>
  <c r="G78" i="9"/>
  <c r="R54" i="9"/>
  <c r="G54" i="9"/>
  <c r="R987" i="9"/>
  <c r="G987" i="9"/>
  <c r="R963" i="9"/>
  <c r="G963" i="9"/>
  <c r="R939" i="9"/>
  <c r="G939" i="9"/>
  <c r="R915" i="9"/>
  <c r="G915" i="9"/>
  <c r="R891" i="9"/>
  <c r="G891" i="9"/>
  <c r="R867" i="9"/>
  <c r="G867" i="9"/>
  <c r="R843" i="9"/>
  <c r="G843" i="9"/>
  <c r="R819" i="9"/>
  <c r="G819" i="9"/>
  <c r="R795" i="9"/>
  <c r="G795" i="9"/>
  <c r="R771" i="9"/>
  <c r="G771" i="9"/>
  <c r="R747" i="9"/>
  <c r="G747" i="9"/>
  <c r="R723" i="9"/>
  <c r="G723" i="9"/>
  <c r="R699" i="9"/>
  <c r="G699" i="9"/>
  <c r="R675" i="9"/>
  <c r="G675" i="9"/>
  <c r="R651" i="9"/>
  <c r="G651" i="9"/>
  <c r="R627" i="9"/>
  <c r="G627" i="9"/>
  <c r="R603" i="9"/>
  <c r="G603" i="9"/>
  <c r="R579" i="9"/>
  <c r="G579" i="9"/>
  <c r="R555" i="9"/>
  <c r="G555" i="9"/>
  <c r="R531" i="9"/>
  <c r="G531" i="9"/>
  <c r="R507" i="9"/>
  <c r="G507" i="9"/>
  <c r="R483" i="9"/>
  <c r="G483" i="9"/>
  <c r="R459" i="9"/>
  <c r="G459" i="9"/>
  <c r="R435" i="9"/>
  <c r="G435" i="9"/>
  <c r="R411" i="9"/>
  <c r="G411" i="9"/>
  <c r="R387" i="9"/>
  <c r="G387" i="9"/>
  <c r="R363" i="9"/>
  <c r="G363" i="9"/>
  <c r="R339" i="9"/>
  <c r="G339" i="9"/>
  <c r="R315" i="9"/>
  <c r="G315" i="9"/>
  <c r="R291" i="9"/>
  <c r="G291" i="9"/>
  <c r="R267" i="9"/>
  <c r="G267" i="9"/>
  <c r="R243" i="9"/>
  <c r="G243" i="9"/>
  <c r="R219" i="9"/>
  <c r="G219" i="9"/>
  <c r="R195" i="9"/>
  <c r="G195" i="9"/>
  <c r="R171" i="9"/>
  <c r="G171" i="9"/>
  <c r="R147" i="9"/>
  <c r="G147" i="9"/>
  <c r="R123" i="9"/>
  <c r="G123" i="9"/>
  <c r="R99" i="9"/>
  <c r="G99" i="9"/>
  <c r="R75" i="9"/>
  <c r="G75" i="9"/>
  <c r="R51" i="9"/>
  <c r="G51" i="9"/>
  <c r="C990" i="27" l="1"/>
  <c r="E1006" i="27" s="1"/>
  <c r="N174" i="24"/>
  <c r="N990" i="26"/>
  <c r="N414" i="24"/>
  <c r="C510" i="25"/>
  <c r="E526" i="25" s="1"/>
  <c r="C534" i="27"/>
  <c r="E550" i="27" s="1"/>
  <c r="C582" i="27"/>
  <c r="E598" i="27" s="1"/>
  <c r="C630" i="27"/>
  <c r="E646" i="27" s="1"/>
  <c r="C678" i="27"/>
  <c r="E694" i="27" s="1"/>
  <c r="N654" i="24"/>
  <c r="C414" i="25"/>
  <c r="E430" i="25" s="1"/>
  <c r="N270" i="24"/>
  <c r="N558" i="24"/>
  <c r="N798" i="24"/>
  <c r="N222" i="25"/>
  <c r="A25" i="26"/>
  <c r="N78" i="24"/>
  <c r="N318" i="25"/>
  <c r="N366" i="25"/>
  <c r="N462" i="25"/>
  <c r="N510" i="24"/>
  <c r="C54" i="25"/>
  <c r="E70" i="25" s="1"/>
  <c r="C102" i="24"/>
  <c r="E118" i="24" s="1"/>
  <c r="C342" i="24"/>
  <c r="E358" i="24" s="1"/>
  <c r="C438" i="24"/>
  <c r="E454" i="24" s="1"/>
  <c r="C486" i="24"/>
  <c r="E502" i="24" s="1"/>
  <c r="C726" i="24"/>
  <c r="E742" i="24" s="1"/>
  <c r="C822" i="24"/>
  <c r="E838" i="24" s="1"/>
  <c r="C870" i="24"/>
  <c r="E886" i="24" s="1"/>
  <c r="N126" i="24"/>
  <c r="N894" i="24"/>
  <c r="N198" i="25"/>
  <c r="C558" i="25"/>
  <c r="E574" i="25" s="1"/>
  <c r="C654" i="25"/>
  <c r="E670" i="25" s="1"/>
  <c r="C750" i="25"/>
  <c r="E766" i="25" s="1"/>
  <c r="C846" i="25"/>
  <c r="E862" i="25" s="1"/>
  <c r="C126" i="25"/>
  <c r="E142" i="25" s="1"/>
  <c r="C174" i="25"/>
  <c r="E190" i="25" s="1"/>
  <c r="N798" i="25"/>
  <c r="N894" i="25"/>
  <c r="C198" i="24"/>
  <c r="E214" i="24" s="1"/>
  <c r="C582" i="24"/>
  <c r="E598" i="24" s="1"/>
  <c r="C990" i="24"/>
  <c r="E1006" i="24" s="1"/>
  <c r="N30" i="25"/>
  <c r="C54" i="26"/>
  <c r="E70" i="26" s="1"/>
  <c r="C6" i="27"/>
  <c r="E22" i="27" s="1"/>
  <c r="C438" i="27"/>
  <c r="E454" i="27" s="1"/>
  <c r="C486" i="27"/>
  <c r="E502" i="27" s="1"/>
  <c r="C246" i="24"/>
  <c r="E262" i="24" s="1"/>
  <c r="C390" i="24"/>
  <c r="E406" i="24" s="1"/>
  <c r="C630" i="24"/>
  <c r="E646" i="24" s="1"/>
  <c r="C774" i="24"/>
  <c r="E790" i="24" s="1"/>
  <c r="C30" i="24"/>
  <c r="E46" i="24" s="1"/>
  <c r="A97" i="24"/>
  <c r="C150" i="24"/>
  <c r="E166" i="24" s="1"/>
  <c r="C294" i="24"/>
  <c r="E310" i="24" s="1"/>
  <c r="N318" i="24"/>
  <c r="N462" i="24"/>
  <c r="C534" i="24"/>
  <c r="E550" i="24" s="1"/>
  <c r="C678" i="24"/>
  <c r="E694" i="24" s="1"/>
  <c r="N702" i="24"/>
  <c r="N846" i="24"/>
  <c r="C918" i="24"/>
  <c r="E934" i="24" s="1"/>
  <c r="N222" i="24"/>
  <c r="N366" i="24"/>
  <c r="N606" i="24"/>
  <c r="N750" i="24"/>
  <c r="A361" i="25"/>
  <c r="N150" i="25"/>
  <c r="A553" i="25"/>
  <c r="C606" i="25"/>
  <c r="E622" i="25" s="1"/>
  <c r="C966" i="25"/>
  <c r="E982" i="25" s="1"/>
  <c r="A25" i="25"/>
  <c r="A49" i="25"/>
  <c r="C78" i="25"/>
  <c r="E94" i="25" s="1"/>
  <c r="A121" i="25"/>
  <c r="A169" i="25"/>
  <c r="A409" i="25"/>
  <c r="A505" i="25"/>
  <c r="A745" i="25"/>
  <c r="A841" i="25"/>
  <c r="A457" i="25"/>
  <c r="A793" i="25"/>
  <c r="A889" i="25"/>
  <c r="A217" i="25"/>
  <c r="C270" i="25"/>
  <c r="E286" i="25" s="1"/>
  <c r="A313" i="25"/>
  <c r="A649" i="25"/>
  <c r="C702" i="25"/>
  <c r="E718" i="25" s="1"/>
  <c r="C942" i="25"/>
  <c r="E958" i="25" s="1"/>
  <c r="A265" i="25"/>
  <c r="A601" i="25"/>
  <c r="A697" i="25"/>
  <c r="A937" i="25"/>
  <c r="C942" i="26"/>
  <c r="E958" i="26" s="1"/>
  <c r="N6" i="26"/>
  <c r="C726" i="27"/>
  <c r="E742" i="27" s="1"/>
  <c r="C774" i="27"/>
  <c r="E790" i="27" s="1"/>
  <c r="C822" i="27"/>
  <c r="E838" i="27" s="1"/>
  <c r="C870" i="27"/>
  <c r="E886" i="27" s="1"/>
  <c r="A961" i="27"/>
  <c r="A73" i="27"/>
  <c r="C918" i="27"/>
  <c r="E934" i="27" s="1"/>
  <c r="N54" i="27"/>
  <c r="A25" i="27"/>
  <c r="C942" i="27"/>
  <c r="E958" i="27" s="1"/>
  <c r="N30" i="27"/>
  <c r="A49" i="27"/>
  <c r="C78" i="27"/>
  <c r="E94" i="27" s="1"/>
  <c r="N102" i="27"/>
  <c r="A121" i="27"/>
  <c r="C126" i="27"/>
  <c r="E142" i="27" s="1"/>
  <c r="N150" i="27"/>
  <c r="A169" i="27"/>
  <c r="C174" i="27"/>
  <c r="E190" i="27" s="1"/>
  <c r="N198" i="27"/>
  <c r="A217" i="27"/>
  <c r="C222" i="27"/>
  <c r="E238" i="27" s="1"/>
  <c r="N246" i="27"/>
  <c r="A265" i="27"/>
  <c r="C270" i="27"/>
  <c r="E286" i="27" s="1"/>
  <c r="N294" i="27"/>
  <c r="A313" i="27"/>
  <c r="C318" i="27"/>
  <c r="E334" i="27" s="1"/>
  <c r="N342" i="27"/>
  <c r="A361" i="27"/>
  <c r="C366" i="27"/>
  <c r="E382" i="27" s="1"/>
  <c r="N390" i="27"/>
  <c r="A409" i="27"/>
  <c r="C414" i="27"/>
  <c r="E430" i="27" s="1"/>
  <c r="A457" i="27"/>
  <c r="C462" i="27"/>
  <c r="E478" i="27" s="1"/>
  <c r="A505" i="27"/>
  <c r="C510" i="27"/>
  <c r="E526" i="27" s="1"/>
  <c r="A553" i="27"/>
  <c r="C558" i="27"/>
  <c r="E574" i="27" s="1"/>
  <c r="A601" i="27"/>
  <c r="C606" i="27"/>
  <c r="E622" i="27" s="1"/>
  <c r="A649" i="27"/>
  <c r="C654" i="27"/>
  <c r="E670" i="27" s="1"/>
  <c r="A697" i="27"/>
  <c r="C702" i="27"/>
  <c r="E718" i="27" s="1"/>
  <c r="A745" i="27"/>
  <c r="C750" i="27"/>
  <c r="E766" i="27" s="1"/>
  <c r="A793" i="27"/>
  <c r="C798" i="27"/>
  <c r="E814" i="27" s="1"/>
  <c r="A841" i="27"/>
  <c r="C846" i="27"/>
  <c r="E862" i="27" s="1"/>
  <c r="A889" i="27"/>
  <c r="C894" i="27"/>
  <c r="E910" i="27" s="1"/>
  <c r="A937" i="27"/>
  <c r="C966" i="27"/>
  <c r="E982" i="27" s="1"/>
  <c r="A97" i="27"/>
  <c r="A145" i="27"/>
  <c r="A193" i="27"/>
  <c r="A241" i="27"/>
  <c r="A289" i="27"/>
  <c r="A337" i="27"/>
  <c r="A385" i="27"/>
  <c r="A433" i="27"/>
  <c r="A481" i="27"/>
  <c r="A529" i="27"/>
  <c r="A577" i="27"/>
  <c r="A625" i="27"/>
  <c r="A673" i="27"/>
  <c r="A721" i="27"/>
  <c r="A769" i="27"/>
  <c r="A817" i="27"/>
  <c r="A865" i="27"/>
  <c r="A913" i="27"/>
  <c r="C102" i="26"/>
  <c r="E118" i="26" s="1"/>
  <c r="N102" i="26"/>
  <c r="C198" i="26"/>
  <c r="E214" i="26" s="1"/>
  <c r="N198" i="26"/>
  <c r="C294" i="26"/>
  <c r="E310" i="26" s="1"/>
  <c r="N294" i="26"/>
  <c r="C390" i="26"/>
  <c r="E406" i="26" s="1"/>
  <c r="N390" i="26"/>
  <c r="C150" i="26"/>
  <c r="E166" i="26" s="1"/>
  <c r="N150" i="26"/>
  <c r="C246" i="26"/>
  <c r="E262" i="26" s="1"/>
  <c r="N246" i="26"/>
  <c r="C342" i="26"/>
  <c r="E358" i="26" s="1"/>
  <c r="N342" i="26"/>
  <c r="C438" i="26"/>
  <c r="E454" i="26" s="1"/>
  <c r="N438" i="26"/>
  <c r="N30" i="26"/>
  <c r="A49" i="26"/>
  <c r="C78" i="26"/>
  <c r="E94" i="26" s="1"/>
  <c r="A121" i="26"/>
  <c r="C126" i="26"/>
  <c r="E142" i="26" s="1"/>
  <c r="A169" i="26"/>
  <c r="C174" i="26"/>
  <c r="E190" i="26" s="1"/>
  <c r="A217" i="26"/>
  <c r="C222" i="26"/>
  <c r="E238" i="26" s="1"/>
  <c r="A265" i="26"/>
  <c r="C270" i="26"/>
  <c r="E286" i="26" s="1"/>
  <c r="A313" i="26"/>
  <c r="C318" i="26"/>
  <c r="E334" i="26" s="1"/>
  <c r="A361" i="26"/>
  <c r="C366" i="26"/>
  <c r="E382" i="26" s="1"/>
  <c r="A409" i="26"/>
  <c r="C414" i="26"/>
  <c r="E430" i="26" s="1"/>
  <c r="A457" i="26"/>
  <c r="C462" i="26"/>
  <c r="E478" i="26" s="1"/>
  <c r="N486" i="26"/>
  <c r="A505" i="26"/>
  <c r="C510" i="26"/>
  <c r="E526" i="26" s="1"/>
  <c r="N534" i="26"/>
  <c r="A553" i="26"/>
  <c r="C558" i="26"/>
  <c r="E574" i="26" s="1"/>
  <c r="N582" i="26"/>
  <c r="A601" i="26"/>
  <c r="C606" i="26"/>
  <c r="E622" i="26" s="1"/>
  <c r="N630" i="26"/>
  <c r="A649" i="26"/>
  <c r="C654" i="26"/>
  <c r="E670" i="26" s="1"/>
  <c r="N678" i="26"/>
  <c r="A697" i="26"/>
  <c r="C702" i="26"/>
  <c r="E718" i="26" s="1"/>
  <c r="N726" i="26"/>
  <c r="A745" i="26"/>
  <c r="C750" i="26"/>
  <c r="E766" i="26" s="1"/>
  <c r="N774" i="26"/>
  <c r="A793" i="26"/>
  <c r="C798" i="26"/>
  <c r="E814" i="26" s="1"/>
  <c r="N822" i="26"/>
  <c r="A841" i="26"/>
  <c r="C846" i="26"/>
  <c r="E862" i="26" s="1"/>
  <c r="N870" i="26"/>
  <c r="A889" i="26"/>
  <c r="C894" i="26"/>
  <c r="E910" i="26" s="1"/>
  <c r="N918" i="26"/>
  <c r="A937" i="26"/>
  <c r="C966" i="26"/>
  <c r="E982" i="26" s="1"/>
  <c r="A73" i="26"/>
  <c r="A961" i="26"/>
  <c r="A97" i="26"/>
  <c r="A145" i="26"/>
  <c r="A193" i="26"/>
  <c r="A241" i="26"/>
  <c r="A289" i="26"/>
  <c r="A337" i="26"/>
  <c r="A385" i="26"/>
  <c r="A433" i="26"/>
  <c r="A481" i="26"/>
  <c r="A529" i="26"/>
  <c r="A577" i="26"/>
  <c r="A625" i="26"/>
  <c r="A673" i="26"/>
  <c r="A721" i="26"/>
  <c r="A769" i="26"/>
  <c r="A817" i="26"/>
  <c r="A865" i="26"/>
  <c r="A913" i="26"/>
  <c r="C246" i="25"/>
  <c r="E262" i="25" s="1"/>
  <c r="N246" i="25"/>
  <c r="C438" i="25"/>
  <c r="E454" i="25" s="1"/>
  <c r="N438" i="25"/>
  <c r="C822" i="25"/>
  <c r="E838" i="25" s="1"/>
  <c r="N822" i="25"/>
  <c r="C486" i="25"/>
  <c r="E502" i="25" s="1"/>
  <c r="N486" i="25"/>
  <c r="C678" i="25"/>
  <c r="E694" i="25" s="1"/>
  <c r="N678" i="25"/>
  <c r="C870" i="25"/>
  <c r="E886" i="25" s="1"/>
  <c r="N870" i="25"/>
  <c r="N102" i="25"/>
  <c r="C342" i="25"/>
  <c r="E358" i="25" s="1"/>
  <c r="N342" i="25"/>
  <c r="C534" i="25"/>
  <c r="E550" i="25" s="1"/>
  <c r="N534" i="25"/>
  <c r="C726" i="25"/>
  <c r="E742" i="25" s="1"/>
  <c r="N726" i="25"/>
  <c r="C918" i="25"/>
  <c r="E934" i="25" s="1"/>
  <c r="N918" i="25"/>
  <c r="N990" i="25"/>
  <c r="C630" i="25"/>
  <c r="E646" i="25" s="1"/>
  <c r="N630" i="25"/>
  <c r="C294" i="25"/>
  <c r="E310" i="25" s="1"/>
  <c r="N294" i="25"/>
  <c r="N6" i="25"/>
  <c r="C390" i="25"/>
  <c r="E406" i="25" s="1"/>
  <c r="N390" i="25"/>
  <c r="C582" i="25"/>
  <c r="E598" i="25" s="1"/>
  <c r="N582" i="25"/>
  <c r="C774" i="25"/>
  <c r="E790" i="25" s="1"/>
  <c r="N774" i="25"/>
  <c r="A73" i="25"/>
  <c r="A961" i="25"/>
  <c r="A97" i="25"/>
  <c r="A145" i="25"/>
  <c r="A193" i="25"/>
  <c r="A241" i="25"/>
  <c r="A289" i="25"/>
  <c r="A337" i="25"/>
  <c r="A385" i="25"/>
  <c r="A433" i="25"/>
  <c r="A481" i="25"/>
  <c r="A529" i="25"/>
  <c r="A577" i="25"/>
  <c r="A625" i="25"/>
  <c r="A673" i="25"/>
  <c r="A721" i="25"/>
  <c r="A769" i="25"/>
  <c r="A817" i="25"/>
  <c r="A865" i="25"/>
  <c r="A913" i="25"/>
  <c r="A145" i="24"/>
  <c r="A193" i="24"/>
  <c r="A241" i="24"/>
  <c r="A289" i="24"/>
  <c r="A337" i="24"/>
  <c r="A385" i="24"/>
  <c r="A433" i="24"/>
  <c r="A481" i="24"/>
  <c r="A529" i="24"/>
  <c r="A577" i="24"/>
  <c r="A961" i="24"/>
  <c r="A73" i="24"/>
  <c r="A985" i="24"/>
  <c r="A865" i="24"/>
  <c r="A721" i="24"/>
  <c r="A673" i="24"/>
  <c r="A937" i="24"/>
  <c r="A889" i="24"/>
  <c r="A841" i="24"/>
  <c r="A793" i="24"/>
  <c r="A745" i="24"/>
  <c r="A697" i="24"/>
  <c r="A649" i="24"/>
  <c r="A601" i="24"/>
  <c r="A553" i="24"/>
  <c r="A505" i="24"/>
  <c r="A457" i="24"/>
  <c r="A409" i="24"/>
  <c r="A361" i="24"/>
  <c r="A313" i="24"/>
  <c r="A265" i="24"/>
  <c r="A217" i="24"/>
  <c r="A169" i="24"/>
  <c r="A121" i="24"/>
  <c r="A49" i="24"/>
  <c r="A913" i="24"/>
  <c r="A817" i="24"/>
  <c r="A769" i="24"/>
  <c r="A25" i="24"/>
  <c r="N6" i="24"/>
  <c r="C54" i="24"/>
  <c r="E70" i="24" s="1"/>
  <c r="C942" i="24"/>
  <c r="E958" i="24" s="1"/>
  <c r="C966" i="24"/>
  <c r="E982" i="24" s="1"/>
  <c r="Q1006" i="9"/>
  <c r="N990" i="9"/>
  <c r="C990" i="9"/>
  <c r="E1006" i="9" s="1"/>
  <c r="Q982" i="9"/>
  <c r="N966" i="9"/>
  <c r="C966" i="9"/>
  <c r="E982" i="9" s="1"/>
  <c r="Q958" i="9"/>
  <c r="N942" i="9"/>
  <c r="C942" i="9"/>
  <c r="E958" i="9" s="1"/>
  <c r="Q934" i="9"/>
  <c r="N918" i="9"/>
  <c r="C918" i="9"/>
  <c r="E934" i="9" s="1"/>
  <c r="Q910" i="9"/>
  <c r="N894" i="9"/>
  <c r="C894" i="9"/>
  <c r="E910" i="9" s="1"/>
  <c r="Q886" i="9"/>
  <c r="N870" i="9"/>
  <c r="C870" i="9"/>
  <c r="E886" i="9" s="1"/>
  <c r="Q862" i="9"/>
  <c r="N846" i="9"/>
  <c r="C846" i="9"/>
  <c r="E862" i="9" s="1"/>
  <c r="Q838" i="9"/>
  <c r="N822" i="9"/>
  <c r="C822" i="9"/>
  <c r="E838" i="9" s="1"/>
  <c r="Q814" i="9"/>
  <c r="N798" i="9"/>
  <c r="C798" i="9"/>
  <c r="E814" i="9" s="1"/>
  <c r="Q790" i="9"/>
  <c r="N774" i="9"/>
  <c r="C774" i="9"/>
  <c r="E790" i="9" s="1"/>
  <c r="Q766" i="9"/>
  <c r="N750" i="9"/>
  <c r="C750" i="9"/>
  <c r="E766" i="9" s="1"/>
  <c r="Q742" i="9"/>
  <c r="N726" i="9"/>
  <c r="C726" i="9"/>
  <c r="E742" i="9" s="1"/>
  <c r="Q718" i="9"/>
  <c r="N702" i="9"/>
  <c r="C702" i="9"/>
  <c r="E718" i="9" s="1"/>
  <c r="C366" i="9"/>
  <c r="E382" i="9" s="1"/>
  <c r="N366" i="9"/>
  <c r="Q382" i="9"/>
  <c r="C390" i="9"/>
  <c r="E406" i="9" s="1"/>
  <c r="N390" i="9"/>
  <c r="Q406" i="9"/>
  <c r="C414" i="9"/>
  <c r="E430" i="9" s="1"/>
  <c r="N414" i="9"/>
  <c r="Q430" i="9"/>
  <c r="C438" i="9"/>
  <c r="E454" i="9" s="1"/>
  <c r="N438" i="9"/>
  <c r="Q454" i="9"/>
  <c r="C462" i="9"/>
  <c r="E478" i="9" s="1"/>
  <c r="N462" i="9"/>
  <c r="Q478" i="9"/>
  <c r="C486" i="9"/>
  <c r="E502" i="9" s="1"/>
  <c r="N486" i="9"/>
  <c r="Q502" i="9"/>
  <c r="C510" i="9"/>
  <c r="E526" i="9" s="1"/>
  <c r="Q526" i="9"/>
  <c r="C534" i="9"/>
  <c r="E550" i="9" s="1"/>
  <c r="N534" i="9"/>
  <c r="Q550" i="9"/>
  <c r="C558" i="9"/>
  <c r="E574" i="9" s="1"/>
  <c r="N558" i="9"/>
  <c r="Q574" i="9"/>
  <c r="C582" i="9"/>
  <c r="E598" i="9" s="1"/>
  <c r="N582" i="9"/>
  <c r="Q598" i="9"/>
  <c r="C606" i="9"/>
  <c r="E622" i="9" s="1"/>
  <c r="N606" i="9"/>
  <c r="Q622" i="9"/>
  <c r="C630" i="9"/>
  <c r="E646" i="9" s="1"/>
  <c r="N630" i="9"/>
  <c r="Q646" i="9"/>
  <c r="C654" i="9"/>
  <c r="E670" i="9" s="1"/>
  <c r="N654" i="9"/>
  <c r="Q670" i="9"/>
  <c r="C678" i="9"/>
  <c r="E694" i="9" s="1"/>
  <c r="N678" i="9"/>
  <c r="Q694" i="9"/>
  <c r="G27" i="9"/>
  <c r="C30" i="9" s="1"/>
  <c r="E46" i="9" s="1"/>
  <c r="R27" i="9"/>
  <c r="G30" i="9"/>
  <c r="Q46" i="9" s="1"/>
  <c r="R30" i="9"/>
  <c r="C54" i="9"/>
  <c r="E70" i="9" s="1"/>
  <c r="N54" i="9"/>
  <c r="Q70" i="9"/>
  <c r="C78" i="9"/>
  <c r="E94" i="9" s="1"/>
  <c r="N78" i="9"/>
  <c r="Q94" i="9"/>
  <c r="C102" i="9"/>
  <c r="E118" i="9" s="1"/>
  <c r="N102" i="9"/>
  <c r="Q118" i="9"/>
  <c r="C126" i="9"/>
  <c r="E142" i="9" s="1"/>
  <c r="N126" i="9"/>
  <c r="Q142" i="9"/>
  <c r="C150" i="9"/>
  <c r="E166" i="9" s="1"/>
  <c r="N150" i="9"/>
  <c r="Q166" i="9"/>
  <c r="C174" i="9"/>
  <c r="E190" i="9" s="1"/>
  <c r="N174" i="9"/>
  <c r="Q190" i="9"/>
  <c r="C198" i="9"/>
  <c r="E214" i="9" s="1"/>
  <c r="N198" i="9"/>
  <c r="Q214" i="9"/>
  <c r="C222" i="9"/>
  <c r="E238" i="9" s="1"/>
  <c r="N222" i="9"/>
  <c r="Q238" i="9"/>
  <c r="C246" i="9"/>
  <c r="E262" i="9" s="1"/>
  <c r="N246" i="9"/>
  <c r="Q262" i="9"/>
  <c r="C270" i="9"/>
  <c r="E286" i="9" s="1"/>
  <c r="N270" i="9"/>
  <c r="Q286" i="9"/>
  <c r="C294" i="9"/>
  <c r="E310" i="9" s="1"/>
  <c r="N294" i="9"/>
  <c r="Q310" i="9"/>
  <c r="C318" i="9"/>
  <c r="E334" i="9" s="1"/>
  <c r="N318" i="9"/>
  <c r="Q334" i="9"/>
  <c r="C342" i="9"/>
  <c r="E358" i="9" s="1"/>
  <c r="N342" i="9"/>
  <c r="Q358" i="9"/>
  <c r="A1" i="9"/>
  <c r="A409" i="9" s="1"/>
  <c r="R6" i="9"/>
  <c r="G6" i="9"/>
  <c r="Q22" i="9" s="1"/>
  <c r="G3" i="9"/>
  <c r="C6" i="9" s="1"/>
  <c r="R3" i="9"/>
  <c r="A289" i="9" l="1"/>
  <c r="A529" i="9"/>
  <c r="A97" i="9"/>
  <c r="A73" i="9"/>
  <c r="A49" i="9"/>
  <c r="A697" i="9"/>
  <c r="A721" i="9"/>
  <c r="A745" i="9"/>
  <c r="A769" i="9"/>
  <c r="A793" i="9"/>
  <c r="A817" i="9"/>
  <c r="A841" i="9"/>
  <c r="A865" i="9"/>
  <c r="A889" i="9"/>
  <c r="A913" i="9"/>
  <c r="A937" i="9"/>
  <c r="A961" i="9"/>
  <c r="A985" i="9"/>
  <c r="A313" i="9"/>
  <c r="A265" i="9"/>
  <c r="A673" i="9"/>
  <c r="A337" i="9"/>
  <c r="A25" i="9"/>
  <c r="A505" i="9"/>
  <c r="A481" i="9"/>
  <c r="A241" i="9"/>
  <c r="A553" i="9"/>
  <c r="A385" i="9"/>
  <c r="A361" i="9"/>
  <c r="N6" i="9"/>
  <c r="A601" i="9"/>
  <c r="N30" i="9"/>
  <c r="A217" i="9"/>
  <c r="A649" i="9"/>
  <c r="A625" i="9"/>
  <c r="A457" i="9"/>
  <c r="A193" i="9"/>
  <c r="A169" i="9"/>
  <c r="A145" i="9"/>
  <c r="A121" i="9"/>
  <c r="A577" i="9"/>
  <c r="A433" i="9"/>
  <c r="N510" i="9"/>
  <c r="E22" i="9"/>
  <c r="B60" i="1"/>
  <c r="B57" i="1"/>
  <c r="B54" i="1"/>
  <c r="B51" i="1"/>
  <c r="B48" i="1"/>
  <c r="B45" i="1"/>
  <c r="B42" i="1"/>
  <c r="B39" i="1"/>
  <c r="B36" i="1"/>
  <c r="B33" i="1"/>
  <c r="B30" i="1"/>
  <c r="B27" i="1"/>
  <c r="D42" i="2" l="1"/>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3" i="2"/>
  <c r="D12" i="2"/>
  <c r="D11" i="2"/>
  <c r="D10" i="2"/>
  <c r="D9" i="2"/>
  <c r="D8" i="2"/>
  <c r="D7" i="2"/>
  <c r="D6" i="2"/>
  <c r="D5" i="2"/>
  <c r="N61" i="6" l="1"/>
  <c r="K61" i="6"/>
  <c r="H61" i="6"/>
  <c r="N60" i="6"/>
  <c r="K60" i="6"/>
  <c r="H60" i="6"/>
  <c r="N58" i="6"/>
  <c r="K58" i="6"/>
  <c r="H58" i="6"/>
  <c r="N57" i="6"/>
  <c r="K57" i="6"/>
  <c r="H57" i="6"/>
  <c r="N55" i="6"/>
  <c r="K55" i="6"/>
  <c r="H55" i="6"/>
  <c r="N54" i="6"/>
  <c r="K54" i="6"/>
  <c r="H54" i="6"/>
  <c r="N52" i="6"/>
  <c r="K52" i="6"/>
  <c r="H52" i="6"/>
  <c r="N51" i="6"/>
  <c r="K51" i="6"/>
  <c r="H51" i="6"/>
  <c r="N49" i="6"/>
  <c r="K49" i="6"/>
  <c r="H49" i="6"/>
  <c r="N48" i="6"/>
  <c r="K48" i="6"/>
  <c r="H48" i="6"/>
  <c r="P48" i="6" s="1"/>
  <c r="N46" i="6"/>
  <c r="K46" i="6"/>
  <c r="H46" i="6"/>
  <c r="P46" i="6" s="1"/>
  <c r="N45" i="6"/>
  <c r="K45" i="6"/>
  <c r="H45" i="6"/>
  <c r="P45" i="6" s="1"/>
  <c r="N43" i="6"/>
  <c r="K43" i="6"/>
  <c r="H43" i="6"/>
  <c r="N42" i="6"/>
  <c r="K42" i="6"/>
  <c r="H42" i="6"/>
  <c r="N40" i="6"/>
  <c r="K40" i="6"/>
  <c r="H40" i="6"/>
  <c r="P40" i="6" s="1"/>
  <c r="N39" i="6"/>
  <c r="K39" i="6"/>
  <c r="H39" i="6"/>
  <c r="P39" i="6" s="1"/>
  <c r="N37" i="6"/>
  <c r="K37" i="6"/>
  <c r="H37" i="6"/>
  <c r="N36" i="6"/>
  <c r="K36" i="6"/>
  <c r="H36" i="6"/>
  <c r="N34" i="6"/>
  <c r="K34" i="6"/>
  <c r="H34" i="6"/>
  <c r="N33" i="6"/>
  <c r="K33" i="6"/>
  <c r="H33" i="6"/>
  <c r="N31" i="6"/>
  <c r="K31" i="6"/>
  <c r="H31" i="6"/>
  <c r="N30" i="6"/>
  <c r="K30" i="6"/>
  <c r="H30" i="6"/>
  <c r="N28" i="6"/>
  <c r="K28" i="6"/>
  <c r="H28" i="6"/>
  <c r="N27" i="6"/>
  <c r="K27" i="6"/>
  <c r="H27" i="6"/>
  <c r="N25" i="6"/>
  <c r="K25" i="6"/>
  <c r="H25" i="6"/>
  <c r="N24" i="6"/>
  <c r="K24" i="6"/>
  <c r="H24" i="6"/>
  <c r="N22" i="6"/>
  <c r="K22" i="6"/>
  <c r="H22" i="6"/>
  <c r="N21" i="6"/>
  <c r="K21" i="6"/>
  <c r="H21" i="6"/>
  <c r="N19" i="6"/>
  <c r="K19" i="6"/>
  <c r="N18" i="6"/>
  <c r="K18" i="6"/>
  <c r="N16" i="6"/>
  <c r="K16" i="6"/>
  <c r="H16" i="6"/>
  <c r="N15" i="6"/>
  <c r="K15" i="6"/>
  <c r="H15" i="6"/>
  <c r="N13" i="6"/>
  <c r="K13" i="6"/>
  <c r="H13" i="6"/>
  <c r="N12" i="6"/>
  <c r="K12" i="6"/>
  <c r="H12" i="6"/>
  <c r="N10" i="6"/>
  <c r="K10" i="6"/>
  <c r="H10" i="6"/>
  <c r="N9" i="6"/>
  <c r="K9" i="6"/>
  <c r="H9" i="6"/>
  <c r="N7" i="6"/>
  <c r="K7" i="6"/>
  <c r="H7" i="6"/>
  <c r="N6" i="6"/>
  <c r="K6" i="6"/>
  <c r="H6" i="6"/>
  <c r="N61" i="5"/>
  <c r="K61" i="5"/>
  <c r="H61" i="5"/>
  <c r="P61" i="5" s="1"/>
  <c r="Q61" i="5" s="1"/>
  <c r="N60" i="5"/>
  <c r="K60" i="5"/>
  <c r="H60" i="5"/>
  <c r="P60" i="5" s="1"/>
  <c r="Q60" i="5" s="1"/>
  <c r="N58" i="5"/>
  <c r="K58" i="5"/>
  <c r="H58" i="5"/>
  <c r="P58" i="5" s="1"/>
  <c r="Q58" i="5" s="1"/>
  <c r="N57" i="5"/>
  <c r="K57" i="5"/>
  <c r="H57" i="5"/>
  <c r="P57" i="5" s="1"/>
  <c r="Q57" i="5" s="1"/>
  <c r="N55" i="5"/>
  <c r="K55" i="5"/>
  <c r="H55" i="5"/>
  <c r="P55" i="5" s="1"/>
  <c r="Q55" i="5" s="1"/>
  <c r="N54" i="5"/>
  <c r="K54" i="5"/>
  <c r="H54" i="5"/>
  <c r="P54" i="5" s="1"/>
  <c r="Q54" i="5" s="1"/>
  <c r="N52" i="5"/>
  <c r="K52" i="5"/>
  <c r="H52" i="5"/>
  <c r="P52" i="5" s="1"/>
  <c r="Q52" i="5" s="1"/>
  <c r="N51" i="5"/>
  <c r="K51" i="5"/>
  <c r="H51" i="5"/>
  <c r="N49" i="5"/>
  <c r="K49" i="5"/>
  <c r="H49" i="5"/>
  <c r="N48" i="5"/>
  <c r="K48" i="5"/>
  <c r="H48" i="5"/>
  <c r="P48" i="5" s="1"/>
  <c r="N46" i="5"/>
  <c r="K46" i="5"/>
  <c r="H46" i="5"/>
  <c r="P46" i="5" s="1"/>
  <c r="N45" i="5"/>
  <c r="K45" i="5"/>
  <c r="H45" i="5"/>
  <c r="N43" i="5"/>
  <c r="K43" i="5"/>
  <c r="H43" i="5"/>
  <c r="N42" i="5"/>
  <c r="K42" i="5"/>
  <c r="H42" i="5"/>
  <c r="N40" i="5"/>
  <c r="K40" i="5"/>
  <c r="H40" i="5"/>
  <c r="N39" i="5"/>
  <c r="K39" i="5"/>
  <c r="H39" i="5"/>
  <c r="N37" i="5"/>
  <c r="K37" i="5"/>
  <c r="H37" i="5"/>
  <c r="N36" i="5"/>
  <c r="K36" i="5"/>
  <c r="H36" i="5"/>
  <c r="N34" i="5"/>
  <c r="K34" i="5"/>
  <c r="H34" i="5"/>
  <c r="N33" i="5"/>
  <c r="K33" i="5"/>
  <c r="H33" i="5"/>
  <c r="N31" i="5"/>
  <c r="K31" i="5"/>
  <c r="H31" i="5"/>
  <c r="N30" i="5"/>
  <c r="K30" i="5"/>
  <c r="H30" i="5"/>
  <c r="P30" i="5" s="1"/>
  <c r="N28" i="5"/>
  <c r="K28" i="5"/>
  <c r="H28" i="5"/>
  <c r="P28" i="5" s="1"/>
  <c r="N27" i="5"/>
  <c r="K27" i="5"/>
  <c r="H27" i="5"/>
  <c r="N25" i="5"/>
  <c r="K25" i="5"/>
  <c r="H25" i="5"/>
  <c r="N24" i="5"/>
  <c r="Q24" i="5" s="1"/>
  <c r="K24" i="5"/>
  <c r="H24" i="5"/>
  <c r="P24" i="5" s="1"/>
  <c r="N22" i="5"/>
  <c r="K22" i="5"/>
  <c r="H22" i="5"/>
  <c r="P22" i="5" s="1"/>
  <c r="N21" i="5"/>
  <c r="K21" i="5"/>
  <c r="H21" i="5"/>
  <c r="N19" i="5"/>
  <c r="K19" i="5"/>
  <c r="H19" i="5"/>
  <c r="N18" i="5"/>
  <c r="K18" i="5"/>
  <c r="H18" i="5"/>
  <c r="N16" i="5"/>
  <c r="K16" i="5"/>
  <c r="H16" i="5"/>
  <c r="N15" i="5"/>
  <c r="K15" i="5"/>
  <c r="H15" i="5"/>
  <c r="N13" i="5"/>
  <c r="K13" i="5"/>
  <c r="H13" i="5"/>
  <c r="N12" i="5"/>
  <c r="K12" i="5"/>
  <c r="H12" i="5"/>
  <c r="N10" i="5"/>
  <c r="K10" i="5"/>
  <c r="H10" i="5"/>
  <c r="N9" i="5"/>
  <c r="K9" i="5"/>
  <c r="H9" i="5"/>
  <c r="N7" i="5"/>
  <c r="K7" i="5"/>
  <c r="H7" i="5"/>
  <c r="P7" i="5" s="1"/>
  <c r="Q7" i="5" s="1"/>
  <c r="N6" i="5"/>
  <c r="K6" i="5"/>
  <c r="H6" i="5"/>
  <c r="P6" i="5" s="1"/>
  <c r="Q6" i="5" s="1"/>
  <c r="N61" i="4"/>
  <c r="K61" i="4"/>
  <c r="H61" i="4"/>
  <c r="P61" i="4" s="1"/>
  <c r="Q61" i="4" s="1"/>
  <c r="N60" i="4"/>
  <c r="K60" i="4"/>
  <c r="H60" i="4"/>
  <c r="P60" i="4" s="1"/>
  <c r="Q60" i="4" s="1"/>
  <c r="N58" i="4"/>
  <c r="K58" i="4"/>
  <c r="H58" i="4"/>
  <c r="P58" i="4" s="1"/>
  <c r="Q58" i="4" s="1"/>
  <c r="N57" i="4"/>
  <c r="K57" i="4"/>
  <c r="H57" i="4"/>
  <c r="P57" i="4" s="1"/>
  <c r="Q57" i="4" s="1"/>
  <c r="N55" i="4"/>
  <c r="K55" i="4"/>
  <c r="H55" i="4"/>
  <c r="P55" i="4" s="1"/>
  <c r="Q55" i="4" s="1"/>
  <c r="N54" i="4"/>
  <c r="K54" i="4"/>
  <c r="H54" i="4"/>
  <c r="P54" i="4" s="1"/>
  <c r="Q54" i="4" s="1"/>
  <c r="N52" i="4"/>
  <c r="K52" i="4"/>
  <c r="H52" i="4"/>
  <c r="P52" i="4" s="1"/>
  <c r="Q52" i="4" s="1"/>
  <c r="N51" i="4"/>
  <c r="K51" i="4"/>
  <c r="H51" i="4"/>
  <c r="P51" i="4" s="1"/>
  <c r="Q51" i="4" s="1"/>
  <c r="N49" i="4"/>
  <c r="K49" i="4"/>
  <c r="H49" i="4"/>
  <c r="P49" i="4" s="1"/>
  <c r="Q49" i="4" s="1"/>
  <c r="N48" i="4"/>
  <c r="K48" i="4"/>
  <c r="H48" i="4"/>
  <c r="P48" i="4" s="1"/>
  <c r="Q48" i="4" s="1"/>
  <c r="N46" i="4"/>
  <c r="K46" i="4"/>
  <c r="H46" i="4"/>
  <c r="P46" i="4" s="1"/>
  <c r="Q46" i="4" s="1"/>
  <c r="N45" i="4"/>
  <c r="K45" i="4"/>
  <c r="H45" i="4"/>
  <c r="P45" i="4" s="1"/>
  <c r="Q45" i="4" s="1"/>
  <c r="N43" i="4"/>
  <c r="K43" i="4"/>
  <c r="H43" i="4"/>
  <c r="P43" i="4" s="1"/>
  <c r="Q43" i="4" s="1"/>
  <c r="N42" i="4"/>
  <c r="K42" i="4"/>
  <c r="H42" i="4"/>
  <c r="P42" i="4" s="1"/>
  <c r="Q42" i="4" s="1"/>
  <c r="N40" i="4"/>
  <c r="K40" i="4"/>
  <c r="H40" i="4"/>
  <c r="P40" i="4" s="1"/>
  <c r="Q40" i="4" s="1"/>
  <c r="N39" i="4"/>
  <c r="K39" i="4"/>
  <c r="H39" i="4"/>
  <c r="P39" i="4" s="1"/>
  <c r="Q39" i="4" s="1"/>
  <c r="N37" i="4"/>
  <c r="K37" i="4"/>
  <c r="H37" i="4"/>
  <c r="P37" i="4" s="1"/>
  <c r="Q37" i="4" s="1"/>
  <c r="N36" i="4"/>
  <c r="K36" i="4"/>
  <c r="H36" i="4"/>
  <c r="P36" i="4" s="1"/>
  <c r="Q36" i="4" s="1"/>
  <c r="N34" i="4"/>
  <c r="K34" i="4"/>
  <c r="H34" i="4"/>
  <c r="P34" i="4" s="1"/>
  <c r="Q34" i="4" s="1"/>
  <c r="N33" i="4"/>
  <c r="K33" i="4"/>
  <c r="H33" i="4"/>
  <c r="P33" i="4" s="1"/>
  <c r="Q33" i="4" s="1"/>
  <c r="N31" i="4"/>
  <c r="K31" i="4"/>
  <c r="H31" i="4"/>
  <c r="P31" i="4" s="1"/>
  <c r="Q31" i="4" s="1"/>
  <c r="N30" i="4"/>
  <c r="K30" i="4"/>
  <c r="H30" i="4"/>
  <c r="P30" i="4" s="1"/>
  <c r="Q30" i="4" s="1"/>
  <c r="N28" i="4"/>
  <c r="K28" i="4"/>
  <c r="H28" i="4"/>
  <c r="P28" i="4" s="1"/>
  <c r="Q28" i="4" s="1"/>
  <c r="N27" i="4"/>
  <c r="K27" i="4"/>
  <c r="H27" i="4"/>
  <c r="P27" i="4" s="1"/>
  <c r="Q27" i="4" s="1"/>
  <c r="N25" i="4"/>
  <c r="K25" i="4"/>
  <c r="H25" i="4"/>
  <c r="P25" i="4" s="1"/>
  <c r="Q25" i="4" s="1"/>
  <c r="N24" i="4"/>
  <c r="K24" i="4"/>
  <c r="H24" i="4"/>
  <c r="P24" i="4" s="1"/>
  <c r="Q24" i="4" s="1"/>
  <c r="N22" i="4"/>
  <c r="K22" i="4"/>
  <c r="H22" i="4"/>
  <c r="P22" i="4" s="1"/>
  <c r="Q22" i="4" s="1"/>
  <c r="N21" i="4"/>
  <c r="K21" i="4"/>
  <c r="H21" i="4"/>
  <c r="P21" i="4" s="1"/>
  <c r="Q21" i="4" s="1"/>
  <c r="N19" i="4"/>
  <c r="K19" i="4"/>
  <c r="H19" i="4"/>
  <c r="P19" i="4" s="1"/>
  <c r="Q19" i="4" s="1"/>
  <c r="N18" i="4"/>
  <c r="K18" i="4"/>
  <c r="H18" i="4"/>
  <c r="P18" i="4" s="1"/>
  <c r="Q18" i="4" s="1"/>
  <c r="N16" i="4"/>
  <c r="K16" i="4"/>
  <c r="H16" i="4"/>
  <c r="P16" i="4" s="1"/>
  <c r="Q16" i="4" s="1"/>
  <c r="N15" i="4"/>
  <c r="K15" i="4"/>
  <c r="H15" i="4"/>
  <c r="P15" i="4" s="1"/>
  <c r="Q15" i="4" s="1"/>
  <c r="N13" i="4"/>
  <c r="K13" i="4"/>
  <c r="H13" i="4"/>
  <c r="P13" i="4" s="1"/>
  <c r="Q13" i="4" s="1"/>
  <c r="N12" i="4"/>
  <c r="K12" i="4"/>
  <c r="H12" i="4"/>
  <c r="P12" i="4" s="1"/>
  <c r="Q12" i="4" s="1"/>
  <c r="N10" i="4"/>
  <c r="K10" i="4"/>
  <c r="H10" i="4"/>
  <c r="P10" i="4" s="1"/>
  <c r="Q10" i="4" s="1"/>
  <c r="N9" i="4"/>
  <c r="K9" i="4"/>
  <c r="H9" i="4"/>
  <c r="N7" i="4"/>
  <c r="K7" i="4"/>
  <c r="H7" i="4"/>
  <c r="N6" i="4"/>
  <c r="K6" i="4"/>
  <c r="H6" i="4"/>
  <c r="N61" i="3"/>
  <c r="K61" i="3"/>
  <c r="H61" i="3"/>
  <c r="P61" i="3" s="1"/>
  <c r="N60" i="3"/>
  <c r="K60" i="3"/>
  <c r="H60" i="3"/>
  <c r="P60" i="3" s="1"/>
  <c r="N58" i="3"/>
  <c r="K58" i="3"/>
  <c r="H58" i="3"/>
  <c r="P58" i="3" s="1"/>
  <c r="N57" i="3"/>
  <c r="K57" i="3"/>
  <c r="H57" i="3"/>
  <c r="P57" i="3" s="1"/>
  <c r="N55" i="3"/>
  <c r="K55" i="3"/>
  <c r="H55" i="3"/>
  <c r="P55" i="3" s="1"/>
  <c r="N54" i="3"/>
  <c r="K54" i="3"/>
  <c r="H54" i="3"/>
  <c r="P54" i="3" s="1"/>
  <c r="N52" i="3"/>
  <c r="K52" i="3"/>
  <c r="H52" i="3"/>
  <c r="P52" i="3" s="1"/>
  <c r="N51" i="3"/>
  <c r="K51" i="3"/>
  <c r="H51" i="3"/>
  <c r="N49" i="3"/>
  <c r="K49" i="3"/>
  <c r="H49" i="3"/>
  <c r="N48" i="3"/>
  <c r="K48" i="3"/>
  <c r="H48" i="3"/>
  <c r="N46" i="3"/>
  <c r="K46" i="3"/>
  <c r="H46" i="3"/>
  <c r="P46" i="3" s="1"/>
  <c r="N45" i="3"/>
  <c r="K45" i="3"/>
  <c r="H45" i="3"/>
  <c r="N43" i="3"/>
  <c r="K43" i="3"/>
  <c r="H43" i="3"/>
  <c r="N42" i="3"/>
  <c r="K42" i="3"/>
  <c r="H42" i="3"/>
  <c r="N40" i="3"/>
  <c r="K40" i="3"/>
  <c r="H40" i="3"/>
  <c r="P40" i="3" s="1"/>
  <c r="N39" i="3"/>
  <c r="K39" i="3"/>
  <c r="H39" i="3"/>
  <c r="N37" i="3"/>
  <c r="K37" i="3"/>
  <c r="H37" i="3"/>
  <c r="N36" i="3"/>
  <c r="K36" i="3"/>
  <c r="H36" i="3"/>
  <c r="N34" i="3"/>
  <c r="K34" i="3"/>
  <c r="H34" i="3"/>
  <c r="P34" i="3" s="1"/>
  <c r="N33" i="3"/>
  <c r="K33" i="3"/>
  <c r="H33" i="3"/>
  <c r="N31" i="3"/>
  <c r="K31" i="3"/>
  <c r="H31" i="3"/>
  <c r="N30" i="3"/>
  <c r="K30" i="3"/>
  <c r="H30" i="3"/>
  <c r="N28" i="3"/>
  <c r="K28" i="3"/>
  <c r="H28" i="3"/>
  <c r="P28" i="3" s="1"/>
  <c r="N27" i="3"/>
  <c r="K27" i="3"/>
  <c r="H27" i="3"/>
  <c r="N25" i="3"/>
  <c r="K25" i="3"/>
  <c r="H25" i="3"/>
  <c r="N24" i="3"/>
  <c r="K24" i="3"/>
  <c r="H24" i="3"/>
  <c r="N22" i="3"/>
  <c r="K22" i="3"/>
  <c r="H22" i="3"/>
  <c r="P22" i="3" s="1"/>
  <c r="N21" i="3"/>
  <c r="K21" i="3"/>
  <c r="H21" i="3"/>
  <c r="N19" i="3"/>
  <c r="K19" i="3"/>
  <c r="H19" i="3"/>
  <c r="N18" i="3"/>
  <c r="K18" i="3"/>
  <c r="H18" i="3"/>
  <c r="N16" i="3"/>
  <c r="K16" i="3"/>
  <c r="H16" i="3"/>
  <c r="P16" i="3" s="1"/>
  <c r="N15" i="3"/>
  <c r="K15" i="3"/>
  <c r="H15" i="3"/>
  <c r="N13" i="3"/>
  <c r="K13" i="3"/>
  <c r="H13" i="3"/>
  <c r="N12" i="3"/>
  <c r="K12" i="3"/>
  <c r="H12" i="3"/>
  <c r="N10" i="3"/>
  <c r="K10" i="3"/>
  <c r="H10" i="3"/>
  <c r="P10" i="3" s="1"/>
  <c r="N9" i="3"/>
  <c r="K9" i="3"/>
  <c r="H9" i="3"/>
  <c r="N7" i="3"/>
  <c r="K7" i="3"/>
  <c r="H7" i="3"/>
  <c r="N6" i="3"/>
  <c r="K6" i="3"/>
  <c r="H6" i="3"/>
  <c r="P9" i="5" l="1"/>
  <c r="Q9" i="5" s="1"/>
  <c r="Q40" i="6"/>
  <c r="Q45" i="6"/>
  <c r="Q46" i="6"/>
  <c r="Q48" i="6"/>
  <c r="P49" i="6"/>
  <c r="Q49" i="6" s="1"/>
  <c r="P51" i="6"/>
  <c r="Q51" i="6" s="1"/>
  <c r="P52" i="6"/>
  <c r="Q52" i="6" s="1"/>
  <c r="P57" i="6"/>
  <c r="Q57" i="6" s="1"/>
  <c r="P58" i="6"/>
  <c r="Q58" i="6" s="1"/>
  <c r="P60" i="6"/>
  <c r="Q60" i="6" s="1"/>
  <c r="P61" i="6"/>
  <c r="Q61" i="6" s="1"/>
  <c r="Q39" i="6"/>
  <c r="P42" i="6"/>
  <c r="Q42" i="6" s="1"/>
  <c r="P43" i="6"/>
  <c r="Q43" i="6" s="1"/>
  <c r="P54" i="6"/>
  <c r="Q54" i="6" s="1"/>
  <c r="P55" i="6"/>
  <c r="Q55" i="6" s="1"/>
  <c r="P10" i="5"/>
  <c r="Q10" i="5" s="1"/>
  <c r="P12" i="5"/>
  <c r="Q12" i="5" s="1"/>
  <c r="P16" i="5"/>
  <c r="Q16" i="5" s="1"/>
  <c r="P18" i="5"/>
  <c r="Q18" i="5" s="1"/>
  <c r="P19" i="5"/>
  <c r="Q19" i="5" s="1"/>
  <c r="P21" i="5"/>
  <c r="Q21" i="5" s="1"/>
  <c r="Q28" i="5"/>
  <c r="Q30" i="5"/>
  <c r="P31" i="5"/>
  <c r="Q31" i="5" s="1"/>
  <c r="P33" i="5"/>
  <c r="Q33" i="5" s="1"/>
  <c r="Q48" i="5"/>
  <c r="P34" i="5"/>
  <c r="Q34" i="5" s="1"/>
  <c r="P36" i="5"/>
  <c r="Q36" i="5" s="1"/>
  <c r="P40" i="5"/>
  <c r="Q40" i="5" s="1"/>
  <c r="P42" i="5"/>
  <c r="Q42" i="5" s="1"/>
  <c r="P43" i="5"/>
  <c r="Q43" i="5" s="1"/>
  <c r="P45" i="5"/>
  <c r="Q45" i="5" s="1"/>
  <c r="Q22" i="5"/>
  <c r="Q46" i="5"/>
  <c r="P13" i="5"/>
  <c r="Q13" i="5" s="1"/>
  <c r="P15" i="5"/>
  <c r="Q15" i="5" s="1"/>
  <c r="P25" i="5"/>
  <c r="Q25" i="5" s="1"/>
  <c r="P27" i="5"/>
  <c r="Q27" i="5" s="1"/>
  <c r="P37" i="5"/>
  <c r="Q37" i="5" s="1"/>
  <c r="P39" i="5"/>
  <c r="Q39" i="5" s="1"/>
  <c r="P49" i="5"/>
  <c r="Q49" i="5" s="1"/>
  <c r="P51" i="5"/>
  <c r="Q51" i="5" s="1"/>
  <c r="P6" i="4"/>
  <c r="Q6" i="4" s="1"/>
  <c r="P7" i="4"/>
  <c r="Q7" i="4" s="1"/>
  <c r="P9" i="4"/>
  <c r="Q9" i="4" s="1"/>
  <c r="Q16" i="3"/>
  <c r="Q28" i="3"/>
  <c r="Q40" i="3"/>
  <c r="Q10" i="3"/>
  <c r="Q22" i="3"/>
  <c r="Q34" i="3"/>
  <c r="Q46" i="3"/>
  <c r="P12" i="3"/>
  <c r="Q12" i="3" s="1"/>
  <c r="P13" i="3"/>
  <c r="Q13" i="3" s="1"/>
  <c r="P15" i="3"/>
  <c r="Q15" i="3" s="1"/>
  <c r="P24" i="3"/>
  <c r="Q24" i="3" s="1"/>
  <c r="P25" i="3"/>
  <c r="Q25" i="3" s="1"/>
  <c r="P27" i="3"/>
  <c r="Q27" i="3" s="1"/>
  <c r="P36" i="3"/>
  <c r="Q36" i="3" s="1"/>
  <c r="P37" i="3"/>
  <c r="Q37" i="3" s="1"/>
  <c r="P39" i="3"/>
  <c r="Q39" i="3" s="1"/>
  <c r="P48" i="3"/>
  <c r="Q48" i="3" s="1"/>
  <c r="P49" i="3"/>
  <c r="Q49" i="3" s="1"/>
  <c r="P51" i="3"/>
  <c r="Q51" i="3" s="1"/>
  <c r="Q52" i="3"/>
  <c r="Q54" i="3"/>
  <c r="Q55" i="3"/>
  <c r="Q57" i="3"/>
  <c r="Q58" i="3"/>
  <c r="Q60" i="3"/>
  <c r="Q61" i="3"/>
  <c r="P6" i="3"/>
  <c r="Q6" i="3" s="1"/>
  <c r="P7" i="3"/>
  <c r="Q7" i="3" s="1"/>
  <c r="P9" i="3"/>
  <c r="Q9" i="3" s="1"/>
  <c r="P18" i="3"/>
  <c r="Q18" i="3" s="1"/>
  <c r="P19" i="3"/>
  <c r="Q19" i="3" s="1"/>
  <c r="P21" i="3"/>
  <c r="Q21" i="3" s="1"/>
  <c r="P30" i="3"/>
  <c r="Q30" i="3" s="1"/>
  <c r="P31" i="3"/>
  <c r="Q31" i="3" s="1"/>
  <c r="P33" i="3"/>
  <c r="Q33" i="3" s="1"/>
  <c r="P42" i="3"/>
  <c r="Q42" i="3" s="1"/>
  <c r="P43" i="3"/>
  <c r="Q43" i="3" s="1"/>
  <c r="P45" i="3"/>
  <c r="Q45" i="3" s="1"/>
  <c r="P6" i="6"/>
  <c r="Q6" i="6" s="1"/>
  <c r="P9" i="6"/>
  <c r="Q9" i="6" s="1"/>
  <c r="P12" i="6"/>
  <c r="Q12" i="6" s="1"/>
  <c r="P15" i="6"/>
  <c r="Q15" i="6" s="1"/>
  <c r="P18" i="6"/>
  <c r="Q18" i="6" s="1"/>
  <c r="P21" i="6"/>
  <c r="Q21" i="6" s="1"/>
  <c r="P24" i="6"/>
  <c r="Q24" i="6" s="1"/>
  <c r="P27" i="6"/>
  <c r="Q27" i="6" s="1"/>
  <c r="P30" i="6"/>
  <c r="Q30" i="6" s="1"/>
  <c r="P33" i="6"/>
  <c r="Q33" i="6" s="1"/>
  <c r="P36" i="6"/>
  <c r="Q36" i="6" s="1"/>
  <c r="P7" i="6"/>
  <c r="Q7" i="6" s="1"/>
  <c r="P10" i="6"/>
  <c r="Q10" i="6" s="1"/>
  <c r="P13" i="6"/>
  <c r="Q13" i="6" s="1"/>
  <c r="P16" i="6"/>
  <c r="Q16" i="6" s="1"/>
  <c r="P19" i="6"/>
  <c r="Q19" i="6" s="1"/>
  <c r="P22" i="6"/>
  <c r="Q22" i="6" s="1"/>
  <c r="P25" i="6"/>
  <c r="Q25" i="6" s="1"/>
  <c r="P28" i="6"/>
  <c r="Q28" i="6" s="1"/>
  <c r="P31" i="6"/>
  <c r="Q31" i="6" s="1"/>
  <c r="P34" i="6"/>
  <c r="Q34" i="6" s="1"/>
  <c r="P37" i="6"/>
  <c r="Q37" i="6" s="1"/>
  <c r="N61" i="1" l="1"/>
  <c r="K61" i="1"/>
  <c r="H61" i="1"/>
  <c r="N60" i="1"/>
  <c r="K60" i="1"/>
  <c r="H60" i="1"/>
  <c r="N58" i="1"/>
  <c r="K58" i="1"/>
  <c r="H58" i="1"/>
  <c r="N57" i="1"/>
  <c r="K57" i="1"/>
  <c r="H57" i="1"/>
  <c r="N55" i="1"/>
  <c r="K55" i="1"/>
  <c r="H55" i="1"/>
  <c r="N54" i="1"/>
  <c r="K54" i="1"/>
  <c r="H54" i="1"/>
  <c r="N52" i="1"/>
  <c r="K52" i="1"/>
  <c r="H52" i="1"/>
  <c r="N51" i="1"/>
  <c r="K51" i="1"/>
  <c r="H51" i="1"/>
  <c r="N49" i="1"/>
  <c r="K49" i="1"/>
  <c r="H49" i="1"/>
  <c r="N48" i="1"/>
  <c r="K48" i="1"/>
  <c r="H48" i="1"/>
  <c r="N46" i="1"/>
  <c r="K46" i="1"/>
  <c r="H46" i="1"/>
  <c r="N45" i="1"/>
  <c r="K45" i="1"/>
  <c r="H45" i="1"/>
  <c r="N43" i="1"/>
  <c r="K43" i="1"/>
  <c r="H43" i="1"/>
  <c r="N42" i="1"/>
  <c r="K42" i="1"/>
  <c r="H42" i="1"/>
  <c r="N40" i="1"/>
  <c r="K40" i="1"/>
  <c r="N39" i="1"/>
  <c r="K39" i="1"/>
  <c r="N37" i="1"/>
  <c r="K37" i="1"/>
  <c r="H37" i="1"/>
  <c r="N36" i="1"/>
  <c r="K36" i="1"/>
  <c r="H36" i="1"/>
  <c r="N34" i="1"/>
  <c r="K34" i="1"/>
  <c r="H34" i="1"/>
  <c r="N33" i="1"/>
  <c r="K33" i="1"/>
  <c r="H33" i="1"/>
  <c r="N31" i="1"/>
  <c r="K31" i="1"/>
  <c r="H31" i="1"/>
  <c r="N30" i="1"/>
  <c r="K30" i="1"/>
  <c r="H30" i="1"/>
  <c r="N28" i="1"/>
  <c r="K28" i="1"/>
  <c r="H28" i="1"/>
  <c r="N27" i="1"/>
  <c r="K27" i="1"/>
  <c r="H27" i="1"/>
  <c r="N25" i="1"/>
  <c r="K25" i="1"/>
  <c r="H25" i="1"/>
  <c r="N24" i="1"/>
  <c r="K24" i="1"/>
  <c r="H24" i="1"/>
  <c r="N7" i="1"/>
  <c r="K7" i="1"/>
  <c r="H7" i="1"/>
  <c r="N6" i="1"/>
  <c r="K6" i="1"/>
  <c r="H6" i="1"/>
  <c r="N22" i="1"/>
  <c r="K22" i="1"/>
  <c r="H22" i="1"/>
  <c r="N21" i="1"/>
  <c r="K21" i="1"/>
  <c r="H21" i="1"/>
  <c r="N19" i="1"/>
  <c r="K19" i="1"/>
  <c r="H19" i="1"/>
  <c r="N18" i="1"/>
  <c r="K18" i="1"/>
  <c r="H18" i="1"/>
  <c r="N16" i="1"/>
  <c r="K16" i="1"/>
  <c r="H16" i="1"/>
  <c r="N15" i="1"/>
  <c r="K15" i="1"/>
  <c r="H15" i="1"/>
  <c r="N13" i="1"/>
  <c r="K13" i="1"/>
  <c r="H13" i="1"/>
  <c r="N12" i="1"/>
  <c r="K12" i="1"/>
  <c r="H12" i="1"/>
  <c r="N10" i="1"/>
  <c r="K10" i="1"/>
  <c r="H10" i="1"/>
  <c r="N9" i="1"/>
  <c r="K9" i="1"/>
  <c r="H9" i="1"/>
  <c r="P40" i="1" l="1"/>
  <c r="Q40" i="1" s="1"/>
  <c r="P39" i="1"/>
  <c r="Q39" i="1" s="1"/>
  <c r="P30" i="1"/>
  <c r="Q30" i="1" s="1"/>
  <c r="P31" i="1"/>
  <c r="Q31" i="1" s="1"/>
  <c r="P34" i="1"/>
  <c r="Q34" i="1" s="1"/>
  <c r="P58" i="1"/>
  <c r="Q58" i="1" s="1"/>
  <c r="P51" i="1"/>
  <c r="Q51" i="1" s="1"/>
  <c r="P9" i="1"/>
  <c r="Q9" i="1" s="1"/>
  <c r="P46" i="1"/>
  <c r="Q46" i="1" s="1"/>
  <c r="P37" i="1"/>
  <c r="Q37" i="1" s="1"/>
  <c r="P43" i="1"/>
  <c r="Q43" i="1" s="1"/>
  <c r="P55" i="1"/>
  <c r="Q55" i="1" s="1"/>
  <c r="P61" i="1"/>
  <c r="Q61" i="1" s="1"/>
  <c r="P52" i="1"/>
  <c r="Q52" i="1" s="1"/>
  <c r="P36" i="1"/>
  <c r="Q36" i="1" s="1"/>
  <c r="P48" i="1"/>
  <c r="Q48" i="1" s="1"/>
  <c r="P60" i="1"/>
  <c r="Q60" i="1" s="1"/>
  <c r="P42" i="1"/>
  <c r="Q42" i="1" s="1"/>
  <c r="P49" i="1"/>
  <c r="Q49" i="1" s="1"/>
  <c r="P57" i="1"/>
  <c r="Q57" i="1" s="1"/>
  <c r="P45" i="1"/>
  <c r="Q45" i="1" s="1"/>
  <c r="P54" i="1"/>
  <c r="Q54" i="1" s="1"/>
  <c r="P25" i="1"/>
  <c r="Q25" i="1" s="1"/>
  <c r="P24" i="1"/>
  <c r="Q24" i="1" s="1"/>
  <c r="P33" i="1"/>
  <c r="Q33" i="1" s="1"/>
  <c r="P28" i="1"/>
  <c r="Q28" i="1" s="1"/>
  <c r="P27" i="1"/>
  <c r="Q27" i="1" s="1"/>
  <c r="P19" i="1"/>
  <c r="Q19" i="1" s="1"/>
  <c r="P6" i="1"/>
  <c r="Q6" i="1" s="1"/>
  <c r="P10" i="1"/>
  <c r="Q10" i="1" s="1"/>
  <c r="P7" i="1"/>
  <c r="Q7" i="1" s="1"/>
  <c r="S7" i="1" s="1"/>
  <c r="P12" i="1"/>
  <c r="Q12" i="1" s="1"/>
  <c r="P13" i="1"/>
  <c r="Q13" i="1" s="1"/>
  <c r="P15" i="1"/>
  <c r="Q15" i="1" s="1"/>
  <c r="P21" i="1"/>
  <c r="Q21" i="1" s="1"/>
  <c r="P18" i="1"/>
  <c r="Q18" i="1" s="1"/>
  <c r="P16" i="1"/>
  <c r="Q16" i="1" s="1"/>
  <c r="P22" i="1"/>
  <c r="Q22" i="1" s="1"/>
  <c r="S6" i="1" l="1"/>
  <c r="U6" i="1" s="1"/>
  <c r="U7" i="1"/>
  <c r="B9" i="1" l="1"/>
  <c r="B18" i="1"/>
  <c r="B12" i="1"/>
  <c r="B21" i="1"/>
  <c r="B6" i="1"/>
  <c r="B24" i="1"/>
  <c r="C6" i="1"/>
  <c r="F5" i="1" s="1"/>
  <c r="C55" i="6"/>
  <c r="E55" i="6" s="1"/>
  <c r="C10" i="1"/>
  <c r="E10" i="1" s="1"/>
  <c r="C27" i="6"/>
  <c r="E27" i="6" s="1"/>
  <c r="C9" i="5"/>
  <c r="E9" i="5" s="1"/>
  <c r="C15" i="3"/>
  <c r="E15" i="3" s="1"/>
  <c r="C15" i="1"/>
  <c r="E15" i="1" s="1"/>
  <c r="C18" i="6"/>
  <c r="E18" i="6" s="1"/>
  <c r="C21" i="5"/>
  <c r="E21" i="5" s="1"/>
  <c r="C33" i="1"/>
  <c r="E33" i="1" s="1"/>
  <c r="C27" i="4"/>
  <c r="E27" i="4" s="1"/>
  <c r="C27" i="3"/>
  <c r="E27" i="3" s="1"/>
  <c r="C9" i="3"/>
  <c r="E9" i="3" s="1"/>
  <c r="C34" i="1"/>
  <c r="E34" i="1" s="1"/>
  <c r="C12" i="5"/>
  <c r="E12" i="5" s="1"/>
  <c r="C58" i="4"/>
  <c r="E58" i="4" s="1"/>
  <c r="C52" i="6"/>
  <c r="E52" i="6" s="1"/>
  <c r="C43" i="4"/>
  <c r="E43" i="4" s="1"/>
  <c r="C46" i="6"/>
  <c r="E46" i="6" s="1"/>
  <c r="C16" i="6"/>
  <c r="E16" i="6" s="1"/>
  <c r="C22" i="4"/>
  <c r="E22" i="4" s="1"/>
  <c r="C49" i="6"/>
  <c r="E49" i="6" s="1"/>
  <c r="C6" i="4"/>
  <c r="E6" i="4" s="1"/>
  <c r="C60" i="5"/>
  <c r="E60" i="5" s="1"/>
  <c r="C40" i="5"/>
  <c r="E40" i="5" s="1"/>
  <c r="C13" i="1"/>
  <c r="E13" i="1" s="1"/>
  <c r="C25" i="5"/>
  <c r="E25" i="5" s="1"/>
  <c r="C6" i="6"/>
  <c r="E6" i="6" s="1"/>
  <c r="C36" i="6"/>
  <c r="E36" i="6" s="1"/>
  <c r="C45" i="5"/>
  <c r="E45" i="5" s="1"/>
  <c r="B15" i="1"/>
  <c r="C12" i="3"/>
  <c r="E12" i="3" s="1"/>
  <c r="C45" i="1"/>
  <c r="E45" i="1" s="1"/>
  <c r="C31" i="5"/>
  <c r="E31" i="5" s="1"/>
  <c r="C28" i="1"/>
  <c r="E28" i="1" s="1"/>
  <c r="C25" i="4"/>
  <c r="E25" i="4" s="1"/>
  <c r="C46" i="1"/>
  <c r="E46" i="1" s="1"/>
  <c r="C30" i="6"/>
  <c r="E30" i="6" s="1"/>
  <c r="C39" i="3"/>
  <c r="E39" i="3" s="1"/>
  <c r="C13" i="4"/>
  <c r="E13" i="4" s="1"/>
  <c r="C54" i="5"/>
  <c r="E54" i="5" s="1"/>
  <c r="C52" i="1"/>
  <c r="E52" i="1" s="1"/>
  <c r="C57" i="3"/>
  <c r="E57" i="3" s="1"/>
  <c r="C25" i="3"/>
  <c r="E25" i="3" s="1"/>
  <c r="C13" i="3"/>
  <c r="E13" i="3" s="1"/>
  <c r="C57" i="5"/>
  <c r="E57" i="5" s="1"/>
  <c r="C58" i="6"/>
  <c r="E58" i="6" s="1"/>
  <c r="C39" i="1"/>
  <c r="E39" i="1" s="1"/>
  <c r="C34" i="3"/>
  <c r="E34" i="3" s="1"/>
  <c r="C49" i="5"/>
  <c r="E49" i="5" s="1"/>
  <c r="C33" i="3"/>
  <c r="E33" i="3" s="1"/>
  <c r="C54" i="3"/>
  <c r="E54" i="3" s="1"/>
  <c r="C22" i="3"/>
  <c r="E22" i="3" s="1"/>
  <c r="C31" i="1"/>
  <c r="E31" i="1" s="1"/>
  <c r="C28" i="5"/>
  <c r="E28" i="5" s="1"/>
  <c r="C10" i="5"/>
  <c r="E10" i="5" s="1"/>
  <c r="C46" i="5"/>
  <c r="E46" i="5" s="1"/>
  <c r="C39" i="6"/>
  <c r="E39" i="6" s="1"/>
  <c r="C48" i="3"/>
  <c r="E48" i="3" s="1"/>
  <c r="C24" i="3"/>
  <c r="E24" i="3" s="1"/>
  <c r="C43" i="6"/>
  <c r="E43" i="6" s="1"/>
  <c r="C28" i="3"/>
  <c r="E28" i="3" s="1"/>
  <c r="C19" i="1"/>
  <c r="E19" i="1" s="1"/>
  <c r="C16" i="4"/>
  <c r="E16" i="4" s="1"/>
  <c r="C34" i="4"/>
  <c r="E34" i="4" s="1"/>
  <c r="C36" i="3"/>
  <c r="E36" i="3" s="1"/>
  <c r="C52" i="5"/>
  <c r="E52" i="5" s="1"/>
  <c r="C13" i="5"/>
  <c r="E13" i="5" s="1"/>
  <c r="C58" i="5"/>
  <c r="E58" i="5" s="1"/>
  <c r="C60" i="6"/>
  <c r="E60" i="6" s="1"/>
  <c r="C27" i="5"/>
  <c r="E27" i="5" s="1"/>
  <c r="C36" i="1"/>
  <c r="E36" i="1" s="1"/>
  <c r="C42" i="4"/>
  <c r="E42" i="4" s="1"/>
  <c r="C61" i="1"/>
  <c r="E61" i="1" s="1"/>
  <c r="C34" i="5"/>
  <c r="E34" i="5" s="1"/>
  <c r="C51" i="3"/>
  <c r="E51" i="3" s="1"/>
  <c r="C60" i="4"/>
  <c r="E60" i="4" s="1"/>
  <c r="C15" i="5"/>
  <c r="E15" i="5" s="1"/>
  <c r="C51" i="5"/>
  <c r="E51" i="5" s="1"/>
  <c r="C57" i="6"/>
  <c r="E57" i="6" s="1"/>
  <c r="C19" i="6"/>
  <c r="E19" i="6" s="1"/>
  <c r="C42" i="6"/>
  <c r="E42" i="6" s="1"/>
  <c r="C15" i="6"/>
  <c r="E15" i="6" s="1"/>
  <c r="C51" i="4"/>
  <c r="E51" i="4" s="1"/>
  <c r="C51" i="6"/>
  <c r="E51" i="6" s="1"/>
  <c r="C19" i="5"/>
  <c r="E19" i="5" s="1"/>
  <c r="C48" i="1"/>
  <c r="E48" i="1" s="1"/>
  <c r="C43" i="1"/>
  <c r="E43" i="1" s="1"/>
  <c r="C40" i="3"/>
  <c r="E40" i="3" s="1"/>
  <c r="C60" i="1"/>
  <c r="E60" i="1" s="1"/>
  <c r="C21" i="6"/>
  <c r="E21" i="6" s="1"/>
  <c r="C61" i="5"/>
  <c r="E61" i="5" s="1"/>
  <c r="C46" i="4"/>
  <c r="E46" i="4" s="1"/>
  <c r="C22" i="5"/>
  <c r="E22" i="5" s="1"/>
  <c r="C12" i="1"/>
  <c r="E12" i="1" s="1"/>
  <c r="C7" i="1"/>
  <c r="E7" i="1" s="1"/>
  <c r="C58" i="1"/>
  <c r="E58" i="1" s="1"/>
  <c r="C10" i="3"/>
  <c r="E10" i="3" s="1"/>
  <c r="C49" i="3"/>
  <c r="E49" i="3" s="1"/>
  <c r="C28" i="6"/>
  <c r="E28" i="6" s="1"/>
  <c r="C55" i="3"/>
  <c r="E55" i="3" s="1"/>
  <c r="C27" i="1"/>
  <c r="E27" i="1" s="1"/>
  <c r="C12" i="4"/>
  <c r="E12" i="4" s="1"/>
  <c r="C61" i="3"/>
  <c r="E61" i="3" s="1"/>
  <c r="C48" i="6"/>
  <c r="E48" i="6" s="1"/>
  <c r="C9" i="6"/>
  <c r="E9" i="6" s="1"/>
  <c r="C31" i="6"/>
  <c r="E31" i="6" s="1"/>
  <c r="C42" i="5"/>
  <c r="E42" i="5" s="1"/>
  <c r="C37" i="1"/>
  <c r="E37" i="1" s="1"/>
  <c r="C31" i="3"/>
  <c r="E31" i="3" s="1"/>
  <c r="C12" i="6"/>
  <c r="E12" i="6" s="1"/>
  <c r="C25" i="1"/>
  <c r="E25" i="1" s="1"/>
  <c r="C43" i="5"/>
  <c r="E43" i="5" s="1"/>
  <c r="C61" i="6"/>
  <c r="E61" i="6" s="1"/>
  <c r="C37" i="6"/>
  <c r="E37" i="6" s="1"/>
  <c r="C49" i="1"/>
  <c r="E49" i="1" s="1"/>
  <c r="C46" i="3"/>
  <c r="E46" i="3" s="1"/>
  <c r="C39" i="4"/>
  <c r="E39" i="4" s="1"/>
  <c r="C40" i="1"/>
  <c r="E40" i="1" s="1"/>
  <c r="C36" i="4"/>
  <c r="C21" i="4"/>
  <c r="C39" i="5"/>
  <c r="E39" i="5" s="1"/>
  <c r="C54" i="6"/>
  <c r="E54" i="6" s="1"/>
  <c r="C16" i="5"/>
  <c r="E16" i="5" s="1"/>
  <c r="C19" i="3"/>
  <c r="E19" i="3" s="1"/>
  <c r="C15" i="4"/>
  <c r="E15" i="4" s="1"/>
  <c r="C10" i="4"/>
  <c r="E10" i="4" s="1"/>
  <c r="C22" i="1"/>
  <c r="C19" i="4"/>
  <c r="E19" i="4" s="1"/>
  <c r="C18" i="5"/>
  <c r="E18" i="5" s="1"/>
  <c r="C25" i="6"/>
  <c r="E25" i="6" s="1"/>
  <c r="C40" i="6"/>
  <c r="E40" i="6" s="1"/>
  <c r="C24" i="6"/>
  <c r="E24" i="6" s="1"/>
  <c r="C33" i="5"/>
  <c r="E33" i="5" s="1"/>
  <c r="C21" i="1"/>
  <c r="E21" i="1" s="1"/>
  <c r="C30" i="3"/>
  <c r="E30" i="3" s="1"/>
  <c r="C49" i="4"/>
  <c r="E49" i="4" s="1"/>
  <c r="C55" i="1"/>
  <c r="E55" i="1" s="1"/>
  <c r="C45" i="6"/>
  <c r="E45" i="6" s="1"/>
  <c r="C7" i="6"/>
  <c r="E7" i="6" s="1"/>
  <c r="C10" i="6"/>
  <c r="E10" i="6" s="1"/>
  <c r="C7" i="5"/>
  <c r="E7" i="5" s="1"/>
  <c r="C57" i="4"/>
  <c r="E57" i="4" s="1"/>
  <c r="C9" i="4"/>
  <c r="E9" i="4" s="1"/>
  <c r="C16" i="3"/>
  <c r="E16" i="3" s="1"/>
  <c r="C43" i="3"/>
  <c r="E43" i="3" s="1"/>
  <c r="C57" i="1"/>
  <c r="E57" i="1" s="1"/>
  <c r="C18" i="3"/>
  <c r="E18" i="3" s="1"/>
  <c r="C16" i="1"/>
  <c r="E16" i="1" s="1"/>
  <c r="C24" i="5"/>
  <c r="E24" i="5" s="1"/>
  <c r="C6" i="3"/>
  <c r="E6" i="3" s="1"/>
  <c r="C22" i="6"/>
  <c r="E22" i="6" s="1"/>
  <c r="C45" i="3"/>
  <c r="E45" i="3" s="1"/>
  <c r="C52" i="4"/>
  <c r="C30" i="5"/>
  <c r="E30" i="5" s="1"/>
  <c r="C28" i="4"/>
  <c r="E28" i="4" s="1"/>
  <c r="C61" i="4"/>
  <c r="E61" i="4" s="1"/>
  <c r="C52" i="3"/>
  <c r="E52" i="3" s="1"/>
  <c r="C37" i="5"/>
  <c r="E37" i="5" s="1"/>
  <c r="C9" i="1"/>
  <c r="E9" i="1" s="1"/>
  <c r="C60" i="3"/>
  <c r="E60" i="3" s="1"/>
  <c r="C55" i="5"/>
  <c r="E55" i="5" s="1"/>
  <c r="C54" i="1"/>
  <c r="E54" i="1" s="1"/>
  <c r="C48" i="5"/>
  <c r="C31" i="4"/>
  <c r="E31" i="4" s="1"/>
  <c r="C42" i="3"/>
  <c r="E42" i="3" s="1"/>
  <c r="C18" i="4"/>
  <c r="E18" i="4" s="1"/>
  <c r="C34" i="6"/>
  <c r="E34" i="6" s="1"/>
  <c r="C45" i="4"/>
  <c r="E45" i="4" s="1"/>
  <c r="C18" i="1"/>
  <c r="E18" i="1" s="1"/>
  <c r="C30" i="1"/>
  <c r="E30" i="1" s="1"/>
  <c r="C37" i="3"/>
  <c r="E37" i="3" s="1"/>
  <c r="C21" i="3"/>
  <c r="E21" i="3" s="1"/>
  <c r="C33" i="4"/>
  <c r="E33" i="4" s="1"/>
  <c r="C55" i="4"/>
  <c r="E55" i="4" s="1"/>
  <c r="C7" i="4"/>
  <c r="E7" i="4" s="1"/>
  <c r="C6" i="5"/>
  <c r="E6" i="5" s="1"/>
  <c r="C51" i="1"/>
  <c r="E51" i="1" s="1"/>
  <c r="C40" i="4"/>
  <c r="E40" i="4" s="1"/>
  <c r="C42" i="1"/>
  <c r="E42" i="1" s="1"/>
  <c r="C13" i="6"/>
  <c r="E13" i="6" s="1"/>
  <c r="C7" i="3"/>
  <c r="E7" i="3" s="1"/>
  <c r="C30" i="4"/>
  <c r="E30" i="4" s="1"/>
  <c r="C58" i="3"/>
  <c r="E58" i="3" s="1"/>
  <c r="C37" i="4"/>
  <c r="E37" i="4" s="1"/>
  <c r="C24" i="1"/>
  <c r="E24" i="1" s="1"/>
  <c r="C36" i="5"/>
  <c r="E36" i="5" s="1"/>
  <c r="C54" i="4"/>
  <c r="E54" i="4" s="1"/>
  <c r="C48" i="4"/>
  <c r="E48" i="4" s="1"/>
  <c r="C24" i="4"/>
  <c r="E24" i="4" s="1"/>
  <c r="C33" i="6"/>
  <c r="E33" i="6" s="1"/>
  <c r="E48" i="5"/>
  <c r="E21" i="4"/>
  <c r="E22" i="1"/>
  <c r="E36" i="4"/>
  <c r="E52" i="4"/>
  <c r="E25" i="2"/>
  <c r="E15" i="2"/>
  <c r="E13" i="2"/>
  <c r="E23" i="2"/>
  <c r="E9" i="2"/>
  <c r="E38" i="2"/>
  <c r="E26" i="2"/>
  <c r="E8" i="2"/>
  <c r="E36" i="2"/>
  <c r="E7" i="2"/>
  <c r="E10" i="2"/>
  <c r="E5" i="2"/>
  <c r="E14" i="2"/>
  <c r="E33" i="2"/>
  <c r="E42" i="2"/>
  <c r="E34" i="2"/>
  <c r="E6" i="2"/>
  <c r="E39" i="2"/>
  <c r="E27" i="2"/>
  <c r="E35" i="2"/>
  <c r="E22" i="2"/>
  <c r="E40" i="2"/>
  <c r="E28" i="2"/>
  <c r="E20" i="2"/>
  <c r="E11" i="2"/>
  <c r="E16" i="2"/>
  <c r="E19" i="2"/>
  <c r="E31" i="2"/>
  <c r="E41" i="2"/>
  <c r="E37" i="2"/>
  <c r="E32" i="2"/>
  <c r="E24" i="2"/>
  <c r="E29" i="2"/>
  <c r="E30" i="2"/>
  <c r="E12" i="2"/>
  <c r="E21" i="2"/>
  <c r="E17" i="2"/>
  <c r="E18" i="2"/>
  <c r="O25" i="2" l="1"/>
  <c r="O37" i="2"/>
  <c r="O33" i="2"/>
  <c r="O26" i="2"/>
  <c r="H42" i="2"/>
  <c r="K36" i="2"/>
  <c r="E6" i="1"/>
  <c r="F28" i="2" s="1"/>
  <c r="K17" i="2"/>
  <c r="I35" i="2"/>
  <c r="H9" i="2"/>
  <c r="M21" i="2"/>
  <c r="O24" i="2"/>
  <c r="H41" i="2"/>
  <c r="M28" i="2"/>
  <c r="M42" i="2"/>
  <c r="K12" i="2"/>
  <c r="L31" i="2"/>
  <c r="H40" i="2"/>
  <c r="I5" i="2"/>
  <c r="I36" i="2"/>
  <c r="O38" i="2"/>
  <c r="O13" i="2"/>
  <c r="M25" i="2"/>
  <c r="I12" i="2"/>
  <c r="H13" i="2"/>
  <c r="L18" i="2"/>
  <c r="K19" i="2"/>
  <c r="O6" i="2"/>
  <c r="N14" i="2"/>
  <c r="I15" i="2"/>
  <c r="K5" i="2"/>
  <c r="M18" i="2"/>
  <c r="N5" i="2"/>
  <c r="O17" i="2"/>
  <c r="H36" i="2"/>
  <c r="K38" i="2"/>
  <c r="M30" i="2"/>
  <c r="M19" i="2"/>
  <c r="I28" i="2"/>
  <c r="K23" i="2"/>
  <c r="M12" i="2"/>
  <c r="O5" i="2"/>
  <c r="J36" i="2"/>
  <c r="N15" i="2"/>
  <c r="O30" i="2"/>
  <c r="L28" i="2"/>
  <c r="J28" i="2"/>
  <c r="J23" i="2"/>
  <c r="M33" i="2"/>
  <c r="L26" i="2"/>
  <c r="K24" i="2"/>
  <c r="J34" i="2"/>
  <c r="N34" i="2"/>
  <c r="I34" i="2"/>
  <c r="K34" i="2"/>
  <c r="H34" i="2"/>
  <c r="M34" i="2"/>
  <c r="L34" i="2"/>
  <c r="L11" i="2"/>
  <c r="I11" i="2"/>
  <c r="O11" i="2"/>
  <c r="H11" i="2"/>
  <c r="M11" i="2"/>
  <c r="J11" i="2"/>
  <c r="N11" i="2"/>
  <c r="J22" i="2"/>
  <c r="M22" i="2"/>
  <c r="O22" i="2"/>
  <c r="H22" i="2"/>
  <c r="K22" i="2"/>
  <c r="I22" i="2"/>
  <c r="L22" i="2"/>
  <c r="N27" i="2"/>
  <c r="J27" i="2"/>
  <c r="I27" i="2"/>
  <c r="M27" i="2"/>
  <c r="O27" i="2"/>
  <c r="L27" i="2"/>
  <c r="H27" i="2"/>
  <c r="K27" i="2"/>
  <c r="L6" i="2"/>
  <c r="N6" i="2"/>
  <c r="I6" i="2"/>
  <c r="M6" i="2"/>
  <c r="H6" i="2"/>
  <c r="K6" i="2"/>
  <c r="J6" i="2"/>
  <c r="I8" i="2"/>
  <c r="L8" i="2"/>
  <c r="J8" i="2"/>
  <c r="O8" i="2"/>
  <c r="H8" i="2"/>
  <c r="M8" i="2"/>
  <c r="K8" i="2"/>
  <c r="H29" i="2"/>
  <c r="K29" i="2"/>
  <c r="O29" i="2"/>
  <c r="M29" i="2"/>
  <c r="J29" i="2"/>
  <c r="L29" i="2"/>
  <c r="N29" i="2"/>
  <c r="I29" i="2"/>
  <c r="N10" i="2"/>
  <c r="M10" i="2"/>
  <c r="K10" i="2"/>
  <c r="J10" i="2"/>
  <c r="O10" i="2"/>
  <c r="H10" i="2"/>
  <c r="L10" i="2"/>
  <c r="I10" i="2"/>
  <c r="I21" i="2"/>
  <c r="N21" i="2"/>
  <c r="L21" i="2"/>
  <c r="J21" i="2"/>
  <c r="K21" i="2"/>
  <c r="O21" i="2"/>
  <c r="H21" i="2"/>
  <c r="I32" i="2"/>
  <c r="N32" i="2"/>
  <c r="M32" i="2"/>
  <c r="L32" i="2"/>
  <c r="O32" i="2"/>
  <c r="K32" i="2"/>
  <c r="J32" i="2"/>
  <c r="H32" i="2"/>
  <c r="K41" i="2"/>
  <c r="M41" i="2"/>
  <c r="O41" i="2"/>
  <c r="N41" i="2"/>
  <c r="J41" i="2"/>
  <c r="I41" i="2"/>
  <c r="L41" i="2"/>
  <c r="J20" i="2"/>
  <c r="H20" i="2"/>
  <c r="K20" i="2"/>
  <c r="N20" i="2"/>
  <c r="I20" i="2"/>
  <c r="L20" i="2"/>
  <c r="O20" i="2"/>
  <c r="M20" i="2"/>
  <c r="N22" i="2"/>
  <c r="M37" i="2"/>
  <c r="H37" i="2"/>
  <c r="N37" i="2"/>
  <c r="L37" i="2"/>
  <c r="K37" i="2"/>
  <c r="J37" i="2"/>
  <c r="I37" i="2"/>
  <c r="H31" i="2"/>
  <c r="J31" i="2"/>
  <c r="K31" i="2"/>
  <c r="O31" i="2"/>
  <c r="N31" i="2"/>
  <c r="I31" i="2"/>
  <c r="M31" i="2"/>
  <c r="H16" i="2"/>
  <c r="K16" i="2"/>
  <c r="J16" i="2"/>
  <c r="M16" i="2"/>
  <c r="I16" i="2"/>
  <c r="L16" i="2"/>
  <c r="N16" i="2"/>
  <c r="O16" i="2"/>
  <c r="O40" i="2"/>
  <c r="M40" i="2"/>
  <c r="N40" i="2"/>
  <c r="J40" i="2"/>
  <c r="I40" i="2"/>
  <c r="K40" i="2"/>
  <c r="L40" i="2"/>
  <c r="K35" i="2"/>
  <c r="H35" i="2"/>
  <c r="J35" i="2"/>
  <c r="N35" i="2"/>
  <c r="L35" i="2"/>
  <c r="O35" i="2"/>
  <c r="M35" i="2"/>
  <c r="M39" i="2"/>
  <c r="I39" i="2"/>
  <c r="H39" i="2"/>
  <c r="J39" i="2"/>
  <c r="O39" i="2"/>
  <c r="N39" i="2"/>
  <c r="K39" i="2"/>
  <c r="L39" i="2"/>
  <c r="I7" i="2"/>
  <c r="L7" i="2"/>
  <c r="K7" i="2"/>
  <c r="M7" i="2"/>
  <c r="H7" i="2"/>
  <c r="O7" i="2"/>
  <c r="N7" i="2"/>
  <c r="J9" i="2"/>
  <c r="M9" i="2"/>
  <c r="N9" i="2"/>
  <c r="I9" i="2"/>
  <c r="O9" i="2"/>
  <c r="L9" i="2"/>
  <c r="K9" i="2"/>
  <c r="N8" i="2"/>
  <c r="J7" i="2"/>
  <c r="K11" i="2"/>
  <c r="O34" i="2"/>
  <c r="J18" i="2"/>
  <c r="N18" i="2"/>
  <c r="O18" i="2"/>
  <c r="H18" i="2"/>
  <c r="I18" i="2"/>
  <c r="I17" i="2"/>
  <c r="J17" i="2"/>
  <c r="L17" i="2"/>
  <c r="H17" i="2"/>
  <c r="M17" i="2"/>
  <c r="O19" i="2"/>
  <c r="L19" i="2"/>
  <c r="H19" i="2"/>
  <c r="N19" i="2"/>
  <c r="J19" i="2"/>
  <c r="H14" i="2"/>
  <c r="O14" i="2"/>
  <c r="I14" i="2"/>
  <c r="K14" i="2"/>
  <c r="J14" i="2"/>
  <c r="L38" i="2"/>
  <c r="J38" i="2"/>
  <c r="N38" i="2"/>
  <c r="H38" i="2"/>
  <c r="M38" i="2"/>
  <c r="I13" i="2"/>
  <c r="M13" i="2"/>
  <c r="N13" i="2"/>
  <c r="K13" i="2"/>
  <c r="J13" i="2"/>
  <c r="M15" i="2"/>
  <c r="L15" i="2"/>
  <c r="H15" i="2"/>
  <c r="O15" i="2"/>
  <c r="J15" i="2"/>
  <c r="K18" i="2"/>
  <c r="L14" i="2"/>
  <c r="N17" i="2"/>
  <c r="I38" i="2"/>
  <c r="H12" i="2"/>
  <c r="L12" i="2"/>
  <c r="O12" i="2"/>
  <c r="N12" i="2"/>
  <c r="J12" i="2"/>
  <c r="K30" i="2"/>
  <c r="H30" i="2"/>
  <c r="L30" i="2"/>
  <c r="J30" i="2"/>
  <c r="I30" i="2"/>
  <c r="L24" i="2"/>
  <c r="N24" i="2"/>
  <c r="M24" i="2"/>
  <c r="J24" i="2"/>
  <c r="I24" i="2"/>
  <c r="L42" i="2"/>
  <c r="K42" i="2"/>
  <c r="O42" i="2"/>
  <c r="N42" i="2"/>
  <c r="J42" i="2"/>
  <c r="N33" i="2"/>
  <c r="K33" i="2"/>
  <c r="I33" i="2"/>
  <c r="H33" i="2"/>
  <c r="J33" i="2"/>
  <c r="H26" i="2"/>
  <c r="N26" i="2"/>
  <c r="I26" i="2"/>
  <c r="K26" i="2"/>
  <c r="M26" i="2"/>
  <c r="O23" i="2"/>
  <c r="L23" i="2"/>
  <c r="I23" i="2"/>
  <c r="M23" i="2"/>
  <c r="H23" i="2"/>
  <c r="H25" i="2"/>
  <c r="J25" i="2"/>
  <c r="N25" i="2"/>
  <c r="L25" i="2"/>
  <c r="I25" i="2"/>
  <c r="I42" i="2"/>
  <c r="N23" i="2"/>
  <c r="M14" i="2"/>
  <c r="L33" i="2"/>
  <c r="L13" i="2"/>
  <c r="K25" i="2"/>
  <c r="K15" i="2"/>
  <c r="J26" i="2"/>
  <c r="N30" i="2"/>
  <c r="H24" i="2"/>
  <c r="I19" i="2"/>
  <c r="N28" i="2"/>
  <c r="K28" i="2"/>
  <c r="J5" i="2"/>
  <c r="M5" i="2"/>
  <c r="M36" i="2"/>
  <c r="L36" i="2"/>
  <c r="L5" i="2"/>
  <c r="H5" i="2"/>
  <c r="O36" i="2"/>
  <c r="N36" i="2"/>
  <c r="H28" i="2"/>
  <c r="O28" i="2"/>
  <c r="G25" i="2" l="1"/>
  <c r="R25" i="2" s="1"/>
  <c r="G12" i="2"/>
  <c r="R12" i="2" s="1"/>
  <c r="F22" i="2"/>
  <c r="P22" i="2" s="1"/>
  <c r="G21" i="2"/>
  <c r="R21" i="2" s="1"/>
  <c r="F6" i="2"/>
  <c r="P6" i="2" s="1"/>
  <c r="G28" i="2"/>
  <c r="R28" i="2" s="1"/>
  <c r="F23" i="2"/>
  <c r="P23" i="2" s="1"/>
  <c r="F34" i="2"/>
  <c r="P34" i="2" s="1"/>
  <c r="G40" i="2"/>
  <c r="R40" i="2" s="1"/>
  <c r="G42" i="2"/>
  <c r="R42" i="2" s="1"/>
  <c r="F19" i="2"/>
  <c r="P19" i="2" s="1"/>
  <c r="G26" i="2"/>
  <c r="R26" i="2" s="1"/>
  <c r="F42" i="2"/>
  <c r="P42" i="2" s="1"/>
  <c r="F29" i="2"/>
  <c r="P29" i="2" s="1"/>
  <c r="G13" i="2"/>
  <c r="R13" i="2" s="1"/>
  <c r="F12" i="2"/>
  <c r="P12" i="2" s="1"/>
  <c r="G9" i="2"/>
  <c r="R9" i="2" s="1"/>
  <c r="G7" i="2"/>
  <c r="R7" i="2" s="1"/>
  <c r="F25" i="2"/>
  <c r="P25" i="2" s="1"/>
  <c r="F35" i="2"/>
  <c r="P35" i="2" s="1"/>
  <c r="F31" i="2"/>
  <c r="P31" i="2" s="1"/>
  <c r="F27" i="2"/>
  <c r="P27" i="2" s="1"/>
  <c r="G19" i="2"/>
  <c r="R19" i="2" s="1"/>
  <c r="G23" i="2"/>
  <c r="R23" i="2" s="1"/>
  <c r="F24" i="2"/>
  <c r="P24" i="2" s="1"/>
  <c r="F26" i="2"/>
  <c r="P26" i="2" s="1"/>
  <c r="G16" i="2"/>
  <c r="R16" i="2" s="1"/>
  <c r="G29" i="2"/>
  <c r="R29" i="2" s="1"/>
  <c r="G10" i="2"/>
  <c r="R10" i="2" s="1"/>
  <c r="G8" i="2"/>
  <c r="R8" i="2" s="1"/>
  <c r="G6" i="2"/>
  <c r="R6" i="2" s="1"/>
  <c r="G27" i="2"/>
  <c r="R27" i="2" s="1"/>
  <c r="G11" i="2"/>
  <c r="R11" i="2" s="1"/>
  <c r="F41" i="2"/>
  <c r="P41" i="2" s="1"/>
  <c r="G5" i="2"/>
  <c r="R5" i="2" s="1"/>
  <c r="F15" i="2"/>
  <c r="P15" i="2" s="1"/>
  <c r="G33" i="2"/>
  <c r="R33" i="2" s="1"/>
  <c r="F17" i="2"/>
  <c r="P17" i="2" s="1"/>
  <c r="G14" i="2"/>
  <c r="R14" i="2" s="1"/>
  <c r="G24" i="2"/>
  <c r="R24" i="2" s="1"/>
  <c r="G18" i="2"/>
  <c r="R18" i="2" s="1"/>
  <c r="G15" i="2"/>
  <c r="R15" i="2" s="1"/>
  <c r="G35" i="2"/>
  <c r="R35" i="2" s="1"/>
  <c r="G31" i="2"/>
  <c r="R31" i="2" s="1"/>
  <c r="F37" i="2"/>
  <c r="P37" i="2" s="1"/>
  <c r="F20" i="2"/>
  <c r="P20" i="2" s="1"/>
  <c r="G20" i="2"/>
  <c r="R20" i="2" s="1"/>
  <c r="G32" i="2"/>
  <c r="R32" i="2" s="1"/>
  <c r="F32" i="2"/>
  <c r="P32" i="2" s="1"/>
  <c r="F10" i="2"/>
  <c r="P10" i="2" s="1"/>
  <c r="F8" i="2"/>
  <c r="P8" i="2" s="1"/>
  <c r="F21" i="2"/>
  <c r="P21" i="2" s="1"/>
  <c r="F9" i="2"/>
  <c r="P9" i="2" s="1"/>
  <c r="G30" i="2"/>
  <c r="R30" i="2" s="1"/>
  <c r="F36" i="2"/>
  <c r="P36" i="2" s="1"/>
  <c r="G17" i="2"/>
  <c r="R17" i="2" s="1"/>
  <c r="F30" i="2"/>
  <c r="P30" i="2" s="1"/>
  <c r="G41" i="2"/>
  <c r="R41" i="2" s="1"/>
  <c r="F39" i="2"/>
  <c r="P39" i="2" s="1"/>
  <c r="G39" i="2"/>
  <c r="R39" i="2" s="1"/>
  <c r="F40" i="2"/>
  <c r="P40" i="2" s="1"/>
  <c r="G37" i="2"/>
  <c r="R37" i="2" s="1"/>
  <c r="G22" i="2"/>
  <c r="R22" i="2" s="1"/>
  <c r="G34" i="2"/>
  <c r="R34" i="2" s="1"/>
  <c r="G38" i="2"/>
  <c r="R38" i="2" s="1"/>
  <c r="F14" i="2"/>
  <c r="P14" i="2" s="1"/>
  <c r="F16" i="2"/>
  <c r="P16" i="2" s="1"/>
  <c r="F11" i="2"/>
  <c r="P11" i="2" s="1"/>
  <c r="F7" i="2"/>
  <c r="P7" i="2" s="1"/>
  <c r="F33" i="2"/>
  <c r="P33" i="2" s="1"/>
  <c r="F13" i="2"/>
  <c r="P13" i="2" s="1"/>
  <c r="F5" i="2"/>
  <c r="P5" i="2" s="1"/>
  <c r="F18" i="2"/>
  <c r="P18" i="2" s="1"/>
  <c r="G36" i="2"/>
  <c r="R36" i="2" s="1"/>
  <c r="F38" i="2"/>
  <c r="P38" i="2" s="1"/>
  <c r="P28" i="2"/>
  <c r="Q32" i="2" l="1"/>
  <c r="S32" i="2" s="1"/>
  <c r="Q35" i="2"/>
  <c r="S35" i="2" s="1"/>
  <c r="Q19" i="2"/>
  <c r="S19" i="2" s="1"/>
  <c r="Q30" i="2"/>
  <c r="S30" i="2" s="1"/>
  <c r="Q5" i="2"/>
  <c r="S5" i="2" s="1"/>
  <c r="Q34" i="2"/>
  <c r="S34" i="2" s="1"/>
  <c r="Q6" i="2"/>
  <c r="S6" i="2" s="1"/>
  <c r="Q42" i="2"/>
  <c r="S42" i="2" s="1"/>
  <c r="Q38" i="2"/>
  <c r="S38" i="2" s="1"/>
  <c r="Q21" i="2"/>
  <c r="S21" i="2" s="1"/>
  <c r="Q9" i="2"/>
  <c r="S9" i="2" s="1"/>
  <c r="Q33" i="2"/>
  <c r="S33" i="2" s="1"/>
  <c r="Q16" i="2"/>
  <c r="S16" i="2" s="1"/>
  <c r="Q29" i="2"/>
  <c r="S29" i="2" s="1"/>
  <c r="Q28" i="2"/>
  <c r="S28" i="2" s="1"/>
  <c r="Q36" i="2"/>
  <c r="S36" i="2" s="1"/>
  <c r="Q25" i="2"/>
  <c r="S25" i="2" s="1"/>
  <c r="Q11" i="2"/>
  <c r="S11" i="2" s="1"/>
  <c r="Q7" i="2"/>
  <c r="S7" i="2" s="1"/>
  <c r="Q12" i="2"/>
  <c r="S12" i="2" s="1"/>
  <c r="Q14" i="2"/>
  <c r="S14" i="2" s="1"/>
  <c r="Q17" i="2"/>
  <c r="S17" i="2" s="1"/>
  <c r="Q10" i="2"/>
  <c r="S10" i="2" s="1"/>
  <c r="Q18" i="2"/>
  <c r="S18" i="2" s="1"/>
  <c r="Q31" i="2"/>
  <c r="S31" i="2" s="1"/>
  <c r="Q40" i="2"/>
  <c r="S40" i="2" s="1"/>
  <c r="Q41" i="2"/>
  <c r="S41" i="2" s="1"/>
  <c r="Q13" i="2"/>
  <c r="S13" i="2" s="1"/>
  <c r="Q27" i="2"/>
  <c r="S27" i="2" s="1"/>
  <c r="Q23" i="2"/>
  <c r="S23" i="2" s="1"/>
  <c r="Q39" i="2"/>
  <c r="S39" i="2" s="1"/>
  <c r="Q37" i="2"/>
  <c r="S37" i="2" s="1"/>
  <c r="Q15" i="2"/>
  <c r="S15" i="2" s="1"/>
  <c r="Q24" i="2"/>
  <c r="S24" i="2" s="1"/>
  <c r="Q20" i="2"/>
  <c r="S20" i="2" s="1"/>
  <c r="Q26" i="2"/>
  <c r="S26" i="2" s="1"/>
  <c r="Q8" i="2"/>
  <c r="S8" i="2" s="1"/>
  <c r="Q22" i="2"/>
  <c r="S22" i="2" s="1"/>
</calcChain>
</file>

<file path=xl/sharedStrings.xml><?xml version="1.0" encoding="utf-8"?>
<sst xmlns="http://schemas.openxmlformats.org/spreadsheetml/2006/main" count="7465" uniqueCount="69">
  <si>
    <t>Set Points</t>
  </si>
  <si>
    <t>Tie Breaker</t>
  </si>
  <si>
    <t>S+TBPts</t>
  </si>
  <si>
    <t>Team No.</t>
  </si>
  <si>
    <t>Team #</t>
  </si>
  <si>
    <t>Points</t>
  </si>
  <si>
    <t>- - - - - -  R  O  U  N  D  S - - - - - -</t>
  </si>
  <si>
    <t>Margin</t>
  </si>
  <si>
    <t>Game Points</t>
  </si>
  <si>
    <t>Total Points</t>
  </si>
  <si>
    <t>Rink</t>
  </si>
  <si>
    <t>R O U N D  1</t>
  </si>
  <si>
    <t>R O U N D  2</t>
  </si>
  <si>
    <t>R O U N D  3</t>
  </si>
  <si>
    <t>R O U N D  4</t>
  </si>
  <si>
    <t>R O U N D  5</t>
  </si>
  <si>
    <t>Margins</t>
  </si>
  <si>
    <t>T O T A L S</t>
  </si>
  <si>
    <t>Rank</t>
  </si>
  <si>
    <t>No.</t>
  </si>
  <si>
    <t>Player</t>
  </si>
  <si>
    <t>Versus</t>
  </si>
  <si>
    <t>Heading Info.</t>
  </si>
  <si>
    <t>BOWLER Fred</t>
  </si>
  <si>
    <t>.</t>
  </si>
  <si>
    <t>End</t>
  </si>
  <si>
    <t>Shots</t>
  </si>
  <si>
    <t>Total</t>
  </si>
  <si>
    <t>DRAW</t>
  </si>
  <si>
    <t>Skip</t>
  </si>
  <si>
    <t>SURNAME Christian</t>
  </si>
  <si>
    <t/>
  </si>
  <si>
    <t>1st    Set</t>
  </si>
  <si>
    <t>2nd   Set</t>
  </si>
  <si>
    <r>
      <rPr>
        <b/>
        <sz val="14"/>
        <color theme="1"/>
        <rFont val="Calibri"/>
        <family val="2"/>
        <scheme val="minor"/>
      </rPr>
      <t>TEAM</t>
    </r>
    <r>
      <rPr>
        <b/>
        <sz val="10"/>
        <color theme="1"/>
        <rFont val="Calibri"/>
        <family val="2"/>
        <scheme val="minor"/>
      </rPr>
      <t xml:space="preserve"> NUMBER</t>
    </r>
  </si>
  <si>
    <r>
      <rPr>
        <b/>
        <sz val="14"/>
        <color theme="1"/>
        <rFont val="Calibri"/>
        <family val="2"/>
        <scheme val="minor"/>
      </rPr>
      <t xml:space="preserve">RINK </t>
    </r>
    <r>
      <rPr>
        <b/>
        <sz val="10"/>
        <color theme="1"/>
        <rFont val="Calibri"/>
        <family val="2"/>
        <scheme val="minor"/>
      </rPr>
      <t>NUMBER</t>
    </r>
  </si>
  <si>
    <t>ROUND  1</t>
  </si>
  <si>
    <t>First Set</t>
  </si>
  <si>
    <t>Second Set</t>
  </si>
  <si>
    <r>
      <t xml:space="preserve">Tie Break Set </t>
    </r>
    <r>
      <rPr>
        <sz val="7"/>
        <rFont val="Arial"/>
        <family val="2"/>
      </rPr>
      <t>(if needed)</t>
    </r>
  </si>
  <si>
    <t>Team</t>
  </si>
  <si>
    <t>points</t>
  </si>
  <si>
    <t>ROUND  2</t>
  </si>
  <si>
    <t>ROUND  3</t>
  </si>
  <si>
    <t>ROUND  4</t>
  </si>
  <si>
    <t>ROUND  5</t>
  </si>
  <si>
    <t>1. Please click in the box below that corresponds to the number of Teams playing.</t>
  </si>
  <si>
    <t>3. If you save the file as "Sets play Master" it will not function correctly the next time you use it.</t>
  </si>
  <si>
    <r>
      <t xml:space="preserve">4. You can only make </t>
    </r>
    <r>
      <rPr>
        <sz val="14"/>
        <color rgb="FFFF0000"/>
        <rFont val="Calibri"/>
        <family val="2"/>
        <scheme val="minor"/>
      </rPr>
      <t>ONE</t>
    </r>
    <r>
      <rPr>
        <sz val="14"/>
        <color theme="0"/>
        <rFont val="Calibri"/>
        <family val="2"/>
        <scheme val="minor"/>
      </rPr>
      <t xml:space="preserve"> Team selection each time you open the "Sets play Master" file.</t>
    </r>
  </si>
  <si>
    <t>SETUP NOTES:-</t>
  </si>
  <si>
    <t>USER NOTES:-</t>
  </si>
  <si>
    <t>If you have any issues with this file please don't hesitate to contact me.</t>
  </si>
  <si>
    <t>Geoff Graham</t>
  </si>
  <si>
    <t>02 4389 1138</t>
  </si>
  <si>
    <t>geoffjgraham@gmail.com</t>
  </si>
  <si>
    <t>8. When you action point 3 above the correct draw will be automatically transferred to the five separate "Round ? Cards" sheets.</t>
  </si>
  <si>
    <t>9. To print the Score Cards you will need some blank cards measuring 85mm by 135mm. As a trial you may like to purchase a ream of 250gsm paper and cut the cards yourself. You will get 500 cards out of a ream costing about $17.00.Another option is to buy 4,000 250 gsm Nordset paper trimmed to 85X135 from Canberra Printing for about $130.00. Phone 02 6280 6925</t>
  </si>
  <si>
    <t>5. Note:- This file will not function correctly until you have entered some names.</t>
  </si>
  <si>
    <t>The file has been tested extensively however please report any faults if they appear.</t>
  </si>
  <si>
    <r>
      <t>1. Click the</t>
    </r>
    <r>
      <rPr>
        <b/>
        <sz val="14"/>
        <color theme="1"/>
        <rFont val="Calibri"/>
        <family val="2"/>
        <scheme val="minor"/>
      </rPr>
      <t xml:space="preserve"> </t>
    </r>
    <r>
      <rPr>
        <b/>
        <sz val="14"/>
        <color rgb="FF0070C0"/>
        <rFont val="Calibri"/>
        <family val="2"/>
        <scheme val="minor"/>
      </rPr>
      <t>"Entries "</t>
    </r>
    <r>
      <rPr>
        <sz val="14"/>
        <color theme="1"/>
        <rFont val="Calibri"/>
        <family val="2"/>
        <scheme val="minor"/>
      </rPr>
      <t xml:space="preserve"> TAB and enter names. It is preferable to put the Surname first. (just a few if testing will do.)</t>
    </r>
  </si>
  <si>
    <r>
      <t>2. Click the button on the</t>
    </r>
    <r>
      <rPr>
        <b/>
        <sz val="14"/>
        <color rgb="FF0070C0"/>
        <rFont val="Calibri"/>
        <family val="2"/>
        <scheme val="minor"/>
      </rPr>
      <t xml:space="preserve"> "Entries"</t>
    </r>
    <r>
      <rPr>
        <sz val="14"/>
        <color theme="1"/>
        <rFont val="Calibri"/>
        <family val="2"/>
        <scheme val="minor"/>
      </rPr>
      <t xml:space="preserve"> sheet to sort the names alphabetically.</t>
    </r>
  </si>
  <si>
    <r>
      <t>3. Click the</t>
    </r>
    <r>
      <rPr>
        <b/>
        <sz val="14"/>
        <color theme="1"/>
        <rFont val="Calibri"/>
        <family val="2"/>
        <scheme val="minor"/>
      </rPr>
      <t xml:space="preserve"> </t>
    </r>
    <r>
      <rPr>
        <b/>
        <sz val="14"/>
        <color rgb="FF00B050"/>
        <rFont val="Calibri"/>
        <family val="2"/>
        <scheme val="minor"/>
      </rPr>
      <t>"Teams"</t>
    </r>
    <r>
      <rPr>
        <sz val="14"/>
        <color theme="1"/>
        <rFont val="Calibri"/>
        <family val="2"/>
        <scheme val="minor"/>
      </rPr>
      <t xml:space="preserve"> TAB and follow the instructions on the sheet. The "Teams" TAB will be removed after you action it.</t>
    </r>
  </si>
  <si>
    <r>
      <t>4. Click the</t>
    </r>
    <r>
      <rPr>
        <b/>
        <sz val="14"/>
        <color theme="5" tint="-0.249977111117893"/>
        <rFont val="Calibri"/>
        <family val="2"/>
        <scheme val="minor"/>
      </rPr>
      <t xml:space="preserve"> "Draw"</t>
    </r>
    <r>
      <rPr>
        <b/>
        <sz val="14"/>
        <color theme="1"/>
        <rFont val="Calibri"/>
        <family val="2"/>
        <scheme val="minor"/>
      </rPr>
      <t xml:space="preserve"> </t>
    </r>
    <r>
      <rPr>
        <sz val="14"/>
        <color theme="1"/>
        <rFont val="Calibri"/>
        <family val="2"/>
        <scheme val="minor"/>
      </rPr>
      <t>TAB and enter names. Access the drop down list by clicking the arrow to the right in the cell you are entering the name. These names will be automatically transferred to the Round &amp; Total Points sheets.</t>
    </r>
  </si>
  <si>
    <t>6. To enter results click the sheet TAB of the Round you are scoring.</t>
  </si>
  <si>
    <t>11. Initially you may have to make adjustments to your printer settings. Unfortunately I can't eliminate this problem as every printer is different.</t>
  </si>
  <si>
    <t>PLEASE ENABLE EDITING AND ALLOW MACROS TO RUN WHEN OPENING THIS MASTER FILE.</t>
  </si>
  <si>
    <r>
      <t xml:space="preserve">2. </t>
    </r>
    <r>
      <rPr>
        <sz val="14"/>
        <color rgb="FFFF0000"/>
        <rFont val="Calibri"/>
        <family val="2"/>
        <scheme val="minor"/>
      </rPr>
      <t xml:space="preserve">This is VERY IMPORTANT </t>
    </r>
    <r>
      <rPr>
        <sz val="14"/>
        <color theme="0"/>
        <rFont val="Calibri"/>
        <family val="2"/>
        <scheme val="minor"/>
      </rPr>
      <t>Immediately save the file with a new filename after step 1.</t>
    </r>
  </si>
  <si>
    <r>
      <t>7. As the set results are entered the points total and margin for each game will be automatically calculated and entered on the</t>
    </r>
    <r>
      <rPr>
        <sz val="14"/>
        <color theme="9" tint="0.39997558519241921"/>
        <rFont val="Calibri"/>
        <family val="2"/>
        <scheme val="minor"/>
      </rPr>
      <t xml:space="preserve"> </t>
    </r>
    <r>
      <rPr>
        <b/>
        <sz val="14"/>
        <color theme="9" tint="0.39997558519241921"/>
        <rFont val="Calibri"/>
        <family val="2"/>
        <scheme val="minor"/>
      </rPr>
      <t>"Round ?"</t>
    </r>
    <r>
      <rPr>
        <sz val="14"/>
        <color theme="1"/>
        <rFont val="Calibri"/>
        <family val="2"/>
        <scheme val="minor"/>
      </rPr>
      <t xml:space="preserve"> sheet &amp;</t>
    </r>
    <r>
      <rPr>
        <b/>
        <sz val="14"/>
        <color theme="1"/>
        <rFont val="Calibri"/>
        <family val="2"/>
        <scheme val="minor"/>
      </rPr>
      <t xml:space="preserve"> </t>
    </r>
    <r>
      <rPr>
        <b/>
        <sz val="14"/>
        <color theme="4" tint="0.39997558519241921"/>
        <rFont val="Calibri"/>
        <family val="2"/>
        <scheme val="minor"/>
      </rPr>
      <t>"Total Points"</t>
    </r>
    <r>
      <rPr>
        <b/>
        <sz val="14"/>
        <color theme="1"/>
        <rFont val="Calibri"/>
        <family val="2"/>
        <scheme val="minor"/>
      </rPr>
      <t xml:space="preserve"> </t>
    </r>
    <r>
      <rPr>
        <sz val="14"/>
        <color theme="1"/>
        <rFont val="Calibri"/>
        <family val="2"/>
        <scheme val="minor"/>
      </rPr>
      <t>sheet. 1 point for a set win, half a point for a set draw, 2 points for a game win. The final Rankings will be calculated automatically on the "Total Points" sheet and the Team with the highest Points Total over all rounds and then Margins if Points are equal will be the winner. Margins from tie break games are not included.</t>
    </r>
  </si>
  <si>
    <t>10. When printing be careful to program the printer to print only the cards required. Ie. If 26 Teams playing set it to print from 1 to 26.</t>
  </si>
</sst>
</file>

<file path=xl/styles.xml><?xml version="1.0" encoding="utf-8"?>
<styleSheet xmlns="http://schemas.openxmlformats.org/spreadsheetml/2006/main" xmlns:mc="http://schemas.openxmlformats.org/markup-compatibility/2006" xmlns:x14ac="http://schemas.microsoft.com/office/spreadsheetml/2009/9/ac" mc:Ignorable="x14ac">
  <fonts count="38" x14ac:knownFonts="1">
    <font>
      <sz val="11"/>
      <color theme="1"/>
      <name val="Calibri"/>
      <family val="2"/>
      <scheme val="minor"/>
    </font>
    <font>
      <b/>
      <sz val="11"/>
      <color theme="1"/>
      <name val="Arial Narrow"/>
      <family val="2"/>
    </font>
    <font>
      <sz val="11"/>
      <color theme="1"/>
      <name val="Arial Narrow"/>
      <family val="2"/>
    </font>
    <font>
      <b/>
      <sz val="16"/>
      <color theme="1"/>
      <name val="Arial Narrow"/>
      <family val="2"/>
    </font>
    <font>
      <b/>
      <sz val="14"/>
      <color theme="1"/>
      <name val="Arial Narrow"/>
      <family val="2"/>
    </font>
    <font>
      <b/>
      <sz val="14"/>
      <color theme="1"/>
      <name val="Calibri"/>
      <family val="2"/>
      <scheme val="minor"/>
    </font>
    <font>
      <b/>
      <sz val="12"/>
      <color theme="1"/>
      <name val="Calibri"/>
      <family val="2"/>
      <scheme val="minor"/>
    </font>
    <font>
      <b/>
      <sz val="11"/>
      <color theme="1"/>
      <name val="Calibri"/>
      <family val="2"/>
      <scheme val="minor"/>
    </font>
    <font>
      <sz val="18"/>
      <color theme="1"/>
      <name val="Calibri"/>
      <family val="2"/>
      <scheme val="minor"/>
    </font>
    <font>
      <b/>
      <sz val="10"/>
      <color theme="1"/>
      <name val="Calibri"/>
      <family val="2"/>
      <scheme val="minor"/>
    </font>
    <font>
      <b/>
      <sz val="10"/>
      <name val="Calibri"/>
      <family val="2"/>
      <scheme val="minor"/>
    </font>
    <font>
      <b/>
      <sz val="10"/>
      <color rgb="FF0000FF"/>
      <name val="Arial"/>
      <family val="2"/>
    </font>
    <font>
      <sz val="14"/>
      <color theme="1"/>
      <name val="Calibri"/>
      <family val="2"/>
      <scheme val="minor"/>
    </font>
    <font>
      <b/>
      <sz val="9"/>
      <name val="Arial"/>
      <family val="2"/>
    </font>
    <font>
      <sz val="7"/>
      <name val="Arial"/>
      <family val="2"/>
    </font>
    <font>
      <b/>
      <sz val="7"/>
      <name val="Arial"/>
      <family val="2"/>
    </font>
    <font>
      <b/>
      <sz val="10"/>
      <name val="Arial Narrow"/>
      <family val="2"/>
    </font>
    <font>
      <b/>
      <sz val="11"/>
      <name val="Arial Narrow"/>
      <family val="2"/>
    </font>
    <font>
      <sz val="6"/>
      <name val="Arial"/>
      <family val="2"/>
    </font>
    <font>
      <b/>
      <sz val="8"/>
      <name val="Arial Narrow"/>
      <family val="2"/>
    </font>
    <font>
      <b/>
      <sz val="14"/>
      <color rgb="FF0000FF"/>
      <name val="Arial"/>
      <family val="2"/>
    </font>
    <font>
      <b/>
      <sz val="12"/>
      <name val="Arial"/>
      <family val="2"/>
    </font>
    <font>
      <b/>
      <sz val="18"/>
      <color theme="1"/>
      <name val="Calibri"/>
      <family val="2"/>
      <scheme val="minor"/>
    </font>
    <font>
      <sz val="11"/>
      <color theme="0"/>
      <name val="Calibri"/>
      <family val="2"/>
      <scheme val="minor"/>
    </font>
    <font>
      <sz val="12"/>
      <color theme="1"/>
      <name val="Calibri"/>
      <family val="2"/>
      <scheme val="minor"/>
    </font>
    <font>
      <b/>
      <sz val="16"/>
      <color theme="0"/>
      <name val="Calibri"/>
      <family val="2"/>
      <scheme val="minor"/>
    </font>
    <font>
      <sz val="12"/>
      <color theme="0"/>
      <name val="Calibri"/>
      <family val="2"/>
      <scheme val="minor"/>
    </font>
    <font>
      <sz val="14"/>
      <color theme="0"/>
      <name val="Calibri"/>
      <family val="2"/>
      <scheme val="minor"/>
    </font>
    <font>
      <sz val="14"/>
      <color rgb="FFFF0000"/>
      <name val="Calibri"/>
      <family val="2"/>
      <scheme val="minor"/>
    </font>
    <font>
      <u/>
      <sz val="11"/>
      <color theme="10"/>
      <name val="Calibri"/>
      <family val="2"/>
      <scheme val="minor"/>
    </font>
    <font>
      <u/>
      <sz val="14"/>
      <color theme="10"/>
      <name val="Calibri"/>
      <family val="2"/>
      <scheme val="minor"/>
    </font>
    <font>
      <sz val="14"/>
      <color theme="9" tint="0.39997558519241921"/>
      <name val="Calibri"/>
      <family val="2"/>
      <scheme val="minor"/>
    </font>
    <font>
      <b/>
      <sz val="14"/>
      <color theme="4" tint="0.39997558519241921"/>
      <name val="Calibri"/>
      <family val="2"/>
      <scheme val="minor"/>
    </font>
    <font>
      <b/>
      <sz val="14"/>
      <color rgb="FF0070C0"/>
      <name val="Calibri"/>
      <family val="2"/>
      <scheme val="minor"/>
    </font>
    <font>
      <b/>
      <sz val="14"/>
      <color rgb="FF00B050"/>
      <name val="Calibri"/>
      <family val="2"/>
      <scheme val="minor"/>
    </font>
    <font>
      <b/>
      <sz val="14"/>
      <color theme="5" tint="-0.249977111117893"/>
      <name val="Calibri"/>
      <family val="2"/>
      <scheme val="minor"/>
    </font>
    <font>
      <b/>
      <sz val="14"/>
      <color theme="9" tint="0.39997558519241921"/>
      <name val="Calibri"/>
      <family val="2"/>
      <scheme val="minor"/>
    </font>
    <font>
      <b/>
      <u/>
      <sz val="16"/>
      <color rgb="FFFF0000"/>
      <name val="Calibri"/>
      <family val="2"/>
      <scheme val="minor"/>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s>
  <borders count="72">
    <border>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ck">
        <color auto="1"/>
      </left>
      <right style="medium">
        <color indexed="64"/>
      </right>
      <top style="thick">
        <color auto="1"/>
      </top>
      <bottom style="thick">
        <color auto="1"/>
      </bottom>
      <diagonal/>
    </border>
    <border>
      <left style="medium">
        <color indexed="64"/>
      </left>
      <right style="medium">
        <color indexed="64"/>
      </right>
      <top style="thick">
        <color auto="1"/>
      </top>
      <bottom style="thick">
        <color auto="1"/>
      </bottom>
      <diagonal/>
    </border>
    <border>
      <left style="medium">
        <color indexed="64"/>
      </left>
      <right/>
      <top style="thick">
        <color auto="1"/>
      </top>
      <bottom style="thick">
        <color auto="1"/>
      </bottom>
      <diagonal/>
    </border>
    <border>
      <left/>
      <right style="medium">
        <color indexed="64"/>
      </right>
      <top style="thick">
        <color auto="1"/>
      </top>
      <bottom style="thick">
        <color auto="1"/>
      </bottom>
      <diagonal/>
    </border>
    <border>
      <left/>
      <right/>
      <top style="thick">
        <color auto="1"/>
      </top>
      <bottom style="thick">
        <color auto="1"/>
      </bottom>
      <diagonal/>
    </border>
    <border>
      <left style="medium">
        <color indexed="64"/>
      </left>
      <right style="thick">
        <color auto="1"/>
      </right>
      <top style="thick">
        <color auto="1"/>
      </top>
      <bottom style="thick">
        <color auto="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auto="1"/>
      </left>
      <right/>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indexed="64"/>
      </left>
      <right style="medium">
        <color indexed="64"/>
      </right>
      <top style="medium">
        <color indexed="64"/>
      </top>
      <bottom style="thin">
        <color indexed="64"/>
      </bottom>
      <diagonal/>
    </border>
    <border>
      <left style="thin">
        <color indexed="64"/>
      </left>
      <right style="medium">
        <color auto="1"/>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top/>
      <bottom style="thick">
        <color auto="1"/>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
        <color auto="1"/>
      </right>
      <top/>
      <bottom style="medium">
        <color indexed="64"/>
      </bottom>
      <diagonal/>
    </border>
    <border>
      <left style="thin">
        <color indexed="64"/>
      </left>
      <right/>
      <top style="thin">
        <color indexed="64"/>
      </top>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medium">
        <color indexed="64"/>
      </bottom>
      <diagonal/>
    </border>
  </borders>
  <cellStyleXfs count="2">
    <xf numFmtId="0" fontId="0" fillId="0" borderId="0"/>
    <xf numFmtId="0" fontId="29" fillId="0" borderId="0" applyNumberFormat="0" applyFill="0" applyBorder="0" applyAlignment="0" applyProtection="0"/>
  </cellStyleXfs>
  <cellXfs count="294">
    <xf numFmtId="0" fontId="0" fillId="0" borderId="0" xfId="0"/>
    <xf numFmtId="0" fontId="2" fillId="0" borderId="0" xfId="0" applyFont="1"/>
    <xf numFmtId="0" fontId="2" fillId="0" borderId="0" xfId="0" applyFont="1" applyAlignment="1">
      <alignment horizontal="center"/>
    </xf>
    <xf numFmtId="0" fontId="1" fillId="0" borderId="1" xfId="0" applyFont="1" applyBorder="1" applyAlignment="1" applyProtection="1">
      <alignment horizontal="center" vertical="center"/>
      <protection locked="0"/>
    </xf>
    <xf numFmtId="0" fontId="1" fillId="0" borderId="1" xfId="0" applyFont="1" applyBorder="1" applyAlignment="1">
      <alignment horizontal="center" vertical="center"/>
    </xf>
    <xf numFmtId="0" fontId="1" fillId="0" borderId="2" xfId="0" applyFont="1" applyBorder="1" applyAlignment="1" applyProtection="1">
      <alignment horizontal="center" vertical="center"/>
      <protection locked="0"/>
    </xf>
    <xf numFmtId="0" fontId="1" fillId="0" borderId="2" xfId="0" applyFont="1" applyBorder="1" applyAlignment="1">
      <alignment horizontal="center" vertical="center"/>
    </xf>
    <xf numFmtId="0" fontId="0" fillId="0" borderId="0" xfId="0" applyAlignment="1">
      <alignment horizontal="center" vertical="center"/>
    </xf>
    <xf numFmtId="0" fontId="0" fillId="0" borderId="0" xfId="0" applyProtection="1">
      <protection locked="0"/>
    </xf>
    <xf numFmtId="0" fontId="1" fillId="0" borderId="0" xfId="0" applyFont="1" applyBorder="1" applyAlignment="1" applyProtection="1">
      <alignment vertical="center"/>
    </xf>
    <xf numFmtId="0" fontId="2" fillId="0" borderId="0" xfId="0" applyFont="1" applyBorder="1"/>
    <xf numFmtId="0" fontId="2" fillId="0" borderId="0" xfId="0" applyFont="1" applyBorder="1" applyAlignment="1">
      <alignment horizontal="center" vertical="center"/>
    </xf>
    <xf numFmtId="0" fontId="1" fillId="0" borderId="0" xfId="0" applyFont="1" applyBorder="1" applyAlignment="1" applyProtection="1">
      <alignment horizontal="center" vertical="center"/>
    </xf>
    <xf numFmtId="0" fontId="2" fillId="0" borderId="0" xfId="0" applyFont="1" applyBorder="1" applyAlignment="1">
      <alignment horizontal="center"/>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18" xfId="0" applyFont="1" applyBorder="1" applyAlignment="1" applyProtection="1">
      <alignment horizontal="center" vertical="center" wrapText="1"/>
    </xf>
    <xf numFmtId="0" fontId="2" fillId="0" borderId="21" xfId="0" applyFont="1" applyBorder="1" applyAlignment="1">
      <alignment horizontal="center" vertical="center" wrapText="1"/>
    </xf>
    <xf numFmtId="0" fontId="2" fillId="0" borderId="21" xfId="0" applyFont="1" applyBorder="1" applyAlignment="1" applyProtection="1">
      <alignment horizontal="center" vertical="center" wrapText="1"/>
    </xf>
    <xf numFmtId="0" fontId="1" fillId="0" borderId="22" xfId="0" applyFont="1" applyBorder="1" applyAlignment="1">
      <alignment horizontal="center" vertical="center" wrapText="1"/>
    </xf>
    <xf numFmtId="0" fontId="1" fillId="0" borderId="8" xfId="0" applyFont="1" applyBorder="1" applyAlignment="1" applyProtection="1">
      <alignment horizontal="center" vertical="center"/>
    </xf>
    <xf numFmtId="0" fontId="1" fillId="0" borderId="5" xfId="0" applyFont="1" applyBorder="1" applyAlignment="1" applyProtection="1">
      <alignment horizontal="center" vertical="center"/>
    </xf>
    <xf numFmtId="0" fontId="1" fillId="0" borderId="5" xfId="0" applyFont="1" applyBorder="1" applyAlignment="1">
      <alignment horizontal="center" vertical="center"/>
    </xf>
    <xf numFmtId="0" fontId="1" fillId="0" borderId="4" xfId="0" applyFont="1" applyBorder="1" applyAlignment="1" applyProtection="1">
      <alignment horizontal="center" vertical="center"/>
    </xf>
    <xf numFmtId="0" fontId="1" fillId="0" borderId="6" xfId="0" applyFont="1" applyBorder="1" applyAlignment="1" applyProtection="1">
      <alignment horizontal="center" vertical="center"/>
    </xf>
    <xf numFmtId="0" fontId="1" fillId="0" borderId="6" xfId="0" applyFont="1" applyBorder="1" applyAlignment="1">
      <alignment horizontal="center" vertical="center"/>
    </xf>
    <xf numFmtId="0" fontId="2" fillId="0" borderId="0" xfId="0" applyFont="1" applyAlignment="1">
      <alignment horizontal="center" vertical="center"/>
    </xf>
    <xf numFmtId="0" fontId="1" fillId="0" borderId="21" xfId="0" applyFont="1" applyBorder="1" applyAlignment="1">
      <alignment horizontal="center" vertical="center" wrapText="1"/>
    </xf>
    <xf numFmtId="0" fontId="1" fillId="0" borderId="1" xfId="0" applyFont="1" applyBorder="1" applyAlignment="1" applyProtection="1">
      <alignment horizontal="center" vertical="center"/>
    </xf>
    <xf numFmtId="0" fontId="1" fillId="0" borderId="2" xfId="0" applyFont="1" applyBorder="1" applyAlignment="1" applyProtection="1">
      <alignment horizontal="center" vertical="center"/>
    </xf>
    <xf numFmtId="0" fontId="2" fillId="0" borderId="0" xfId="0" applyFont="1" applyProtection="1">
      <protection locked="0"/>
    </xf>
    <xf numFmtId="0" fontId="4" fillId="0" borderId="0" xfId="0" applyFont="1" applyBorder="1" applyAlignment="1">
      <alignment horizontal="center" vertical="center" wrapText="1"/>
    </xf>
    <xf numFmtId="0" fontId="0" fillId="0" borderId="30" xfId="0" applyBorder="1"/>
    <xf numFmtId="0" fontId="0" fillId="0" borderId="3" xfId="0" applyBorder="1"/>
    <xf numFmtId="0" fontId="6" fillId="0" borderId="24" xfId="0" applyFont="1" applyBorder="1" applyAlignment="1">
      <alignment horizontal="center" vertical="center"/>
    </xf>
    <xf numFmtId="0" fontId="6" fillId="0" borderId="37" xfId="0" applyFont="1" applyBorder="1" applyAlignment="1">
      <alignment horizontal="center" vertical="center"/>
    </xf>
    <xf numFmtId="0" fontId="0" fillId="0" borderId="0" xfId="0" applyAlignment="1">
      <alignment vertical="center"/>
    </xf>
    <xf numFmtId="0" fontId="0" fillId="0" borderId="0" xfId="0" applyAlignment="1">
      <alignment vertical="top"/>
    </xf>
    <xf numFmtId="0" fontId="0" fillId="0" borderId="0" xfId="0" applyAlignment="1">
      <alignment horizontal="center"/>
    </xf>
    <xf numFmtId="0" fontId="7" fillId="0" borderId="3" xfId="0" applyFont="1" applyBorder="1" applyAlignment="1">
      <alignment horizontal="center"/>
    </xf>
    <xf numFmtId="0" fontId="7" fillId="0" borderId="3" xfId="0" applyFont="1" applyBorder="1"/>
    <xf numFmtId="0" fontId="0" fillId="0" borderId="3" xfId="0" applyBorder="1" applyAlignment="1">
      <alignment horizontal="center"/>
    </xf>
    <xf numFmtId="0" fontId="0" fillId="0" borderId="31" xfId="0" applyBorder="1" applyAlignment="1">
      <alignment horizontal="center" wrapText="1"/>
    </xf>
    <xf numFmtId="0" fontId="6" fillId="0" borderId="33" xfId="0" applyFont="1" applyBorder="1" applyAlignment="1">
      <alignment horizontal="center" vertical="center"/>
    </xf>
    <xf numFmtId="0" fontId="6" fillId="0" borderId="9" xfId="0" applyFont="1" applyBorder="1" applyAlignment="1">
      <alignment horizontal="center" vertical="center"/>
    </xf>
    <xf numFmtId="0" fontId="7" fillId="0" borderId="47" xfId="0" applyFont="1" applyBorder="1" applyAlignment="1">
      <alignment horizontal="center" vertical="center"/>
    </xf>
    <xf numFmtId="0" fontId="7" fillId="0" borderId="32" xfId="0" applyFont="1" applyBorder="1" applyAlignment="1">
      <alignment horizontal="center" vertical="center"/>
    </xf>
    <xf numFmtId="0" fontId="7" fillId="0" borderId="9" xfId="0" applyFont="1" applyBorder="1" applyAlignment="1">
      <alignment horizontal="center" vertical="center"/>
    </xf>
    <xf numFmtId="0" fontId="0" fillId="0" borderId="0" xfId="0" applyBorder="1" applyProtection="1">
      <protection locked="0"/>
    </xf>
    <xf numFmtId="0" fontId="0" fillId="0" borderId="30" xfId="0" applyBorder="1" applyProtection="1">
      <protection locked="0"/>
    </xf>
    <xf numFmtId="0" fontId="1" fillId="0" borderId="23" xfId="0" applyFont="1" applyBorder="1" applyAlignment="1" applyProtection="1">
      <alignment horizontal="center" vertical="center" shrinkToFit="1"/>
    </xf>
    <xf numFmtId="0" fontId="1" fillId="0" borderId="15" xfId="0" applyFont="1" applyBorder="1" applyAlignment="1" applyProtection="1">
      <alignment horizontal="center" vertical="center" shrinkToFit="1"/>
    </xf>
    <xf numFmtId="0" fontId="1" fillId="0" borderId="24" xfId="0" applyFont="1" applyBorder="1" applyAlignment="1" applyProtection="1">
      <alignment horizontal="center" vertical="center" shrinkToFit="1"/>
    </xf>
    <xf numFmtId="0" fontId="1" fillId="0" borderId="16" xfId="0" applyFont="1" applyBorder="1" applyAlignment="1" applyProtection="1">
      <alignment horizontal="center" vertical="center" shrinkToFit="1"/>
    </xf>
    <xf numFmtId="0" fontId="1" fillId="0" borderId="0" xfId="0" applyFont="1" applyBorder="1" applyAlignment="1" applyProtection="1">
      <alignment horizontal="center" vertical="center" wrapText="1"/>
    </xf>
    <xf numFmtId="0" fontId="6" fillId="0" borderId="3" xfId="0" applyFont="1" applyBorder="1" applyAlignment="1" applyProtection="1">
      <alignment horizontal="left" vertical="center" shrinkToFit="1"/>
      <protection locked="0"/>
    </xf>
    <xf numFmtId="0" fontId="6" fillId="0" borderId="9" xfId="0" applyFont="1" applyBorder="1" applyAlignment="1" applyProtection="1">
      <alignment horizontal="left" vertical="center" shrinkToFit="1"/>
      <protection locked="0"/>
    </xf>
    <xf numFmtId="0" fontId="6" fillId="0" borderId="12" xfId="0" applyFont="1" applyBorder="1" applyAlignment="1" applyProtection="1">
      <alignment horizontal="left" vertical="center" shrinkToFit="1"/>
      <protection locked="0"/>
    </xf>
    <xf numFmtId="0" fontId="6" fillId="0" borderId="37" xfId="0" applyFont="1" applyBorder="1" applyAlignment="1" applyProtection="1">
      <alignment horizontal="left" vertical="center" shrinkToFit="1"/>
      <protection locked="0"/>
    </xf>
    <xf numFmtId="0" fontId="6" fillId="0" borderId="3" xfId="0" quotePrefix="1" applyFont="1" applyBorder="1" applyAlignment="1" applyProtection="1">
      <alignment horizontal="left" vertical="center" shrinkToFit="1"/>
      <protection locked="0"/>
    </xf>
    <xf numFmtId="0" fontId="9" fillId="0" borderId="48" xfId="0" applyFont="1" applyBorder="1" applyAlignment="1">
      <alignment horizontal="center" vertical="center"/>
    </xf>
    <xf numFmtId="0" fontId="9" fillId="0" borderId="50" xfId="0" applyFont="1" applyBorder="1" applyAlignment="1">
      <alignment horizontal="center" vertical="center"/>
    </xf>
    <xf numFmtId="0" fontId="9" fillId="0" borderId="49" xfId="0" applyFont="1" applyBorder="1" applyAlignment="1">
      <alignment horizontal="center" vertical="center"/>
    </xf>
    <xf numFmtId="0" fontId="9" fillId="0" borderId="51" xfId="0" applyFont="1" applyBorder="1" applyAlignment="1">
      <alignment horizontal="center" vertical="center"/>
    </xf>
    <xf numFmtId="0" fontId="9" fillId="0" borderId="33" xfId="0" applyFont="1" applyBorder="1" applyAlignment="1">
      <alignment horizontal="center" vertical="center"/>
    </xf>
    <xf numFmtId="0" fontId="9" fillId="0" borderId="3" xfId="0" applyFont="1" applyBorder="1" applyAlignment="1">
      <alignment horizontal="center" vertical="center"/>
    </xf>
    <xf numFmtId="0" fontId="9" fillId="0" borderId="9" xfId="0" applyFont="1" applyBorder="1" applyAlignment="1">
      <alignment horizontal="center" vertical="center"/>
    </xf>
    <xf numFmtId="0" fontId="9" fillId="0" borderId="31" xfId="0" applyFont="1" applyBorder="1" applyAlignment="1">
      <alignment horizontal="center" vertical="center"/>
    </xf>
    <xf numFmtId="0" fontId="9" fillId="0" borderId="40" xfId="0" applyFont="1" applyBorder="1" applyAlignment="1">
      <alignment horizontal="center" vertical="center"/>
    </xf>
    <xf numFmtId="0" fontId="9" fillId="0" borderId="32" xfId="0" applyFont="1" applyBorder="1" applyAlignment="1">
      <alignment horizontal="center" vertical="center"/>
    </xf>
    <xf numFmtId="0" fontId="0" fillId="0" borderId="0" xfId="0" applyFont="1" applyAlignment="1" applyProtection="1">
      <alignment horizontal="center" vertical="center"/>
      <protection locked="0"/>
    </xf>
    <xf numFmtId="0" fontId="0" fillId="0" borderId="0" xfId="0" applyFont="1" applyProtection="1">
      <protection locked="0"/>
    </xf>
    <xf numFmtId="0" fontId="0" fillId="0" borderId="0" xfId="0" applyFont="1"/>
    <xf numFmtId="0" fontId="0" fillId="0" borderId="0" xfId="0" applyFont="1" applyAlignment="1">
      <alignment horizontal="center" vertical="center"/>
    </xf>
    <xf numFmtId="0" fontId="9" fillId="0" borderId="10" xfId="0" applyFont="1" applyBorder="1" applyAlignment="1" applyProtection="1">
      <alignment horizontal="center" vertical="center"/>
    </xf>
    <xf numFmtId="0" fontId="9" fillId="0" borderId="23" xfId="0" applyFont="1" applyBorder="1" applyAlignment="1" applyProtection="1">
      <alignment horizontal="left" vertical="center" shrinkToFit="1"/>
    </xf>
    <xf numFmtId="0" fontId="9" fillId="0" borderId="27" xfId="0" applyFont="1" applyBorder="1" applyAlignment="1" applyProtection="1">
      <alignment horizontal="left" vertical="center" shrinkToFit="1"/>
    </xf>
    <xf numFmtId="0" fontId="9" fillId="0" borderId="41" xfId="0" applyFont="1" applyBorder="1" applyAlignment="1">
      <alignment horizontal="center" vertical="center"/>
    </xf>
    <xf numFmtId="0" fontId="9" fillId="0" borderId="11" xfId="0" applyFont="1" applyBorder="1" applyAlignment="1" applyProtection="1">
      <alignment horizontal="center" vertical="center"/>
    </xf>
    <xf numFmtId="0" fontId="9" fillId="0" borderId="33" xfId="0" applyFont="1" applyBorder="1" applyAlignment="1" applyProtection="1">
      <alignment horizontal="left" vertical="center" shrinkToFit="1"/>
    </xf>
    <xf numFmtId="0" fontId="9" fillId="0" borderId="28" xfId="0" applyFont="1" applyBorder="1" applyAlignment="1" applyProtection="1">
      <alignment horizontal="left" vertical="center" shrinkToFit="1"/>
    </xf>
    <xf numFmtId="0" fontId="10" fillId="2" borderId="14" xfId="0" applyFont="1" applyFill="1" applyBorder="1" applyAlignment="1">
      <alignment horizontal="center" vertical="center"/>
    </xf>
    <xf numFmtId="0" fontId="9" fillId="0" borderId="28" xfId="0" applyFont="1" applyBorder="1" applyAlignment="1">
      <alignment horizontal="center" vertical="center"/>
    </xf>
    <xf numFmtId="0" fontId="9" fillId="0" borderId="14" xfId="0" applyFont="1" applyBorder="1" applyAlignment="1">
      <alignment horizontal="center" vertical="center"/>
    </xf>
    <xf numFmtId="0" fontId="10" fillId="2" borderId="28" xfId="0" applyFont="1" applyFill="1" applyBorder="1" applyAlignment="1">
      <alignment horizontal="center" vertical="center"/>
    </xf>
    <xf numFmtId="0" fontId="10" fillId="2" borderId="9" xfId="0" applyFont="1" applyFill="1" applyBorder="1" applyAlignment="1">
      <alignment horizontal="center" vertical="center"/>
    </xf>
    <xf numFmtId="0" fontId="10" fillId="2" borderId="33"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28" xfId="0" applyFont="1" applyFill="1" applyBorder="1" applyAlignment="1">
      <alignment horizontal="center" vertical="center"/>
    </xf>
    <xf numFmtId="0" fontId="9" fillId="2" borderId="33" xfId="0" applyFont="1" applyFill="1" applyBorder="1" applyAlignment="1">
      <alignment horizontal="center" vertical="center"/>
    </xf>
    <xf numFmtId="0" fontId="0" fillId="0" borderId="52" xfId="0" applyBorder="1"/>
    <xf numFmtId="0" fontId="9" fillId="0" borderId="7" xfId="0" applyFont="1" applyBorder="1" applyAlignment="1" applyProtection="1">
      <alignment horizontal="center" vertical="center"/>
      <protection locked="0"/>
    </xf>
    <xf numFmtId="0" fontId="9" fillId="0" borderId="24" xfId="0" applyFont="1" applyBorder="1" applyAlignment="1">
      <alignment horizontal="center" vertical="center"/>
    </xf>
    <xf numFmtId="0" fontId="9" fillId="0" borderId="29" xfId="0" applyFont="1" applyBorder="1" applyAlignment="1">
      <alignment horizontal="center" vertical="center"/>
    </xf>
    <xf numFmtId="0" fontId="9" fillId="0" borderId="37" xfId="0" applyFont="1" applyBorder="1" applyAlignment="1">
      <alignment horizontal="center" vertical="center"/>
    </xf>
    <xf numFmtId="0" fontId="9" fillId="0" borderId="42" xfId="0" applyFont="1" applyBorder="1" applyAlignment="1">
      <alignment horizontal="center" vertical="center"/>
    </xf>
    <xf numFmtId="0" fontId="9" fillId="0" borderId="12" xfId="0" applyFont="1" applyBorder="1" applyAlignment="1">
      <alignment horizontal="center" vertical="center"/>
    </xf>
    <xf numFmtId="0" fontId="0" fillId="0" borderId="5" xfId="0" applyBorder="1" applyAlignment="1">
      <alignment horizontal="center"/>
    </xf>
    <xf numFmtId="0" fontId="13" fillId="0" borderId="0" xfId="0" applyFont="1" applyAlignment="1">
      <alignment vertical="center"/>
    </xf>
    <xf numFmtId="0" fontId="0" fillId="0" borderId="0" xfId="0" applyAlignment="1"/>
    <xf numFmtId="0" fontId="14" fillId="0" borderId="0" xfId="0" applyFont="1" applyAlignment="1"/>
    <xf numFmtId="0" fontId="17" fillId="0" borderId="0" xfId="0" applyFont="1" applyBorder="1" applyAlignment="1">
      <alignment vertical="center"/>
    </xf>
    <xf numFmtId="0" fontId="17" fillId="0" borderId="0" xfId="0" applyFont="1" applyBorder="1" applyAlignment="1">
      <alignment vertical="center" shrinkToFit="1"/>
    </xf>
    <xf numFmtId="0" fontId="17" fillId="0" borderId="0" xfId="0" applyFont="1" applyBorder="1"/>
    <xf numFmtId="0" fontId="0" fillId="0" borderId="0" xfId="0" applyBorder="1" applyAlignment="1"/>
    <xf numFmtId="0" fontId="0" fillId="0" borderId="0" xfId="0" applyBorder="1"/>
    <xf numFmtId="0" fontId="18" fillId="0" borderId="30" xfId="0" applyFont="1" applyBorder="1" applyAlignment="1">
      <alignment vertical="center"/>
    </xf>
    <xf numFmtId="0" fontId="18" fillId="0" borderId="52" xfId="0" applyFont="1" applyBorder="1" applyAlignment="1">
      <alignment vertical="center"/>
    </xf>
    <xf numFmtId="0" fontId="16" fillId="0" borderId="0" xfId="0" applyFont="1" applyBorder="1" applyAlignment="1">
      <alignment horizontal="center" vertical="center" shrinkToFit="1"/>
    </xf>
    <xf numFmtId="0" fontId="17" fillId="0" borderId="0" xfId="0" applyFont="1" applyBorder="1" applyAlignment="1">
      <alignment horizontal="center" vertical="center" shrinkToFit="1"/>
    </xf>
    <xf numFmtId="0" fontId="0" fillId="3" borderId="3" xfId="0" applyFill="1" applyBorder="1"/>
    <xf numFmtId="0" fontId="6" fillId="0" borderId="9" xfId="0" quotePrefix="1" applyFont="1" applyBorder="1" applyAlignment="1" applyProtection="1">
      <alignment horizontal="left" vertical="center" shrinkToFit="1"/>
      <protection locked="0"/>
    </xf>
    <xf numFmtId="0" fontId="6" fillId="0" borderId="63" xfId="0" applyFont="1" applyBorder="1" applyAlignment="1" applyProtection="1">
      <alignment horizontal="left" vertical="center" shrinkToFit="1"/>
      <protection locked="0"/>
    </xf>
    <xf numFmtId="0" fontId="6" fillId="0" borderId="35" xfId="0" applyFont="1" applyBorder="1" applyAlignment="1" applyProtection="1">
      <alignment horizontal="left" vertical="center" shrinkToFit="1"/>
      <protection locked="0"/>
    </xf>
    <xf numFmtId="0" fontId="6" fillId="0" borderId="0" xfId="0" applyFont="1" applyFill="1" applyBorder="1" applyAlignment="1">
      <alignment horizontal="center" vertical="center"/>
    </xf>
    <xf numFmtId="0" fontId="0" fillId="0" borderId="6" xfId="0" applyBorder="1" applyAlignment="1">
      <alignment horizontal="center"/>
    </xf>
    <xf numFmtId="0" fontId="6" fillId="0" borderId="13" xfId="0" applyFont="1" applyBorder="1" applyAlignment="1">
      <alignment horizontal="center" vertical="center"/>
    </xf>
    <xf numFmtId="0" fontId="6" fillId="0" borderId="38" xfId="0" applyFont="1" applyBorder="1" applyAlignment="1">
      <alignment horizontal="center" vertical="center"/>
    </xf>
    <xf numFmtId="0" fontId="6" fillId="0" borderId="34" xfId="0" applyFont="1" applyBorder="1" applyAlignment="1">
      <alignment horizontal="center" vertical="center"/>
    </xf>
    <xf numFmtId="0" fontId="6" fillId="0" borderId="35" xfId="0" applyFont="1" applyBorder="1" applyAlignment="1">
      <alignment horizontal="center" vertical="center"/>
    </xf>
    <xf numFmtId="0" fontId="8" fillId="0" borderId="0" xfId="0" applyFont="1" applyAlignment="1"/>
    <xf numFmtId="0" fontId="5" fillId="0" borderId="0" xfId="0" applyFont="1" applyAlignment="1"/>
    <xf numFmtId="0" fontId="5" fillId="0" borderId="30" xfId="0" applyFont="1" applyBorder="1" applyAlignment="1">
      <alignment vertical="center"/>
    </xf>
    <xf numFmtId="0" fontId="7" fillId="0" borderId="28" xfId="0" applyFont="1" applyBorder="1" applyAlignment="1">
      <alignment horizontal="center" vertical="center"/>
    </xf>
    <xf numFmtId="0" fontId="6" fillId="0" borderId="28" xfId="0" applyFont="1" applyBorder="1" applyAlignment="1">
      <alignment horizontal="center" vertical="center"/>
    </xf>
    <xf numFmtId="0" fontId="6" fillId="0" borderId="11" xfId="0" applyFont="1" applyBorder="1" applyAlignment="1">
      <alignment horizontal="center" vertical="center"/>
    </xf>
    <xf numFmtId="0" fontId="6" fillId="0" borderId="29" xfId="0" applyFont="1" applyBorder="1" applyAlignment="1">
      <alignment horizontal="center" vertical="center"/>
    </xf>
    <xf numFmtId="0" fontId="6" fillId="0" borderId="65" xfId="0" applyFont="1" applyBorder="1" applyAlignment="1">
      <alignment horizontal="center" vertical="center"/>
    </xf>
    <xf numFmtId="0" fontId="6" fillId="0" borderId="66" xfId="0" applyFont="1" applyBorder="1" applyAlignment="1">
      <alignment horizontal="center" vertical="center"/>
    </xf>
    <xf numFmtId="0" fontId="7" fillId="0" borderId="67" xfId="0" applyFont="1" applyBorder="1" applyAlignment="1">
      <alignment horizontal="center" vertical="center"/>
    </xf>
    <xf numFmtId="0" fontId="7" fillId="0" borderId="35" xfId="0" applyFont="1" applyBorder="1" applyAlignment="1">
      <alignment horizontal="center" vertical="center"/>
    </xf>
    <xf numFmtId="0" fontId="6" fillId="0" borderId="36" xfId="0" applyFont="1" applyBorder="1" applyAlignment="1">
      <alignment horizontal="center" vertical="center"/>
    </xf>
    <xf numFmtId="0" fontId="6" fillId="0" borderId="69" xfId="0" applyFont="1" applyBorder="1" applyAlignment="1">
      <alignment horizontal="center" vertical="center"/>
    </xf>
    <xf numFmtId="0" fontId="6" fillId="0" borderId="5" xfId="0" applyFont="1" applyBorder="1" applyAlignment="1">
      <alignment horizontal="center" vertical="center"/>
    </xf>
    <xf numFmtId="0" fontId="0" fillId="0" borderId="0" xfId="0" applyBorder="1" applyAlignment="1">
      <alignment horizontal="center"/>
    </xf>
    <xf numFmtId="0" fontId="6" fillId="0" borderId="67" xfId="0" applyFont="1" applyBorder="1" applyAlignment="1">
      <alignment horizontal="center" vertical="center"/>
    </xf>
    <xf numFmtId="0" fontId="6" fillId="0" borderId="61" xfId="0" applyFont="1" applyBorder="1" applyAlignment="1">
      <alignment horizontal="center" vertical="center"/>
    </xf>
    <xf numFmtId="0" fontId="7" fillId="0" borderId="0" xfId="0" applyFont="1" applyBorder="1" applyAlignment="1">
      <alignment horizontal="center" vertical="center"/>
    </xf>
    <xf numFmtId="0" fontId="6" fillId="0" borderId="32" xfId="0" applyFont="1" applyBorder="1" applyAlignment="1">
      <alignment horizontal="center" vertical="center"/>
    </xf>
    <xf numFmtId="0" fontId="6" fillId="0" borderId="0" xfId="0" applyFont="1" applyBorder="1" applyAlignment="1">
      <alignment horizontal="center" vertical="center"/>
    </xf>
    <xf numFmtId="0" fontId="6" fillId="0" borderId="0" xfId="0" applyFont="1" applyBorder="1" applyAlignment="1" applyProtection="1">
      <alignment horizontal="left" vertical="center" shrinkToFit="1"/>
      <protection locked="0"/>
    </xf>
    <xf numFmtId="0" fontId="0" fillId="0" borderId="62" xfId="0" applyBorder="1" applyAlignment="1">
      <alignment horizontal="center"/>
    </xf>
    <xf numFmtId="0" fontId="6" fillId="0" borderId="48" xfId="0" applyFont="1" applyBorder="1" applyAlignment="1">
      <alignment horizontal="center" vertical="center"/>
    </xf>
    <xf numFmtId="0" fontId="0" fillId="0" borderId="0" xfId="0" applyBorder="1" applyAlignment="1">
      <alignment horizontal="center" wrapText="1"/>
    </xf>
    <xf numFmtId="0" fontId="7" fillId="0" borderId="52" xfId="0" applyFont="1" applyBorder="1" applyAlignment="1">
      <alignment horizontal="center" vertical="center"/>
    </xf>
    <xf numFmtId="0" fontId="6" fillId="0" borderId="0" xfId="0" quotePrefix="1" applyFont="1" applyBorder="1" applyAlignment="1" applyProtection="1">
      <alignment horizontal="left" vertical="center" shrinkToFit="1"/>
      <protection locked="0"/>
    </xf>
    <xf numFmtId="0" fontId="6" fillId="0" borderId="52" xfId="0" quotePrefix="1" applyFont="1" applyBorder="1" applyAlignment="1" applyProtection="1">
      <alignment horizontal="left" vertical="center" shrinkToFit="1"/>
      <protection locked="0"/>
    </xf>
    <xf numFmtId="0" fontId="6" fillId="0" borderId="52" xfId="0" applyFont="1" applyBorder="1" applyAlignment="1" applyProtection="1">
      <alignment horizontal="left" vertical="center" shrinkToFit="1"/>
      <protection locked="0"/>
    </xf>
    <xf numFmtId="0" fontId="0" fillId="0" borderId="0" xfId="0" applyBorder="1" applyAlignment="1">
      <alignment horizontal="center"/>
    </xf>
    <xf numFmtId="0" fontId="6" fillId="0" borderId="0" xfId="0" applyFont="1" applyBorder="1" applyAlignment="1">
      <alignment horizontal="center" vertical="center"/>
    </xf>
    <xf numFmtId="0" fontId="6" fillId="0" borderId="0" xfId="0" applyFont="1" applyBorder="1" applyAlignment="1">
      <alignment horizontal="center" vertical="center"/>
    </xf>
    <xf numFmtId="0" fontId="6" fillId="0" borderId="13" xfId="0" applyFont="1" applyBorder="1" applyAlignment="1">
      <alignment horizontal="center" vertical="center"/>
    </xf>
    <xf numFmtId="0" fontId="0" fillId="0" borderId="0" xfId="0" applyBorder="1" applyAlignment="1">
      <alignment horizontal="center"/>
    </xf>
    <xf numFmtId="0" fontId="0" fillId="0" borderId="6" xfId="0" applyBorder="1" applyAlignment="1">
      <alignment horizontal="center"/>
    </xf>
    <xf numFmtId="0" fontId="8" fillId="0" borderId="0" xfId="0" applyFont="1" applyAlignment="1" applyProtection="1">
      <protection locked="0"/>
    </xf>
    <xf numFmtId="0" fontId="5" fillId="0" borderId="0" xfId="0" applyFont="1" applyAlignment="1" applyProtection="1">
      <protection locked="0"/>
    </xf>
    <xf numFmtId="0" fontId="5" fillId="0" borderId="30" xfId="0" applyFont="1" applyBorder="1" applyAlignment="1" applyProtection="1">
      <alignment vertical="center"/>
      <protection locked="0"/>
    </xf>
    <xf numFmtId="0" fontId="0" fillId="0" borderId="0" xfId="0" applyAlignment="1" applyProtection="1">
      <alignment horizontal="center"/>
      <protection locked="0"/>
    </xf>
    <xf numFmtId="0" fontId="0" fillId="0" borderId="52" xfId="0" applyBorder="1" applyAlignment="1">
      <alignment horizontal="center"/>
    </xf>
    <xf numFmtId="0" fontId="6" fillId="0" borderId="0" xfId="0" applyFont="1" applyBorder="1" applyAlignment="1">
      <alignment horizontal="center" vertical="center"/>
    </xf>
    <xf numFmtId="0" fontId="0" fillId="0" borderId="52" xfId="0" applyBorder="1" applyAlignment="1">
      <alignment horizontal="center"/>
    </xf>
    <xf numFmtId="0" fontId="6" fillId="0" borderId="0" xfId="0"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left" vertical="center"/>
    </xf>
    <xf numFmtId="0" fontId="6" fillId="0" borderId="0" xfId="0" applyFont="1" applyAlignment="1">
      <alignment horizontal="center" vertical="center"/>
    </xf>
    <xf numFmtId="0" fontId="0" fillId="0" borderId="52" xfId="0" applyBorder="1" applyAlignment="1"/>
    <xf numFmtId="0" fontId="0" fillId="4" borderId="0" xfId="0" applyFill="1"/>
    <xf numFmtId="0" fontId="26" fillId="4" borderId="0" xfId="0" applyFont="1" applyFill="1" applyBorder="1" applyAlignment="1">
      <alignment horizontal="left"/>
    </xf>
    <xf numFmtId="0" fontId="23" fillId="4" borderId="0" xfId="0" applyFont="1" applyFill="1"/>
    <xf numFmtId="0" fontId="12" fillId="0" borderId="0" xfId="0" applyFont="1"/>
    <xf numFmtId="0" fontId="24" fillId="0" borderId="0" xfId="0" applyFont="1" applyAlignment="1">
      <alignment vertical="center"/>
    </xf>
    <xf numFmtId="0" fontId="12" fillId="0" borderId="0" xfId="0" applyFont="1" applyAlignment="1">
      <alignment vertical="center"/>
    </xf>
    <xf numFmtId="0" fontId="0" fillId="0" borderId="0" xfId="0" applyBorder="1" applyAlignment="1">
      <alignment horizontal="center"/>
    </xf>
    <xf numFmtId="0" fontId="12" fillId="0" borderId="0" xfId="0" applyFont="1" applyAlignment="1">
      <alignment horizontal="left"/>
    </xf>
    <xf numFmtId="0" fontId="12" fillId="0" borderId="0" xfId="0" applyFont="1" applyAlignment="1">
      <alignment horizontal="left" vertical="center"/>
    </xf>
    <xf numFmtId="0" fontId="12" fillId="0" borderId="0" xfId="0" applyFont="1" applyAlignment="1">
      <alignment horizontal="left" vertical="center" wrapText="1"/>
    </xf>
    <xf numFmtId="0" fontId="5" fillId="0" borderId="0" xfId="0" applyFont="1" applyAlignment="1">
      <alignment horizontal="left" vertical="center" wrapText="1"/>
    </xf>
    <xf numFmtId="0" fontId="24" fillId="0" borderId="0" xfId="0" applyFont="1" applyAlignment="1">
      <alignment horizontal="left"/>
    </xf>
    <xf numFmtId="0" fontId="30" fillId="0" borderId="0" xfId="1" applyFont="1" applyAlignment="1">
      <alignment horizontal="left"/>
    </xf>
    <xf numFmtId="0" fontId="5" fillId="2" borderId="0" xfId="0" applyFont="1" applyFill="1" applyAlignment="1">
      <alignment horizontal="left"/>
    </xf>
    <xf numFmtId="0" fontId="37" fillId="2" borderId="0" xfId="0" applyFont="1" applyFill="1" applyAlignment="1">
      <alignment horizontal="left"/>
    </xf>
    <xf numFmtId="0" fontId="24" fillId="4" borderId="0" xfId="0" applyFont="1" applyFill="1" applyBorder="1" applyAlignment="1">
      <alignment horizontal="left"/>
    </xf>
    <xf numFmtId="0" fontId="25" fillId="4" borderId="0" xfId="0" applyFont="1" applyFill="1" applyBorder="1" applyAlignment="1">
      <alignment horizontal="left"/>
    </xf>
    <xf numFmtId="0" fontId="27" fillId="4" borderId="0" xfId="0" applyFont="1" applyFill="1" applyBorder="1" applyAlignment="1">
      <alignment horizontal="left"/>
    </xf>
    <xf numFmtId="0" fontId="6" fillId="0" borderId="48" xfId="0" applyFont="1" applyBorder="1" applyAlignment="1">
      <alignment horizontal="center" vertical="center"/>
    </xf>
    <xf numFmtId="0" fontId="6" fillId="0" borderId="68" xfId="0" applyFont="1" applyBorder="1" applyAlignment="1">
      <alignment horizontal="center" vertical="center"/>
    </xf>
    <xf numFmtId="0" fontId="8" fillId="0" borderId="0" xfId="0" applyFont="1" applyAlignment="1">
      <alignment horizontal="center"/>
    </xf>
    <xf numFmtId="0" fontId="5" fillId="0" borderId="0" xfId="0" applyFont="1" applyAlignment="1">
      <alignment horizontal="center"/>
    </xf>
    <xf numFmtId="0" fontId="0" fillId="0" borderId="0" xfId="0" applyBorder="1" applyAlignment="1">
      <alignment horizontal="center"/>
    </xf>
    <xf numFmtId="0" fontId="0" fillId="0" borderId="52" xfId="0" applyBorder="1" applyAlignment="1">
      <alignment horizontal="center"/>
    </xf>
    <xf numFmtId="0" fontId="5" fillId="0" borderId="10" xfId="0" applyFont="1" applyBorder="1" applyAlignment="1">
      <alignment horizontal="center" vertical="center"/>
    </xf>
    <xf numFmtId="0" fontId="5" fillId="0" borderId="64" xfId="0" applyFont="1" applyBorder="1" applyAlignment="1">
      <alignment horizontal="center" vertical="center"/>
    </xf>
    <xf numFmtId="0" fontId="8" fillId="0" borderId="0" xfId="0" applyFont="1" applyAlignment="1" applyProtection="1">
      <alignment horizontal="center"/>
      <protection locked="0"/>
    </xf>
    <xf numFmtId="0" fontId="5" fillId="0" borderId="0" xfId="0" applyFont="1" applyAlignment="1" applyProtection="1">
      <alignment horizontal="center"/>
      <protection locked="0"/>
    </xf>
    <xf numFmtId="0" fontId="0" fillId="0" borderId="6" xfId="0" applyBorder="1" applyAlignment="1">
      <alignment horizontal="center"/>
    </xf>
    <xf numFmtId="0" fontId="0" fillId="0" borderId="46" xfId="0" applyBorder="1" applyAlignment="1">
      <alignment horizontal="center"/>
    </xf>
    <xf numFmtId="0" fontId="1" fillId="0" borderId="19" xfId="0" applyFont="1" applyBorder="1" applyAlignment="1">
      <alignment horizontal="center" vertical="center" wrapText="1"/>
    </xf>
    <xf numFmtId="0" fontId="1" fillId="0" borderId="20" xfId="0" applyFont="1" applyBorder="1" applyAlignment="1">
      <alignment horizontal="center" vertical="center" wrapText="1"/>
    </xf>
    <xf numFmtId="0" fontId="4" fillId="0" borderId="8" xfId="0" applyFont="1" applyBorder="1" applyAlignment="1">
      <alignment horizontal="center" vertical="center" wrapText="1"/>
    </xf>
    <xf numFmtId="0" fontId="4" fillId="0" borderId="4" xfId="0" applyFont="1" applyBorder="1" applyAlignment="1">
      <alignment horizontal="center" vertical="center" wrapText="1"/>
    </xf>
    <xf numFmtId="0" fontId="3" fillId="0" borderId="0" xfId="0" applyFont="1" applyAlignment="1">
      <alignment horizontal="center"/>
    </xf>
    <xf numFmtId="0" fontId="3" fillId="0" borderId="45" xfId="0" applyFont="1" applyBorder="1" applyAlignment="1">
      <alignment horizontal="center"/>
    </xf>
    <xf numFmtId="0" fontId="6" fillId="0" borderId="25"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6" fillId="0" borderId="10" xfId="0" applyFont="1" applyBorder="1" applyAlignment="1">
      <alignment horizontal="center" vertical="center"/>
    </xf>
    <xf numFmtId="0" fontId="6" fillId="0" borderId="13" xfId="0" applyFont="1" applyBorder="1" applyAlignment="1">
      <alignment horizontal="center" vertical="center"/>
    </xf>
    <xf numFmtId="0" fontId="6" fillId="0" borderId="15" xfId="0" applyFont="1" applyBorder="1" applyAlignment="1">
      <alignment horizontal="center" vertical="center"/>
    </xf>
    <xf numFmtId="0" fontId="5" fillId="0" borderId="0" xfId="0" applyFont="1" applyAlignment="1" applyProtection="1">
      <alignment horizontal="center" vertical="center"/>
      <protection locked="0"/>
    </xf>
    <xf numFmtId="0" fontId="6" fillId="0" borderId="10" xfId="0" quotePrefix="1" applyFont="1" applyBorder="1" applyAlignment="1" applyProtection="1">
      <alignment horizontal="center"/>
      <protection locked="0"/>
    </xf>
    <xf numFmtId="0" fontId="6" fillId="0" borderId="13" xfId="0" applyFont="1" applyBorder="1" applyAlignment="1" applyProtection="1">
      <alignment horizontal="center"/>
      <protection locked="0"/>
    </xf>
    <xf numFmtId="0" fontId="6" fillId="0" borderId="15" xfId="0" applyFont="1" applyBorder="1" applyAlignment="1" applyProtection="1">
      <alignment horizontal="center"/>
      <protection locked="0"/>
    </xf>
    <xf numFmtId="0" fontId="6" fillId="0" borderId="38" xfId="0" applyFont="1" applyBorder="1" applyAlignment="1">
      <alignment horizontal="center" vertical="center"/>
    </xf>
    <xf numFmtId="0" fontId="6" fillId="0" borderId="43" xfId="0" applyFont="1" applyBorder="1" applyAlignment="1">
      <alignment horizontal="center" vertical="center"/>
    </xf>
    <xf numFmtId="0" fontId="6" fillId="0" borderId="34" xfId="0" applyFont="1" applyBorder="1" applyAlignment="1">
      <alignment horizontal="center" vertical="center"/>
    </xf>
    <xf numFmtId="0" fontId="6" fillId="0" borderId="35" xfId="0" applyFont="1" applyBorder="1" applyAlignment="1">
      <alignment horizontal="center" vertical="center"/>
    </xf>
    <xf numFmtId="0" fontId="6" fillId="0" borderId="44" xfId="0" applyFont="1" applyBorder="1" applyAlignment="1">
      <alignment horizontal="center" vertical="center"/>
    </xf>
    <xf numFmtId="0" fontId="6" fillId="0" borderId="39" xfId="0" applyFont="1" applyBorder="1" applyAlignment="1">
      <alignment horizontal="center" vertical="center"/>
    </xf>
    <xf numFmtId="0" fontId="18" fillId="0" borderId="0" xfId="0" applyFont="1" applyBorder="1" applyAlignment="1">
      <alignment horizontal="center" vertical="center"/>
    </xf>
    <xf numFmtId="0" fontId="19" fillId="0" borderId="62" xfId="0" applyFont="1" applyBorder="1" applyAlignment="1">
      <alignment horizontal="center" vertical="center" shrinkToFit="1"/>
    </xf>
    <xf numFmtId="0" fontId="6" fillId="0" borderId="0" xfId="0" applyFont="1" applyAlignment="1">
      <alignment horizontal="right"/>
    </xf>
    <xf numFmtId="0" fontId="6" fillId="0" borderId="0" xfId="0" applyFont="1" applyBorder="1" applyAlignment="1">
      <alignment horizontal="center"/>
    </xf>
    <xf numFmtId="0" fontId="6" fillId="0" borderId="0" xfId="0" applyFont="1" applyAlignment="1">
      <alignment horizontal="left"/>
    </xf>
    <xf numFmtId="0" fontId="6" fillId="0" borderId="0" xfId="0" applyFont="1" applyAlignment="1">
      <alignment horizontal="center"/>
    </xf>
    <xf numFmtId="0" fontId="0" fillId="0" borderId="70" xfId="0" applyBorder="1" applyAlignment="1">
      <alignment horizontal="center"/>
    </xf>
    <xf numFmtId="0" fontId="0" fillId="0" borderId="69" xfId="0" applyBorder="1" applyAlignment="1">
      <alignment horizontal="center"/>
    </xf>
    <xf numFmtId="0" fontId="0" fillId="0" borderId="26" xfId="0" applyBorder="1" applyAlignment="1">
      <alignment horizontal="center"/>
    </xf>
    <xf numFmtId="0" fontId="17" fillId="0" borderId="28" xfId="0" applyFont="1" applyBorder="1" applyAlignment="1">
      <alignment horizontal="center" vertical="center" shrinkToFit="1"/>
    </xf>
    <xf numFmtId="0" fontId="17" fillId="0" borderId="57" xfId="0" applyFont="1" applyBorder="1" applyAlignment="1">
      <alignment horizontal="center" vertical="center" shrinkToFit="1"/>
    </xf>
    <xf numFmtId="0" fontId="17" fillId="0" borderId="58" xfId="0" applyFont="1" applyBorder="1" applyAlignment="1">
      <alignment horizontal="center" vertical="center" shrinkToFit="1"/>
    </xf>
    <xf numFmtId="0" fontId="16" fillId="0" borderId="11" xfId="0" applyFont="1" applyBorder="1" applyAlignment="1">
      <alignment horizontal="center" vertical="center" shrinkToFit="1"/>
    </xf>
    <xf numFmtId="0" fontId="16" fillId="0" borderId="58" xfId="0" applyFont="1" applyBorder="1" applyAlignment="1">
      <alignment horizontal="center" vertical="center" shrinkToFit="1"/>
    </xf>
    <xf numFmtId="0" fontId="17" fillId="0" borderId="11" xfId="0" applyFont="1" applyBorder="1" applyAlignment="1">
      <alignment horizontal="center" vertical="center" shrinkToFit="1"/>
    </xf>
    <xf numFmtId="0" fontId="17" fillId="0" borderId="14" xfId="0" applyFont="1" applyBorder="1" applyAlignment="1">
      <alignment horizontal="center" vertical="center" shrinkToFit="1"/>
    </xf>
    <xf numFmtId="0" fontId="13" fillId="0" borderId="0" xfId="0" applyFont="1" applyBorder="1" applyAlignment="1">
      <alignment horizontal="center"/>
    </xf>
    <xf numFmtId="0" fontId="15" fillId="0" borderId="10" xfId="0" applyFont="1" applyBorder="1" applyAlignment="1">
      <alignment horizontal="center"/>
    </xf>
    <xf numFmtId="0" fontId="15" fillId="0" borderId="15" xfId="0" applyFont="1" applyBorder="1" applyAlignment="1">
      <alignment horizontal="center"/>
    </xf>
    <xf numFmtId="0" fontId="14" fillId="0" borderId="11" xfId="0" applyFont="1" applyBorder="1" applyAlignment="1">
      <alignment horizontal="center"/>
    </xf>
    <xf numFmtId="0" fontId="14" fillId="0" borderId="14" xfId="0" applyFont="1" applyBorder="1" applyAlignment="1">
      <alignment horizontal="center"/>
    </xf>
    <xf numFmtId="0" fontId="14" fillId="0" borderId="28" xfId="0" applyFont="1" applyBorder="1" applyAlignment="1">
      <alignment horizontal="center"/>
    </xf>
    <xf numFmtId="0" fontId="14" fillId="0" borderId="57" xfId="0" applyFont="1" applyBorder="1" applyAlignment="1">
      <alignment horizontal="center"/>
    </xf>
    <xf numFmtId="0" fontId="14" fillId="0" borderId="58" xfId="0" applyFont="1" applyBorder="1" applyAlignment="1">
      <alignment horizontal="center"/>
    </xf>
    <xf numFmtId="0" fontId="16" fillId="0" borderId="61" xfId="0" applyFont="1" applyBorder="1" applyAlignment="1">
      <alignment horizontal="center" vertical="center" shrinkToFit="1"/>
    </xf>
    <xf numFmtId="0" fontId="16" fillId="0" borderId="16" xfId="0" applyFont="1" applyBorder="1" applyAlignment="1">
      <alignment horizontal="center" vertical="center" shrinkToFit="1"/>
    </xf>
    <xf numFmtId="0" fontId="17" fillId="0" borderId="61" xfId="0" applyFont="1" applyBorder="1" applyAlignment="1">
      <alignment horizontal="center" vertical="center" shrinkToFit="1"/>
    </xf>
    <xf numFmtId="0" fontId="17" fillId="0" borderId="42" xfId="0" applyFont="1" applyBorder="1" applyAlignment="1">
      <alignment horizontal="center" vertical="center" shrinkToFit="1"/>
    </xf>
    <xf numFmtId="0" fontId="17" fillId="0" borderId="29" xfId="0" applyFont="1" applyBorder="1" applyAlignment="1">
      <alignment horizontal="center" vertical="center" shrinkToFit="1"/>
    </xf>
    <xf numFmtId="0" fontId="17" fillId="0" borderId="71" xfId="0" applyFont="1" applyBorder="1" applyAlignment="1">
      <alignment horizontal="center" vertical="center" shrinkToFit="1"/>
    </xf>
    <xf numFmtId="0" fontId="17" fillId="0" borderId="16" xfId="0" applyFont="1" applyBorder="1" applyAlignment="1">
      <alignment horizontal="center" vertical="center" shrinkToFit="1"/>
    </xf>
    <xf numFmtId="0" fontId="12" fillId="0" borderId="0" xfId="0" applyFont="1" applyAlignment="1">
      <alignment horizontal="center" vertical="center"/>
    </xf>
    <xf numFmtId="0" fontId="9" fillId="0" borderId="0" xfId="0" applyFont="1" applyAlignment="1">
      <alignment horizontal="center" wrapText="1"/>
    </xf>
    <xf numFmtId="0" fontId="9" fillId="0" borderId="52" xfId="0" applyFont="1" applyBorder="1" applyAlignment="1">
      <alignment horizontal="center" wrapText="1"/>
    </xf>
    <xf numFmtId="0" fontId="9" fillId="0" borderId="6" xfId="0" applyFont="1" applyBorder="1" applyAlignment="1">
      <alignment horizontal="center" wrapText="1"/>
    </xf>
    <xf numFmtId="0" fontId="9" fillId="0" borderId="46" xfId="0" applyFont="1" applyBorder="1" applyAlignment="1">
      <alignment horizontal="center" wrapText="1"/>
    </xf>
    <xf numFmtId="0" fontId="22" fillId="0" borderId="53" xfId="0" applyFont="1" applyBorder="1" applyAlignment="1">
      <alignment horizontal="center" vertical="center"/>
    </xf>
    <xf numFmtId="0" fontId="22" fillId="0" borderId="5"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22" fillId="0" borderId="6" xfId="0" applyFont="1" applyBorder="1" applyAlignment="1">
      <alignment horizontal="center" vertical="center"/>
    </xf>
    <xf numFmtId="0" fontId="22" fillId="0" borderId="46" xfId="0" applyFont="1" applyBorder="1" applyAlignment="1">
      <alignment horizontal="center" vertical="center"/>
    </xf>
    <xf numFmtId="0" fontId="9" fillId="0" borderId="0" xfId="0" applyFont="1" applyAlignment="1">
      <alignment horizontal="center" vertical="center" wrapText="1"/>
    </xf>
    <xf numFmtId="0" fontId="9" fillId="0" borderId="52" xfId="0" applyFont="1" applyBorder="1" applyAlignment="1">
      <alignment horizontal="center" vertical="center" wrapText="1"/>
    </xf>
    <xf numFmtId="0" fontId="9" fillId="0" borderId="6" xfId="0" applyFont="1" applyBorder="1" applyAlignment="1">
      <alignment horizontal="center" vertical="center" wrapText="1"/>
    </xf>
    <xf numFmtId="0" fontId="9" fillId="0" borderId="46" xfId="0" applyFont="1" applyBorder="1" applyAlignment="1">
      <alignment horizontal="center" vertical="center" wrapText="1"/>
    </xf>
    <xf numFmtId="0" fontId="13" fillId="0" borderId="10" xfId="0" applyFont="1" applyBorder="1" applyAlignment="1">
      <alignment horizontal="center" vertical="center"/>
    </xf>
    <xf numFmtId="0" fontId="13" fillId="0" borderId="13" xfId="0" applyFont="1" applyBorder="1" applyAlignment="1">
      <alignment horizontal="center" vertical="center"/>
    </xf>
    <xf numFmtId="0" fontId="13" fillId="0" borderId="15" xfId="0" applyFont="1" applyBorder="1" applyAlignment="1">
      <alignment horizontal="center" vertical="center"/>
    </xf>
    <xf numFmtId="0" fontId="21" fillId="0" borderId="11" xfId="0" applyFont="1" applyBorder="1" applyAlignment="1">
      <alignment horizontal="center" vertical="center" wrapText="1" shrinkToFit="1"/>
    </xf>
    <xf numFmtId="0" fontId="21" fillId="0" borderId="57" xfId="0" applyFont="1" applyBorder="1" applyAlignment="1">
      <alignment horizontal="center" vertical="center" wrapText="1" shrinkToFit="1"/>
    </xf>
    <xf numFmtId="0" fontId="21" fillId="0" borderId="14" xfId="0" applyFont="1" applyBorder="1" applyAlignment="1">
      <alignment horizontal="center" vertical="center" wrapText="1" shrinkToFit="1"/>
    </xf>
    <xf numFmtId="0" fontId="21" fillId="0" borderId="28" xfId="0" applyFont="1" applyBorder="1" applyAlignment="1">
      <alignment horizontal="center" vertical="center" wrapText="1" shrinkToFit="1"/>
    </xf>
    <xf numFmtId="0" fontId="21" fillId="0" borderId="58" xfId="0" applyFont="1" applyBorder="1" applyAlignment="1">
      <alignment horizontal="center" vertical="center" wrapText="1" shrinkToFit="1"/>
    </xf>
    <xf numFmtId="0" fontId="13" fillId="0" borderId="23" xfId="0" applyFont="1" applyBorder="1" applyAlignment="1">
      <alignment horizontal="center" vertical="center"/>
    </xf>
    <xf numFmtId="0" fontId="13" fillId="0" borderId="56" xfId="0" applyFont="1" applyBorder="1" applyAlignment="1">
      <alignment horizontal="center" vertical="center"/>
    </xf>
    <xf numFmtId="0" fontId="13" fillId="0" borderId="36" xfId="0" applyFont="1" applyBorder="1" applyAlignment="1">
      <alignment horizontal="center" vertical="center"/>
    </xf>
    <xf numFmtId="0" fontId="21" fillId="0" borderId="33" xfId="0" applyFont="1" applyBorder="1" applyAlignment="1">
      <alignment horizontal="center" vertical="center" wrapText="1" shrinkToFit="1"/>
    </xf>
    <xf numFmtId="0" fontId="21" fillId="0" borderId="3" xfId="0" applyFont="1" applyBorder="1" applyAlignment="1">
      <alignment horizontal="center" vertical="center" wrapText="1" shrinkToFit="1"/>
    </xf>
    <xf numFmtId="0" fontId="14" fillId="0" borderId="33" xfId="0" applyFont="1" applyBorder="1" applyAlignment="1">
      <alignment horizontal="center"/>
    </xf>
    <xf numFmtId="0" fontId="14" fillId="0" borderId="3" xfId="0" applyFont="1" applyBorder="1" applyAlignment="1">
      <alignment horizontal="center"/>
    </xf>
    <xf numFmtId="0" fontId="14" fillId="0" borderId="9" xfId="0" applyFont="1" applyBorder="1" applyAlignment="1">
      <alignment horizontal="center"/>
    </xf>
    <xf numFmtId="0" fontId="17" fillId="0" borderId="33" xfId="0" applyFont="1" applyBorder="1" applyAlignment="1">
      <alignment horizontal="center" vertical="center" shrinkToFit="1"/>
    </xf>
    <xf numFmtId="0" fontId="17" fillId="0" borderId="3" xfId="0" applyFont="1" applyBorder="1" applyAlignment="1">
      <alignment horizontal="center" vertical="center" shrinkToFit="1"/>
    </xf>
    <xf numFmtId="0" fontId="17" fillId="0" borderId="9" xfId="0" applyFont="1" applyBorder="1" applyAlignment="1">
      <alignment horizontal="center" vertical="center" shrinkToFit="1"/>
    </xf>
    <xf numFmtId="0" fontId="16" fillId="0" borderId="59" xfId="0" applyFont="1" applyBorder="1" applyAlignment="1">
      <alignment horizontal="center" vertical="center" shrinkToFit="1"/>
    </xf>
    <xf numFmtId="0" fontId="16" fillId="0" borderId="60" xfId="0" applyFont="1" applyBorder="1" applyAlignment="1">
      <alignment horizontal="center" vertical="center" shrinkToFit="1"/>
    </xf>
    <xf numFmtId="0" fontId="17" fillId="0" borderId="31" xfId="0" applyFont="1" applyBorder="1" applyAlignment="1">
      <alignment horizontal="center" vertical="center" shrinkToFit="1"/>
    </xf>
    <xf numFmtId="0" fontId="17" fillId="0" borderId="47" xfId="0" applyFont="1" applyBorder="1" applyAlignment="1">
      <alignment horizontal="center" vertical="center" shrinkToFit="1"/>
    </xf>
    <xf numFmtId="0" fontId="17" fillId="0" borderId="32" xfId="0" applyFont="1" applyBorder="1" applyAlignment="1">
      <alignment horizontal="center" vertical="center" shrinkToFit="1"/>
    </xf>
    <xf numFmtId="0" fontId="17" fillId="0" borderId="12" xfId="0" applyFont="1" applyBorder="1" applyAlignment="1">
      <alignment horizontal="center" vertical="center" shrinkToFit="1"/>
    </xf>
    <xf numFmtId="0" fontId="17" fillId="0" borderId="37" xfId="0" applyFont="1" applyBorder="1" applyAlignment="1">
      <alignment horizontal="center" vertical="center" shrinkToFit="1"/>
    </xf>
    <xf numFmtId="0" fontId="17" fillId="0" borderId="24" xfId="0" applyFont="1" applyBorder="1" applyAlignment="1">
      <alignment horizontal="center" vertical="center" shrinkToFit="1"/>
    </xf>
    <xf numFmtId="0" fontId="5" fillId="0" borderId="50" xfId="0" applyFont="1" applyBorder="1" applyAlignment="1">
      <alignment horizontal="center" vertical="center"/>
    </xf>
    <xf numFmtId="0" fontId="6" fillId="0" borderId="0" xfId="0" applyFont="1" applyBorder="1" applyAlignment="1">
      <alignment horizontal="center" vertical="center"/>
    </xf>
    <xf numFmtId="0" fontId="5" fillId="0" borderId="15" xfId="0" applyFont="1" applyBorder="1" applyAlignment="1">
      <alignment horizontal="center" vertical="center"/>
    </xf>
  </cellXfs>
  <cellStyles count="2">
    <cellStyle name="Hyperlink" xfId="1" builtinId="8"/>
    <cellStyle name="Normal" xfId="0" builtinId="0"/>
  </cellStyles>
  <dxfs count="6394">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lor theme="1"/>
      </font>
      <fill>
        <patternFill>
          <bgColor theme="4" tint="0.39994506668294322"/>
        </patternFill>
      </fill>
    </dxf>
    <dxf>
      <font>
        <b/>
        <i val="0"/>
        <color auto="1"/>
      </font>
      <fill>
        <patternFill>
          <bgColor theme="9" tint="0.59996337778862885"/>
        </patternFill>
      </fill>
    </dxf>
    <dxf>
      <font>
        <b/>
        <i val="0"/>
        <color theme="0"/>
      </font>
      <fill>
        <patternFill>
          <bgColor theme="7" tint="-0.499984740745262"/>
        </patternFill>
      </fill>
    </dxf>
    <dxf>
      <font>
        <color theme="0"/>
      </font>
    </dxf>
    <dxf>
      <font>
        <color theme="0"/>
      </font>
    </dxf>
    <dxf>
      <font>
        <b/>
        <i val="0"/>
        <color theme="1"/>
      </font>
      <fill>
        <patternFill>
          <bgColor theme="4" tint="0.39994506668294322"/>
        </patternFill>
      </fill>
    </dxf>
    <dxf>
      <font>
        <b/>
        <i val="0"/>
        <color auto="1"/>
      </font>
      <fill>
        <patternFill>
          <bgColor theme="9" tint="0.59996337778862885"/>
        </patternFill>
      </fill>
    </dxf>
    <dxf>
      <font>
        <b/>
        <i val="0"/>
        <color theme="0"/>
      </font>
      <fill>
        <patternFill>
          <bgColor theme="7" tint="-0.49998474074526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66675</xdr:colOff>
          <xdr:row>1</xdr:row>
          <xdr:rowOff>180975</xdr:rowOff>
        </xdr:from>
        <xdr:to>
          <xdr:col>8</xdr:col>
          <xdr:colOff>476250</xdr:colOff>
          <xdr:row>6</xdr:row>
          <xdr:rowOff>114300</xdr:rowOff>
        </xdr:to>
        <xdr:sp macro="" textlink="">
          <xdr:nvSpPr>
            <xdr:cNvPr id="2049" name="Button 1" hidden="1">
              <a:extLst>
                <a:ext uri="{63B3BB69-23CF-44E3-9099-C40C66FF867C}">
                  <a14:compatExt spid="_x0000_s204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FF"/>
                  </a:solidFill>
                  <a:latin typeface="Arial"/>
                  <a:cs typeface="Arial"/>
                </a:rPr>
                <a:t>Click HERE to sort Skips Names alphabetically in the drop down lists on the "Draw" tab.</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8</xdr:row>
          <xdr:rowOff>0</xdr:rowOff>
        </xdr:from>
        <xdr:to>
          <xdr:col>4</xdr:col>
          <xdr:colOff>285750</xdr:colOff>
          <xdr:row>11</xdr:row>
          <xdr:rowOff>0</xdr:rowOff>
        </xdr:to>
        <xdr:sp macro="" textlink="">
          <xdr:nvSpPr>
            <xdr:cNvPr id="3073" name="Button 1" hidden="1">
              <a:extLst>
                <a:ext uri="{63B3BB69-23CF-44E3-9099-C40C66FF867C}">
                  <a14:compatExt spid="_x0000_s307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1" i="0" u="none" strike="noStrike" baseline="0">
                  <a:solidFill>
                    <a:srgbClr val="0000FF"/>
                  </a:solidFill>
                  <a:latin typeface="Arial"/>
                  <a:cs typeface="Arial"/>
                </a:rPr>
                <a:t>42 TEAMS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9525</xdr:colOff>
          <xdr:row>11</xdr:row>
          <xdr:rowOff>180975</xdr:rowOff>
        </xdr:from>
        <xdr:to>
          <xdr:col>4</xdr:col>
          <xdr:colOff>295275</xdr:colOff>
          <xdr:row>14</xdr:row>
          <xdr:rowOff>180975</xdr:rowOff>
        </xdr:to>
        <xdr:sp macro="" textlink="">
          <xdr:nvSpPr>
            <xdr:cNvPr id="3074" name="Button 2" hidden="1">
              <a:extLst>
                <a:ext uri="{63B3BB69-23CF-44E3-9099-C40C66FF867C}">
                  <a14:compatExt spid="_x0000_s307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1" i="0" u="none" strike="noStrike" baseline="0">
                  <a:solidFill>
                    <a:srgbClr val="0000FF"/>
                  </a:solidFill>
                  <a:latin typeface="Arial"/>
                  <a:cs typeface="Arial"/>
                </a:rPr>
                <a:t>34 TEAMS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180975</xdr:rowOff>
        </xdr:from>
        <xdr:to>
          <xdr:col>4</xdr:col>
          <xdr:colOff>285750</xdr:colOff>
          <xdr:row>18</xdr:row>
          <xdr:rowOff>180975</xdr:rowOff>
        </xdr:to>
        <xdr:sp macro="" textlink="">
          <xdr:nvSpPr>
            <xdr:cNvPr id="3076" name="Button 4" hidden="1">
              <a:extLst>
                <a:ext uri="{63B3BB69-23CF-44E3-9099-C40C66FF867C}">
                  <a14:compatExt spid="_x0000_s307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1" i="0" u="none" strike="noStrike" baseline="0">
                  <a:solidFill>
                    <a:srgbClr val="0000FF"/>
                  </a:solidFill>
                  <a:latin typeface="Arial"/>
                  <a:cs typeface="Arial"/>
                </a:rPr>
                <a:t>26 TEAMS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7</xdr:row>
          <xdr:rowOff>180975</xdr:rowOff>
        </xdr:from>
        <xdr:to>
          <xdr:col>7</xdr:col>
          <xdr:colOff>295275</xdr:colOff>
          <xdr:row>10</xdr:row>
          <xdr:rowOff>180975</xdr:rowOff>
        </xdr:to>
        <xdr:sp macro="" textlink="">
          <xdr:nvSpPr>
            <xdr:cNvPr id="3077" name="Button 5" hidden="1">
              <a:extLst>
                <a:ext uri="{63B3BB69-23CF-44E3-9099-C40C66FF867C}">
                  <a14:compatExt spid="_x0000_s307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1" i="0" u="none" strike="noStrike" baseline="0">
                  <a:solidFill>
                    <a:srgbClr val="0000FF"/>
                  </a:solidFill>
                  <a:latin typeface="Arial"/>
                  <a:cs typeface="Arial"/>
                </a:rPr>
                <a:t>40 TEAMS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0</xdr:colOff>
          <xdr:row>11</xdr:row>
          <xdr:rowOff>180975</xdr:rowOff>
        </xdr:from>
        <xdr:to>
          <xdr:col>7</xdr:col>
          <xdr:colOff>285750</xdr:colOff>
          <xdr:row>14</xdr:row>
          <xdr:rowOff>180975</xdr:rowOff>
        </xdr:to>
        <xdr:sp macro="" textlink="">
          <xdr:nvSpPr>
            <xdr:cNvPr id="3078" name="Button 6" hidden="1">
              <a:extLst>
                <a:ext uri="{63B3BB69-23CF-44E3-9099-C40C66FF867C}">
                  <a14:compatExt spid="_x0000_s307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1" i="0" u="none" strike="noStrike" baseline="0">
                  <a:solidFill>
                    <a:srgbClr val="0000FF"/>
                  </a:solidFill>
                  <a:latin typeface="Arial"/>
                  <a:cs typeface="Arial"/>
                </a:rPr>
                <a:t>32 TEAMS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590550</xdr:colOff>
          <xdr:row>16</xdr:row>
          <xdr:rowOff>0</xdr:rowOff>
        </xdr:from>
        <xdr:to>
          <xdr:col>7</xdr:col>
          <xdr:colOff>266700</xdr:colOff>
          <xdr:row>19</xdr:row>
          <xdr:rowOff>0</xdr:rowOff>
        </xdr:to>
        <xdr:sp macro="" textlink="">
          <xdr:nvSpPr>
            <xdr:cNvPr id="3080" name="Button 8" hidden="1">
              <a:extLst>
                <a:ext uri="{63B3BB69-23CF-44E3-9099-C40C66FF867C}">
                  <a14:compatExt spid="_x0000_s308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1" i="0" u="none" strike="noStrike" baseline="0">
                  <a:solidFill>
                    <a:srgbClr val="0000FF"/>
                  </a:solidFill>
                  <a:latin typeface="Arial"/>
                  <a:cs typeface="Arial"/>
                </a:rPr>
                <a:t>24 TEAMS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8</xdr:row>
          <xdr:rowOff>9525</xdr:rowOff>
        </xdr:from>
        <xdr:to>
          <xdr:col>10</xdr:col>
          <xdr:colOff>285750</xdr:colOff>
          <xdr:row>11</xdr:row>
          <xdr:rowOff>9525</xdr:rowOff>
        </xdr:to>
        <xdr:sp macro="" textlink="">
          <xdr:nvSpPr>
            <xdr:cNvPr id="3082" name="Button 10" hidden="1">
              <a:extLst>
                <a:ext uri="{63B3BB69-23CF-44E3-9099-C40C66FF867C}">
                  <a14:compatExt spid="_x0000_s308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1" i="0" u="none" strike="noStrike" baseline="0">
                  <a:solidFill>
                    <a:srgbClr val="0000FF"/>
                  </a:solidFill>
                  <a:latin typeface="Arial"/>
                  <a:cs typeface="Arial"/>
                </a:rPr>
                <a:t>38 TEAMS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12</xdr:row>
          <xdr:rowOff>0</xdr:rowOff>
        </xdr:from>
        <xdr:to>
          <xdr:col>10</xdr:col>
          <xdr:colOff>285750</xdr:colOff>
          <xdr:row>15</xdr:row>
          <xdr:rowOff>0</xdr:rowOff>
        </xdr:to>
        <xdr:sp macro="" textlink="">
          <xdr:nvSpPr>
            <xdr:cNvPr id="3083" name="Button 11" hidden="1">
              <a:extLst>
                <a:ext uri="{63B3BB69-23CF-44E3-9099-C40C66FF867C}">
                  <a14:compatExt spid="_x0000_s308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1" i="0" u="none" strike="noStrike" baseline="0">
                  <a:solidFill>
                    <a:srgbClr val="0000FF"/>
                  </a:solidFill>
                  <a:latin typeface="Arial"/>
                  <a:cs typeface="Arial"/>
                </a:rPr>
                <a:t>30 TEAMS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600075</xdr:colOff>
          <xdr:row>15</xdr:row>
          <xdr:rowOff>180975</xdr:rowOff>
        </xdr:from>
        <xdr:to>
          <xdr:col>10</xdr:col>
          <xdr:colOff>276225</xdr:colOff>
          <xdr:row>18</xdr:row>
          <xdr:rowOff>180975</xdr:rowOff>
        </xdr:to>
        <xdr:sp macro="" textlink="">
          <xdr:nvSpPr>
            <xdr:cNvPr id="3084" name="Button 12" hidden="1">
              <a:extLst>
                <a:ext uri="{63B3BB69-23CF-44E3-9099-C40C66FF867C}">
                  <a14:compatExt spid="_x0000_s308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1" i="0" u="none" strike="noStrike" baseline="0">
                  <a:solidFill>
                    <a:srgbClr val="0000FF"/>
                  </a:solidFill>
                  <a:latin typeface="Arial"/>
                  <a:cs typeface="Arial"/>
                </a:rPr>
                <a:t>22 TEAMS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0</xdr:colOff>
          <xdr:row>7</xdr:row>
          <xdr:rowOff>180975</xdr:rowOff>
        </xdr:from>
        <xdr:to>
          <xdr:col>13</xdr:col>
          <xdr:colOff>285750</xdr:colOff>
          <xdr:row>10</xdr:row>
          <xdr:rowOff>180975</xdr:rowOff>
        </xdr:to>
        <xdr:sp macro="" textlink="">
          <xdr:nvSpPr>
            <xdr:cNvPr id="3085" name="Button 13" hidden="1">
              <a:extLst>
                <a:ext uri="{63B3BB69-23CF-44E3-9099-C40C66FF867C}">
                  <a14:compatExt spid="_x0000_s308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1" i="0" u="none" strike="noStrike" baseline="0">
                  <a:solidFill>
                    <a:srgbClr val="0000FF"/>
                  </a:solidFill>
                  <a:latin typeface="Arial"/>
                  <a:cs typeface="Arial"/>
                </a:rPr>
                <a:t>36 TEAMS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9525</xdr:colOff>
          <xdr:row>12</xdr:row>
          <xdr:rowOff>0</xdr:rowOff>
        </xdr:from>
        <xdr:to>
          <xdr:col>13</xdr:col>
          <xdr:colOff>295275</xdr:colOff>
          <xdr:row>15</xdr:row>
          <xdr:rowOff>0</xdr:rowOff>
        </xdr:to>
        <xdr:sp macro="" textlink="">
          <xdr:nvSpPr>
            <xdr:cNvPr id="3086" name="Button 14" hidden="1">
              <a:extLst>
                <a:ext uri="{63B3BB69-23CF-44E3-9099-C40C66FF867C}">
                  <a14:compatExt spid="_x0000_s308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1" i="0" u="none" strike="noStrike" baseline="0">
                  <a:solidFill>
                    <a:srgbClr val="0000FF"/>
                  </a:solidFill>
                  <a:latin typeface="Arial"/>
                  <a:cs typeface="Arial"/>
                </a:rPr>
                <a:t>28 TEAMS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9525</xdr:colOff>
          <xdr:row>15</xdr:row>
          <xdr:rowOff>180975</xdr:rowOff>
        </xdr:from>
        <xdr:to>
          <xdr:col>13</xdr:col>
          <xdr:colOff>295275</xdr:colOff>
          <xdr:row>18</xdr:row>
          <xdr:rowOff>180975</xdr:rowOff>
        </xdr:to>
        <xdr:sp macro="" textlink="">
          <xdr:nvSpPr>
            <xdr:cNvPr id="3088" name="Button 16" hidden="1">
              <a:extLst>
                <a:ext uri="{63B3BB69-23CF-44E3-9099-C40C66FF867C}">
                  <a14:compatExt spid="_x0000_s308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1" i="0" u="none" strike="noStrike" baseline="0">
                  <a:solidFill>
                    <a:srgbClr val="0000FF"/>
                  </a:solidFill>
                  <a:latin typeface="Arial"/>
                  <a:cs typeface="Arial"/>
                </a:rPr>
                <a:t>20 TEAMS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266700</xdr:colOff>
          <xdr:row>20</xdr:row>
          <xdr:rowOff>9525</xdr:rowOff>
        </xdr:from>
        <xdr:to>
          <xdr:col>8</xdr:col>
          <xdr:colOff>552450</xdr:colOff>
          <xdr:row>23</xdr:row>
          <xdr:rowOff>9525</xdr:rowOff>
        </xdr:to>
        <xdr:sp macro="" textlink="">
          <xdr:nvSpPr>
            <xdr:cNvPr id="3090" name="Button 18" hidden="1">
              <a:extLst>
                <a:ext uri="{63B3BB69-23CF-44E3-9099-C40C66FF867C}">
                  <a14:compatExt spid="_x0000_s309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1" i="0" u="none" strike="noStrike" baseline="0">
                  <a:solidFill>
                    <a:srgbClr val="0000FF"/>
                  </a:solidFill>
                  <a:latin typeface="Arial"/>
                  <a:cs typeface="Arial"/>
                </a:rPr>
                <a:t>14 TEAMS</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geoffjgraham@gmail.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3" Type="http://schemas.openxmlformats.org/officeDocument/2006/relationships/ctrlProp" Target="../ctrlProps/ctrlProp2.x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8"/>
  <sheetViews>
    <sheetView showGridLines="0" showRowColHeaders="0" tabSelected="1" workbookViewId="0">
      <selection activeCell="B18" sqref="B18:L18"/>
    </sheetView>
  </sheetViews>
  <sheetFormatPr defaultRowHeight="18.75" x14ac:dyDescent="0.3"/>
  <cols>
    <col min="1" max="9" width="9.140625" style="170"/>
    <col min="10" max="11" width="19.5703125" style="170" customWidth="1"/>
    <col min="12" max="12" width="20.42578125" style="170" customWidth="1"/>
    <col min="13" max="16384" width="9.140625" style="170"/>
  </cols>
  <sheetData>
    <row r="1" spans="1:12" ht="25.5" customHeight="1" x14ac:dyDescent="0.35">
      <c r="B1" s="180" t="s">
        <v>50</v>
      </c>
      <c r="C1" s="180"/>
      <c r="D1" s="181" t="s">
        <v>65</v>
      </c>
      <c r="E1" s="181"/>
      <c r="F1" s="181"/>
      <c r="G1" s="181"/>
      <c r="H1" s="181"/>
      <c r="I1" s="181"/>
      <c r="J1" s="181"/>
      <c r="K1" s="181"/>
      <c r="L1" s="181"/>
    </row>
    <row r="2" spans="1:12" s="172" customFormat="1" ht="24" customHeight="1" x14ac:dyDescent="0.25">
      <c r="A2" s="171"/>
      <c r="B2" s="175" t="s">
        <v>59</v>
      </c>
      <c r="C2" s="175"/>
      <c r="D2" s="175"/>
      <c r="E2" s="175"/>
      <c r="F2" s="175"/>
      <c r="G2" s="175"/>
      <c r="H2" s="175"/>
      <c r="I2" s="175"/>
      <c r="J2" s="175"/>
      <c r="K2" s="175"/>
      <c r="L2" s="175"/>
    </row>
    <row r="3" spans="1:12" s="172" customFormat="1" ht="24" customHeight="1" x14ac:dyDescent="0.25">
      <c r="A3" s="171"/>
      <c r="B3" s="175" t="s">
        <v>60</v>
      </c>
      <c r="C3" s="175"/>
      <c r="D3" s="175"/>
      <c r="E3" s="175"/>
      <c r="F3" s="175"/>
      <c r="G3" s="175"/>
      <c r="H3" s="175"/>
      <c r="I3" s="175"/>
      <c r="J3" s="175"/>
      <c r="K3" s="175"/>
      <c r="L3" s="175"/>
    </row>
    <row r="4" spans="1:12" s="172" customFormat="1" ht="24" customHeight="1" x14ac:dyDescent="0.25">
      <c r="A4" s="171"/>
      <c r="B4" s="175" t="s">
        <v>61</v>
      </c>
      <c r="C4" s="175"/>
      <c r="D4" s="175"/>
      <c r="E4" s="175"/>
      <c r="F4" s="175"/>
      <c r="G4" s="175"/>
      <c r="H4" s="175"/>
      <c r="I4" s="175"/>
      <c r="J4" s="175"/>
      <c r="K4" s="175"/>
      <c r="L4" s="175"/>
    </row>
    <row r="5" spans="1:12" s="172" customFormat="1" ht="36" customHeight="1" x14ac:dyDescent="0.25">
      <c r="A5" s="171"/>
      <c r="B5" s="176" t="s">
        <v>62</v>
      </c>
      <c r="C5" s="176"/>
      <c r="D5" s="176"/>
      <c r="E5" s="176"/>
      <c r="F5" s="176"/>
      <c r="G5" s="176"/>
      <c r="H5" s="176"/>
      <c r="I5" s="176"/>
      <c r="J5" s="176"/>
      <c r="K5" s="176"/>
      <c r="L5" s="176"/>
    </row>
    <row r="6" spans="1:12" s="172" customFormat="1" ht="24" customHeight="1" x14ac:dyDescent="0.25">
      <c r="A6" s="171"/>
      <c r="B6" s="175" t="s">
        <v>57</v>
      </c>
      <c r="C6" s="175"/>
      <c r="D6" s="175"/>
      <c r="E6" s="175"/>
      <c r="F6" s="175"/>
      <c r="G6" s="175"/>
      <c r="H6" s="175"/>
      <c r="I6" s="175"/>
      <c r="J6" s="175"/>
      <c r="K6" s="175"/>
      <c r="L6" s="175"/>
    </row>
    <row r="7" spans="1:12" s="172" customFormat="1" ht="24" customHeight="1" x14ac:dyDescent="0.25">
      <c r="A7" s="171"/>
      <c r="B7" s="175" t="s">
        <v>63</v>
      </c>
      <c r="C7" s="175"/>
      <c r="D7" s="175"/>
      <c r="E7" s="175"/>
      <c r="F7" s="175"/>
      <c r="G7" s="175"/>
      <c r="H7" s="175"/>
      <c r="I7" s="175"/>
      <c r="J7" s="175"/>
      <c r="K7" s="175"/>
      <c r="L7" s="175"/>
    </row>
    <row r="8" spans="1:12" s="172" customFormat="1" ht="78.75" customHeight="1" x14ac:dyDescent="0.25">
      <c r="A8" s="171"/>
      <c r="B8" s="176" t="s">
        <v>67</v>
      </c>
      <c r="C8" s="176"/>
      <c r="D8" s="176"/>
      <c r="E8" s="176"/>
      <c r="F8" s="176"/>
      <c r="G8" s="176"/>
      <c r="H8" s="176"/>
      <c r="I8" s="176"/>
      <c r="J8" s="176"/>
      <c r="K8" s="176"/>
      <c r="L8" s="176"/>
    </row>
    <row r="9" spans="1:12" s="172" customFormat="1" ht="37.5" customHeight="1" x14ac:dyDescent="0.25">
      <c r="A9" s="171"/>
      <c r="B9" s="176" t="s">
        <v>55</v>
      </c>
      <c r="C9" s="176"/>
      <c r="D9" s="176"/>
      <c r="E9" s="176"/>
      <c r="F9" s="176"/>
      <c r="G9" s="176"/>
      <c r="H9" s="176"/>
      <c r="I9" s="176"/>
      <c r="J9" s="176"/>
      <c r="K9" s="176"/>
      <c r="L9" s="176"/>
    </row>
    <row r="10" spans="1:12" ht="78" customHeight="1" x14ac:dyDescent="0.3">
      <c r="B10" s="176" t="s">
        <v>56</v>
      </c>
      <c r="C10" s="176"/>
      <c r="D10" s="176"/>
      <c r="E10" s="176"/>
      <c r="F10" s="176"/>
      <c r="G10" s="176"/>
      <c r="H10" s="176"/>
      <c r="I10" s="176"/>
      <c r="J10" s="176"/>
      <c r="K10" s="176"/>
      <c r="L10" s="176"/>
    </row>
    <row r="11" spans="1:12" ht="33.75" customHeight="1" x14ac:dyDescent="0.3">
      <c r="B11" s="176" t="s">
        <v>68</v>
      </c>
      <c r="C11" s="176"/>
      <c r="D11" s="176"/>
      <c r="E11" s="176"/>
      <c r="F11" s="176"/>
      <c r="G11" s="176"/>
      <c r="H11" s="176"/>
      <c r="I11" s="176"/>
      <c r="J11" s="176"/>
      <c r="K11" s="176"/>
      <c r="L11" s="176"/>
    </row>
    <row r="12" spans="1:12" ht="40.5" customHeight="1" x14ac:dyDescent="0.3">
      <c r="B12" s="176" t="s">
        <v>64</v>
      </c>
      <c r="C12" s="176"/>
      <c r="D12" s="176"/>
      <c r="E12" s="176"/>
      <c r="F12" s="176"/>
      <c r="G12" s="176"/>
      <c r="H12" s="176"/>
      <c r="I12" s="176"/>
      <c r="J12" s="176"/>
      <c r="K12" s="176"/>
      <c r="L12" s="176"/>
    </row>
    <row r="13" spans="1:12" ht="17.25" customHeight="1" x14ac:dyDescent="0.3">
      <c r="B13" s="177" t="s">
        <v>58</v>
      </c>
      <c r="C13" s="177"/>
      <c r="D13" s="177"/>
      <c r="E13" s="177"/>
      <c r="F13" s="177"/>
      <c r="G13" s="177"/>
      <c r="H13" s="177"/>
      <c r="I13" s="177"/>
      <c r="J13" s="177"/>
      <c r="K13" s="177"/>
      <c r="L13" s="177"/>
    </row>
    <row r="14" spans="1:12" ht="20.25" customHeight="1" x14ac:dyDescent="0.3">
      <c r="B14" s="174" t="s">
        <v>51</v>
      </c>
      <c r="C14" s="174"/>
      <c r="D14" s="174"/>
      <c r="E14" s="174"/>
      <c r="F14" s="174"/>
      <c r="G14" s="174"/>
      <c r="H14" s="174"/>
      <c r="I14" s="174"/>
      <c r="J14" s="174"/>
      <c r="K14" s="174"/>
      <c r="L14" s="174"/>
    </row>
    <row r="15" spans="1:12" ht="20.25" customHeight="1" x14ac:dyDescent="0.3">
      <c r="B15" s="174" t="s">
        <v>52</v>
      </c>
      <c r="C15" s="174"/>
      <c r="D15" s="174"/>
      <c r="E15" s="174"/>
      <c r="F15" s="174"/>
      <c r="G15" s="174"/>
      <c r="H15" s="174"/>
      <c r="I15" s="174"/>
      <c r="J15" s="174"/>
      <c r="K15" s="174"/>
      <c r="L15" s="174"/>
    </row>
    <row r="16" spans="1:12" ht="20.25" customHeight="1" x14ac:dyDescent="0.3">
      <c r="B16" s="174" t="s">
        <v>53</v>
      </c>
      <c r="C16" s="174"/>
      <c r="D16" s="174"/>
      <c r="E16" s="174"/>
      <c r="F16" s="174"/>
      <c r="G16" s="174"/>
      <c r="H16" s="174"/>
      <c r="I16" s="174"/>
      <c r="J16" s="174"/>
      <c r="K16" s="174"/>
      <c r="L16" s="174"/>
    </row>
    <row r="17" spans="2:12" ht="20.25" customHeight="1" x14ac:dyDescent="0.3">
      <c r="B17" s="179" t="s">
        <v>54</v>
      </c>
      <c r="C17" s="174"/>
      <c r="D17" s="174"/>
      <c r="E17" s="174"/>
      <c r="F17" s="174"/>
      <c r="G17" s="174"/>
      <c r="H17" s="174"/>
      <c r="I17" s="174"/>
      <c r="J17" s="174"/>
      <c r="K17" s="174"/>
      <c r="L17" s="174"/>
    </row>
    <row r="18" spans="2:12" ht="25.5" customHeight="1" x14ac:dyDescent="0.3">
      <c r="B18" s="178"/>
      <c r="C18" s="178"/>
      <c r="D18" s="178"/>
      <c r="E18" s="178"/>
      <c r="F18" s="178"/>
      <c r="G18" s="178"/>
      <c r="H18" s="178"/>
      <c r="I18" s="178"/>
      <c r="J18" s="178"/>
      <c r="K18" s="178"/>
      <c r="L18" s="178"/>
    </row>
    <row r="19" spans="2:12" ht="25.5" customHeight="1" x14ac:dyDescent="0.3">
      <c r="B19" s="178"/>
      <c r="C19" s="178"/>
      <c r="D19" s="178"/>
      <c r="E19" s="178"/>
      <c r="F19" s="178"/>
      <c r="G19" s="178"/>
      <c r="H19" s="178"/>
      <c r="I19" s="178"/>
      <c r="J19" s="178"/>
      <c r="K19" s="178"/>
      <c r="L19" s="178"/>
    </row>
    <row r="20" spans="2:12" ht="25.5" customHeight="1" x14ac:dyDescent="0.3">
      <c r="B20" s="178"/>
      <c r="C20" s="178"/>
      <c r="D20" s="178"/>
      <c r="E20" s="178"/>
      <c r="F20" s="178"/>
      <c r="G20" s="178"/>
      <c r="H20" s="178"/>
      <c r="I20" s="178"/>
      <c r="J20" s="178"/>
      <c r="K20" s="178"/>
      <c r="L20" s="178"/>
    </row>
    <row r="21" spans="2:12" ht="25.5" customHeight="1" x14ac:dyDescent="0.3">
      <c r="B21" s="178"/>
      <c r="C21" s="178"/>
      <c r="D21" s="178"/>
      <c r="E21" s="178"/>
      <c r="F21" s="178"/>
      <c r="G21" s="178"/>
      <c r="H21" s="178"/>
      <c r="I21" s="178"/>
      <c r="J21" s="178"/>
      <c r="K21" s="178"/>
      <c r="L21" s="178"/>
    </row>
    <row r="22" spans="2:12" ht="25.5" customHeight="1" x14ac:dyDescent="0.3">
      <c r="B22" s="178"/>
      <c r="C22" s="178"/>
      <c r="D22" s="178"/>
      <c r="E22" s="178"/>
      <c r="F22" s="178"/>
      <c r="G22" s="178"/>
      <c r="H22" s="178"/>
      <c r="I22" s="178"/>
      <c r="J22" s="178"/>
      <c r="K22" s="178"/>
      <c r="L22" s="178"/>
    </row>
    <row r="23" spans="2:12" ht="25.5" customHeight="1" x14ac:dyDescent="0.3">
      <c r="B23" s="174"/>
      <c r="C23" s="174"/>
      <c r="D23" s="174"/>
      <c r="E23" s="174"/>
      <c r="F23" s="174"/>
      <c r="G23" s="174"/>
      <c r="H23" s="174"/>
      <c r="I23" s="174"/>
      <c r="J23" s="174"/>
      <c r="K23" s="174"/>
      <c r="L23" s="174"/>
    </row>
    <row r="24" spans="2:12" x14ac:dyDescent="0.3">
      <c r="B24" s="174"/>
      <c r="C24" s="174"/>
      <c r="D24" s="174"/>
      <c r="E24" s="174"/>
      <c r="F24" s="174"/>
      <c r="G24" s="174"/>
      <c r="H24" s="174"/>
      <c r="I24" s="174"/>
      <c r="J24" s="174"/>
      <c r="K24" s="174"/>
      <c r="L24" s="174"/>
    </row>
    <row r="25" spans="2:12" x14ac:dyDescent="0.3">
      <c r="B25" s="174"/>
      <c r="C25" s="174"/>
      <c r="D25" s="174"/>
      <c r="E25" s="174"/>
      <c r="F25" s="174"/>
      <c r="G25" s="174"/>
      <c r="H25" s="174"/>
      <c r="I25" s="174"/>
      <c r="J25" s="174"/>
      <c r="K25" s="174"/>
      <c r="L25" s="174"/>
    </row>
    <row r="26" spans="2:12" x14ac:dyDescent="0.3">
      <c r="B26" s="174"/>
      <c r="C26" s="174"/>
      <c r="D26" s="174"/>
      <c r="E26" s="174"/>
      <c r="F26" s="174"/>
      <c r="G26" s="174"/>
      <c r="H26" s="174"/>
      <c r="I26" s="174"/>
      <c r="J26" s="174"/>
      <c r="K26" s="174"/>
      <c r="L26" s="174"/>
    </row>
    <row r="27" spans="2:12" x14ac:dyDescent="0.3">
      <c r="B27" s="174"/>
      <c r="C27" s="174"/>
      <c r="D27" s="174"/>
      <c r="E27" s="174"/>
      <c r="F27" s="174"/>
      <c r="G27" s="174"/>
      <c r="H27" s="174"/>
      <c r="I27" s="174"/>
      <c r="J27" s="174"/>
      <c r="K27" s="174"/>
      <c r="L27" s="174"/>
    </row>
    <row r="28" spans="2:12" x14ac:dyDescent="0.3">
      <c r="B28" s="174"/>
      <c r="C28" s="174"/>
      <c r="D28" s="174"/>
      <c r="E28" s="174"/>
      <c r="F28" s="174"/>
      <c r="G28" s="174"/>
      <c r="H28" s="174"/>
      <c r="I28" s="174"/>
      <c r="J28" s="174"/>
      <c r="K28" s="174"/>
      <c r="L28" s="174"/>
    </row>
  </sheetData>
  <mergeCells count="29">
    <mergeCell ref="B2:L2"/>
    <mergeCell ref="B3:L3"/>
    <mergeCell ref="B5:L5"/>
    <mergeCell ref="B6:L6"/>
    <mergeCell ref="B1:C1"/>
    <mergeCell ref="D1:L1"/>
    <mergeCell ref="B17:L17"/>
    <mergeCell ref="B18:L18"/>
    <mergeCell ref="B19:L19"/>
    <mergeCell ref="B7:L7"/>
    <mergeCell ref="B8:L8"/>
    <mergeCell ref="B9:L9"/>
    <mergeCell ref="B11:L11"/>
    <mergeCell ref="B26:L26"/>
    <mergeCell ref="B27:L27"/>
    <mergeCell ref="B28:L28"/>
    <mergeCell ref="B4:L4"/>
    <mergeCell ref="B10:L10"/>
    <mergeCell ref="B12:L12"/>
    <mergeCell ref="B13:L13"/>
    <mergeCell ref="B20:L20"/>
    <mergeCell ref="B21:L21"/>
    <mergeCell ref="B22:L22"/>
    <mergeCell ref="B23:L23"/>
    <mergeCell ref="B24:L24"/>
    <mergeCell ref="B25:L25"/>
    <mergeCell ref="B14:L14"/>
    <mergeCell ref="B15:L15"/>
    <mergeCell ref="B16:L16"/>
  </mergeCells>
  <hyperlinks>
    <hyperlink ref="B17" r:id="rId1"/>
  </hyperlinks>
  <pageMargins left="0.7" right="0" top="0.25" bottom="0.25" header="0.3" footer="0.3"/>
  <pageSetup paperSize="9" orientation="landscape" horizontalDpi="4294967293" verticalDpi="4294967293"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4" tint="0.39997558519241921"/>
    <pageSetUpPr fitToPage="1"/>
  </sheetPr>
  <dimension ref="B1:Y46"/>
  <sheetViews>
    <sheetView showGridLines="0" showRowColHeaders="0" zoomScale="125" zoomScaleNormal="125" workbookViewId="0">
      <pane ySplit="4" topLeftCell="A5" activePane="bottomLeft" state="frozen"/>
      <selection pane="bottomLeft" activeCell="W25" sqref="W25"/>
    </sheetView>
  </sheetViews>
  <sheetFormatPr defaultRowHeight="15" x14ac:dyDescent="0.25"/>
  <cols>
    <col min="2" max="2" width="15.140625" customWidth="1"/>
    <col min="3" max="3" width="7" style="7" customWidth="1"/>
    <col min="4" max="4" width="17.140625" style="7" hidden="1" customWidth="1"/>
    <col min="5" max="5" width="17.140625" customWidth="1"/>
    <col min="6" max="6" width="6.42578125" customWidth="1"/>
    <col min="7" max="7" width="7.85546875" customWidth="1"/>
    <col min="8" max="8" width="6.28515625" customWidth="1"/>
    <col min="9" max="9" width="7.85546875" customWidth="1"/>
    <col min="10" max="10" width="6.5703125" customWidth="1"/>
    <col min="11" max="11" width="7.85546875" customWidth="1"/>
    <col min="12" max="12" width="6.7109375" customWidth="1"/>
    <col min="13" max="13" width="7.85546875" customWidth="1"/>
    <col min="14" max="14" width="7.5703125" customWidth="1"/>
    <col min="15" max="15" width="7.85546875" customWidth="1"/>
    <col min="16" max="16" width="8.140625" customWidth="1"/>
    <col min="17" max="17" width="8.140625" hidden="1" customWidth="1"/>
    <col min="18" max="18" width="9.42578125" customWidth="1"/>
    <col min="19" max="19" width="7.140625" customWidth="1"/>
  </cols>
  <sheetData>
    <row r="1" spans="2:25" ht="18" customHeight="1" thickBot="1" x14ac:dyDescent="0.3">
      <c r="C1" s="208">
        <f>DRAW!$C$1</f>
        <v>0</v>
      </c>
      <c r="D1" s="208"/>
      <c r="E1" s="208"/>
      <c r="F1" s="208"/>
      <c r="G1" s="208"/>
      <c r="H1" s="208"/>
      <c r="I1" s="208"/>
      <c r="J1" s="208"/>
      <c r="K1" s="208"/>
      <c r="L1" s="208"/>
      <c r="M1" s="208"/>
      <c r="N1" s="208"/>
      <c r="O1" s="208"/>
      <c r="P1" s="208"/>
      <c r="Q1" s="208"/>
      <c r="R1" s="208"/>
      <c r="S1" s="208"/>
      <c r="T1" s="8"/>
      <c r="U1" s="8"/>
      <c r="V1" s="8"/>
      <c r="W1" s="8"/>
      <c r="X1" s="8"/>
      <c r="Y1" s="8"/>
    </row>
    <row r="2" spans="2:25" ht="14.25" customHeight="1" thickBot="1" x14ac:dyDescent="0.3">
      <c r="C2" s="70"/>
      <c r="D2" s="70"/>
      <c r="E2" s="71"/>
      <c r="F2" s="209" t="s">
        <v>6</v>
      </c>
      <c r="G2" s="210"/>
      <c r="H2" s="210"/>
      <c r="I2" s="210"/>
      <c r="J2" s="210"/>
      <c r="K2" s="210"/>
      <c r="L2" s="210"/>
      <c r="M2" s="210"/>
      <c r="N2" s="210"/>
      <c r="O2" s="211"/>
      <c r="P2" s="72"/>
      <c r="Q2" s="72"/>
      <c r="R2" s="72"/>
      <c r="S2" s="72"/>
      <c r="T2" s="8"/>
      <c r="U2" s="8"/>
      <c r="V2" s="8"/>
      <c r="W2" s="8"/>
      <c r="X2" s="8"/>
      <c r="Y2" s="8"/>
    </row>
    <row r="3" spans="2:25" ht="13.5" customHeight="1" thickBot="1" x14ac:dyDescent="0.3">
      <c r="C3" s="73"/>
      <c r="D3" s="73"/>
      <c r="E3" s="72"/>
      <c r="F3" s="212">
        <v>1</v>
      </c>
      <c r="G3" s="213"/>
      <c r="H3" s="214">
        <v>2</v>
      </c>
      <c r="I3" s="215">
        <v>4</v>
      </c>
      <c r="J3" s="216">
        <v>3</v>
      </c>
      <c r="K3" s="213">
        <v>6</v>
      </c>
      <c r="L3" s="214">
        <v>4</v>
      </c>
      <c r="M3" s="215">
        <v>8</v>
      </c>
      <c r="N3" s="216">
        <v>5</v>
      </c>
      <c r="O3" s="217">
        <v>10</v>
      </c>
      <c r="P3" s="205" t="s">
        <v>17</v>
      </c>
      <c r="Q3" s="206"/>
      <c r="R3" s="206"/>
      <c r="S3" s="207"/>
      <c r="T3" s="48"/>
      <c r="U3" s="8"/>
      <c r="V3" s="8"/>
      <c r="W3" s="8"/>
      <c r="X3" s="8"/>
      <c r="Y3" s="8"/>
    </row>
    <row r="4" spans="2:25" ht="15" customHeight="1" thickBot="1" x14ac:dyDescent="0.3">
      <c r="B4" s="91"/>
      <c r="C4" s="92" t="s">
        <v>4</v>
      </c>
      <c r="D4" s="203" t="s">
        <v>29</v>
      </c>
      <c r="E4" s="204"/>
      <c r="F4" s="93" t="s">
        <v>5</v>
      </c>
      <c r="G4" s="94" t="s">
        <v>16</v>
      </c>
      <c r="H4" s="93" t="s">
        <v>5</v>
      </c>
      <c r="I4" s="95" t="s">
        <v>16</v>
      </c>
      <c r="J4" s="96" t="s">
        <v>5</v>
      </c>
      <c r="K4" s="94" t="s">
        <v>16</v>
      </c>
      <c r="L4" s="93" t="s">
        <v>5</v>
      </c>
      <c r="M4" s="95" t="s">
        <v>16</v>
      </c>
      <c r="N4" s="96" t="s">
        <v>5</v>
      </c>
      <c r="O4" s="95" t="s">
        <v>16</v>
      </c>
      <c r="P4" s="93" t="s">
        <v>5</v>
      </c>
      <c r="Q4" s="96"/>
      <c r="R4" s="97" t="s">
        <v>16</v>
      </c>
      <c r="S4" s="95" t="s">
        <v>18</v>
      </c>
      <c r="T4" s="49"/>
      <c r="U4" s="8"/>
      <c r="V4" s="8"/>
      <c r="W4" s="8"/>
      <c r="X4" s="8"/>
      <c r="Y4" s="8"/>
    </row>
    <row r="5" spans="2:25" ht="12" customHeight="1" x14ac:dyDescent="0.25">
      <c r="C5" s="74">
        <v>1</v>
      </c>
      <c r="D5" s="75" t="e">
        <f>'42'!#REF!</f>
        <v>#REF!</v>
      </c>
      <c r="E5" s="76" t="e">
        <f>VLOOKUP(C5,DRAW!$C$5:'DRAW'!$E$46,3,0)</f>
        <v>#N/A</v>
      </c>
      <c r="F5" s="67" t="e">
        <f>VLOOKUP(E5,'Round 1'!$E$6:'Round 1'!$U$67,17,0)</f>
        <v>#N/A</v>
      </c>
      <c r="G5" s="69" t="e">
        <f>VLOOKUP(E5,'Round 1'!$E$6:'Round 1'!$U$67,16,0)</f>
        <v>#N/A</v>
      </c>
      <c r="H5" s="68" t="e">
        <f>VLOOKUP(E5,'Round 2'!$E$6:'Round 2'!$U$67,17,0)</f>
        <v>#N/A</v>
      </c>
      <c r="I5" s="77" t="e">
        <f>VLOOKUP(E5,'Round 2'!$E$6:'Round 2'!$U$67,16,0)</f>
        <v>#N/A</v>
      </c>
      <c r="J5" s="67" t="e">
        <f>VLOOKUP(E5,'Round 3'!$E$6:'Round 3'!$U$67,17,0)</f>
        <v>#N/A</v>
      </c>
      <c r="K5" s="69" t="e">
        <f>VLOOKUP(E5,'Round 3'!$E$6:'Round 3'!$U$67,16,0)</f>
        <v>#N/A</v>
      </c>
      <c r="L5" s="68" t="e">
        <f>VLOOKUP(E5,'Round 4'!$E$6:'Round 4'!$U$67,17,0)</f>
        <v>#N/A</v>
      </c>
      <c r="M5" s="77" t="e">
        <f>VLOOKUP(E5,'Round 4'!$E$6:'Round 4'!$U$67,16,0)</f>
        <v>#N/A</v>
      </c>
      <c r="N5" s="67" t="e">
        <f>VLOOKUP(E5,'Round 5'!$E$6:'Round 5'!$U$67,17,0)</f>
        <v>#N/A</v>
      </c>
      <c r="O5" s="69" t="e">
        <f>VLOOKUP(E5,'Round 5'!$E$6:'Round 5'!$U$67,16,0)</f>
        <v>#N/A</v>
      </c>
      <c r="P5" s="60" t="e">
        <f>F5+H5+J5+L5+N5</f>
        <v>#N/A</v>
      </c>
      <c r="Q5" s="61" t="e">
        <f>(P5*1000)+R5</f>
        <v>#N/A</v>
      </c>
      <c r="R5" s="62" t="e">
        <f>G5+I5+K5+M5+O5</f>
        <v>#N/A</v>
      </c>
      <c r="S5" s="63" t="e">
        <f>RANK(Q5,$Q$5:$Q$46)</f>
        <v>#N/A</v>
      </c>
      <c r="T5" s="49"/>
      <c r="U5" s="8"/>
      <c r="V5" s="8"/>
      <c r="W5" s="8"/>
      <c r="X5" s="8"/>
      <c r="Y5" s="8"/>
    </row>
    <row r="6" spans="2:25" ht="12" customHeight="1" x14ac:dyDescent="0.25">
      <c r="C6" s="78">
        <v>2</v>
      </c>
      <c r="D6" s="79" t="e">
        <f>'42'!#REF!</f>
        <v>#REF!</v>
      </c>
      <c r="E6" s="80" t="e">
        <f>VLOOKUP(C6,DRAW!$C$5:'DRAW'!$E$46,3,0)</f>
        <v>#N/A</v>
      </c>
      <c r="F6" s="67" t="e">
        <f>VLOOKUP(E6,'Round 1'!$E$6:'Round 1'!$U$67,17,0)</f>
        <v>#N/A</v>
      </c>
      <c r="G6" s="69" t="e">
        <f>VLOOKUP(E6,'Round 1'!$E$6:'Round 1'!$U$67,16,0)</f>
        <v>#N/A</v>
      </c>
      <c r="H6" s="81" t="e">
        <f>VLOOKUP(E6,'Round 2'!$E$6:'Round 2'!$U$67,17,0)</f>
        <v>#N/A</v>
      </c>
      <c r="I6" s="82" t="e">
        <f>VLOOKUP(E6,'Round 2'!$E$6:'Round 2'!$U$67,16,0)</f>
        <v>#N/A</v>
      </c>
      <c r="J6" s="64" t="e">
        <f>VLOOKUP(E6,'Round 3'!$E$6:'Round 3'!$U$67,17,0)</f>
        <v>#N/A</v>
      </c>
      <c r="K6" s="66" t="e">
        <f>VLOOKUP(E6,'Round 3'!$E$6:'Round 3'!$U$67,16,0)</f>
        <v>#N/A</v>
      </c>
      <c r="L6" s="83" t="e">
        <f>VLOOKUP(E6,'Round 4'!$E$6:'Round 4'!$U$67,17,0)</f>
        <v>#N/A</v>
      </c>
      <c r="M6" s="82" t="e">
        <f>VLOOKUP(E6,'Round 4'!$E$6:'Round 4'!$U$67,16,0)</f>
        <v>#N/A</v>
      </c>
      <c r="N6" s="64" t="e">
        <f>VLOOKUP(E6,'Round 5'!$E$6:'Round 5'!$U$67,17,0)</f>
        <v>#N/A</v>
      </c>
      <c r="O6" s="66" t="e">
        <f>VLOOKUP(E6,'Round 5'!$E$6:'Round 5'!$U$67,16,0)</f>
        <v>#N/A</v>
      </c>
      <c r="P6" s="64" t="e">
        <f t="shared" ref="P6:P42" si="0">F6+H6+J6+L6+N6</f>
        <v>#N/A</v>
      </c>
      <c r="Q6" s="65" t="e">
        <f t="shared" ref="Q6:Q42" si="1">(P6*1000)+R6</f>
        <v>#N/A</v>
      </c>
      <c r="R6" s="65" t="e">
        <f t="shared" ref="R6:R42" si="2">G6+I6+K6+M6+O6</f>
        <v>#N/A</v>
      </c>
      <c r="S6" s="66" t="e">
        <f t="shared" ref="S6:S46" si="3">RANK(Q6,$Q$5:$Q$46)</f>
        <v>#N/A</v>
      </c>
      <c r="T6" s="49"/>
      <c r="U6" s="8"/>
      <c r="V6" s="8"/>
      <c r="W6" s="8"/>
      <c r="X6" s="8"/>
      <c r="Y6" s="8"/>
    </row>
    <row r="7" spans="2:25" ht="12" customHeight="1" x14ac:dyDescent="0.25">
      <c r="C7" s="78">
        <v>3</v>
      </c>
      <c r="D7" s="79" t="e">
        <f>'42'!#REF!</f>
        <v>#REF!</v>
      </c>
      <c r="E7" s="80" t="e">
        <f>VLOOKUP(C7,DRAW!$C$5:'DRAW'!$E$46,3,0)</f>
        <v>#N/A</v>
      </c>
      <c r="F7" s="67" t="e">
        <f>VLOOKUP(E7,'Round 1'!$E$6:'Round 1'!$U$67,17,0)</f>
        <v>#N/A</v>
      </c>
      <c r="G7" s="69" t="e">
        <f>VLOOKUP(E7,'Round 1'!$E$6:'Round 1'!$U$67,16,0)</f>
        <v>#N/A</v>
      </c>
      <c r="H7" s="83" t="e">
        <f>VLOOKUP(E7,'Round 2'!$E$6:'Round 2'!$U$67,17,0)</f>
        <v>#N/A</v>
      </c>
      <c r="I7" s="82" t="e">
        <f>VLOOKUP(E7,'Round 2'!$E$6:'Round 2'!$U$67,16,0)</f>
        <v>#N/A</v>
      </c>
      <c r="J7" s="64" t="e">
        <f>VLOOKUP(E7,'Round 3'!$E$6:'Round 3'!$U$67,17,0)</f>
        <v>#N/A</v>
      </c>
      <c r="K7" s="66" t="e">
        <f>VLOOKUP(E7,'Round 3'!$E$6:'Round 3'!$U$67,16,0)</f>
        <v>#N/A</v>
      </c>
      <c r="L7" s="83" t="e">
        <f>VLOOKUP(E7,'Round 4'!$E$6:'Round 4'!$U$67,17,0)</f>
        <v>#N/A</v>
      </c>
      <c r="M7" s="84" t="e">
        <f>VLOOKUP(E7,'Round 4'!$E$6:'Round 4'!$U$67,16,0)</f>
        <v>#N/A</v>
      </c>
      <c r="N7" s="64" t="e">
        <f>VLOOKUP(E7,'Round 5'!$E$6:'Round 5'!$U$67,17,0)</f>
        <v>#N/A</v>
      </c>
      <c r="O7" s="66" t="e">
        <f>VLOOKUP(E7,'Round 5'!$E$6:'Round 5'!$U$67,16,0)</f>
        <v>#N/A</v>
      </c>
      <c r="P7" s="64" t="e">
        <f t="shared" si="0"/>
        <v>#N/A</v>
      </c>
      <c r="Q7" s="65" t="e">
        <f t="shared" si="1"/>
        <v>#N/A</v>
      </c>
      <c r="R7" s="65" t="e">
        <f t="shared" si="2"/>
        <v>#N/A</v>
      </c>
      <c r="S7" s="66" t="e">
        <f t="shared" si="3"/>
        <v>#N/A</v>
      </c>
      <c r="T7" s="49"/>
      <c r="U7" s="8"/>
      <c r="V7" s="8"/>
      <c r="W7" s="8"/>
      <c r="X7" s="8"/>
      <c r="Y7" s="8"/>
    </row>
    <row r="8" spans="2:25" ht="12" customHeight="1" x14ac:dyDescent="0.25">
      <c r="C8" s="78">
        <v>4</v>
      </c>
      <c r="D8" s="79" t="e">
        <f>'42'!#REF!</f>
        <v>#REF!</v>
      </c>
      <c r="E8" s="80" t="e">
        <f>VLOOKUP(C8,DRAW!$C$5:'DRAW'!$E$46,3,0)</f>
        <v>#N/A</v>
      </c>
      <c r="F8" s="67" t="e">
        <f>VLOOKUP(E8,'Round 1'!$E$6:'Round 1'!$U$67,17,0)</f>
        <v>#N/A</v>
      </c>
      <c r="G8" s="69" t="e">
        <f>VLOOKUP(E8,'Round 1'!$E$6:'Round 1'!$U$67,16,0)</f>
        <v>#N/A</v>
      </c>
      <c r="H8" s="83" t="e">
        <f>VLOOKUP(E8,'Round 2'!$E$6:'Round 2'!$U$67,17,0)</f>
        <v>#N/A</v>
      </c>
      <c r="I8" s="82" t="e">
        <f>VLOOKUP(E8,'Round 2'!$E$6:'Round 2'!$U$67,16,0)</f>
        <v>#N/A</v>
      </c>
      <c r="J8" s="64" t="e">
        <f>VLOOKUP(E8,'Round 3'!$E$6:'Round 3'!$U$67,17,0)</f>
        <v>#N/A</v>
      </c>
      <c r="K8" s="66" t="e">
        <f>VLOOKUP(E8,'Round 3'!$E$6:'Round 3'!$U$67,16,0)</f>
        <v>#N/A</v>
      </c>
      <c r="L8" s="83" t="e">
        <f>VLOOKUP(E8,'Round 4'!$E$6:'Round 4'!$U$67,17,0)</f>
        <v>#N/A</v>
      </c>
      <c r="M8" s="82" t="e">
        <f>VLOOKUP(E8,'Round 4'!$E$6:'Round 4'!$U$67,16,0)</f>
        <v>#N/A</v>
      </c>
      <c r="N8" s="64" t="e">
        <f>VLOOKUP(E8,'Round 5'!$E$6:'Round 5'!$U$67,17,0)</f>
        <v>#N/A</v>
      </c>
      <c r="O8" s="66" t="e">
        <f>VLOOKUP(E8,'Round 5'!$E$6:'Round 5'!$U$67,16,0)</f>
        <v>#N/A</v>
      </c>
      <c r="P8" s="64" t="e">
        <f t="shared" si="0"/>
        <v>#N/A</v>
      </c>
      <c r="Q8" s="65" t="e">
        <f t="shared" si="1"/>
        <v>#N/A</v>
      </c>
      <c r="R8" s="65" t="e">
        <f t="shared" si="2"/>
        <v>#N/A</v>
      </c>
      <c r="S8" s="66" t="e">
        <f t="shared" si="3"/>
        <v>#N/A</v>
      </c>
      <c r="T8" s="49"/>
      <c r="U8" s="8"/>
      <c r="V8" s="8"/>
      <c r="W8" s="8"/>
      <c r="X8" s="8"/>
      <c r="Y8" s="8"/>
    </row>
    <row r="9" spans="2:25" ht="12" customHeight="1" x14ac:dyDescent="0.25">
      <c r="C9" s="78">
        <v>5</v>
      </c>
      <c r="D9" s="79" t="e">
        <f>'42'!#REF!</f>
        <v>#REF!</v>
      </c>
      <c r="E9" s="80" t="e">
        <f>VLOOKUP(C9,DRAW!$C$5:'DRAW'!$E$46,3,0)</f>
        <v>#N/A</v>
      </c>
      <c r="F9" s="67" t="e">
        <f>VLOOKUP(E9,'Round 1'!$E$6:'Round 1'!$U$67,17,0)</f>
        <v>#N/A</v>
      </c>
      <c r="G9" s="69" t="e">
        <f>VLOOKUP(E9,'Round 1'!$E$6:'Round 1'!$U$67,16,0)</f>
        <v>#N/A</v>
      </c>
      <c r="H9" s="83" t="e">
        <f>VLOOKUP(E9,'Round 2'!$E$6:'Round 2'!$U$67,17,0)</f>
        <v>#N/A</v>
      </c>
      <c r="I9" s="82" t="e">
        <f>VLOOKUP(E9,'Round 2'!$E$6:'Round 2'!$U$67,16,0)</f>
        <v>#N/A</v>
      </c>
      <c r="J9" s="64" t="e">
        <f>VLOOKUP(E9,'Round 3'!$E$6:'Round 3'!$U$67,17,0)</f>
        <v>#N/A</v>
      </c>
      <c r="K9" s="66" t="e">
        <f>VLOOKUP(E9,'Round 3'!$E$6:'Round 3'!$U$67,16,0)</f>
        <v>#N/A</v>
      </c>
      <c r="L9" s="81" t="e">
        <f>VLOOKUP(E9,'Round 4'!$E$6:'Round 4'!$U$67,17,0)</f>
        <v>#N/A</v>
      </c>
      <c r="M9" s="82" t="e">
        <f>VLOOKUP(E9,'Round 4'!$E$6:'Round 4'!$U$67,16,0)</f>
        <v>#N/A</v>
      </c>
      <c r="N9" s="64" t="e">
        <f>VLOOKUP(E9,'Round 5'!$E$6:'Round 5'!$U$67,17,0)</f>
        <v>#N/A</v>
      </c>
      <c r="O9" s="66" t="e">
        <f>VLOOKUP(E9,'Round 5'!$E$6:'Round 5'!$U$67,16,0)</f>
        <v>#N/A</v>
      </c>
      <c r="P9" s="64" t="e">
        <f t="shared" si="0"/>
        <v>#N/A</v>
      </c>
      <c r="Q9" s="65" t="e">
        <f t="shared" si="1"/>
        <v>#N/A</v>
      </c>
      <c r="R9" s="65" t="e">
        <f t="shared" si="2"/>
        <v>#N/A</v>
      </c>
      <c r="S9" s="66" t="e">
        <f t="shared" si="3"/>
        <v>#N/A</v>
      </c>
      <c r="T9" s="49"/>
      <c r="U9" s="8"/>
      <c r="V9" s="8"/>
      <c r="W9" s="8"/>
      <c r="X9" s="8"/>
      <c r="Y9" s="8"/>
    </row>
    <row r="10" spans="2:25" ht="12" customHeight="1" x14ac:dyDescent="0.25">
      <c r="B10" s="37"/>
      <c r="C10" s="78">
        <v>6</v>
      </c>
      <c r="D10" s="79" t="e">
        <f>'42'!#REF!</f>
        <v>#REF!</v>
      </c>
      <c r="E10" s="80" t="e">
        <f>VLOOKUP(C10,DRAW!$C$5:'DRAW'!$E$46,3,0)</f>
        <v>#N/A</v>
      </c>
      <c r="F10" s="67" t="e">
        <f>VLOOKUP(E10,'Round 1'!$E$6:'Round 1'!$U$67,17,0)</f>
        <v>#N/A</v>
      </c>
      <c r="G10" s="69" t="e">
        <f>VLOOKUP(E10,'Round 1'!$E$6:'Round 1'!$U$67,16,0)</f>
        <v>#N/A</v>
      </c>
      <c r="H10" s="88" t="e">
        <f>VLOOKUP(E10,'Round 2'!$E$6:'Round 2'!$U$67,17,0)</f>
        <v>#N/A</v>
      </c>
      <c r="I10" s="89" t="e">
        <f>VLOOKUP(E10,'Round 2'!$E$6:'Round 2'!$U$67,16,0)</f>
        <v>#N/A</v>
      </c>
      <c r="J10" s="90" t="e">
        <f>VLOOKUP(E10,'Round 3'!$E$6:'Round 3'!$U$67,17,0)</f>
        <v>#N/A</v>
      </c>
      <c r="K10" s="87" t="e">
        <f>VLOOKUP(E10,'Round 3'!$E$6:'Round 3'!$U$67,16,0)</f>
        <v>#N/A</v>
      </c>
      <c r="L10" s="88" t="e">
        <f>VLOOKUP(E10,'Round 4'!$E$6:'Round 4'!$U$67,17,0)</f>
        <v>#N/A</v>
      </c>
      <c r="M10" s="89" t="e">
        <f>VLOOKUP(E10,'Round 4'!$E$6:'Round 4'!$U$67,16,0)</f>
        <v>#N/A</v>
      </c>
      <c r="N10" s="64" t="e">
        <f>VLOOKUP(E10,'Round 5'!$E$6:'Round 5'!$U$67,17,0)</f>
        <v>#N/A</v>
      </c>
      <c r="O10" s="66" t="e">
        <f>VLOOKUP(E10,'Round 5'!$E$6:'Round 5'!$U$67,16,0)</f>
        <v>#N/A</v>
      </c>
      <c r="P10" s="64" t="e">
        <f t="shared" si="0"/>
        <v>#N/A</v>
      </c>
      <c r="Q10" s="65" t="e">
        <f t="shared" si="1"/>
        <v>#N/A</v>
      </c>
      <c r="R10" s="65" t="e">
        <f t="shared" si="2"/>
        <v>#N/A</v>
      </c>
      <c r="S10" s="66" t="e">
        <f t="shared" si="3"/>
        <v>#N/A</v>
      </c>
      <c r="T10" s="49"/>
      <c r="U10" s="8"/>
      <c r="V10" s="8"/>
      <c r="W10" s="8"/>
      <c r="X10" s="8"/>
      <c r="Y10" s="8"/>
    </row>
    <row r="11" spans="2:25" ht="12" customHeight="1" x14ac:dyDescent="0.25">
      <c r="C11" s="78">
        <v>7</v>
      </c>
      <c r="D11" s="79" t="e">
        <f>'42'!#REF!</f>
        <v>#REF!</v>
      </c>
      <c r="E11" s="80" t="e">
        <f>VLOOKUP(C11,DRAW!$C$5:'DRAW'!$E$46,3,0)</f>
        <v>#N/A</v>
      </c>
      <c r="F11" s="67" t="e">
        <f>VLOOKUP(E11,'Round 1'!$E$6:'Round 1'!$U$67,17,0)</f>
        <v>#N/A</v>
      </c>
      <c r="G11" s="69" t="e">
        <f>VLOOKUP(E11,'Round 1'!$E$6:'Round 1'!$U$67,16,0)</f>
        <v>#N/A</v>
      </c>
      <c r="H11" s="83" t="e">
        <f>VLOOKUP(E11,'Round 2'!$E$6:'Round 2'!$U$67,17,0)</f>
        <v>#N/A</v>
      </c>
      <c r="I11" s="82" t="e">
        <f>VLOOKUP(E11,'Round 2'!$E$6:'Round 2'!$U$67,16,0)</f>
        <v>#N/A</v>
      </c>
      <c r="J11" s="64" t="e">
        <f>VLOOKUP(E11,'Round 3'!$E$6:'Round 3'!$U$67,17,0)</f>
        <v>#N/A</v>
      </c>
      <c r="K11" s="85" t="e">
        <f>VLOOKUP(E11,'Round 3'!$E$6:'Round 3'!$U$67,16,0)</f>
        <v>#N/A</v>
      </c>
      <c r="L11" s="83" t="e">
        <f>VLOOKUP(E11,'Round 4'!$E$6:'Round 4'!$U$67,17,0)</f>
        <v>#N/A</v>
      </c>
      <c r="M11" s="82" t="e">
        <f>VLOOKUP(E11,'Round 4'!$E$6:'Round 4'!$U$67,16,0)</f>
        <v>#N/A</v>
      </c>
      <c r="N11" s="64" t="e">
        <f>VLOOKUP(E11,'Round 5'!$E$6:'Round 5'!$U$67,17,0)</f>
        <v>#N/A</v>
      </c>
      <c r="O11" s="66" t="e">
        <f>VLOOKUP(E11,'Round 5'!$E$6:'Round 5'!$U$67,16,0)</f>
        <v>#N/A</v>
      </c>
      <c r="P11" s="64" t="e">
        <f t="shared" si="0"/>
        <v>#N/A</v>
      </c>
      <c r="Q11" s="65" t="e">
        <f t="shared" si="1"/>
        <v>#N/A</v>
      </c>
      <c r="R11" s="65" t="e">
        <f t="shared" si="2"/>
        <v>#N/A</v>
      </c>
      <c r="S11" s="66" t="e">
        <f t="shared" si="3"/>
        <v>#N/A</v>
      </c>
      <c r="T11" s="49"/>
      <c r="U11" s="8"/>
      <c r="V11" s="8"/>
      <c r="W11" s="8"/>
      <c r="X11" s="8"/>
      <c r="Y11" s="8"/>
    </row>
    <row r="12" spans="2:25" ht="12" customHeight="1" x14ac:dyDescent="0.25">
      <c r="C12" s="78">
        <v>8</v>
      </c>
      <c r="D12" s="79" t="e">
        <f>'42'!#REF!</f>
        <v>#REF!</v>
      </c>
      <c r="E12" s="80" t="e">
        <f>VLOOKUP(C12,DRAW!$C$5:'DRAW'!$E$46,3,0)</f>
        <v>#N/A</v>
      </c>
      <c r="F12" s="67" t="e">
        <f>VLOOKUP(E12,'Round 1'!$E$6:'Round 1'!$U$67,17,0)</f>
        <v>#N/A</v>
      </c>
      <c r="G12" s="69" t="e">
        <f>VLOOKUP(E12,'Round 1'!$E$6:'Round 1'!$U$67,16,0)</f>
        <v>#N/A</v>
      </c>
      <c r="H12" s="83" t="e">
        <f>VLOOKUP(E12,'Round 2'!$E$6:'Round 2'!$U$67,17,0)</f>
        <v>#N/A</v>
      </c>
      <c r="I12" s="82" t="e">
        <f>VLOOKUP(E12,'Round 2'!$E$6:'Round 2'!$U$67,16,0)</f>
        <v>#N/A</v>
      </c>
      <c r="J12" s="64" t="e">
        <f>VLOOKUP(E12,'Round 3'!$E$6:'Round 3'!$U$67,17,0)</f>
        <v>#N/A</v>
      </c>
      <c r="K12" s="66" t="e">
        <f>VLOOKUP(E12,'Round 3'!$E$6:'Round 3'!$U$67,16,0)</f>
        <v>#N/A</v>
      </c>
      <c r="L12" s="83" t="e">
        <f>VLOOKUP(E12,'Round 4'!$E$6:'Round 4'!$U$67,17,0)</f>
        <v>#N/A</v>
      </c>
      <c r="M12" s="82" t="e">
        <f>VLOOKUP(E12,'Round 4'!$E$6:'Round 4'!$U$67,16,0)</f>
        <v>#N/A</v>
      </c>
      <c r="N12" s="64" t="e">
        <f>VLOOKUP(E12,'Round 5'!$E$6:'Round 5'!$U$67,17,0)</f>
        <v>#N/A</v>
      </c>
      <c r="O12" s="66" t="e">
        <f>VLOOKUP(E12,'Round 5'!$E$6:'Round 5'!$U$67,16,0)</f>
        <v>#N/A</v>
      </c>
      <c r="P12" s="64" t="e">
        <f t="shared" si="0"/>
        <v>#N/A</v>
      </c>
      <c r="Q12" s="65" t="e">
        <f t="shared" si="1"/>
        <v>#N/A</v>
      </c>
      <c r="R12" s="65" t="e">
        <f t="shared" si="2"/>
        <v>#N/A</v>
      </c>
      <c r="S12" s="66" t="e">
        <f t="shared" si="3"/>
        <v>#N/A</v>
      </c>
      <c r="T12" s="49"/>
      <c r="U12" s="8"/>
      <c r="V12" s="8"/>
      <c r="W12" s="8"/>
      <c r="X12" s="8"/>
      <c r="Y12" s="8"/>
    </row>
    <row r="13" spans="2:25" ht="12" customHeight="1" x14ac:dyDescent="0.25">
      <c r="B13" s="36"/>
      <c r="C13" s="78">
        <v>9</v>
      </c>
      <c r="D13" s="79" t="e">
        <f>'42'!#REF!</f>
        <v>#REF!</v>
      </c>
      <c r="E13" s="80" t="e">
        <f>VLOOKUP(C13,DRAW!$C$5:'DRAW'!$E$46,3,0)</f>
        <v>#N/A</v>
      </c>
      <c r="F13" s="67" t="e">
        <f>VLOOKUP(E13,'Round 1'!$E$6:'Round 1'!$U$67,17,0)</f>
        <v>#N/A</v>
      </c>
      <c r="G13" s="69" t="e">
        <f>VLOOKUP(E13,'Round 1'!$E$6:'Round 1'!$U$67,16,0)</f>
        <v>#N/A</v>
      </c>
      <c r="H13" s="83" t="e">
        <f>VLOOKUP(E13,'Round 2'!$E$6:'Round 2'!$U$67,17,0)</f>
        <v>#N/A</v>
      </c>
      <c r="I13" s="82" t="e">
        <f>VLOOKUP(E13,'Round 2'!$E$6:'Round 2'!$U$67,16,0)</f>
        <v>#N/A</v>
      </c>
      <c r="J13" s="86" t="e">
        <f>VLOOKUP(E13,'Round 3'!$E$6:'Round 3'!$U$67,17,0)</f>
        <v>#N/A</v>
      </c>
      <c r="K13" s="66" t="e">
        <f>VLOOKUP(E13,'Round 3'!$E$6:'Round 3'!$U$67,16,0)</f>
        <v>#N/A</v>
      </c>
      <c r="L13" s="83" t="e">
        <f>VLOOKUP(E13,'Round 4'!$E$6:'Round 4'!$U$67,17,0)</f>
        <v>#N/A</v>
      </c>
      <c r="M13" s="82" t="e">
        <f>VLOOKUP(E13,'Round 4'!$E$6:'Round 4'!$U$67,16,0)</f>
        <v>#N/A</v>
      </c>
      <c r="N13" s="64" t="e">
        <f>VLOOKUP(E13,'Round 5'!$E$6:'Round 5'!$U$67,17,0)</f>
        <v>#N/A</v>
      </c>
      <c r="O13" s="66" t="e">
        <f>VLOOKUP(E13,'Round 5'!$E$6:'Round 5'!$U$67,16,0)</f>
        <v>#N/A</v>
      </c>
      <c r="P13" s="64" t="e">
        <f t="shared" si="0"/>
        <v>#N/A</v>
      </c>
      <c r="Q13" s="65" t="e">
        <f t="shared" si="1"/>
        <v>#N/A</v>
      </c>
      <c r="R13" s="65" t="e">
        <f t="shared" si="2"/>
        <v>#N/A</v>
      </c>
      <c r="S13" s="66" t="e">
        <f t="shared" si="3"/>
        <v>#N/A</v>
      </c>
      <c r="T13" s="49"/>
      <c r="U13" s="8"/>
      <c r="V13" s="8"/>
      <c r="W13" s="8"/>
      <c r="X13" s="8"/>
      <c r="Y13" s="8"/>
    </row>
    <row r="14" spans="2:25" ht="12" customHeight="1" x14ac:dyDescent="0.25">
      <c r="C14" s="78">
        <v>10</v>
      </c>
      <c r="D14" s="79" t="e">
        <f>'42'!#REF!</f>
        <v>#REF!</v>
      </c>
      <c r="E14" s="80" t="e">
        <f>VLOOKUP(C14,DRAW!$C$5:'DRAW'!$E$46,3,0)</f>
        <v>#N/A</v>
      </c>
      <c r="F14" s="67" t="e">
        <f>VLOOKUP(E14,'Round 1'!$E$6:'Round 1'!$U$67,17,0)</f>
        <v>#N/A</v>
      </c>
      <c r="G14" s="69" t="e">
        <f>VLOOKUP(E14,'Round 1'!$E$6:'Round 1'!$U$67,16,0)</f>
        <v>#N/A</v>
      </c>
      <c r="H14" s="83" t="e">
        <f>VLOOKUP(E14,'Round 2'!$E$6:'Round 2'!$U$67,17,0)</f>
        <v>#N/A</v>
      </c>
      <c r="I14" s="82" t="e">
        <f>VLOOKUP(E14,'Round 2'!$E$6:'Round 2'!$U$67,16,0)</f>
        <v>#N/A</v>
      </c>
      <c r="J14" s="64" t="e">
        <f>VLOOKUP(E14,'Round 3'!$E$6:'Round 3'!$U$67,17,0)</f>
        <v>#N/A</v>
      </c>
      <c r="K14" s="66" t="e">
        <f>VLOOKUP(E14,'Round 3'!$E$6:'Round 3'!$U$67,16,0)</f>
        <v>#N/A</v>
      </c>
      <c r="L14" s="83" t="e">
        <f>VLOOKUP(E14,'Round 4'!$E$6:'Round 4'!$U$67,17,0)</f>
        <v>#N/A</v>
      </c>
      <c r="M14" s="82" t="e">
        <f>VLOOKUP(E14,'Round 4'!$E$6:'Round 4'!$U$67,16,0)</f>
        <v>#N/A</v>
      </c>
      <c r="N14" s="64" t="e">
        <f>VLOOKUP(E14,'Round 5'!$E$6:'Round 5'!$U$67,17,0)</f>
        <v>#N/A</v>
      </c>
      <c r="O14" s="66" t="e">
        <f>VLOOKUP(E14,'Round 5'!$E$6:'Round 5'!$U$67,16,0)</f>
        <v>#N/A</v>
      </c>
      <c r="P14" s="64" t="e">
        <f t="shared" si="0"/>
        <v>#N/A</v>
      </c>
      <c r="Q14" s="65" t="e">
        <f t="shared" si="1"/>
        <v>#N/A</v>
      </c>
      <c r="R14" s="65" t="e">
        <f t="shared" si="2"/>
        <v>#N/A</v>
      </c>
      <c r="S14" s="66" t="e">
        <f t="shared" si="3"/>
        <v>#N/A</v>
      </c>
      <c r="T14" s="49"/>
      <c r="U14" s="8"/>
      <c r="V14" s="8"/>
      <c r="W14" s="8"/>
      <c r="X14" s="8"/>
      <c r="Y14" s="8"/>
    </row>
    <row r="15" spans="2:25" ht="12" customHeight="1" x14ac:dyDescent="0.25">
      <c r="C15" s="78">
        <v>11</v>
      </c>
      <c r="D15" s="79" t="e">
        <f>'42'!#REF!</f>
        <v>#REF!</v>
      </c>
      <c r="E15" s="80" t="e">
        <f>VLOOKUP(C15,DRAW!$C$5:'DRAW'!$E$46,3,0)</f>
        <v>#N/A</v>
      </c>
      <c r="F15" s="67" t="e">
        <f>VLOOKUP(E15,'Round 1'!$E$6:'Round 1'!$U$67,17,0)</f>
        <v>#N/A</v>
      </c>
      <c r="G15" s="69" t="e">
        <f>VLOOKUP(E15,'Round 1'!$E$6:'Round 1'!$U$67,16,0)</f>
        <v>#N/A</v>
      </c>
      <c r="H15" s="83" t="e">
        <f>VLOOKUP(E15,'Round 2'!$E$6:'Round 2'!$U$67,17,0)</f>
        <v>#N/A</v>
      </c>
      <c r="I15" s="82" t="e">
        <f>VLOOKUP(E15,'Round 2'!$E$6:'Round 2'!$U$67,16,0)</f>
        <v>#N/A</v>
      </c>
      <c r="J15" s="64" t="e">
        <f>VLOOKUP(E15,'Round 3'!$E$6:'Round 3'!$U$67,17,0)</f>
        <v>#N/A</v>
      </c>
      <c r="K15" s="66" t="e">
        <f>VLOOKUP(E15,'Round 3'!$E$6:'Round 3'!$U$67,16,0)</f>
        <v>#N/A</v>
      </c>
      <c r="L15" s="83" t="e">
        <f>VLOOKUP(E15,'Round 4'!$E$6:'Round 4'!$U$67,17,0)</f>
        <v>#N/A</v>
      </c>
      <c r="M15" s="82" t="e">
        <f>VLOOKUP(E15,'Round 4'!$E$6:'Round 4'!$U$67,16,0)</f>
        <v>#N/A</v>
      </c>
      <c r="N15" s="64" t="e">
        <f>VLOOKUP(E15,'Round 5'!$E$6:'Round 5'!$U$67,17,0)</f>
        <v>#N/A</v>
      </c>
      <c r="O15" s="66" t="e">
        <f>VLOOKUP(E15,'Round 5'!$E$6:'Round 5'!$U$67,16,0)</f>
        <v>#N/A</v>
      </c>
      <c r="P15" s="64" t="e">
        <f t="shared" si="0"/>
        <v>#N/A</v>
      </c>
      <c r="Q15" s="65" t="e">
        <f t="shared" si="1"/>
        <v>#N/A</v>
      </c>
      <c r="R15" s="65" t="e">
        <f t="shared" si="2"/>
        <v>#N/A</v>
      </c>
      <c r="S15" s="66" t="e">
        <f t="shared" si="3"/>
        <v>#N/A</v>
      </c>
      <c r="T15" s="49"/>
      <c r="U15" s="8"/>
      <c r="V15" s="8"/>
      <c r="W15" s="8"/>
      <c r="X15" s="8"/>
      <c r="Y15" s="8"/>
    </row>
    <row r="16" spans="2:25" ht="12" customHeight="1" x14ac:dyDescent="0.25">
      <c r="C16" s="78">
        <v>12</v>
      </c>
      <c r="D16" s="79" t="e">
        <f>'42'!#REF!</f>
        <v>#REF!</v>
      </c>
      <c r="E16" s="80" t="e">
        <f>VLOOKUP(C16,DRAW!$C$5:'DRAW'!$E$46,3,0)</f>
        <v>#N/A</v>
      </c>
      <c r="F16" s="67" t="e">
        <f>VLOOKUP(E16,'Round 1'!$E$6:'Round 1'!$U$67,17,0)</f>
        <v>#N/A</v>
      </c>
      <c r="G16" s="69" t="e">
        <f>VLOOKUP(E16,'Round 1'!$E$6:'Round 1'!$U$67,16,0)</f>
        <v>#N/A</v>
      </c>
      <c r="H16" s="83" t="e">
        <f>VLOOKUP(E16,'Round 2'!$E$6:'Round 2'!$U$67,17,0)</f>
        <v>#N/A</v>
      </c>
      <c r="I16" s="82" t="e">
        <f>VLOOKUP(E16,'Round 2'!$E$6:'Round 2'!$U$67,16,0)</f>
        <v>#N/A</v>
      </c>
      <c r="J16" s="64" t="e">
        <f>VLOOKUP(E16,'Round 3'!$E$6:'Round 3'!$U$67,17,0)</f>
        <v>#N/A</v>
      </c>
      <c r="K16" s="66" t="e">
        <f>VLOOKUP(E16,'Round 3'!$E$6:'Round 3'!$U$67,16,0)</f>
        <v>#N/A</v>
      </c>
      <c r="L16" s="83" t="e">
        <f>VLOOKUP(E16,'Round 4'!$E$6:'Round 4'!$U$67,17,0)</f>
        <v>#N/A</v>
      </c>
      <c r="M16" s="82" t="e">
        <f>VLOOKUP(E16,'Round 4'!$E$6:'Round 4'!$U$67,16,0)</f>
        <v>#N/A</v>
      </c>
      <c r="N16" s="64" t="e">
        <f>VLOOKUP(E16,'Round 5'!$E$6:'Round 5'!$U$67,17,0)</f>
        <v>#N/A</v>
      </c>
      <c r="O16" s="66" t="e">
        <f>VLOOKUP(E16,'Round 5'!$E$6:'Round 5'!$U$67,16,0)</f>
        <v>#N/A</v>
      </c>
      <c r="P16" s="64" t="e">
        <f t="shared" si="0"/>
        <v>#N/A</v>
      </c>
      <c r="Q16" s="65" t="e">
        <f t="shared" si="1"/>
        <v>#N/A</v>
      </c>
      <c r="R16" s="65" t="e">
        <f t="shared" si="2"/>
        <v>#N/A</v>
      </c>
      <c r="S16" s="66" t="e">
        <f t="shared" si="3"/>
        <v>#N/A</v>
      </c>
      <c r="T16" s="49"/>
      <c r="U16" s="8"/>
      <c r="V16" s="8"/>
      <c r="W16" s="8"/>
      <c r="X16" s="8"/>
      <c r="Y16" s="8"/>
    </row>
    <row r="17" spans="3:25" ht="12" customHeight="1" x14ac:dyDescent="0.25">
      <c r="C17" s="78">
        <v>13</v>
      </c>
      <c r="D17" s="79" t="e">
        <f>'42'!#REF!</f>
        <v>#REF!</v>
      </c>
      <c r="E17" s="80" t="e">
        <f>VLOOKUP(C17,DRAW!$C$5:'DRAW'!$E$46,3,0)</f>
        <v>#N/A</v>
      </c>
      <c r="F17" s="67" t="e">
        <f>VLOOKUP(E17,'Round 1'!$E$6:'Round 1'!$U$67,17,0)</f>
        <v>#N/A</v>
      </c>
      <c r="G17" s="69" t="e">
        <f>VLOOKUP(E17,'Round 1'!$E$6:'Round 1'!$U$67,16,0)</f>
        <v>#N/A</v>
      </c>
      <c r="H17" s="83" t="e">
        <f>VLOOKUP(E17,'Round 2'!$E$6:'Round 2'!$U$67,17,0)</f>
        <v>#N/A</v>
      </c>
      <c r="I17" s="82" t="e">
        <f>VLOOKUP(E17,'Round 2'!$E$6:'Round 2'!$U$67,16,0)</f>
        <v>#N/A</v>
      </c>
      <c r="J17" s="64" t="e">
        <f>VLOOKUP(E17,'Round 3'!$E$6:'Round 3'!$U$67,17,0)</f>
        <v>#N/A</v>
      </c>
      <c r="K17" s="66" t="e">
        <f>VLOOKUP(E17,'Round 3'!$E$6:'Round 3'!$U$67,16,0)</f>
        <v>#N/A</v>
      </c>
      <c r="L17" s="83" t="e">
        <f>VLOOKUP(E17,'Round 4'!$E$6:'Round 4'!$U$67,17,0)</f>
        <v>#N/A</v>
      </c>
      <c r="M17" s="82" t="e">
        <f>VLOOKUP(E17,'Round 4'!$E$6:'Round 4'!$U$67,16,0)</f>
        <v>#N/A</v>
      </c>
      <c r="N17" s="64" t="e">
        <f>VLOOKUP(E17,'Round 5'!$E$6:'Round 5'!$U$67,17,0)</f>
        <v>#N/A</v>
      </c>
      <c r="O17" s="66" t="e">
        <f>VLOOKUP(E17,'Round 5'!$E$6:'Round 5'!$U$67,16,0)</f>
        <v>#N/A</v>
      </c>
      <c r="P17" s="64" t="e">
        <f t="shared" si="0"/>
        <v>#N/A</v>
      </c>
      <c r="Q17" s="65" t="e">
        <f t="shared" si="1"/>
        <v>#N/A</v>
      </c>
      <c r="R17" s="65" t="e">
        <f t="shared" si="2"/>
        <v>#N/A</v>
      </c>
      <c r="S17" s="66" t="e">
        <f t="shared" si="3"/>
        <v>#N/A</v>
      </c>
      <c r="T17" s="49"/>
      <c r="U17" s="8"/>
      <c r="V17" s="8"/>
      <c r="W17" s="8"/>
      <c r="X17" s="8"/>
      <c r="Y17" s="8"/>
    </row>
    <row r="18" spans="3:25" ht="12" customHeight="1" x14ac:dyDescent="0.25">
      <c r="C18" s="78">
        <v>14</v>
      </c>
      <c r="D18" s="79" t="e">
        <f>'42'!#REF!</f>
        <v>#REF!</v>
      </c>
      <c r="E18" s="80" t="e">
        <f>VLOOKUP(C18,DRAW!$C$5:'DRAW'!$E$46,3,0)</f>
        <v>#N/A</v>
      </c>
      <c r="F18" s="67" t="e">
        <f>VLOOKUP(E18,'Round 1'!$E$6:'Round 1'!$U$67,17,0)</f>
        <v>#N/A</v>
      </c>
      <c r="G18" s="69" t="e">
        <f>VLOOKUP(E18,'Round 1'!$E$6:'Round 1'!$U$67,16,0)</f>
        <v>#N/A</v>
      </c>
      <c r="H18" s="83" t="e">
        <f>VLOOKUP(E18,'Round 2'!$E$6:'Round 2'!$U$67,17,0)</f>
        <v>#N/A</v>
      </c>
      <c r="I18" s="82" t="e">
        <f>VLOOKUP(E18,'Round 2'!$E$6:'Round 2'!$U$67,16,0)</f>
        <v>#N/A</v>
      </c>
      <c r="J18" s="64" t="e">
        <f>VLOOKUP(E18,'Round 3'!$E$6:'Round 3'!$U$67,17,0)</f>
        <v>#N/A</v>
      </c>
      <c r="K18" s="66" t="e">
        <f>VLOOKUP(E18,'Round 3'!$E$6:'Round 3'!$U$67,16,0)</f>
        <v>#N/A</v>
      </c>
      <c r="L18" s="83" t="e">
        <f>VLOOKUP(E18,'Round 4'!$E$6:'Round 4'!$U$67,17,0)</f>
        <v>#N/A</v>
      </c>
      <c r="M18" s="82" t="e">
        <f>VLOOKUP(E18,'Round 4'!$E$6:'Round 4'!$U$67,16,0)</f>
        <v>#N/A</v>
      </c>
      <c r="N18" s="64" t="e">
        <f>VLOOKUP(E18,'Round 5'!$E$6:'Round 5'!$U$67,17,0)</f>
        <v>#N/A</v>
      </c>
      <c r="O18" s="66" t="e">
        <f>VLOOKUP(E18,'Round 5'!$E$6:'Round 5'!$U$67,16,0)</f>
        <v>#N/A</v>
      </c>
      <c r="P18" s="64" t="e">
        <f t="shared" si="0"/>
        <v>#N/A</v>
      </c>
      <c r="Q18" s="65" t="e">
        <f t="shared" si="1"/>
        <v>#N/A</v>
      </c>
      <c r="R18" s="65" t="e">
        <f t="shared" si="2"/>
        <v>#N/A</v>
      </c>
      <c r="S18" s="66" t="e">
        <f t="shared" si="3"/>
        <v>#N/A</v>
      </c>
      <c r="T18" s="49"/>
      <c r="U18" s="8"/>
      <c r="V18" s="8"/>
      <c r="W18" s="8"/>
      <c r="X18" s="8"/>
      <c r="Y18" s="8"/>
    </row>
    <row r="19" spans="3:25" ht="12" customHeight="1" x14ac:dyDescent="0.25">
      <c r="C19" s="78">
        <v>15</v>
      </c>
      <c r="D19" s="79" t="e">
        <f>'42'!#REF!</f>
        <v>#REF!</v>
      </c>
      <c r="E19" s="80" t="e">
        <f>VLOOKUP(C19,DRAW!$C$5:'DRAW'!$E$46,3,0)</f>
        <v>#N/A</v>
      </c>
      <c r="F19" s="67" t="e">
        <f>VLOOKUP(E19,'Round 1'!$E$6:'Round 1'!$U$67,17,0)</f>
        <v>#N/A</v>
      </c>
      <c r="G19" s="69" t="e">
        <f>VLOOKUP(E19,'Round 1'!$E$6:'Round 1'!$U$67,16,0)</f>
        <v>#N/A</v>
      </c>
      <c r="H19" s="83" t="e">
        <f>VLOOKUP(E19,'Round 2'!$E$6:'Round 2'!$U$67,17,0)</f>
        <v>#N/A</v>
      </c>
      <c r="I19" s="82" t="e">
        <f>VLOOKUP(E19,'Round 2'!$E$6:'Round 2'!$U$67,16,0)</f>
        <v>#N/A</v>
      </c>
      <c r="J19" s="64" t="e">
        <f>VLOOKUP(E19,'Round 3'!$E$6:'Round 3'!$U$67,17,0)</f>
        <v>#N/A</v>
      </c>
      <c r="K19" s="66" t="e">
        <f>VLOOKUP(E19,'Round 3'!$E$6:'Round 3'!$U$67,16,0)</f>
        <v>#N/A</v>
      </c>
      <c r="L19" s="83" t="e">
        <f>VLOOKUP(E19,'Round 4'!$E$6:'Round 4'!$U$67,17,0)</f>
        <v>#N/A</v>
      </c>
      <c r="M19" s="82" t="e">
        <f>VLOOKUP(E19,'Round 4'!$E$6:'Round 4'!$U$67,16,0)</f>
        <v>#N/A</v>
      </c>
      <c r="N19" s="64" t="e">
        <f>VLOOKUP(E19,'Round 5'!$E$6:'Round 5'!$U$67,17,0)</f>
        <v>#N/A</v>
      </c>
      <c r="O19" s="66" t="e">
        <f>VLOOKUP(E19,'Round 5'!$E$6:'Round 5'!$U$67,16,0)</f>
        <v>#N/A</v>
      </c>
      <c r="P19" s="64" t="e">
        <f t="shared" si="0"/>
        <v>#N/A</v>
      </c>
      <c r="Q19" s="65" t="e">
        <f t="shared" si="1"/>
        <v>#N/A</v>
      </c>
      <c r="R19" s="65" t="e">
        <f t="shared" si="2"/>
        <v>#N/A</v>
      </c>
      <c r="S19" s="66" t="e">
        <f t="shared" si="3"/>
        <v>#N/A</v>
      </c>
      <c r="T19" s="49"/>
      <c r="U19" s="8"/>
      <c r="V19" s="8"/>
      <c r="W19" s="8"/>
      <c r="X19" s="8"/>
      <c r="Y19" s="8"/>
    </row>
    <row r="20" spans="3:25" ht="12" customHeight="1" x14ac:dyDescent="0.25">
      <c r="C20" s="78">
        <v>16</v>
      </c>
      <c r="D20" s="79" t="e">
        <f>'42'!#REF!</f>
        <v>#REF!</v>
      </c>
      <c r="E20" s="80" t="e">
        <f>VLOOKUP(C20,DRAW!$C$5:'DRAW'!$E$46,3,0)</f>
        <v>#N/A</v>
      </c>
      <c r="F20" s="67" t="e">
        <f>VLOOKUP(E20,'Round 1'!$E$6:'Round 1'!$U$67,17,0)</f>
        <v>#N/A</v>
      </c>
      <c r="G20" s="69" t="e">
        <f>VLOOKUP(E20,'Round 1'!$E$6:'Round 1'!$U$67,16,0)</f>
        <v>#N/A</v>
      </c>
      <c r="H20" s="83" t="e">
        <f>VLOOKUP(E20,'Round 2'!$E$6:'Round 2'!$U$67,17,0)</f>
        <v>#N/A</v>
      </c>
      <c r="I20" s="82" t="e">
        <f>VLOOKUP(E20,'Round 2'!$E$6:'Round 2'!$U$67,16,0)</f>
        <v>#N/A</v>
      </c>
      <c r="J20" s="64" t="e">
        <f>VLOOKUP(E20,'Round 3'!$E$6:'Round 3'!$U$67,17,0)</f>
        <v>#N/A</v>
      </c>
      <c r="K20" s="66" t="e">
        <f>VLOOKUP(E20,'Round 3'!$E$6:'Round 3'!$U$67,16,0)</f>
        <v>#N/A</v>
      </c>
      <c r="L20" s="83" t="e">
        <f>VLOOKUP(E20,'Round 4'!$E$6:'Round 4'!$U$67,17,0)</f>
        <v>#N/A</v>
      </c>
      <c r="M20" s="82" t="e">
        <f>VLOOKUP(E20,'Round 4'!$E$6:'Round 4'!$U$67,16,0)</f>
        <v>#N/A</v>
      </c>
      <c r="N20" s="64" t="e">
        <f>VLOOKUP(E20,'Round 5'!$E$6:'Round 5'!$U$67,17,0)</f>
        <v>#N/A</v>
      </c>
      <c r="O20" s="66" t="e">
        <f>VLOOKUP(E20,'Round 5'!$E$6:'Round 5'!$U$67,16,0)</f>
        <v>#N/A</v>
      </c>
      <c r="P20" s="64" t="e">
        <f t="shared" si="0"/>
        <v>#N/A</v>
      </c>
      <c r="Q20" s="65" t="e">
        <f t="shared" si="1"/>
        <v>#N/A</v>
      </c>
      <c r="R20" s="65" t="e">
        <f t="shared" si="2"/>
        <v>#N/A</v>
      </c>
      <c r="S20" s="66" t="e">
        <f t="shared" si="3"/>
        <v>#N/A</v>
      </c>
      <c r="T20" s="49"/>
      <c r="U20" s="8"/>
      <c r="V20" s="8"/>
      <c r="W20" s="8"/>
      <c r="X20" s="8"/>
      <c r="Y20" s="8"/>
    </row>
    <row r="21" spans="3:25" ht="12" customHeight="1" x14ac:dyDescent="0.25">
      <c r="C21" s="78">
        <v>17</v>
      </c>
      <c r="D21" s="79" t="e">
        <f>'42'!#REF!</f>
        <v>#REF!</v>
      </c>
      <c r="E21" s="80" t="e">
        <f>VLOOKUP(C21,DRAW!$C$5:'DRAW'!$E$46,3,0)</f>
        <v>#N/A</v>
      </c>
      <c r="F21" s="67" t="e">
        <f>VLOOKUP(E21,'Round 1'!$E$6:'Round 1'!$U$67,17,0)</f>
        <v>#N/A</v>
      </c>
      <c r="G21" s="69" t="e">
        <f>VLOOKUP(E21,'Round 1'!$E$6:'Round 1'!$U$67,16,0)</f>
        <v>#N/A</v>
      </c>
      <c r="H21" s="83" t="e">
        <f>VLOOKUP(E21,'Round 2'!$E$6:'Round 2'!$U$67,17,0)</f>
        <v>#N/A</v>
      </c>
      <c r="I21" s="82" t="e">
        <f>VLOOKUP(E21,'Round 2'!$E$6:'Round 2'!$U$67,16,0)</f>
        <v>#N/A</v>
      </c>
      <c r="J21" s="64" t="e">
        <f>VLOOKUP(E21,'Round 3'!$E$6:'Round 3'!$U$67,17,0)</f>
        <v>#N/A</v>
      </c>
      <c r="K21" s="66" t="e">
        <f>VLOOKUP(E21,'Round 3'!$E$6:'Round 3'!$U$67,16,0)</f>
        <v>#N/A</v>
      </c>
      <c r="L21" s="83" t="e">
        <f>VLOOKUP(E21,'Round 4'!$E$6:'Round 4'!$U$67,17,0)</f>
        <v>#N/A</v>
      </c>
      <c r="M21" s="82" t="e">
        <f>VLOOKUP(E21,'Round 4'!$E$6:'Round 4'!$U$67,16,0)</f>
        <v>#N/A</v>
      </c>
      <c r="N21" s="64" t="e">
        <f>VLOOKUP(E21,'Round 5'!$E$6:'Round 5'!$U$67,17,0)</f>
        <v>#N/A</v>
      </c>
      <c r="O21" s="66" t="e">
        <f>VLOOKUP(E21,'Round 5'!$E$6:'Round 5'!$U$67,16,0)</f>
        <v>#N/A</v>
      </c>
      <c r="P21" s="64" t="e">
        <f t="shared" si="0"/>
        <v>#N/A</v>
      </c>
      <c r="Q21" s="65" t="e">
        <f t="shared" si="1"/>
        <v>#N/A</v>
      </c>
      <c r="R21" s="65" t="e">
        <f t="shared" si="2"/>
        <v>#N/A</v>
      </c>
      <c r="S21" s="66" t="e">
        <f t="shared" si="3"/>
        <v>#N/A</v>
      </c>
      <c r="T21" s="49"/>
      <c r="U21" s="8"/>
      <c r="V21" s="8"/>
      <c r="W21" s="8"/>
      <c r="X21" s="8"/>
      <c r="Y21" s="8"/>
    </row>
    <row r="22" spans="3:25" ht="12" customHeight="1" x14ac:dyDescent="0.25">
      <c r="C22" s="78">
        <v>18</v>
      </c>
      <c r="D22" s="79" t="e">
        <f>'42'!#REF!</f>
        <v>#REF!</v>
      </c>
      <c r="E22" s="80" t="e">
        <f>VLOOKUP(C22,DRAW!$C$5:'DRAW'!$E$46,3,0)</f>
        <v>#N/A</v>
      </c>
      <c r="F22" s="67" t="e">
        <f>VLOOKUP(E22,'Round 1'!$E$6:'Round 1'!$U$67,17,0)</f>
        <v>#N/A</v>
      </c>
      <c r="G22" s="69" t="e">
        <f>VLOOKUP(E22,'Round 1'!$E$6:'Round 1'!$U$67,16,0)</f>
        <v>#N/A</v>
      </c>
      <c r="H22" s="83" t="e">
        <f>VLOOKUP(E22,'Round 2'!$E$6:'Round 2'!$U$67,17,0)</f>
        <v>#N/A</v>
      </c>
      <c r="I22" s="82" t="e">
        <f>VLOOKUP(E22,'Round 2'!$E$6:'Round 2'!$U$67,16,0)</f>
        <v>#N/A</v>
      </c>
      <c r="J22" s="64" t="e">
        <f>VLOOKUP(E22,'Round 3'!$E$6:'Round 3'!$U$67,17,0)</f>
        <v>#N/A</v>
      </c>
      <c r="K22" s="66" t="e">
        <f>VLOOKUP(E22,'Round 3'!$E$6:'Round 3'!$U$67,16,0)</f>
        <v>#N/A</v>
      </c>
      <c r="L22" s="83" t="e">
        <f>VLOOKUP(E22,'Round 4'!$E$6:'Round 4'!$U$67,17,0)</f>
        <v>#N/A</v>
      </c>
      <c r="M22" s="82" t="e">
        <f>VLOOKUP(E22,'Round 4'!$E$6:'Round 4'!$U$67,16,0)</f>
        <v>#N/A</v>
      </c>
      <c r="N22" s="64" t="e">
        <f>VLOOKUP(E22,'Round 5'!$E$6:'Round 5'!$U$67,17,0)</f>
        <v>#N/A</v>
      </c>
      <c r="O22" s="66" t="e">
        <f>VLOOKUP(E22,'Round 5'!$E$6:'Round 5'!$U$67,16,0)</f>
        <v>#N/A</v>
      </c>
      <c r="P22" s="64" t="e">
        <f t="shared" si="0"/>
        <v>#N/A</v>
      </c>
      <c r="Q22" s="65" t="e">
        <f t="shared" si="1"/>
        <v>#N/A</v>
      </c>
      <c r="R22" s="65" t="e">
        <f t="shared" si="2"/>
        <v>#N/A</v>
      </c>
      <c r="S22" s="66" t="e">
        <f t="shared" si="3"/>
        <v>#N/A</v>
      </c>
      <c r="T22" s="49"/>
      <c r="U22" s="8"/>
      <c r="V22" s="8"/>
      <c r="W22" s="8"/>
      <c r="X22" s="8"/>
      <c r="Y22" s="8"/>
    </row>
    <row r="23" spans="3:25" ht="12" customHeight="1" x14ac:dyDescent="0.25">
      <c r="C23" s="78">
        <v>19</v>
      </c>
      <c r="D23" s="79" t="e">
        <f>'42'!#REF!</f>
        <v>#REF!</v>
      </c>
      <c r="E23" s="80" t="e">
        <f>VLOOKUP(C23,DRAW!$C$5:'DRAW'!$E$46,3,0)</f>
        <v>#N/A</v>
      </c>
      <c r="F23" s="67" t="e">
        <f>VLOOKUP(E23,'Round 1'!$E$6:'Round 1'!$U$67,17,0)</f>
        <v>#N/A</v>
      </c>
      <c r="G23" s="69" t="e">
        <f>VLOOKUP(E23,'Round 1'!$E$6:'Round 1'!$U$67,16,0)</f>
        <v>#N/A</v>
      </c>
      <c r="H23" s="83" t="e">
        <f>VLOOKUP(E23,'Round 2'!$E$6:'Round 2'!$U$67,17,0)</f>
        <v>#N/A</v>
      </c>
      <c r="I23" s="82" t="e">
        <f>VLOOKUP(E23,'Round 2'!$E$6:'Round 2'!$U$67,16,0)</f>
        <v>#N/A</v>
      </c>
      <c r="J23" s="64" t="e">
        <f>VLOOKUP(E23,'Round 3'!$E$6:'Round 3'!$U$67,17,0)</f>
        <v>#N/A</v>
      </c>
      <c r="K23" s="66" t="e">
        <f>VLOOKUP(E23,'Round 3'!$E$6:'Round 3'!$U$67,16,0)</f>
        <v>#N/A</v>
      </c>
      <c r="L23" s="83" t="e">
        <f>VLOOKUP(E23,'Round 4'!$E$6:'Round 4'!$U$67,17,0)</f>
        <v>#N/A</v>
      </c>
      <c r="M23" s="82" t="e">
        <f>VLOOKUP(E23,'Round 4'!$E$6:'Round 4'!$U$67,16,0)</f>
        <v>#N/A</v>
      </c>
      <c r="N23" s="64" t="e">
        <f>VLOOKUP(E23,'Round 5'!$E$6:'Round 5'!$U$67,17,0)</f>
        <v>#N/A</v>
      </c>
      <c r="O23" s="66" t="e">
        <f>VLOOKUP(E23,'Round 5'!$E$6:'Round 5'!$U$67,16,0)</f>
        <v>#N/A</v>
      </c>
      <c r="P23" s="64" t="e">
        <f t="shared" si="0"/>
        <v>#N/A</v>
      </c>
      <c r="Q23" s="65" t="e">
        <f t="shared" si="1"/>
        <v>#N/A</v>
      </c>
      <c r="R23" s="65" t="e">
        <f t="shared" si="2"/>
        <v>#N/A</v>
      </c>
      <c r="S23" s="66" t="e">
        <f t="shared" si="3"/>
        <v>#N/A</v>
      </c>
      <c r="T23" s="49"/>
      <c r="U23" s="8"/>
      <c r="V23" s="8"/>
      <c r="W23" s="8"/>
      <c r="X23" s="8"/>
      <c r="Y23" s="8"/>
    </row>
    <row r="24" spans="3:25" ht="12" customHeight="1" x14ac:dyDescent="0.25">
      <c r="C24" s="78">
        <v>20</v>
      </c>
      <c r="D24" s="79" t="e">
        <f>'42'!#REF!</f>
        <v>#REF!</v>
      </c>
      <c r="E24" s="80" t="e">
        <f>VLOOKUP(C24,DRAW!$C$5:'DRAW'!$E$46,3,0)</f>
        <v>#N/A</v>
      </c>
      <c r="F24" s="67" t="e">
        <f>VLOOKUP(E24,'Round 1'!$E$6:'Round 1'!$U$67,17,0)</f>
        <v>#N/A</v>
      </c>
      <c r="G24" s="69" t="e">
        <f>VLOOKUP(E24,'Round 1'!$E$6:'Round 1'!$U$67,16,0)</f>
        <v>#N/A</v>
      </c>
      <c r="H24" s="83" t="e">
        <f>VLOOKUP(E24,'Round 2'!$E$6:'Round 2'!$U$67,17,0)</f>
        <v>#N/A</v>
      </c>
      <c r="I24" s="82" t="e">
        <f>VLOOKUP(E24,'Round 2'!$E$6:'Round 2'!$U$67,16,0)</f>
        <v>#N/A</v>
      </c>
      <c r="J24" s="64" t="e">
        <f>VLOOKUP(E24,'Round 3'!$E$6:'Round 3'!$U$67,17,0)</f>
        <v>#N/A</v>
      </c>
      <c r="K24" s="66" t="e">
        <f>VLOOKUP(E24,'Round 3'!$E$6:'Round 3'!$U$67,16,0)</f>
        <v>#N/A</v>
      </c>
      <c r="L24" s="83" t="e">
        <f>VLOOKUP(E24,'Round 4'!$E$6:'Round 4'!$U$67,17,0)</f>
        <v>#N/A</v>
      </c>
      <c r="M24" s="82" t="e">
        <f>VLOOKUP(E24,'Round 4'!$E$6:'Round 4'!$U$67,16,0)</f>
        <v>#N/A</v>
      </c>
      <c r="N24" s="64" t="e">
        <f>VLOOKUP(E24,'Round 5'!$E$6:'Round 5'!$U$67,17,0)</f>
        <v>#N/A</v>
      </c>
      <c r="O24" s="66" t="e">
        <f>VLOOKUP(E24,'Round 5'!$E$6:'Round 5'!$U$67,16,0)</f>
        <v>#N/A</v>
      </c>
      <c r="P24" s="64" t="e">
        <f t="shared" si="0"/>
        <v>#N/A</v>
      </c>
      <c r="Q24" s="65" t="e">
        <f t="shared" si="1"/>
        <v>#N/A</v>
      </c>
      <c r="R24" s="65" t="e">
        <f t="shared" si="2"/>
        <v>#N/A</v>
      </c>
      <c r="S24" s="66" t="e">
        <f t="shared" si="3"/>
        <v>#N/A</v>
      </c>
      <c r="T24" s="49"/>
      <c r="U24" s="8"/>
      <c r="V24" s="8"/>
      <c r="W24" s="8"/>
      <c r="X24" s="8"/>
      <c r="Y24" s="8"/>
    </row>
    <row r="25" spans="3:25" ht="12" customHeight="1" x14ac:dyDescent="0.25">
      <c r="C25" s="78">
        <v>21</v>
      </c>
      <c r="D25" s="79" t="e">
        <f>'42'!#REF!</f>
        <v>#REF!</v>
      </c>
      <c r="E25" s="80" t="e">
        <f>VLOOKUP(C25,DRAW!$C$5:'DRAW'!$E$46,3,0)</f>
        <v>#N/A</v>
      </c>
      <c r="F25" s="67" t="e">
        <f>VLOOKUP(E25,'Round 1'!$E$6:'Round 1'!$U$67,17,0)</f>
        <v>#N/A</v>
      </c>
      <c r="G25" s="69" t="e">
        <f>VLOOKUP(E25,'Round 1'!$E$6:'Round 1'!$U$67,16,0)</f>
        <v>#N/A</v>
      </c>
      <c r="H25" s="83" t="e">
        <f>VLOOKUP(E25,'Round 2'!$E$6:'Round 2'!$U$67,17,0)</f>
        <v>#N/A</v>
      </c>
      <c r="I25" s="82" t="e">
        <f>VLOOKUP(E25,'Round 2'!$E$6:'Round 2'!$U$67,16,0)</f>
        <v>#N/A</v>
      </c>
      <c r="J25" s="64" t="e">
        <f>VLOOKUP(E25,'Round 3'!$E$6:'Round 3'!$U$67,17,0)</f>
        <v>#N/A</v>
      </c>
      <c r="K25" s="66" t="e">
        <f>VLOOKUP(E25,'Round 3'!$E$6:'Round 3'!$U$67,16,0)</f>
        <v>#N/A</v>
      </c>
      <c r="L25" s="83" t="e">
        <f>VLOOKUP(E25,'Round 4'!$E$6:'Round 4'!$U$67,17,0)</f>
        <v>#N/A</v>
      </c>
      <c r="M25" s="82" t="e">
        <f>VLOOKUP(E25,'Round 4'!$E$6:'Round 4'!$U$67,16,0)</f>
        <v>#N/A</v>
      </c>
      <c r="N25" s="64" t="e">
        <f>VLOOKUP(E25,'Round 5'!$E$6:'Round 5'!$U$67,17,0)</f>
        <v>#N/A</v>
      </c>
      <c r="O25" s="66" t="e">
        <f>VLOOKUP(E25,'Round 5'!$E$6:'Round 5'!$U$67,16,0)</f>
        <v>#N/A</v>
      </c>
      <c r="P25" s="64" t="e">
        <f t="shared" si="0"/>
        <v>#N/A</v>
      </c>
      <c r="Q25" s="65" t="e">
        <f t="shared" si="1"/>
        <v>#N/A</v>
      </c>
      <c r="R25" s="65" t="e">
        <f t="shared" si="2"/>
        <v>#N/A</v>
      </c>
      <c r="S25" s="66" t="e">
        <f t="shared" si="3"/>
        <v>#N/A</v>
      </c>
      <c r="T25" s="49"/>
      <c r="U25" s="8"/>
      <c r="V25" s="8"/>
      <c r="W25" s="8"/>
      <c r="X25" s="8"/>
      <c r="Y25" s="8"/>
    </row>
    <row r="26" spans="3:25" ht="12" customHeight="1" x14ac:dyDescent="0.25">
      <c r="C26" s="78">
        <v>22</v>
      </c>
      <c r="D26" s="79" t="e">
        <f>'42'!#REF!</f>
        <v>#REF!</v>
      </c>
      <c r="E26" s="80" t="e">
        <f>VLOOKUP(C26,DRAW!$C$5:'DRAW'!$E$46,3,0)</f>
        <v>#N/A</v>
      </c>
      <c r="F26" s="67" t="e">
        <f>VLOOKUP(E26,'Round 1'!$E$6:'Round 1'!$U$67,17,0)</f>
        <v>#N/A</v>
      </c>
      <c r="G26" s="69" t="e">
        <f>VLOOKUP(E26,'Round 1'!$E$6:'Round 1'!$U$67,16,0)</f>
        <v>#N/A</v>
      </c>
      <c r="H26" s="83" t="e">
        <f>VLOOKUP(E26,'Round 2'!$E$6:'Round 2'!$U$67,17,0)</f>
        <v>#N/A</v>
      </c>
      <c r="I26" s="82" t="e">
        <f>VLOOKUP(E26,'Round 2'!$E$6:'Round 2'!$U$67,16,0)</f>
        <v>#N/A</v>
      </c>
      <c r="J26" s="64" t="e">
        <f>VLOOKUP(E26,'Round 3'!$E$6:'Round 3'!$U$67,17,0)</f>
        <v>#N/A</v>
      </c>
      <c r="K26" s="66" t="e">
        <f>VLOOKUP(E26,'Round 3'!$E$6:'Round 3'!$U$67,16,0)</f>
        <v>#N/A</v>
      </c>
      <c r="L26" s="83" t="e">
        <f>VLOOKUP(E26,'Round 4'!$E$6:'Round 4'!$U$67,17,0)</f>
        <v>#N/A</v>
      </c>
      <c r="M26" s="82" t="e">
        <f>VLOOKUP(E26,'Round 4'!$E$6:'Round 4'!$U$67,16,0)</f>
        <v>#N/A</v>
      </c>
      <c r="N26" s="64" t="e">
        <f>VLOOKUP(E26,'Round 5'!$E$6:'Round 5'!$U$67,17,0)</f>
        <v>#N/A</v>
      </c>
      <c r="O26" s="66" t="e">
        <f>VLOOKUP(E26,'Round 5'!$E$6:'Round 5'!$U$67,16,0)</f>
        <v>#N/A</v>
      </c>
      <c r="P26" s="64" t="e">
        <f t="shared" si="0"/>
        <v>#N/A</v>
      </c>
      <c r="Q26" s="65" t="e">
        <f t="shared" si="1"/>
        <v>#N/A</v>
      </c>
      <c r="R26" s="65" t="e">
        <f t="shared" si="2"/>
        <v>#N/A</v>
      </c>
      <c r="S26" s="66" t="e">
        <f t="shared" si="3"/>
        <v>#N/A</v>
      </c>
      <c r="T26" s="49"/>
      <c r="U26" s="8"/>
      <c r="V26" s="8"/>
      <c r="W26" s="8"/>
      <c r="X26" s="8"/>
      <c r="Y26" s="8"/>
    </row>
    <row r="27" spans="3:25" ht="12" customHeight="1" x14ac:dyDescent="0.25">
      <c r="C27" s="78">
        <v>23</v>
      </c>
      <c r="D27" s="79" t="e">
        <f>'42'!#REF!</f>
        <v>#REF!</v>
      </c>
      <c r="E27" s="80" t="e">
        <f>VLOOKUP(C27,DRAW!$C$5:'DRAW'!$E$46,3,0)</f>
        <v>#N/A</v>
      </c>
      <c r="F27" s="67" t="e">
        <f>VLOOKUP(E27,'Round 1'!$E$6:'Round 1'!$U$67,17,0)</f>
        <v>#N/A</v>
      </c>
      <c r="G27" s="69" t="e">
        <f>VLOOKUP(E27,'Round 1'!$E$6:'Round 1'!$U$67,16,0)</f>
        <v>#N/A</v>
      </c>
      <c r="H27" s="83" t="e">
        <f>VLOOKUP(E27,'Round 2'!$E$6:'Round 2'!$U$67,17,0)</f>
        <v>#N/A</v>
      </c>
      <c r="I27" s="82" t="e">
        <f>VLOOKUP(E27,'Round 2'!$E$6:'Round 2'!$U$67,16,0)</f>
        <v>#N/A</v>
      </c>
      <c r="J27" s="64" t="e">
        <f>VLOOKUP(E27,'Round 3'!$E$6:'Round 3'!$U$67,17,0)</f>
        <v>#N/A</v>
      </c>
      <c r="K27" s="66" t="e">
        <f>VLOOKUP(E27,'Round 3'!$E$6:'Round 3'!$U$67,16,0)</f>
        <v>#N/A</v>
      </c>
      <c r="L27" s="83" t="e">
        <f>VLOOKUP(E27,'Round 4'!$E$6:'Round 4'!$U$67,17,0)</f>
        <v>#N/A</v>
      </c>
      <c r="M27" s="82" t="e">
        <f>VLOOKUP(E27,'Round 4'!$E$6:'Round 4'!$U$67,16,0)</f>
        <v>#N/A</v>
      </c>
      <c r="N27" s="64" t="e">
        <f>VLOOKUP(E27,'Round 5'!$E$6:'Round 5'!$U$67,17,0)</f>
        <v>#N/A</v>
      </c>
      <c r="O27" s="66" t="e">
        <f>VLOOKUP(E27,'Round 5'!$E$6:'Round 5'!$U$67,16,0)</f>
        <v>#N/A</v>
      </c>
      <c r="P27" s="64" t="e">
        <f t="shared" si="0"/>
        <v>#N/A</v>
      </c>
      <c r="Q27" s="65" t="e">
        <f t="shared" si="1"/>
        <v>#N/A</v>
      </c>
      <c r="R27" s="65" t="e">
        <f t="shared" si="2"/>
        <v>#N/A</v>
      </c>
      <c r="S27" s="66" t="e">
        <f t="shared" si="3"/>
        <v>#N/A</v>
      </c>
      <c r="T27" s="49"/>
      <c r="U27" s="8"/>
      <c r="V27" s="8"/>
      <c r="W27" s="8"/>
      <c r="X27" s="8"/>
      <c r="Y27" s="8"/>
    </row>
    <row r="28" spans="3:25" ht="12" customHeight="1" x14ac:dyDescent="0.25">
      <c r="C28" s="78">
        <v>24</v>
      </c>
      <c r="D28" s="79" t="e">
        <f>'42'!#REF!</f>
        <v>#REF!</v>
      </c>
      <c r="E28" s="80" t="e">
        <f>VLOOKUP(C28,DRAW!$C$5:'DRAW'!$E$46,3,0)</f>
        <v>#N/A</v>
      </c>
      <c r="F28" s="67" t="e">
        <f>VLOOKUP(E28,'Round 1'!$E$6:'Round 1'!$U$67,17,0)</f>
        <v>#N/A</v>
      </c>
      <c r="G28" s="69" t="e">
        <f>VLOOKUP(E28,'Round 1'!$E$6:'Round 1'!$U$67,16,0)</f>
        <v>#N/A</v>
      </c>
      <c r="H28" s="83" t="e">
        <f>VLOOKUP(E28,'Round 2'!$E$6:'Round 2'!$U$67,17,0)</f>
        <v>#N/A</v>
      </c>
      <c r="I28" s="82" t="e">
        <f>VLOOKUP(E28,'Round 2'!$E$6:'Round 2'!$U$67,16,0)</f>
        <v>#N/A</v>
      </c>
      <c r="J28" s="64" t="e">
        <f>VLOOKUP(E28,'Round 3'!$E$6:'Round 3'!$U$67,17,0)</f>
        <v>#N/A</v>
      </c>
      <c r="K28" s="66" t="e">
        <f>VLOOKUP(E28,'Round 3'!$E$6:'Round 3'!$U$67,16,0)</f>
        <v>#N/A</v>
      </c>
      <c r="L28" s="83" t="e">
        <f>VLOOKUP(E28,'Round 4'!$E$6:'Round 4'!$U$67,17,0)</f>
        <v>#N/A</v>
      </c>
      <c r="M28" s="82" t="e">
        <f>VLOOKUP(E28,'Round 4'!$E$6:'Round 4'!$U$67,16,0)</f>
        <v>#N/A</v>
      </c>
      <c r="N28" s="64" t="e">
        <f>VLOOKUP(E28,'Round 5'!$E$6:'Round 5'!$U$67,17,0)</f>
        <v>#N/A</v>
      </c>
      <c r="O28" s="66" t="e">
        <f>VLOOKUP(E28,'Round 5'!$E$6:'Round 5'!$U$67,16,0)</f>
        <v>#N/A</v>
      </c>
      <c r="P28" s="64" t="e">
        <f t="shared" si="0"/>
        <v>#N/A</v>
      </c>
      <c r="Q28" s="65" t="e">
        <f t="shared" si="1"/>
        <v>#N/A</v>
      </c>
      <c r="R28" s="65" t="e">
        <f t="shared" si="2"/>
        <v>#N/A</v>
      </c>
      <c r="S28" s="66" t="e">
        <f t="shared" si="3"/>
        <v>#N/A</v>
      </c>
      <c r="T28" s="49"/>
      <c r="U28" s="8"/>
      <c r="V28" s="8"/>
      <c r="W28" s="8"/>
      <c r="X28" s="8"/>
      <c r="Y28" s="8"/>
    </row>
    <row r="29" spans="3:25" ht="12" customHeight="1" x14ac:dyDescent="0.25">
      <c r="C29" s="78">
        <v>25</v>
      </c>
      <c r="D29" s="79" t="e">
        <f>'42'!#REF!</f>
        <v>#REF!</v>
      </c>
      <c r="E29" s="80" t="e">
        <f>VLOOKUP(C29,DRAW!$C$5:'DRAW'!$E$46,3,0)</f>
        <v>#N/A</v>
      </c>
      <c r="F29" s="67" t="e">
        <f>VLOOKUP(E29,'Round 1'!$E$6:'Round 1'!$U$67,17,0)</f>
        <v>#N/A</v>
      </c>
      <c r="G29" s="69" t="e">
        <f>VLOOKUP(E29,'Round 1'!$E$6:'Round 1'!$U$67,16,0)</f>
        <v>#N/A</v>
      </c>
      <c r="H29" s="83" t="e">
        <f>VLOOKUP(E29,'Round 2'!$E$6:'Round 2'!$U$67,17,0)</f>
        <v>#N/A</v>
      </c>
      <c r="I29" s="82" t="e">
        <f>VLOOKUP(E29,'Round 2'!$E$6:'Round 2'!$U$67,16,0)</f>
        <v>#N/A</v>
      </c>
      <c r="J29" s="64" t="e">
        <f>VLOOKUP(E29,'Round 3'!$E$6:'Round 3'!$U$67,17,0)</f>
        <v>#N/A</v>
      </c>
      <c r="K29" s="66" t="e">
        <f>VLOOKUP(E29,'Round 3'!$E$6:'Round 3'!$U$67,16,0)</f>
        <v>#N/A</v>
      </c>
      <c r="L29" s="83" t="e">
        <f>VLOOKUP(E29,'Round 4'!$E$6:'Round 4'!$U$67,17,0)</f>
        <v>#N/A</v>
      </c>
      <c r="M29" s="82" t="e">
        <f>VLOOKUP(E29,'Round 4'!$E$6:'Round 4'!$U$67,16,0)</f>
        <v>#N/A</v>
      </c>
      <c r="N29" s="64" t="e">
        <f>VLOOKUP(E29,'Round 5'!$E$6:'Round 5'!$U$67,17,0)</f>
        <v>#N/A</v>
      </c>
      <c r="O29" s="66" t="e">
        <f>VLOOKUP(E29,'Round 5'!$E$6:'Round 5'!$U$67,16,0)</f>
        <v>#N/A</v>
      </c>
      <c r="P29" s="64" t="e">
        <f t="shared" si="0"/>
        <v>#N/A</v>
      </c>
      <c r="Q29" s="65" t="e">
        <f t="shared" si="1"/>
        <v>#N/A</v>
      </c>
      <c r="R29" s="65" t="e">
        <f t="shared" si="2"/>
        <v>#N/A</v>
      </c>
      <c r="S29" s="66" t="e">
        <f t="shared" si="3"/>
        <v>#N/A</v>
      </c>
      <c r="T29" s="49"/>
      <c r="U29" s="8"/>
      <c r="V29" s="8"/>
      <c r="W29" s="8"/>
      <c r="X29" s="8"/>
      <c r="Y29" s="8"/>
    </row>
    <row r="30" spans="3:25" ht="12" customHeight="1" x14ac:dyDescent="0.25">
      <c r="C30" s="78">
        <v>26</v>
      </c>
      <c r="D30" s="79" t="e">
        <f>'42'!#REF!</f>
        <v>#REF!</v>
      </c>
      <c r="E30" s="80" t="e">
        <f>VLOOKUP(C30,DRAW!$C$5:'DRAW'!$E$46,3,0)</f>
        <v>#N/A</v>
      </c>
      <c r="F30" s="67" t="e">
        <f>VLOOKUP(E30,'Round 1'!$E$6:'Round 1'!$U$67,17,0)</f>
        <v>#N/A</v>
      </c>
      <c r="G30" s="69" t="e">
        <f>VLOOKUP(E30,'Round 1'!$E$6:'Round 1'!$U$67,16,0)</f>
        <v>#N/A</v>
      </c>
      <c r="H30" s="83" t="e">
        <f>VLOOKUP(E30,'Round 2'!$E$6:'Round 2'!$U$67,17,0)</f>
        <v>#N/A</v>
      </c>
      <c r="I30" s="82" t="e">
        <f>VLOOKUP(E30,'Round 2'!$E$6:'Round 2'!$U$67,16,0)</f>
        <v>#N/A</v>
      </c>
      <c r="J30" s="64" t="e">
        <f>VLOOKUP(E30,'Round 3'!$E$6:'Round 3'!$U$67,17,0)</f>
        <v>#N/A</v>
      </c>
      <c r="K30" s="66" t="e">
        <f>VLOOKUP(E30,'Round 3'!$E$6:'Round 3'!$U$67,16,0)</f>
        <v>#N/A</v>
      </c>
      <c r="L30" s="83" t="e">
        <f>VLOOKUP(E30,'Round 4'!$E$6:'Round 4'!$U$67,17,0)</f>
        <v>#N/A</v>
      </c>
      <c r="M30" s="82" t="e">
        <f>VLOOKUP(E30,'Round 4'!$E$6:'Round 4'!$U$67,16,0)</f>
        <v>#N/A</v>
      </c>
      <c r="N30" s="64" t="e">
        <f>VLOOKUP(E30,'Round 5'!$E$6:'Round 5'!$U$67,17,0)</f>
        <v>#N/A</v>
      </c>
      <c r="O30" s="66" t="e">
        <f>VLOOKUP(E30,'Round 5'!$E$6:'Round 5'!$U$67,16,0)</f>
        <v>#N/A</v>
      </c>
      <c r="P30" s="64" t="e">
        <f t="shared" si="0"/>
        <v>#N/A</v>
      </c>
      <c r="Q30" s="65" t="e">
        <f t="shared" si="1"/>
        <v>#N/A</v>
      </c>
      <c r="R30" s="65" t="e">
        <f t="shared" si="2"/>
        <v>#N/A</v>
      </c>
      <c r="S30" s="66" t="e">
        <f t="shared" si="3"/>
        <v>#N/A</v>
      </c>
      <c r="T30" s="49"/>
      <c r="U30" s="8"/>
      <c r="V30" s="8"/>
      <c r="W30" s="8"/>
      <c r="X30" s="8"/>
      <c r="Y30" s="8"/>
    </row>
    <row r="31" spans="3:25" ht="12" customHeight="1" x14ac:dyDescent="0.25">
      <c r="C31" s="78">
        <v>27</v>
      </c>
      <c r="D31" s="79" t="e">
        <f>'42'!#REF!</f>
        <v>#REF!</v>
      </c>
      <c r="E31" s="80" t="e">
        <f>VLOOKUP(C31,DRAW!$C$5:'DRAW'!$E$46,3,0)</f>
        <v>#N/A</v>
      </c>
      <c r="F31" s="67" t="e">
        <f>VLOOKUP(E31,'Round 1'!$E$6:'Round 1'!$U$67,17,0)</f>
        <v>#N/A</v>
      </c>
      <c r="G31" s="69" t="e">
        <f>VLOOKUP(E31,'Round 1'!$E$6:'Round 1'!$U$67,16,0)</f>
        <v>#N/A</v>
      </c>
      <c r="H31" s="83" t="e">
        <f>VLOOKUP(E31,'Round 2'!$E$6:'Round 2'!$U$67,17,0)</f>
        <v>#N/A</v>
      </c>
      <c r="I31" s="82" t="e">
        <f>VLOOKUP(E31,'Round 2'!$E$6:'Round 2'!$U$67,16,0)</f>
        <v>#N/A</v>
      </c>
      <c r="J31" s="64" t="e">
        <f>VLOOKUP(E31,'Round 3'!$E$6:'Round 3'!$U$67,17,0)</f>
        <v>#N/A</v>
      </c>
      <c r="K31" s="66" t="e">
        <f>VLOOKUP(E31,'Round 3'!$E$6:'Round 3'!$U$67,16,0)</f>
        <v>#N/A</v>
      </c>
      <c r="L31" s="83" t="e">
        <f>VLOOKUP(E31,'Round 4'!$E$6:'Round 4'!$U$67,17,0)</f>
        <v>#N/A</v>
      </c>
      <c r="M31" s="82" t="e">
        <f>VLOOKUP(E31,'Round 4'!$E$6:'Round 4'!$U$67,16,0)</f>
        <v>#N/A</v>
      </c>
      <c r="N31" s="64" t="e">
        <f>VLOOKUP(E31,'Round 5'!$E$6:'Round 5'!$U$67,17,0)</f>
        <v>#N/A</v>
      </c>
      <c r="O31" s="66" t="e">
        <f>VLOOKUP(E31,'Round 5'!$E$6:'Round 5'!$U$67,16,0)</f>
        <v>#N/A</v>
      </c>
      <c r="P31" s="64" t="e">
        <f t="shared" si="0"/>
        <v>#N/A</v>
      </c>
      <c r="Q31" s="65" t="e">
        <f t="shared" si="1"/>
        <v>#N/A</v>
      </c>
      <c r="R31" s="65" t="e">
        <f t="shared" si="2"/>
        <v>#N/A</v>
      </c>
      <c r="S31" s="66" t="e">
        <f t="shared" si="3"/>
        <v>#N/A</v>
      </c>
      <c r="T31" s="49"/>
      <c r="U31" s="8"/>
      <c r="V31" s="8"/>
      <c r="W31" s="8"/>
      <c r="X31" s="8"/>
      <c r="Y31" s="8"/>
    </row>
    <row r="32" spans="3:25" ht="12" customHeight="1" x14ac:dyDescent="0.25">
      <c r="C32" s="78">
        <v>28</v>
      </c>
      <c r="D32" s="79" t="e">
        <f>'42'!#REF!</f>
        <v>#REF!</v>
      </c>
      <c r="E32" s="80" t="e">
        <f>VLOOKUP(C32,DRAW!$C$5:'DRAW'!$E$46,3,0)</f>
        <v>#N/A</v>
      </c>
      <c r="F32" s="67" t="e">
        <f>VLOOKUP(E32,'Round 1'!$E$6:'Round 1'!$U$67,17,0)</f>
        <v>#N/A</v>
      </c>
      <c r="G32" s="69" t="e">
        <f>VLOOKUP(E32,'Round 1'!$E$6:'Round 1'!$U$67,16,0)</f>
        <v>#N/A</v>
      </c>
      <c r="H32" s="83" t="e">
        <f>VLOOKUP(E32,'Round 2'!$E$6:'Round 2'!$U$67,17,0)</f>
        <v>#N/A</v>
      </c>
      <c r="I32" s="82" t="e">
        <f>VLOOKUP(E32,'Round 2'!$E$6:'Round 2'!$U$67,16,0)</f>
        <v>#N/A</v>
      </c>
      <c r="J32" s="64" t="e">
        <f>VLOOKUP(E32,'Round 3'!$E$6:'Round 3'!$U$67,17,0)</f>
        <v>#N/A</v>
      </c>
      <c r="K32" s="66" t="e">
        <f>VLOOKUP(E32,'Round 3'!$E$6:'Round 3'!$U$67,16,0)</f>
        <v>#N/A</v>
      </c>
      <c r="L32" s="83" t="e">
        <f>VLOOKUP(E32,'Round 4'!$E$6:'Round 4'!$U$67,17,0)</f>
        <v>#N/A</v>
      </c>
      <c r="M32" s="82" t="e">
        <f>VLOOKUP(E32,'Round 4'!$E$6:'Round 4'!$U$67,16,0)</f>
        <v>#N/A</v>
      </c>
      <c r="N32" s="64" t="e">
        <f>VLOOKUP(E32,'Round 5'!$E$6:'Round 5'!$U$67,17,0)</f>
        <v>#N/A</v>
      </c>
      <c r="O32" s="66" t="e">
        <f>VLOOKUP(E32,'Round 5'!$E$6:'Round 5'!$U$67,16,0)</f>
        <v>#N/A</v>
      </c>
      <c r="P32" s="64" t="e">
        <f t="shared" si="0"/>
        <v>#N/A</v>
      </c>
      <c r="Q32" s="65" t="e">
        <f t="shared" si="1"/>
        <v>#N/A</v>
      </c>
      <c r="R32" s="65" t="e">
        <f t="shared" si="2"/>
        <v>#N/A</v>
      </c>
      <c r="S32" s="66" t="e">
        <f t="shared" si="3"/>
        <v>#N/A</v>
      </c>
      <c r="T32" s="49"/>
      <c r="U32" s="8"/>
      <c r="V32" s="8"/>
      <c r="W32" s="8"/>
      <c r="X32" s="8"/>
      <c r="Y32" s="8"/>
    </row>
    <row r="33" spans="3:25" ht="12" customHeight="1" x14ac:dyDescent="0.25">
      <c r="C33" s="78">
        <v>29</v>
      </c>
      <c r="D33" s="79" t="e">
        <f>'42'!#REF!</f>
        <v>#REF!</v>
      </c>
      <c r="E33" s="80" t="e">
        <f>VLOOKUP(C33,DRAW!$C$5:'DRAW'!$E$46,3,0)</f>
        <v>#N/A</v>
      </c>
      <c r="F33" s="67" t="e">
        <f>VLOOKUP(E33,'Round 1'!$E$6:'Round 1'!$U$67,17,0)</f>
        <v>#N/A</v>
      </c>
      <c r="G33" s="69" t="e">
        <f>VLOOKUP(E33,'Round 1'!$E$6:'Round 1'!$U$67,16,0)</f>
        <v>#N/A</v>
      </c>
      <c r="H33" s="83" t="e">
        <f>VLOOKUP(E33,'Round 2'!$E$6:'Round 2'!$U$67,17,0)</f>
        <v>#N/A</v>
      </c>
      <c r="I33" s="82" t="e">
        <f>VLOOKUP(E33,'Round 2'!$E$6:'Round 2'!$U$67,16,0)</f>
        <v>#N/A</v>
      </c>
      <c r="J33" s="64" t="e">
        <f>VLOOKUP(E33,'Round 3'!$E$6:'Round 3'!$U$67,17,0)</f>
        <v>#N/A</v>
      </c>
      <c r="K33" s="66" t="e">
        <f>VLOOKUP(E33,'Round 3'!$E$6:'Round 3'!$U$67,16,0)</f>
        <v>#N/A</v>
      </c>
      <c r="L33" s="83" t="e">
        <f>VLOOKUP(E33,'Round 4'!$E$6:'Round 4'!$U$67,17,0)</f>
        <v>#N/A</v>
      </c>
      <c r="M33" s="82" t="e">
        <f>VLOOKUP(E33,'Round 4'!$E$6:'Round 4'!$U$67,16,0)</f>
        <v>#N/A</v>
      </c>
      <c r="N33" s="64" t="e">
        <f>VLOOKUP(E33,'Round 5'!$E$6:'Round 5'!$U$67,17,0)</f>
        <v>#N/A</v>
      </c>
      <c r="O33" s="66" t="e">
        <f>VLOOKUP(E33,'Round 5'!$E$6:'Round 5'!$U$67,16,0)</f>
        <v>#N/A</v>
      </c>
      <c r="P33" s="64" t="e">
        <f t="shared" si="0"/>
        <v>#N/A</v>
      </c>
      <c r="Q33" s="65" t="e">
        <f t="shared" si="1"/>
        <v>#N/A</v>
      </c>
      <c r="R33" s="65" t="e">
        <f t="shared" si="2"/>
        <v>#N/A</v>
      </c>
      <c r="S33" s="66" t="e">
        <f t="shared" si="3"/>
        <v>#N/A</v>
      </c>
      <c r="T33" s="49"/>
      <c r="U33" s="8"/>
      <c r="V33" s="8"/>
      <c r="W33" s="8"/>
      <c r="X33" s="8"/>
      <c r="Y33" s="8"/>
    </row>
    <row r="34" spans="3:25" ht="12" customHeight="1" x14ac:dyDescent="0.25">
      <c r="C34" s="78">
        <v>30</v>
      </c>
      <c r="D34" s="79" t="e">
        <f>'42'!#REF!</f>
        <v>#REF!</v>
      </c>
      <c r="E34" s="80" t="e">
        <f>VLOOKUP(C34,DRAW!$C$5:'DRAW'!$E$46,3,0)</f>
        <v>#N/A</v>
      </c>
      <c r="F34" s="67" t="e">
        <f>VLOOKUP(E34,'Round 1'!$E$6:'Round 1'!$U$67,17,0)</f>
        <v>#N/A</v>
      </c>
      <c r="G34" s="69" t="e">
        <f>VLOOKUP(E34,'Round 1'!$E$6:'Round 1'!$U$67,16,0)</f>
        <v>#N/A</v>
      </c>
      <c r="H34" s="83" t="e">
        <f>VLOOKUP(E34,'Round 2'!$E$6:'Round 2'!$U$67,17,0)</f>
        <v>#N/A</v>
      </c>
      <c r="I34" s="82" t="e">
        <f>VLOOKUP(E34,'Round 2'!$E$6:'Round 2'!$U$67,16,0)</f>
        <v>#N/A</v>
      </c>
      <c r="J34" s="64" t="e">
        <f>VLOOKUP(E34,'Round 3'!$E$6:'Round 3'!$U$67,17,0)</f>
        <v>#N/A</v>
      </c>
      <c r="K34" s="66" t="e">
        <f>VLOOKUP(E34,'Round 3'!$E$6:'Round 3'!$U$67,16,0)</f>
        <v>#N/A</v>
      </c>
      <c r="L34" s="83" t="e">
        <f>VLOOKUP(E34,'Round 4'!$E$6:'Round 4'!$U$67,17,0)</f>
        <v>#N/A</v>
      </c>
      <c r="M34" s="82" t="e">
        <f>VLOOKUP(E34,'Round 4'!$E$6:'Round 4'!$U$67,16,0)</f>
        <v>#N/A</v>
      </c>
      <c r="N34" s="64" t="e">
        <f>VLOOKUP(E34,'Round 5'!$E$6:'Round 5'!$U$67,17,0)</f>
        <v>#N/A</v>
      </c>
      <c r="O34" s="66" t="e">
        <f>VLOOKUP(E34,'Round 5'!$E$6:'Round 5'!$U$67,16,0)</f>
        <v>#N/A</v>
      </c>
      <c r="P34" s="64" t="e">
        <f t="shared" si="0"/>
        <v>#N/A</v>
      </c>
      <c r="Q34" s="65" t="e">
        <f t="shared" si="1"/>
        <v>#N/A</v>
      </c>
      <c r="R34" s="65" t="e">
        <f t="shared" si="2"/>
        <v>#N/A</v>
      </c>
      <c r="S34" s="66" t="e">
        <f t="shared" si="3"/>
        <v>#N/A</v>
      </c>
      <c r="T34" s="49"/>
      <c r="U34" s="8"/>
      <c r="V34" s="8"/>
      <c r="W34" s="8"/>
      <c r="X34" s="8"/>
      <c r="Y34" s="8"/>
    </row>
    <row r="35" spans="3:25" ht="12" customHeight="1" x14ac:dyDescent="0.25">
      <c r="C35" s="78">
        <v>31</v>
      </c>
      <c r="D35" s="79" t="e">
        <f>'42'!#REF!</f>
        <v>#REF!</v>
      </c>
      <c r="E35" s="80" t="e">
        <f>VLOOKUP(C35,DRAW!$C$5:'DRAW'!$E$46,3,0)</f>
        <v>#N/A</v>
      </c>
      <c r="F35" s="67" t="e">
        <f>VLOOKUP(E35,'Round 1'!$E$6:'Round 1'!$U$67,17,0)</f>
        <v>#N/A</v>
      </c>
      <c r="G35" s="69" t="e">
        <f>VLOOKUP(E35,'Round 1'!$E$6:'Round 1'!$U$67,16,0)</f>
        <v>#N/A</v>
      </c>
      <c r="H35" s="83" t="e">
        <f>VLOOKUP(E35,'Round 2'!$E$6:'Round 2'!$U$67,17,0)</f>
        <v>#N/A</v>
      </c>
      <c r="I35" s="82" t="e">
        <f>VLOOKUP(E35,'Round 2'!$E$6:'Round 2'!$U$67,16,0)</f>
        <v>#N/A</v>
      </c>
      <c r="J35" s="64" t="e">
        <f>VLOOKUP(E35,'Round 3'!$E$6:'Round 3'!$U$67,17,0)</f>
        <v>#N/A</v>
      </c>
      <c r="K35" s="66" t="e">
        <f>VLOOKUP(E35,'Round 3'!$E$6:'Round 3'!$U$67,16,0)</f>
        <v>#N/A</v>
      </c>
      <c r="L35" s="83" t="e">
        <f>VLOOKUP(E35,'Round 4'!$E$6:'Round 4'!$U$67,17,0)</f>
        <v>#N/A</v>
      </c>
      <c r="M35" s="82" t="e">
        <f>VLOOKUP(E35,'Round 4'!$E$6:'Round 4'!$U$67,16,0)</f>
        <v>#N/A</v>
      </c>
      <c r="N35" s="64" t="e">
        <f>VLOOKUP(E35,'Round 5'!$E$6:'Round 5'!$U$67,17,0)</f>
        <v>#N/A</v>
      </c>
      <c r="O35" s="66" t="e">
        <f>VLOOKUP(E35,'Round 5'!$E$6:'Round 5'!$U$67,16,0)</f>
        <v>#N/A</v>
      </c>
      <c r="P35" s="64" t="e">
        <f t="shared" si="0"/>
        <v>#N/A</v>
      </c>
      <c r="Q35" s="65" t="e">
        <f t="shared" si="1"/>
        <v>#N/A</v>
      </c>
      <c r="R35" s="65" t="e">
        <f t="shared" si="2"/>
        <v>#N/A</v>
      </c>
      <c r="S35" s="66" t="e">
        <f t="shared" si="3"/>
        <v>#N/A</v>
      </c>
      <c r="T35" s="49"/>
      <c r="U35" s="8"/>
      <c r="V35" s="8"/>
      <c r="W35" s="8"/>
      <c r="X35" s="8"/>
      <c r="Y35" s="8"/>
    </row>
    <row r="36" spans="3:25" ht="12" customHeight="1" x14ac:dyDescent="0.25">
      <c r="C36" s="78">
        <v>32</v>
      </c>
      <c r="D36" s="79" t="e">
        <f>'42'!#REF!</f>
        <v>#REF!</v>
      </c>
      <c r="E36" s="80" t="e">
        <f>VLOOKUP(C36,DRAW!$C$5:'DRAW'!$E$46,3,0)</f>
        <v>#N/A</v>
      </c>
      <c r="F36" s="67" t="e">
        <f>VLOOKUP(E36,'Round 1'!$E$6:'Round 1'!$U$67,17,0)</f>
        <v>#N/A</v>
      </c>
      <c r="G36" s="69" t="e">
        <f>VLOOKUP(E36,'Round 1'!$E$6:'Round 1'!$U$67,16,0)</f>
        <v>#N/A</v>
      </c>
      <c r="H36" s="83" t="e">
        <f>VLOOKUP(E36,'Round 2'!$E$6:'Round 2'!$U$67,17,0)</f>
        <v>#N/A</v>
      </c>
      <c r="I36" s="82" t="e">
        <f>VLOOKUP(E36,'Round 2'!$E$6:'Round 2'!$U$67,16,0)</f>
        <v>#N/A</v>
      </c>
      <c r="J36" s="64" t="e">
        <f>VLOOKUP(E36,'Round 3'!$E$6:'Round 3'!$U$67,17,0)</f>
        <v>#N/A</v>
      </c>
      <c r="K36" s="66" t="e">
        <f>VLOOKUP(E36,'Round 3'!$E$6:'Round 3'!$U$67,16,0)</f>
        <v>#N/A</v>
      </c>
      <c r="L36" s="83" t="e">
        <f>VLOOKUP(E36,'Round 4'!$E$6:'Round 4'!$U$67,17,0)</f>
        <v>#N/A</v>
      </c>
      <c r="M36" s="82" t="e">
        <f>VLOOKUP(E36,'Round 4'!$E$6:'Round 4'!$U$67,16,0)</f>
        <v>#N/A</v>
      </c>
      <c r="N36" s="64" t="e">
        <f>VLOOKUP(E36,'Round 5'!$E$6:'Round 5'!$U$67,17,0)</f>
        <v>#N/A</v>
      </c>
      <c r="O36" s="66" t="e">
        <f>VLOOKUP(E36,'Round 5'!$E$6:'Round 5'!$U$67,16,0)</f>
        <v>#N/A</v>
      </c>
      <c r="P36" s="64" t="e">
        <f t="shared" si="0"/>
        <v>#N/A</v>
      </c>
      <c r="Q36" s="65" t="e">
        <f t="shared" si="1"/>
        <v>#N/A</v>
      </c>
      <c r="R36" s="65" t="e">
        <f t="shared" si="2"/>
        <v>#N/A</v>
      </c>
      <c r="S36" s="66" t="e">
        <f t="shared" si="3"/>
        <v>#N/A</v>
      </c>
      <c r="T36" s="49"/>
      <c r="U36" s="8"/>
      <c r="V36" s="8"/>
      <c r="W36" s="8"/>
      <c r="X36" s="8"/>
      <c r="Y36" s="8"/>
    </row>
    <row r="37" spans="3:25" ht="12" customHeight="1" x14ac:dyDescent="0.25">
      <c r="C37" s="78">
        <v>33</v>
      </c>
      <c r="D37" s="79" t="e">
        <f>'42'!#REF!</f>
        <v>#REF!</v>
      </c>
      <c r="E37" s="80" t="e">
        <f>VLOOKUP(C37,DRAW!$C$5:'DRAW'!$E$46,3,0)</f>
        <v>#N/A</v>
      </c>
      <c r="F37" s="67" t="e">
        <f>VLOOKUP(E37,'Round 1'!$E$6:'Round 1'!$U$67,17,0)</f>
        <v>#N/A</v>
      </c>
      <c r="G37" s="69" t="e">
        <f>VLOOKUP(E37,'Round 1'!$E$6:'Round 1'!$U$67,16,0)</f>
        <v>#N/A</v>
      </c>
      <c r="H37" s="83" t="e">
        <f>VLOOKUP(E37,'Round 2'!$E$6:'Round 2'!$U$67,17,0)</f>
        <v>#N/A</v>
      </c>
      <c r="I37" s="82" t="e">
        <f>VLOOKUP(E37,'Round 2'!$E$6:'Round 2'!$U$67,16,0)</f>
        <v>#N/A</v>
      </c>
      <c r="J37" s="64" t="e">
        <f>VLOOKUP(E37,'Round 3'!$E$6:'Round 3'!$U$67,17,0)</f>
        <v>#N/A</v>
      </c>
      <c r="K37" s="66" t="e">
        <f>VLOOKUP(E37,'Round 3'!$E$6:'Round 3'!$U$67,16,0)</f>
        <v>#N/A</v>
      </c>
      <c r="L37" s="83" t="e">
        <f>VLOOKUP(E37,'Round 4'!$E$6:'Round 4'!$U$67,17,0)</f>
        <v>#N/A</v>
      </c>
      <c r="M37" s="82" t="e">
        <f>VLOOKUP(E37,'Round 4'!$E$6:'Round 4'!$U$67,16,0)</f>
        <v>#N/A</v>
      </c>
      <c r="N37" s="64" t="e">
        <f>VLOOKUP(E37,'Round 5'!$E$6:'Round 5'!$U$67,17,0)</f>
        <v>#N/A</v>
      </c>
      <c r="O37" s="66" t="e">
        <f>VLOOKUP(E37,'Round 5'!$E$6:'Round 5'!$U$67,16,0)</f>
        <v>#N/A</v>
      </c>
      <c r="P37" s="64" t="e">
        <f t="shared" si="0"/>
        <v>#N/A</v>
      </c>
      <c r="Q37" s="65" t="e">
        <f t="shared" si="1"/>
        <v>#N/A</v>
      </c>
      <c r="R37" s="65" t="e">
        <f t="shared" si="2"/>
        <v>#N/A</v>
      </c>
      <c r="S37" s="66" t="e">
        <f t="shared" si="3"/>
        <v>#N/A</v>
      </c>
      <c r="T37" s="49"/>
      <c r="U37" s="8"/>
      <c r="V37" s="8"/>
      <c r="W37" s="8"/>
      <c r="X37" s="8"/>
      <c r="Y37" s="8"/>
    </row>
    <row r="38" spans="3:25" ht="12" customHeight="1" x14ac:dyDescent="0.25">
      <c r="C38" s="78">
        <v>34</v>
      </c>
      <c r="D38" s="79" t="e">
        <f>'42'!#REF!</f>
        <v>#REF!</v>
      </c>
      <c r="E38" s="80" t="e">
        <f>VLOOKUP(C38,DRAW!$C$5:'DRAW'!$E$46,3,0)</f>
        <v>#N/A</v>
      </c>
      <c r="F38" s="67" t="e">
        <f>VLOOKUP(E38,'Round 1'!$E$6:'Round 1'!$U$67,17,0)</f>
        <v>#N/A</v>
      </c>
      <c r="G38" s="69" t="e">
        <f>VLOOKUP(E38,'Round 1'!$E$6:'Round 1'!$U$67,16,0)</f>
        <v>#N/A</v>
      </c>
      <c r="H38" s="83" t="e">
        <f>VLOOKUP(E38,'Round 2'!$E$6:'Round 2'!$U$67,17,0)</f>
        <v>#N/A</v>
      </c>
      <c r="I38" s="82" t="e">
        <f>VLOOKUP(E38,'Round 2'!$E$6:'Round 2'!$U$67,16,0)</f>
        <v>#N/A</v>
      </c>
      <c r="J38" s="64" t="e">
        <f>VLOOKUP(E38,'Round 3'!$E$6:'Round 3'!$U$67,17,0)</f>
        <v>#N/A</v>
      </c>
      <c r="K38" s="66" t="e">
        <f>VLOOKUP(E38,'Round 3'!$E$6:'Round 3'!$U$67,16,0)</f>
        <v>#N/A</v>
      </c>
      <c r="L38" s="83" t="e">
        <f>VLOOKUP(E38,'Round 4'!$E$6:'Round 4'!$U$67,17,0)</f>
        <v>#N/A</v>
      </c>
      <c r="M38" s="82" t="e">
        <f>VLOOKUP(E38,'Round 4'!$E$6:'Round 4'!$U$67,16,0)</f>
        <v>#N/A</v>
      </c>
      <c r="N38" s="64" t="e">
        <f>VLOOKUP(E38,'Round 5'!$E$6:'Round 5'!$U$67,17,0)</f>
        <v>#N/A</v>
      </c>
      <c r="O38" s="66" t="e">
        <f>VLOOKUP(E38,'Round 5'!$E$6:'Round 5'!$U$67,16,0)</f>
        <v>#N/A</v>
      </c>
      <c r="P38" s="64" t="e">
        <f t="shared" si="0"/>
        <v>#N/A</v>
      </c>
      <c r="Q38" s="65" t="e">
        <f t="shared" si="1"/>
        <v>#N/A</v>
      </c>
      <c r="R38" s="65" t="e">
        <f t="shared" si="2"/>
        <v>#N/A</v>
      </c>
      <c r="S38" s="66" t="e">
        <f t="shared" si="3"/>
        <v>#N/A</v>
      </c>
      <c r="T38" s="49"/>
      <c r="U38" s="8"/>
      <c r="V38" s="8"/>
      <c r="W38" s="8"/>
      <c r="X38" s="8"/>
      <c r="Y38" s="8"/>
    </row>
    <row r="39" spans="3:25" ht="12" customHeight="1" x14ac:dyDescent="0.25">
      <c r="C39" s="78">
        <v>35</v>
      </c>
      <c r="D39" s="79" t="e">
        <f>'42'!#REF!</f>
        <v>#REF!</v>
      </c>
      <c r="E39" s="80" t="e">
        <f>VLOOKUP(C39,DRAW!$C$5:'DRAW'!$E$46,3,0)</f>
        <v>#N/A</v>
      </c>
      <c r="F39" s="67" t="e">
        <f>VLOOKUP(E39,'Round 1'!$E$6:'Round 1'!$U$67,17,0)</f>
        <v>#N/A</v>
      </c>
      <c r="G39" s="69" t="e">
        <f>VLOOKUP(E39,'Round 1'!$E$6:'Round 1'!$U$67,16,0)</f>
        <v>#N/A</v>
      </c>
      <c r="H39" s="83" t="e">
        <f>VLOOKUP(E39,'Round 2'!$E$6:'Round 2'!$U$67,17,0)</f>
        <v>#N/A</v>
      </c>
      <c r="I39" s="82" t="e">
        <f>VLOOKUP(E39,'Round 2'!$E$6:'Round 2'!$U$67,16,0)</f>
        <v>#N/A</v>
      </c>
      <c r="J39" s="64" t="e">
        <f>VLOOKUP(E39,'Round 3'!$E$6:'Round 3'!$U$67,17,0)</f>
        <v>#N/A</v>
      </c>
      <c r="K39" s="66" t="e">
        <f>VLOOKUP(E39,'Round 3'!$E$6:'Round 3'!$U$67,16,0)</f>
        <v>#N/A</v>
      </c>
      <c r="L39" s="83" t="e">
        <f>VLOOKUP(E39,'Round 4'!$E$6:'Round 4'!$U$67,17,0)</f>
        <v>#N/A</v>
      </c>
      <c r="M39" s="82" t="e">
        <f>VLOOKUP(E39,'Round 4'!$E$6:'Round 4'!$U$67,16,0)</f>
        <v>#N/A</v>
      </c>
      <c r="N39" s="64" t="e">
        <f>VLOOKUP(E39,'Round 5'!$E$6:'Round 5'!$U$67,17,0)</f>
        <v>#N/A</v>
      </c>
      <c r="O39" s="66" t="e">
        <f>VLOOKUP(E39,'Round 5'!$E$6:'Round 5'!$U$67,16,0)</f>
        <v>#N/A</v>
      </c>
      <c r="P39" s="64" t="e">
        <f t="shared" si="0"/>
        <v>#N/A</v>
      </c>
      <c r="Q39" s="65" t="e">
        <f t="shared" si="1"/>
        <v>#N/A</v>
      </c>
      <c r="R39" s="65" t="e">
        <f t="shared" si="2"/>
        <v>#N/A</v>
      </c>
      <c r="S39" s="66" t="e">
        <f t="shared" si="3"/>
        <v>#N/A</v>
      </c>
      <c r="T39" s="49"/>
      <c r="U39" s="8"/>
      <c r="V39" s="8"/>
      <c r="W39" s="8"/>
      <c r="X39" s="8"/>
      <c r="Y39" s="8"/>
    </row>
    <row r="40" spans="3:25" ht="12" customHeight="1" x14ac:dyDescent="0.25">
      <c r="C40" s="78">
        <v>36</v>
      </c>
      <c r="D40" s="79" t="e">
        <f>'42'!#REF!</f>
        <v>#REF!</v>
      </c>
      <c r="E40" s="80" t="e">
        <f>VLOOKUP(C40,DRAW!$C$5:'DRAW'!$E$46,3,0)</f>
        <v>#N/A</v>
      </c>
      <c r="F40" s="67" t="e">
        <f>VLOOKUP(E40,'Round 1'!$E$6:'Round 1'!$U$67,17,0)</f>
        <v>#N/A</v>
      </c>
      <c r="G40" s="69" t="e">
        <f>VLOOKUP(E40,'Round 1'!$E$6:'Round 1'!$U$67,16,0)</f>
        <v>#N/A</v>
      </c>
      <c r="H40" s="83" t="e">
        <f>VLOOKUP(E40,'Round 2'!$E$6:'Round 2'!$U$67,17,0)</f>
        <v>#N/A</v>
      </c>
      <c r="I40" s="82" t="e">
        <f>VLOOKUP(E40,'Round 2'!$E$6:'Round 2'!$U$67,16,0)</f>
        <v>#N/A</v>
      </c>
      <c r="J40" s="64" t="e">
        <f>VLOOKUP(E40,'Round 3'!$E$6:'Round 3'!$U$67,17,0)</f>
        <v>#N/A</v>
      </c>
      <c r="K40" s="66" t="e">
        <f>VLOOKUP(E40,'Round 3'!$E$6:'Round 3'!$U$67,16,0)</f>
        <v>#N/A</v>
      </c>
      <c r="L40" s="83" t="e">
        <f>VLOOKUP(E40,'Round 4'!$E$6:'Round 4'!$U$67,17,0)</f>
        <v>#N/A</v>
      </c>
      <c r="M40" s="82" t="e">
        <f>VLOOKUP(E40,'Round 4'!$E$6:'Round 4'!$U$67,16,0)</f>
        <v>#N/A</v>
      </c>
      <c r="N40" s="64" t="e">
        <f>VLOOKUP(E40,'Round 5'!$E$6:'Round 5'!$U$67,17,0)</f>
        <v>#N/A</v>
      </c>
      <c r="O40" s="66" t="e">
        <f>VLOOKUP(E40,'Round 5'!$E$6:'Round 5'!$U$67,16,0)</f>
        <v>#N/A</v>
      </c>
      <c r="P40" s="64" t="e">
        <f t="shared" si="0"/>
        <v>#N/A</v>
      </c>
      <c r="Q40" s="65" t="e">
        <f t="shared" si="1"/>
        <v>#N/A</v>
      </c>
      <c r="R40" s="65" t="e">
        <f t="shared" si="2"/>
        <v>#N/A</v>
      </c>
      <c r="S40" s="66" t="e">
        <f t="shared" si="3"/>
        <v>#N/A</v>
      </c>
      <c r="T40" s="49"/>
      <c r="U40" s="8"/>
      <c r="V40" s="8"/>
      <c r="W40" s="8"/>
      <c r="X40" s="8"/>
      <c r="Y40" s="8"/>
    </row>
    <row r="41" spans="3:25" ht="12" customHeight="1" x14ac:dyDescent="0.25">
      <c r="C41" s="78">
        <v>37</v>
      </c>
      <c r="D41" s="79" t="e">
        <f>'42'!#REF!</f>
        <v>#REF!</v>
      </c>
      <c r="E41" s="80" t="e">
        <f>VLOOKUP(C41,DRAW!$C$5:'DRAW'!$E$46,3,0)</f>
        <v>#N/A</v>
      </c>
      <c r="F41" s="67" t="e">
        <f>VLOOKUP(E41,'Round 1'!$E$6:'Round 1'!$U$67,17,0)</f>
        <v>#N/A</v>
      </c>
      <c r="G41" s="69" t="e">
        <f>VLOOKUP(E41,'Round 1'!$E$6:'Round 1'!$U$67,16,0)</f>
        <v>#N/A</v>
      </c>
      <c r="H41" s="83" t="e">
        <f>VLOOKUP(E41,'Round 2'!$E$6:'Round 2'!$U$67,17,0)</f>
        <v>#N/A</v>
      </c>
      <c r="I41" s="82" t="e">
        <f>VLOOKUP(E41,'Round 2'!$E$6:'Round 2'!$U$67,16,0)</f>
        <v>#N/A</v>
      </c>
      <c r="J41" s="64" t="e">
        <f>VLOOKUP(E41,'Round 3'!$E$6:'Round 3'!$U$67,17,0)</f>
        <v>#N/A</v>
      </c>
      <c r="K41" s="66" t="e">
        <f>VLOOKUP(E41,'Round 3'!$E$6:'Round 3'!$U$67,16,0)</f>
        <v>#N/A</v>
      </c>
      <c r="L41" s="83" t="e">
        <f>VLOOKUP(E41,'Round 4'!$E$6:'Round 4'!$U$67,17,0)</f>
        <v>#N/A</v>
      </c>
      <c r="M41" s="82" t="e">
        <f>VLOOKUP(E41,'Round 4'!$E$6:'Round 4'!$U$67,16,0)</f>
        <v>#N/A</v>
      </c>
      <c r="N41" s="64" t="e">
        <f>VLOOKUP(E41,'Round 5'!$E$6:'Round 5'!$U$67,17,0)</f>
        <v>#N/A</v>
      </c>
      <c r="O41" s="66" t="e">
        <f>VLOOKUP(E41,'Round 5'!$E$6:'Round 5'!$U$67,16,0)</f>
        <v>#N/A</v>
      </c>
      <c r="P41" s="64" t="e">
        <f t="shared" si="0"/>
        <v>#N/A</v>
      </c>
      <c r="Q41" s="65" t="e">
        <f t="shared" si="1"/>
        <v>#N/A</v>
      </c>
      <c r="R41" s="65" t="e">
        <f t="shared" si="2"/>
        <v>#N/A</v>
      </c>
      <c r="S41" s="66" t="e">
        <f t="shared" si="3"/>
        <v>#N/A</v>
      </c>
      <c r="T41" s="49"/>
      <c r="U41" s="8"/>
      <c r="V41" s="8"/>
      <c r="W41" s="8"/>
      <c r="X41" s="8"/>
      <c r="Y41" s="8"/>
    </row>
    <row r="42" spans="3:25" ht="12" customHeight="1" x14ac:dyDescent="0.25">
      <c r="C42" s="78">
        <v>38</v>
      </c>
      <c r="D42" s="79" t="e">
        <f>'42'!#REF!</f>
        <v>#REF!</v>
      </c>
      <c r="E42" s="80" t="e">
        <f>VLOOKUP(C42,DRAW!$C$5:'DRAW'!$E$46,3,0)</f>
        <v>#N/A</v>
      </c>
      <c r="F42" s="67" t="e">
        <f>VLOOKUP(E42,'Round 1'!$E$6:'Round 1'!$U$67,17,0)</f>
        <v>#N/A</v>
      </c>
      <c r="G42" s="69" t="e">
        <f>VLOOKUP(E42,'Round 1'!$E$6:'Round 1'!$U$67,16,0)</f>
        <v>#N/A</v>
      </c>
      <c r="H42" s="83" t="e">
        <f>VLOOKUP(E42,'Round 2'!$E$6:'Round 2'!$U$67,17,0)</f>
        <v>#N/A</v>
      </c>
      <c r="I42" s="82" t="e">
        <f>VLOOKUP(E42,'Round 2'!$E$6:'Round 2'!$U$67,16,0)</f>
        <v>#N/A</v>
      </c>
      <c r="J42" s="64" t="e">
        <f>VLOOKUP(E42,'Round 3'!$E$6:'Round 3'!$U$67,17,0)</f>
        <v>#N/A</v>
      </c>
      <c r="K42" s="66" t="e">
        <f>VLOOKUP(E42,'Round 3'!$E$6:'Round 3'!$U$67,16,0)</f>
        <v>#N/A</v>
      </c>
      <c r="L42" s="83" t="e">
        <f>VLOOKUP(E42,'Round 4'!$E$6:'Round 4'!$U$67,17,0)</f>
        <v>#N/A</v>
      </c>
      <c r="M42" s="82" t="e">
        <f>VLOOKUP(E42,'Round 4'!$E$6:'Round 4'!$U$67,16,0)</f>
        <v>#N/A</v>
      </c>
      <c r="N42" s="64" t="e">
        <f>VLOOKUP(E42,'Round 5'!$E$6:'Round 5'!$U$67,17,0)</f>
        <v>#N/A</v>
      </c>
      <c r="O42" s="66" t="e">
        <f>VLOOKUP(E42,'Round 5'!$E$6:'Round 5'!$U$67,16,0)</f>
        <v>#N/A</v>
      </c>
      <c r="P42" s="64" t="e">
        <f t="shared" si="0"/>
        <v>#N/A</v>
      </c>
      <c r="Q42" s="65" t="e">
        <f t="shared" si="1"/>
        <v>#N/A</v>
      </c>
      <c r="R42" s="65" t="e">
        <f t="shared" si="2"/>
        <v>#N/A</v>
      </c>
      <c r="S42" s="66" t="e">
        <f t="shared" si="3"/>
        <v>#N/A</v>
      </c>
      <c r="T42" s="32"/>
    </row>
    <row r="43" spans="3:25" x14ac:dyDescent="0.25">
      <c r="C43" s="78">
        <v>39</v>
      </c>
      <c r="D43" s="79" t="e">
        <f>'42'!#REF!</f>
        <v>#REF!</v>
      </c>
      <c r="E43" s="80" t="e">
        <f>VLOOKUP(C43,DRAW!$C$5:'DRAW'!$E$46,3,0)</f>
        <v>#N/A</v>
      </c>
      <c r="F43" s="67" t="e">
        <f>VLOOKUP(E43,'Round 1'!$E$6:'Round 1'!$U$67,17,0)</f>
        <v>#N/A</v>
      </c>
      <c r="G43" s="69" t="e">
        <f>VLOOKUP(E43,'Round 1'!$E$6:'Round 1'!$U$67,16,0)</f>
        <v>#N/A</v>
      </c>
      <c r="H43" s="83" t="e">
        <f>VLOOKUP(E43,'Round 2'!$E$6:'Round 2'!$U$67,17,0)</f>
        <v>#N/A</v>
      </c>
      <c r="I43" s="82" t="e">
        <f>VLOOKUP(E43,'Round 2'!$E$6:'Round 2'!$U$67,16,0)</f>
        <v>#N/A</v>
      </c>
      <c r="J43" s="64" t="e">
        <f>VLOOKUP(E43,'Round 3'!$E$6:'Round 3'!$U$67,17,0)</f>
        <v>#N/A</v>
      </c>
      <c r="K43" s="66" t="e">
        <f>VLOOKUP(E43,'Round 3'!$E$6:'Round 3'!$U$67,16,0)</f>
        <v>#N/A</v>
      </c>
      <c r="L43" s="83" t="e">
        <f>VLOOKUP(E43,'Round 4'!$E$6:'Round 4'!$U$67,17,0)</f>
        <v>#N/A</v>
      </c>
      <c r="M43" s="82" t="e">
        <f>VLOOKUP(E43,'Round 4'!$E$6:'Round 4'!$U$67,16,0)</f>
        <v>#N/A</v>
      </c>
      <c r="N43" s="64" t="e">
        <f>VLOOKUP(E43,'Round 5'!$E$6:'Round 5'!$U$67,17,0)</f>
        <v>#N/A</v>
      </c>
      <c r="O43" s="66" t="e">
        <f>VLOOKUP(E43,'Round 5'!$E$6:'Round 5'!$U$67,16,0)</f>
        <v>#N/A</v>
      </c>
      <c r="P43" s="64" t="e">
        <f t="shared" ref="P43:P46" si="4">F43+H43+J43+L43+N43</f>
        <v>#N/A</v>
      </c>
      <c r="Q43" s="65" t="e">
        <f t="shared" ref="Q43:Q46" si="5">(P43*1000)+R43</f>
        <v>#N/A</v>
      </c>
      <c r="R43" s="65" t="e">
        <f t="shared" ref="R43:R46" si="6">G43+I43+K43+M43+O43</f>
        <v>#N/A</v>
      </c>
      <c r="S43" s="66" t="e">
        <f t="shared" si="3"/>
        <v>#N/A</v>
      </c>
    </row>
    <row r="44" spans="3:25" x14ac:dyDescent="0.25">
      <c r="C44" s="78">
        <v>40</v>
      </c>
      <c r="D44" s="79" t="e">
        <f>'42'!#REF!</f>
        <v>#REF!</v>
      </c>
      <c r="E44" s="80" t="e">
        <f>VLOOKUP(C44,DRAW!$C$5:'DRAW'!$E$46,3,0)</f>
        <v>#N/A</v>
      </c>
      <c r="F44" s="67" t="e">
        <f>VLOOKUP(E44,'Round 1'!$E$6:'Round 1'!$U$67,17,0)</f>
        <v>#N/A</v>
      </c>
      <c r="G44" s="69" t="e">
        <f>VLOOKUP(E44,'Round 1'!$E$6:'Round 1'!$U$67,16,0)</f>
        <v>#N/A</v>
      </c>
      <c r="H44" s="83" t="e">
        <f>VLOOKUP(E44,'Round 2'!$E$6:'Round 2'!$U$67,17,0)</f>
        <v>#N/A</v>
      </c>
      <c r="I44" s="82" t="e">
        <f>VLOOKUP(E44,'Round 2'!$E$6:'Round 2'!$U$67,16,0)</f>
        <v>#N/A</v>
      </c>
      <c r="J44" s="64" t="e">
        <f>VLOOKUP(E44,'Round 3'!$E$6:'Round 3'!$U$67,17,0)</f>
        <v>#N/A</v>
      </c>
      <c r="K44" s="66" t="e">
        <f>VLOOKUP(E44,'Round 3'!$E$6:'Round 3'!$U$67,16,0)</f>
        <v>#N/A</v>
      </c>
      <c r="L44" s="83" t="e">
        <f>VLOOKUP(E44,'Round 4'!$E$6:'Round 4'!$U$67,17,0)</f>
        <v>#N/A</v>
      </c>
      <c r="M44" s="82" t="e">
        <f>VLOOKUP(E44,'Round 4'!$E$6:'Round 4'!$U$67,16,0)</f>
        <v>#N/A</v>
      </c>
      <c r="N44" s="64" t="e">
        <f>VLOOKUP(E44,'Round 5'!$E$6:'Round 5'!$U$67,17,0)</f>
        <v>#N/A</v>
      </c>
      <c r="O44" s="66" t="e">
        <f>VLOOKUP(E44,'Round 5'!$E$6:'Round 5'!$U$67,16,0)</f>
        <v>#N/A</v>
      </c>
      <c r="P44" s="64" t="e">
        <f t="shared" si="4"/>
        <v>#N/A</v>
      </c>
      <c r="Q44" s="65" t="e">
        <f t="shared" si="5"/>
        <v>#N/A</v>
      </c>
      <c r="R44" s="65" t="e">
        <f t="shared" si="6"/>
        <v>#N/A</v>
      </c>
      <c r="S44" s="66" t="e">
        <f t="shared" si="3"/>
        <v>#N/A</v>
      </c>
    </row>
    <row r="45" spans="3:25" x14ac:dyDescent="0.25">
      <c r="C45" s="78">
        <v>41</v>
      </c>
      <c r="D45" s="79" t="e">
        <f>'42'!#REF!</f>
        <v>#REF!</v>
      </c>
      <c r="E45" s="80" t="e">
        <f>VLOOKUP(C45,DRAW!$C$5:'DRAW'!$E$46,3,0)</f>
        <v>#N/A</v>
      </c>
      <c r="F45" s="67" t="e">
        <f>VLOOKUP(E45,'Round 1'!$E$6:'Round 1'!$U$67,17,0)</f>
        <v>#N/A</v>
      </c>
      <c r="G45" s="69" t="e">
        <f>VLOOKUP(E45,'Round 1'!$E$6:'Round 1'!$U$67,16,0)</f>
        <v>#N/A</v>
      </c>
      <c r="H45" s="83" t="e">
        <f>VLOOKUP(E45,'Round 2'!$E$6:'Round 2'!$U$67,17,0)</f>
        <v>#N/A</v>
      </c>
      <c r="I45" s="82" t="e">
        <f>VLOOKUP(E45,'Round 2'!$E$6:'Round 2'!$U$67,16,0)</f>
        <v>#N/A</v>
      </c>
      <c r="J45" s="64" t="e">
        <f>VLOOKUP(E45,'Round 3'!$E$6:'Round 3'!$U$67,17,0)</f>
        <v>#N/A</v>
      </c>
      <c r="K45" s="66" t="e">
        <f>VLOOKUP(E45,'Round 3'!$E$6:'Round 3'!$U$67,16,0)</f>
        <v>#N/A</v>
      </c>
      <c r="L45" s="83" t="e">
        <f>VLOOKUP(E45,'Round 4'!$E$6:'Round 4'!$U$67,17,0)</f>
        <v>#N/A</v>
      </c>
      <c r="M45" s="82" t="e">
        <f>VLOOKUP(E45,'Round 4'!$E$6:'Round 4'!$U$67,16,0)</f>
        <v>#N/A</v>
      </c>
      <c r="N45" s="64" t="e">
        <f>VLOOKUP(E45,'Round 5'!$E$6:'Round 5'!$U$67,17,0)</f>
        <v>#N/A</v>
      </c>
      <c r="O45" s="66" t="e">
        <f>VLOOKUP(E45,'Round 5'!$E$6:'Round 5'!$U$67,16,0)</f>
        <v>#N/A</v>
      </c>
      <c r="P45" s="64" t="e">
        <f t="shared" si="4"/>
        <v>#N/A</v>
      </c>
      <c r="Q45" s="65" t="e">
        <f t="shared" si="5"/>
        <v>#N/A</v>
      </c>
      <c r="R45" s="65" t="e">
        <f t="shared" si="6"/>
        <v>#N/A</v>
      </c>
      <c r="S45" s="66" t="e">
        <f t="shared" si="3"/>
        <v>#N/A</v>
      </c>
    </row>
    <row r="46" spans="3:25" x14ac:dyDescent="0.25">
      <c r="C46" s="78">
        <v>42</v>
      </c>
      <c r="D46" s="79" t="e">
        <f>'42'!#REF!</f>
        <v>#REF!</v>
      </c>
      <c r="E46" s="80" t="e">
        <f>VLOOKUP(C46,DRAW!$C$5:'DRAW'!$E$46,3,0)</f>
        <v>#N/A</v>
      </c>
      <c r="F46" s="67" t="e">
        <f>VLOOKUP(E46,'Round 1'!$E$6:'Round 1'!$U$67,17,0)</f>
        <v>#N/A</v>
      </c>
      <c r="G46" s="69" t="e">
        <f>VLOOKUP(E46,'Round 1'!$E$6:'Round 1'!$U$67,16,0)</f>
        <v>#N/A</v>
      </c>
      <c r="H46" s="83" t="e">
        <f>VLOOKUP(E46,'Round 2'!$E$6:'Round 2'!$U$67,17,0)</f>
        <v>#N/A</v>
      </c>
      <c r="I46" s="82" t="e">
        <f>VLOOKUP(E46,'Round 2'!$E$6:'Round 2'!$U$67,16,0)</f>
        <v>#N/A</v>
      </c>
      <c r="J46" s="64" t="e">
        <f>VLOOKUP(E46,'Round 3'!$E$6:'Round 3'!$U$67,17,0)</f>
        <v>#N/A</v>
      </c>
      <c r="K46" s="66" t="e">
        <f>VLOOKUP(E46,'Round 3'!$E$6:'Round 3'!$U$67,16,0)</f>
        <v>#N/A</v>
      </c>
      <c r="L46" s="83" t="e">
        <f>VLOOKUP(E46,'Round 4'!$E$6:'Round 4'!$U$67,17,0)</f>
        <v>#N/A</v>
      </c>
      <c r="M46" s="82" t="e">
        <f>VLOOKUP(E46,'Round 4'!$E$6:'Round 4'!$U$67,16,0)</f>
        <v>#N/A</v>
      </c>
      <c r="N46" s="64" t="e">
        <f>VLOOKUP(E46,'Round 5'!$E$6:'Round 5'!$U$67,17,0)</f>
        <v>#N/A</v>
      </c>
      <c r="O46" s="66" t="e">
        <f>VLOOKUP(E46,'Round 5'!$E$6:'Round 5'!$U$67,16,0)</f>
        <v>#N/A</v>
      </c>
      <c r="P46" s="64" t="e">
        <f t="shared" si="4"/>
        <v>#N/A</v>
      </c>
      <c r="Q46" s="65" t="e">
        <f t="shared" si="5"/>
        <v>#N/A</v>
      </c>
      <c r="R46" s="65" t="e">
        <f t="shared" si="6"/>
        <v>#N/A</v>
      </c>
      <c r="S46" s="66" t="e">
        <f t="shared" si="3"/>
        <v>#N/A</v>
      </c>
    </row>
  </sheetData>
  <sheetProtection sheet="1" objects="1" scenarios="1" selectLockedCells="1"/>
  <mergeCells count="9">
    <mergeCell ref="D4:E4"/>
    <mergeCell ref="P3:S3"/>
    <mergeCell ref="C1:S1"/>
    <mergeCell ref="F2:O2"/>
    <mergeCell ref="F3:G3"/>
    <mergeCell ref="H3:I3"/>
    <mergeCell ref="J3:K3"/>
    <mergeCell ref="L3:M3"/>
    <mergeCell ref="N3:O3"/>
  </mergeCells>
  <conditionalFormatting sqref="C5:R42">
    <cfRule type="cellIs" dxfId="6308" priority="9" operator="equal">
      <formula>0</formula>
    </cfRule>
  </conditionalFormatting>
  <conditionalFormatting sqref="S5:S42">
    <cfRule type="cellIs" dxfId="6307" priority="6" operator="equal">
      <formula>3</formula>
    </cfRule>
    <cfRule type="cellIs" dxfId="6306" priority="7" operator="equal">
      <formula>2</formula>
    </cfRule>
    <cfRule type="cellIs" dxfId="6305" priority="8" operator="equal">
      <formula>1</formula>
    </cfRule>
  </conditionalFormatting>
  <conditionalFormatting sqref="A1:XFD1048576">
    <cfRule type="containsErrors" dxfId="6304" priority="5">
      <formula>ISERROR(A1)</formula>
    </cfRule>
  </conditionalFormatting>
  <conditionalFormatting sqref="C43:R46">
    <cfRule type="cellIs" dxfId="6303" priority="4" operator="equal">
      <formula>0</formula>
    </cfRule>
  </conditionalFormatting>
  <conditionalFormatting sqref="S43:S46">
    <cfRule type="cellIs" dxfId="6302" priority="1" operator="equal">
      <formula>3</formula>
    </cfRule>
    <cfRule type="cellIs" dxfId="6301" priority="2" operator="equal">
      <formula>2</formula>
    </cfRule>
    <cfRule type="cellIs" dxfId="6300" priority="3" operator="equal">
      <formula>1</formula>
    </cfRule>
  </conditionalFormatting>
  <printOptions horizontalCentered="1"/>
  <pageMargins left="0.2" right="0" top="0" bottom="0"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Y1008"/>
  <sheetViews>
    <sheetView showGridLines="0" showRowColHeaders="0" view="pageBreakPreview" zoomScale="130" zoomScaleNormal="100" zoomScaleSheetLayoutView="130" workbookViewId="0">
      <selection activeCell="Y1" sqref="Y1:Y1048576"/>
    </sheetView>
  </sheetViews>
  <sheetFormatPr defaultRowHeight="15" x14ac:dyDescent="0.25"/>
  <cols>
    <col min="1" max="2" width="1.85546875" customWidth="1"/>
    <col min="3" max="8" width="2" customWidth="1"/>
    <col min="9" max="11" width="1.42578125" customWidth="1"/>
    <col min="12" max="13" width="1.5703125" customWidth="1"/>
    <col min="14" max="19" width="2" customWidth="1"/>
    <col min="20" max="22" width="1.42578125" customWidth="1"/>
    <col min="23" max="24" width="2" customWidth="1"/>
  </cols>
  <sheetData>
    <row r="1" spans="1:25" ht="19.5" customHeight="1" x14ac:dyDescent="0.25">
      <c r="A1" s="249">
        <f>DRAW!$C$1</f>
        <v>0</v>
      </c>
      <c r="B1" s="249"/>
      <c r="C1" s="249"/>
      <c r="D1" s="249"/>
      <c r="E1" s="249"/>
      <c r="F1" s="249"/>
      <c r="G1" s="249"/>
      <c r="H1" s="249"/>
      <c r="I1" s="249"/>
      <c r="J1" s="249"/>
      <c r="K1" s="249"/>
      <c r="L1" s="249"/>
      <c r="M1" s="249"/>
      <c r="N1" s="249"/>
      <c r="O1" s="249"/>
      <c r="P1" s="249"/>
      <c r="Q1" s="249"/>
      <c r="R1" s="249"/>
      <c r="S1" s="249"/>
      <c r="T1" s="249"/>
      <c r="U1" s="249"/>
      <c r="V1" s="249"/>
    </row>
    <row r="2" spans="1:25" ht="18.75" customHeight="1" thickBot="1" x14ac:dyDescent="0.35">
      <c r="A2" s="188" t="s">
        <v>36</v>
      </c>
      <c r="B2" s="188"/>
      <c r="C2" s="188"/>
      <c r="D2" s="188"/>
      <c r="E2" s="188"/>
      <c r="F2" s="188"/>
      <c r="G2" s="188"/>
      <c r="H2" s="188"/>
      <c r="I2" s="188"/>
      <c r="J2" s="188"/>
      <c r="K2" s="188"/>
      <c r="L2" s="188"/>
      <c r="M2" s="188"/>
      <c r="N2" s="188"/>
      <c r="O2" s="188"/>
      <c r="P2" s="188"/>
      <c r="Q2" s="188"/>
      <c r="R2" s="188"/>
      <c r="S2" s="188"/>
      <c r="T2" s="188"/>
      <c r="U2" s="188"/>
      <c r="V2" s="188"/>
    </row>
    <row r="3" spans="1:25" ht="15" customHeight="1" x14ac:dyDescent="0.25">
      <c r="C3" s="250" t="s">
        <v>34</v>
      </c>
      <c r="D3" s="250"/>
      <c r="E3" s="250"/>
      <c r="F3" s="250"/>
      <c r="G3" s="254">
        <f>DRAW!$C$5</f>
        <v>0</v>
      </c>
      <c r="H3" s="255"/>
      <c r="I3" s="255"/>
      <c r="J3" s="255"/>
      <c r="K3" s="256"/>
      <c r="N3" s="260" t="s">
        <v>35</v>
      </c>
      <c r="O3" s="260"/>
      <c r="P3" s="260"/>
      <c r="Q3" s="260"/>
      <c r="R3" s="254">
        <f>DRAW!$F$5</f>
        <v>0</v>
      </c>
      <c r="S3" s="255"/>
      <c r="T3" s="255"/>
      <c r="U3" s="255"/>
      <c r="V3" s="256"/>
    </row>
    <row r="4" spans="1:25" ht="15" customHeight="1" thickBot="1" x14ac:dyDescent="0.3">
      <c r="C4" s="252"/>
      <c r="D4" s="252"/>
      <c r="E4" s="252"/>
      <c r="F4" s="252"/>
      <c r="G4" s="257"/>
      <c r="H4" s="258"/>
      <c r="I4" s="258"/>
      <c r="J4" s="258"/>
      <c r="K4" s="259"/>
      <c r="N4" s="262"/>
      <c r="O4" s="262"/>
      <c r="P4" s="262"/>
      <c r="Q4" s="262"/>
      <c r="R4" s="257"/>
      <c r="S4" s="258"/>
      <c r="T4" s="258"/>
      <c r="U4" s="258"/>
      <c r="V4" s="259"/>
    </row>
    <row r="5" spans="1:25" ht="13.5" customHeight="1" x14ac:dyDescent="0.25">
      <c r="B5" s="99"/>
      <c r="C5" s="272" t="s">
        <v>37</v>
      </c>
      <c r="D5" s="273"/>
      <c r="E5" s="273"/>
      <c r="F5" s="273"/>
      <c r="G5" s="273"/>
      <c r="H5" s="273"/>
      <c r="I5" s="273"/>
      <c r="J5" s="273"/>
      <c r="K5" s="274"/>
      <c r="N5" s="272" t="s">
        <v>38</v>
      </c>
      <c r="O5" s="273"/>
      <c r="P5" s="273"/>
      <c r="Q5" s="273"/>
      <c r="R5" s="273"/>
      <c r="S5" s="273"/>
      <c r="T5" s="273"/>
      <c r="U5" s="273"/>
      <c r="V5" s="274"/>
      <c r="W5" s="99"/>
      <c r="X5" s="99"/>
    </row>
    <row r="6" spans="1:25" ht="15.75" customHeight="1" thickBot="1" x14ac:dyDescent="0.3">
      <c r="B6" s="100"/>
      <c r="C6" s="275">
        <f>G3</f>
        <v>0</v>
      </c>
      <c r="D6" s="276"/>
      <c r="E6" s="276"/>
      <c r="F6" s="270"/>
      <c r="G6" s="270">
        <f>DRAW!$G$5</f>
        <v>0</v>
      </c>
      <c r="H6" s="268"/>
      <c r="I6" s="268"/>
      <c r="J6" s="268"/>
      <c r="K6" s="271"/>
      <c r="N6" s="267">
        <f>G3</f>
        <v>0</v>
      </c>
      <c r="O6" s="268"/>
      <c r="P6" s="268"/>
      <c r="Q6" s="269"/>
      <c r="R6" s="270">
        <f>DRAW!$G$5</f>
        <v>0</v>
      </c>
      <c r="S6" s="268"/>
      <c r="T6" s="268"/>
      <c r="U6" s="268"/>
      <c r="V6" s="271"/>
      <c r="W6" s="100"/>
      <c r="X6" s="100"/>
    </row>
    <row r="7" spans="1:25" ht="12.75" customHeight="1" x14ac:dyDescent="0.25">
      <c r="A7" s="235" t="s">
        <v>25</v>
      </c>
      <c r="B7" s="236"/>
      <c r="C7" s="277" t="s">
        <v>26</v>
      </c>
      <c r="D7" s="278"/>
      <c r="E7" s="278" t="s">
        <v>27</v>
      </c>
      <c r="F7" s="278"/>
      <c r="G7" s="278" t="s">
        <v>26</v>
      </c>
      <c r="H7" s="278"/>
      <c r="I7" s="278" t="s">
        <v>27</v>
      </c>
      <c r="J7" s="278"/>
      <c r="K7" s="279"/>
      <c r="N7" s="277" t="s">
        <v>26</v>
      </c>
      <c r="O7" s="278"/>
      <c r="P7" s="278" t="s">
        <v>27</v>
      </c>
      <c r="Q7" s="278"/>
      <c r="R7" s="278" t="s">
        <v>26</v>
      </c>
      <c r="S7" s="278"/>
      <c r="T7" s="278" t="s">
        <v>27</v>
      </c>
      <c r="U7" s="278"/>
      <c r="V7" s="279"/>
      <c r="W7" s="101"/>
      <c r="X7" s="101"/>
      <c r="Y7" s="38"/>
    </row>
    <row r="8" spans="1:25" ht="15.75" customHeight="1" x14ac:dyDescent="0.25">
      <c r="A8" s="230">
        <v>1</v>
      </c>
      <c r="B8" s="231"/>
      <c r="C8" s="280"/>
      <c r="D8" s="281"/>
      <c r="E8" s="281"/>
      <c r="F8" s="281"/>
      <c r="G8" s="281"/>
      <c r="H8" s="281"/>
      <c r="I8" s="281"/>
      <c r="J8" s="281"/>
      <c r="K8" s="282"/>
      <c r="L8" s="102"/>
      <c r="M8" s="102"/>
      <c r="N8" s="280"/>
      <c r="O8" s="281"/>
      <c r="P8" s="281"/>
      <c r="Q8" s="281"/>
      <c r="R8" s="281"/>
      <c r="S8" s="281"/>
      <c r="T8" s="281"/>
      <c r="U8" s="281"/>
      <c r="V8" s="282"/>
      <c r="W8" s="103"/>
      <c r="X8" s="103"/>
    </row>
    <row r="9" spans="1:25" ht="15.75" customHeight="1" x14ac:dyDescent="0.3">
      <c r="A9" s="230">
        <v>2</v>
      </c>
      <c r="B9" s="231"/>
      <c r="C9" s="280"/>
      <c r="D9" s="281"/>
      <c r="E9" s="281"/>
      <c r="F9" s="281"/>
      <c r="G9" s="281"/>
      <c r="H9" s="281"/>
      <c r="I9" s="281"/>
      <c r="J9" s="281"/>
      <c r="K9" s="282"/>
      <c r="L9" s="104"/>
      <c r="M9" s="104"/>
      <c r="N9" s="280"/>
      <c r="O9" s="281"/>
      <c r="P9" s="281"/>
      <c r="Q9" s="281"/>
      <c r="R9" s="281"/>
      <c r="S9" s="281"/>
      <c r="T9" s="281"/>
      <c r="U9" s="281"/>
      <c r="V9" s="282"/>
      <c r="W9" s="103"/>
      <c r="X9" s="103"/>
    </row>
    <row r="10" spans="1:25" ht="15.75" customHeight="1" x14ac:dyDescent="0.25">
      <c r="A10" s="230">
        <v>3</v>
      </c>
      <c r="B10" s="231"/>
      <c r="C10" s="280"/>
      <c r="D10" s="281"/>
      <c r="E10" s="281"/>
      <c r="F10" s="281"/>
      <c r="G10" s="281"/>
      <c r="H10" s="281"/>
      <c r="I10" s="281"/>
      <c r="J10" s="281"/>
      <c r="K10" s="282"/>
      <c r="L10" s="102"/>
      <c r="M10" s="105"/>
      <c r="N10" s="280"/>
      <c r="O10" s="281"/>
      <c r="P10" s="281"/>
      <c r="Q10" s="281"/>
      <c r="R10" s="281"/>
      <c r="S10" s="281"/>
      <c r="T10" s="281"/>
      <c r="U10" s="281"/>
      <c r="V10" s="282"/>
      <c r="W10" s="103"/>
      <c r="X10" s="103"/>
    </row>
    <row r="11" spans="1:25" ht="15.75" customHeight="1" x14ac:dyDescent="0.25">
      <c r="A11" s="230">
        <v>4</v>
      </c>
      <c r="B11" s="231"/>
      <c r="C11" s="280"/>
      <c r="D11" s="281"/>
      <c r="E11" s="281"/>
      <c r="F11" s="281"/>
      <c r="G11" s="281"/>
      <c r="H11" s="281"/>
      <c r="I11" s="281"/>
      <c r="J11" s="281"/>
      <c r="K11" s="282"/>
      <c r="L11" s="106"/>
      <c r="M11" s="106"/>
      <c r="N11" s="280"/>
      <c r="O11" s="281"/>
      <c r="P11" s="281"/>
      <c r="Q11" s="281"/>
      <c r="R11" s="281"/>
      <c r="S11" s="281"/>
      <c r="T11" s="281"/>
      <c r="U11" s="281"/>
      <c r="V11" s="282"/>
      <c r="W11" s="103"/>
      <c r="X11" s="103"/>
    </row>
    <row r="12" spans="1:25" ht="15.75" customHeight="1" x14ac:dyDescent="0.25">
      <c r="A12" s="230">
        <v>5</v>
      </c>
      <c r="B12" s="231"/>
      <c r="C12" s="280"/>
      <c r="D12" s="281"/>
      <c r="E12" s="281"/>
      <c r="F12" s="281"/>
      <c r="G12" s="281"/>
      <c r="H12" s="281"/>
      <c r="I12" s="281"/>
      <c r="J12" s="281"/>
      <c r="K12" s="282"/>
      <c r="L12" s="107"/>
      <c r="M12" s="108"/>
      <c r="N12" s="280"/>
      <c r="O12" s="281"/>
      <c r="P12" s="281"/>
      <c r="Q12" s="281"/>
      <c r="R12" s="281"/>
      <c r="S12" s="281"/>
      <c r="T12" s="281"/>
      <c r="U12" s="281"/>
      <c r="V12" s="282"/>
      <c r="W12" s="218"/>
      <c r="X12" s="218"/>
    </row>
    <row r="13" spans="1:25" ht="15.75" customHeight="1" x14ac:dyDescent="0.25">
      <c r="A13" s="283">
        <v>6</v>
      </c>
      <c r="B13" s="284"/>
      <c r="C13" s="285"/>
      <c r="D13" s="286"/>
      <c r="E13" s="286"/>
      <c r="F13" s="286"/>
      <c r="G13" s="286"/>
      <c r="H13" s="286"/>
      <c r="I13" s="286"/>
      <c r="J13" s="286"/>
      <c r="K13" s="287"/>
      <c r="L13" s="102"/>
      <c r="M13" s="102"/>
      <c r="N13" s="285"/>
      <c r="O13" s="286"/>
      <c r="P13" s="286"/>
      <c r="Q13" s="286"/>
      <c r="R13" s="286"/>
      <c r="S13" s="286"/>
      <c r="T13" s="286"/>
      <c r="U13" s="286"/>
      <c r="V13" s="287"/>
    </row>
    <row r="14" spans="1:25" ht="15.75" customHeight="1" x14ac:dyDescent="0.3">
      <c r="A14" s="230">
        <v>7</v>
      </c>
      <c r="B14" s="231"/>
      <c r="C14" s="280"/>
      <c r="D14" s="281"/>
      <c r="E14" s="281"/>
      <c r="F14" s="281"/>
      <c r="G14" s="281"/>
      <c r="H14" s="281"/>
      <c r="I14" s="281"/>
      <c r="J14" s="281"/>
      <c r="K14" s="282"/>
      <c r="L14" s="104"/>
      <c r="M14" s="104"/>
      <c r="N14" s="280"/>
      <c r="O14" s="281"/>
      <c r="P14" s="281"/>
      <c r="Q14" s="281"/>
      <c r="R14" s="281"/>
      <c r="S14" s="281"/>
      <c r="T14" s="281"/>
      <c r="U14" s="281"/>
      <c r="V14" s="282"/>
    </row>
    <row r="15" spans="1:25" ht="15.75" customHeight="1" x14ac:dyDescent="0.25">
      <c r="A15" s="230">
        <v>8</v>
      </c>
      <c r="B15" s="231"/>
      <c r="C15" s="280"/>
      <c r="D15" s="281"/>
      <c r="E15" s="281"/>
      <c r="F15" s="281"/>
      <c r="G15" s="281"/>
      <c r="H15" s="281"/>
      <c r="I15" s="281"/>
      <c r="J15" s="281"/>
      <c r="K15" s="282"/>
      <c r="L15" s="102"/>
      <c r="M15" s="105"/>
      <c r="N15" s="280"/>
      <c r="O15" s="281"/>
      <c r="P15" s="281"/>
      <c r="Q15" s="281"/>
      <c r="R15" s="281"/>
      <c r="S15" s="281"/>
      <c r="T15" s="281"/>
      <c r="U15" s="281"/>
      <c r="V15" s="282"/>
    </row>
    <row r="16" spans="1:25" ht="15.75" customHeight="1" thickBot="1" x14ac:dyDescent="0.3">
      <c r="A16" s="242">
        <v>9</v>
      </c>
      <c r="B16" s="243"/>
      <c r="C16" s="290"/>
      <c r="D16" s="288"/>
      <c r="E16" s="288"/>
      <c r="F16" s="288"/>
      <c r="G16" s="288"/>
      <c r="H16" s="288"/>
      <c r="I16" s="288"/>
      <c r="J16" s="288"/>
      <c r="K16" s="289"/>
      <c r="L16" s="106"/>
      <c r="M16" s="106"/>
      <c r="N16" s="290"/>
      <c r="O16" s="288"/>
      <c r="P16" s="288"/>
      <c r="Q16" s="288"/>
      <c r="R16" s="288"/>
      <c r="S16" s="288"/>
      <c r="T16" s="288"/>
      <c r="U16" s="288"/>
      <c r="V16" s="289"/>
    </row>
    <row r="17" spans="1:25" ht="15.75" thickBot="1" x14ac:dyDescent="0.3">
      <c r="B17" s="99"/>
      <c r="C17" s="234" t="s">
        <v>39</v>
      </c>
      <c r="D17" s="234"/>
      <c r="E17" s="234"/>
      <c r="F17" s="234"/>
      <c r="G17" s="234"/>
      <c r="H17" s="234"/>
      <c r="I17" s="234"/>
      <c r="J17" s="234"/>
      <c r="K17" s="234"/>
      <c r="L17" s="234"/>
      <c r="M17" s="234"/>
      <c r="N17" s="234"/>
      <c r="O17" s="234"/>
      <c r="P17" s="234"/>
      <c r="Q17" s="234"/>
      <c r="R17" s="234"/>
      <c r="S17" s="234"/>
      <c r="T17" s="234"/>
      <c r="U17" s="234"/>
      <c r="V17" s="234"/>
    </row>
    <row r="18" spans="1:25" x14ac:dyDescent="0.25">
      <c r="A18" s="235" t="s">
        <v>25</v>
      </c>
      <c r="B18" s="236"/>
      <c r="C18" s="277" t="s">
        <v>26</v>
      </c>
      <c r="D18" s="278"/>
      <c r="E18" s="278" t="s">
        <v>27</v>
      </c>
      <c r="F18" s="278"/>
      <c r="G18" s="278" t="s">
        <v>26</v>
      </c>
      <c r="H18" s="278"/>
      <c r="I18" s="278" t="s">
        <v>27</v>
      </c>
      <c r="J18" s="278"/>
      <c r="K18" s="279"/>
      <c r="L18" s="235" t="s">
        <v>25</v>
      </c>
      <c r="M18" s="236"/>
      <c r="N18" s="277" t="s">
        <v>26</v>
      </c>
      <c r="O18" s="278"/>
      <c r="P18" s="278" t="s">
        <v>27</v>
      </c>
      <c r="Q18" s="278"/>
      <c r="R18" s="278" t="s">
        <v>26</v>
      </c>
      <c r="S18" s="278"/>
      <c r="T18" s="278" t="s">
        <v>27</v>
      </c>
      <c r="U18" s="278"/>
      <c r="V18" s="279"/>
    </row>
    <row r="19" spans="1:25" ht="15" customHeight="1" x14ac:dyDescent="0.25">
      <c r="A19" s="230">
        <v>1</v>
      </c>
      <c r="B19" s="231"/>
      <c r="C19" s="280"/>
      <c r="D19" s="281"/>
      <c r="E19" s="281"/>
      <c r="F19" s="281"/>
      <c r="G19" s="281"/>
      <c r="H19" s="281"/>
      <c r="I19" s="281"/>
      <c r="J19" s="281"/>
      <c r="K19" s="282"/>
      <c r="L19" s="230">
        <v>3</v>
      </c>
      <c r="M19" s="231"/>
      <c r="N19" s="280"/>
      <c r="O19" s="281"/>
      <c r="P19" s="281"/>
      <c r="Q19" s="281"/>
      <c r="R19" s="281"/>
      <c r="S19" s="281"/>
      <c r="T19" s="281"/>
      <c r="U19" s="281"/>
      <c r="V19" s="282"/>
    </row>
    <row r="20" spans="1:25" ht="15" customHeight="1" x14ac:dyDescent="0.25">
      <c r="A20" s="230">
        <v>2</v>
      </c>
      <c r="B20" s="231"/>
      <c r="C20" s="280"/>
      <c r="D20" s="281"/>
      <c r="E20" s="281"/>
      <c r="F20" s="281"/>
      <c r="G20" s="281"/>
      <c r="H20" s="281"/>
      <c r="I20" s="281"/>
      <c r="J20" s="281"/>
      <c r="K20" s="282"/>
      <c r="L20" s="230">
        <v>4</v>
      </c>
      <c r="M20" s="231"/>
      <c r="N20" s="280"/>
      <c r="O20" s="281"/>
      <c r="P20" s="281"/>
      <c r="Q20" s="281"/>
      <c r="R20" s="281"/>
      <c r="S20" s="281"/>
      <c r="T20" s="281"/>
      <c r="U20" s="281"/>
      <c r="V20" s="282"/>
    </row>
    <row r="21" spans="1:25" ht="3.75" customHeight="1" x14ac:dyDescent="0.25">
      <c r="A21" s="109"/>
      <c r="B21" s="109"/>
      <c r="C21" s="110"/>
      <c r="D21" s="110"/>
      <c r="E21" s="110"/>
      <c r="F21" s="110"/>
      <c r="G21" s="110"/>
      <c r="H21" s="110"/>
      <c r="I21" s="110"/>
      <c r="J21" s="110"/>
      <c r="K21" s="110"/>
      <c r="L21" s="219"/>
      <c r="M21" s="219"/>
      <c r="N21" s="219"/>
      <c r="O21" s="219"/>
      <c r="P21" s="219"/>
      <c r="Q21" s="219"/>
      <c r="R21" s="219"/>
      <c r="S21" s="219"/>
      <c r="T21" s="219"/>
      <c r="U21" s="219"/>
      <c r="V21" s="219"/>
    </row>
    <row r="22" spans="1:25" ht="12.75" customHeight="1" x14ac:dyDescent="0.25">
      <c r="A22" s="220" t="s">
        <v>40</v>
      </c>
      <c r="B22" s="220"/>
      <c r="C22" s="220"/>
      <c r="D22" s="220"/>
      <c r="E22" s="221">
        <f>C6</f>
        <v>0</v>
      </c>
      <c r="F22" s="221"/>
      <c r="G22" s="222" t="s">
        <v>41</v>
      </c>
      <c r="H22" s="222"/>
      <c r="I22" s="222"/>
      <c r="J22" s="222"/>
      <c r="K22" s="222"/>
      <c r="L22" s="100"/>
      <c r="M22" s="220" t="s">
        <v>40</v>
      </c>
      <c r="N22" s="220"/>
      <c r="O22" s="220"/>
      <c r="P22" s="220"/>
      <c r="Q22" s="221">
        <f>G6</f>
        <v>0</v>
      </c>
      <c r="R22" s="221"/>
      <c r="S22" s="223" t="s">
        <v>41</v>
      </c>
      <c r="T22" s="223"/>
      <c r="U22" s="223"/>
      <c r="V22" s="223"/>
    </row>
    <row r="23" spans="1:25" ht="3.75" customHeight="1" thickBot="1" x14ac:dyDescent="0.3">
      <c r="A23" s="163"/>
      <c r="B23" s="163"/>
      <c r="C23" s="163"/>
      <c r="D23" s="160"/>
      <c r="E23" s="160"/>
      <c r="F23" s="160"/>
      <c r="G23" s="164"/>
      <c r="H23" s="164"/>
      <c r="I23" s="164"/>
      <c r="J23" s="164"/>
      <c r="K23" s="164"/>
      <c r="M23" s="163"/>
      <c r="N23" s="163"/>
      <c r="O23" s="163"/>
      <c r="P23" s="160"/>
      <c r="Q23" s="160"/>
      <c r="R23" s="160"/>
      <c r="S23" s="165"/>
      <c r="T23" s="165"/>
      <c r="U23" s="165"/>
      <c r="V23" s="165"/>
    </row>
    <row r="24" spans="1:25" ht="24" customHeight="1" thickBot="1" x14ac:dyDescent="0.3">
      <c r="C24" s="159"/>
      <c r="D24" s="224"/>
      <c r="E24" s="225"/>
      <c r="F24" s="225"/>
      <c r="G24" s="225"/>
      <c r="H24" s="226"/>
      <c r="O24" s="166"/>
      <c r="P24" s="224"/>
      <c r="Q24" s="225"/>
      <c r="R24" s="225"/>
      <c r="S24" s="225"/>
      <c r="T24" s="226"/>
    </row>
    <row r="25" spans="1:25" ht="19.5" customHeight="1" x14ac:dyDescent="0.25">
      <c r="A25" s="249">
        <f>$A$1</f>
        <v>0</v>
      </c>
      <c r="B25" s="249"/>
      <c r="C25" s="249"/>
      <c r="D25" s="249"/>
      <c r="E25" s="249"/>
      <c r="F25" s="249"/>
      <c r="G25" s="249"/>
      <c r="H25" s="249"/>
      <c r="I25" s="249"/>
      <c r="J25" s="249"/>
      <c r="K25" s="249"/>
      <c r="L25" s="249"/>
      <c r="M25" s="249"/>
      <c r="N25" s="249"/>
      <c r="O25" s="249"/>
      <c r="P25" s="249"/>
      <c r="Q25" s="249"/>
      <c r="R25" s="249"/>
      <c r="S25" s="249"/>
      <c r="T25" s="249"/>
      <c r="U25" s="249"/>
      <c r="V25" s="249"/>
    </row>
    <row r="26" spans="1:25" ht="18.75" customHeight="1" thickBot="1" x14ac:dyDescent="0.35">
      <c r="A26" s="188" t="s">
        <v>36</v>
      </c>
      <c r="B26" s="188"/>
      <c r="C26" s="188"/>
      <c r="D26" s="188"/>
      <c r="E26" s="188"/>
      <c r="F26" s="188"/>
      <c r="G26" s="188"/>
      <c r="H26" s="188"/>
      <c r="I26" s="188"/>
      <c r="J26" s="188"/>
      <c r="K26" s="188"/>
      <c r="L26" s="188"/>
      <c r="M26" s="188"/>
      <c r="N26" s="188"/>
      <c r="O26" s="188"/>
      <c r="P26" s="188"/>
      <c r="Q26" s="188"/>
      <c r="R26" s="188"/>
      <c r="S26" s="188"/>
      <c r="T26" s="188"/>
      <c r="U26" s="188"/>
      <c r="V26" s="188"/>
    </row>
    <row r="27" spans="1:25" ht="15" customHeight="1" x14ac:dyDescent="0.25">
      <c r="C27" s="250" t="s">
        <v>34</v>
      </c>
      <c r="D27" s="250"/>
      <c r="E27" s="250"/>
      <c r="F27" s="251"/>
      <c r="G27" s="254">
        <f>DRAW!$C$6</f>
        <v>0</v>
      </c>
      <c r="H27" s="255"/>
      <c r="I27" s="255"/>
      <c r="J27" s="255"/>
      <c r="K27" s="256"/>
      <c r="N27" s="260" t="s">
        <v>35</v>
      </c>
      <c r="O27" s="260"/>
      <c r="P27" s="260"/>
      <c r="Q27" s="261"/>
      <c r="R27" s="254">
        <f>DRAW!$F$6</f>
        <v>0</v>
      </c>
      <c r="S27" s="255"/>
      <c r="T27" s="255"/>
      <c r="U27" s="255"/>
      <c r="V27" s="256"/>
    </row>
    <row r="28" spans="1:25" ht="15" customHeight="1" thickBot="1" x14ac:dyDescent="0.3">
      <c r="C28" s="252"/>
      <c r="D28" s="252"/>
      <c r="E28" s="252"/>
      <c r="F28" s="253"/>
      <c r="G28" s="257"/>
      <c r="H28" s="258"/>
      <c r="I28" s="258"/>
      <c r="J28" s="258"/>
      <c r="K28" s="259"/>
      <c r="N28" s="262"/>
      <c r="O28" s="262"/>
      <c r="P28" s="262"/>
      <c r="Q28" s="263"/>
      <c r="R28" s="257"/>
      <c r="S28" s="258"/>
      <c r="T28" s="258"/>
      <c r="U28" s="258"/>
      <c r="V28" s="259"/>
    </row>
    <row r="29" spans="1:25" ht="13.5" customHeight="1" x14ac:dyDescent="0.25">
      <c r="B29" s="99"/>
      <c r="C29" s="264" t="s">
        <v>37</v>
      </c>
      <c r="D29" s="265"/>
      <c r="E29" s="265"/>
      <c r="F29" s="265"/>
      <c r="G29" s="265"/>
      <c r="H29" s="265"/>
      <c r="I29" s="265"/>
      <c r="J29" s="265"/>
      <c r="K29" s="266"/>
      <c r="N29" s="264" t="s">
        <v>38</v>
      </c>
      <c r="O29" s="265"/>
      <c r="P29" s="265"/>
      <c r="Q29" s="265"/>
      <c r="R29" s="265"/>
      <c r="S29" s="265"/>
      <c r="T29" s="265"/>
      <c r="U29" s="265"/>
      <c r="V29" s="266"/>
      <c r="W29" s="99"/>
      <c r="X29" s="99"/>
    </row>
    <row r="30" spans="1:25" ht="15.75" customHeight="1" thickBot="1" x14ac:dyDescent="0.3">
      <c r="B30" s="100"/>
      <c r="C30" s="267">
        <f>G27</f>
        <v>0</v>
      </c>
      <c r="D30" s="268"/>
      <c r="E30" s="268"/>
      <c r="F30" s="269"/>
      <c r="G30" s="270">
        <f>DRAW!$G$6</f>
        <v>0</v>
      </c>
      <c r="H30" s="268"/>
      <c r="I30" s="268"/>
      <c r="J30" s="268"/>
      <c r="K30" s="271"/>
      <c r="N30" s="267">
        <f>G27</f>
        <v>0</v>
      </c>
      <c r="O30" s="268"/>
      <c r="P30" s="268"/>
      <c r="Q30" s="269"/>
      <c r="R30" s="270">
        <f>DRAW!$G$6</f>
        <v>0</v>
      </c>
      <c r="S30" s="268"/>
      <c r="T30" s="268"/>
      <c r="U30" s="268"/>
      <c r="V30" s="271"/>
      <c r="W30" s="100"/>
      <c r="X30" s="100"/>
    </row>
    <row r="31" spans="1:25" ht="12.75" customHeight="1" x14ac:dyDescent="0.25">
      <c r="A31" s="235" t="s">
        <v>25</v>
      </c>
      <c r="B31" s="236"/>
      <c r="C31" s="237" t="s">
        <v>26</v>
      </c>
      <c r="D31" s="238"/>
      <c r="E31" s="239" t="s">
        <v>27</v>
      </c>
      <c r="F31" s="238"/>
      <c r="G31" s="239" t="s">
        <v>26</v>
      </c>
      <c r="H31" s="238"/>
      <c r="I31" s="239" t="s">
        <v>27</v>
      </c>
      <c r="J31" s="240"/>
      <c r="K31" s="241"/>
      <c r="N31" s="237" t="s">
        <v>26</v>
      </c>
      <c r="O31" s="238"/>
      <c r="P31" s="239" t="s">
        <v>27</v>
      </c>
      <c r="Q31" s="238"/>
      <c r="R31" s="239" t="s">
        <v>26</v>
      </c>
      <c r="S31" s="238"/>
      <c r="T31" s="239" t="s">
        <v>27</v>
      </c>
      <c r="U31" s="240"/>
      <c r="V31" s="241"/>
      <c r="W31" s="101"/>
      <c r="X31" s="101"/>
      <c r="Y31" s="38"/>
    </row>
    <row r="32" spans="1:25" ht="15.75" customHeight="1" x14ac:dyDescent="0.25">
      <c r="A32" s="230">
        <v>1</v>
      </c>
      <c r="B32" s="231"/>
      <c r="C32" s="232"/>
      <c r="D32" s="233"/>
      <c r="E32" s="227"/>
      <c r="F32" s="233"/>
      <c r="G32" s="227"/>
      <c r="H32" s="233"/>
      <c r="I32" s="227"/>
      <c r="J32" s="228"/>
      <c r="K32" s="229"/>
      <c r="L32" s="102"/>
      <c r="M32" s="102"/>
      <c r="N32" s="232"/>
      <c r="O32" s="233"/>
      <c r="P32" s="227"/>
      <c r="Q32" s="233"/>
      <c r="R32" s="227"/>
      <c r="S32" s="233"/>
      <c r="T32" s="227"/>
      <c r="U32" s="228"/>
      <c r="V32" s="229"/>
      <c r="W32" s="103"/>
      <c r="X32" s="103"/>
    </row>
    <row r="33" spans="1:24" ht="15.75" customHeight="1" x14ac:dyDescent="0.3">
      <c r="A33" s="230">
        <v>2</v>
      </c>
      <c r="B33" s="231"/>
      <c r="C33" s="232"/>
      <c r="D33" s="233"/>
      <c r="E33" s="227"/>
      <c r="F33" s="233"/>
      <c r="G33" s="227"/>
      <c r="H33" s="233"/>
      <c r="I33" s="227"/>
      <c r="J33" s="228"/>
      <c r="K33" s="229"/>
      <c r="L33" s="104"/>
      <c r="M33" s="104"/>
      <c r="N33" s="232"/>
      <c r="O33" s="233"/>
      <c r="P33" s="227"/>
      <c r="Q33" s="233"/>
      <c r="R33" s="227"/>
      <c r="S33" s="233"/>
      <c r="T33" s="227"/>
      <c r="U33" s="228"/>
      <c r="V33" s="229"/>
      <c r="W33" s="103"/>
      <c r="X33" s="103"/>
    </row>
    <row r="34" spans="1:24" ht="15.75" customHeight="1" x14ac:dyDescent="0.25">
      <c r="A34" s="230">
        <v>3</v>
      </c>
      <c r="B34" s="231"/>
      <c r="C34" s="232"/>
      <c r="D34" s="233"/>
      <c r="E34" s="227"/>
      <c r="F34" s="233"/>
      <c r="G34" s="227"/>
      <c r="H34" s="233"/>
      <c r="I34" s="227"/>
      <c r="J34" s="228"/>
      <c r="K34" s="229"/>
      <c r="L34" s="102"/>
      <c r="M34" s="105"/>
      <c r="N34" s="232"/>
      <c r="O34" s="233"/>
      <c r="P34" s="227"/>
      <c r="Q34" s="233"/>
      <c r="R34" s="227"/>
      <c r="S34" s="233"/>
      <c r="T34" s="227"/>
      <c r="U34" s="228"/>
      <c r="V34" s="229"/>
      <c r="W34" s="103"/>
      <c r="X34" s="103"/>
    </row>
    <row r="35" spans="1:24" ht="15.75" customHeight="1" x14ac:dyDescent="0.25">
      <c r="A35" s="230">
        <v>4</v>
      </c>
      <c r="B35" s="231"/>
      <c r="C35" s="232"/>
      <c r="D35" s="233"/>
      <c r="E35" s="227"/>
      <c r="F35" s="233"/>
      <c r="G35" s="227"/>
      <c r="H35" s="233"/>
      <c r="I35" s="227"/>
      <c r="J35" s="228"/>
      <c r="K35" s="229"/>
      <c r="L35" s="106"/>
      <c r="M35" s="106"/>
      <c r="N35" s="232"/>
      <c r="O35" s="233"/>
      <c r="P35" s="227"/>
      <c r="Q35" s="233"/>
      <c r="R35" s="227"/>
      <c r="S35" s="233"/>
      <c r="T35" s="227"/>
      <c r="U35" s="228"/>
      <c r="V35" s="229"/>
      <c r="W35" s="103"/>
      <c r="X35" s="103"/>
    </row>
    <row r="36" spans="1:24" ht="15.75" customHeight="1" x14ac:dyDescent="0.25">
      <c r="A36" s="230">
        <v>5</v>
      </c>
      <c r="B36" s="231"/>
      <c r="C36" s="232"/>
      <c r="D36" s="233"/>
      <c r="E36" s="227"/>
      <c r="F36" s="233"/>
      <c r="G36" s="227"/>
      <c r="H36" s="233"/>
      <c r="I36" s="227"/>
      <c r="J36" s="228"/>
      <c r="K36" s="229"/>
      <c r="L36" s="107"/>
      <c r="M36" s="108"/>
      <c r="N36" s="232"/>
      <c r="O36" s="233"/>
      <c r="P36" s="227"/>
      <c r="Q36" s="233"/>
      <c r="R36" s="227"/>
      <c r="S36" s="233"/>
      <c r="T36" s="227"/>
      <c r="U36" s="228"/>
      <c r="V36" s="229"/>
      <c r="W36" s="218"/>
      <c r="X36" s="218"/>
    </row>
    <row r="37" spans="1:24" ht="15.75" customHeight="1" x14ac:dyDescent="0.25">
      <c r="A37" s="230">
        <v>6</v>
      </c>
      <c r="B37" s="231"/>
      <c r="C37" s="232"/>
      <c r="D37" s="233"/>
      <c r="E37" s="227"/>
      <c r="F37" s="233"/>
      <c r="G37" s="227"/>
      <c r="H37" s="233"/>
      <c r="I37" s="227"/>
      <c r="J37" s="228"/>
      <c r="K37" s="229"/>
      <c r="L37" s="102"/>
      <c r="M37" s="102"/>
      <c r="N37" s="232"/>
      <c r="O37" s="233"/>
      <c r="P37" s="227"/>
      <c r="Q37" s="233"/>
      <c r="R37" s="227"/>
      <c r="S37" s="233"/>
      <c r="T37" s="227"/>
      <c r="U37" s="228"/>
      <c r="V37" s="229"/>
    </row>
    <row r="38" spans="1:24" ht="15.75" customHeight="1" x14ac:dyDescent="0.3">
      <c r="A38" s="230">
        <v>7</v>
      </c>
      <c r="B38" s="231"/>
      <c r="C38" s="232"/>
      <c r="D38" s="233"/>
      <c r="E38" s="227"/>
      <c r="F38" s="233"/>
      <c r="G38" s="227"/>
      <c r="H38" s="233"/>
      <c r="I38" s="227"/>
      <c r="J38" s="228"/>
      <c r="K38" s="229"/>
      <c r="L38" s="104"/>
      <c r="M38" s="104"/>
      <c r="N38" s="232"/>
      <c r="O38" s="233"/>
      <c r="P38" s="227"/>
      <c r="Q38" s="233"/>
      <c r="R38" s="227"/>
      <c r="S38" s="233"/>
      <c r="T38" s="227"/>
      <c r="U38" s="228"/>
      <c r="V38" s="229"/>
    </row>
    <row r="39" spans="1:24" ht="15.75" customHeight="1" x14ac:dyDescent="0.25">
      <c r="A39" s="230">
        <v>8</v>
      </c>
      <c r="B39" s="231"/>
      <c r="C39" s="232"/>
      <c r="D39" s="233"/>
      <c r="E39" s="227"/>
      <c r="F39" s="233"/>
      <c r="G39" s="227"/>
      <c r="H39" s="233"/>
      <c r="I39" s="227"/>
      <c r="J39" s="228"/>
      <c r="K39" s="229"/>
      <c r="L39" s="102"/>
      <c r="M39" s="105"/>
      <c r="N39" s="232"/>
      <c r="O39" s="233"/>
      <c r="P39" s="227"/>
      <c r="Q39" s="233"/>
      <c r="R39" s="227"/>
      <c r="S39" s="233"/>
      <c r="T39" s="227"/>
      <c r="U39" s="228"/>
      <c r="V39" s="229"/>
    </row>
    <row r="40" spans="1:24" ht="15.75" customHeight="1" thickBot="1" x14ac:dyDescent="0.3">
      <c r="A40" s="242">
        <v>9</v>
      </c>
      <c r="B40" s="243"/>
      <c r="C40" s="244"/>
      <c r="D40" s="245"/>
      <c r="E40" s="246"/>
      <c r="F40" s="245"/>
      <c r="G40" s="246"/>
      <c r="H40" s="245"/>
      <c r="I40" s="246"/>
      <c r="J40" s="247"/>
      <c r="K40" s="248"/>
      <c r="L40" s="106"/>
      <c r="M40" s="106"/>
      <c r="N40" s="244"/>
      <c r="O40" s="245"/>
      <c r="P40" s="246"/>
      <c r="Q40" s="245"/>
      <c r="R40" s="246"/>
      <c r="S40" s="245"/>
      <c r="T40" s="246"/>
      <c r="U40" s="247"/>
      <c r="V40" s="248"/>
    </row>
    <row r="41" spans="1:24" ht="15.75" thickBot="1" x14ac:dyDescent="0.3">
      <c r="B41" s="99"/>
      <c r="C41" s="234" t="s">
        <v>39</v>
      </c>
      <c r="D41" s="234"/>
      <c r="E41" s="234"/>
      <c r="F41" s="234"/>
      <c r="G41" s="234"/>
      <c r="H41" s="234"/>
      <c r="I41" s="234"/>
      <c r="J41" s="234"/>
      <c r="K41" s="234"/>
      <c r="L41" s="234"/>
      <c r="M41" s="234"/>
      <c r="N41" s="234"/>
      <c r="O41" s="234"/>
      <c r="P41" s="234"/>
      <c r="Q41" s="234"/>
      <c r="R41" s="234"/>
      <c r="S41" s="234"/>
      <c r="T41" s="234"/>
      <c r="U41" s="234"/>
      <c r="V41" s="234"/>
    </row>
    <row r="42" spans="1:24" x14ac:dyDescent="0.25">
      <c r="A42" s="235" t="s">
        <v>25</v>
      </c>
      <c r="B42" s="236"/>
      <c r="C42" s="237" t="s">
        <v>26</v>
      </c>
      <c r="D42" s="238"/>
      <c r="E42" s="239" t="s">
        <v>27</v>
      </c>
      <c r="F42" s="238"/>
      <c r="G42" s="239" t="s">
        <v>26</v>
      </c>
      <c r="H42" s="238"/>
      <c r="I42" s="239" t="s">
        <v>27</v>
      </c>
      <c r="J42" s="240"/>
      <c r="K42" s="241"/>
      <c r="L42" s="235" t="s">
        <v>25</v>
      </c>
      <c r="M42" s="236"/>
      <c r="N42" s="237" t="s">
        <v>26</v>
      </c>
      <c r="O42" s="238"/>
      <c r="P42" s="239" t="s">
        <v>27</v>
      </c>
      <c r="Q42" s="238"/>
      <c r="R42" s="239" t="s">
        <v>26</v>
      </c>
      <c r="S42" s="238"/>
      <c r="T42" s="239" t="s">
        <v>27</v>
      </c>
      <c r="U42" s="240"/>
      <c r="V42" s="241"/>
    </row>
    <row r="43" spans="1:24" ht="15" customHeight="1" x14ac:dyDescent="0.25">
      <c r="A43" s="230">
        <v>1</v>
      </c>
      <c r="B43" s="231"/>
      <c r="C43" s="232"/>
      <c r="D43" s="233"/>
      <c r="E43" s="227"/>
      <c r="F43" s="233"/>
      <c r="G43" s="227"/>
      <c r="H43" s="233"/>
      <c r="I43" s="227"/>
      <c r="J43" s="228"/>
      <c r="K43" s="229"/>
      <c r="L43" s="230">
        <v>3</v>
      </c>
      <c r="M43" s="231"/>
      <c r="N43" s="232"/>
      <c r="O43" s="233"/>
      <c r="P43" s="227"/>
      <c r="Q43" s="233"/>
      <c r="R43" s="227"/>
      <c r="S43" s="233"/>
      <c r="T43" s="227"/>
      <c r="U43" s="228"/>
      <c r="V43" s="229"/>
    </row>
    <row r="44" spans="1:24" ht="15" customHeight="1" x14ac:dyDescent="0.25">
      <c r="A44" s="230">
        <v>2</v>
      </c>
      <c r="B44" s="231"/>
      <c r="C44" s="232"/>
      <c r="D44" s="233"/>
      <c r="E44" s="227"/>
      <c r="F44" s="233"/>
      <c r="G44" s="227"/>
      <c r="H44" s="233"/>
      <c r="I44" s="227"/>
      <c r="J44" s="228"/>
      <c r="K44" s="229"/>
      <c r="L44" s="230">
        <v>4</v>
      </c>
      <c r="M44" s="231"/>
      <c r="N44" s="232"/>
      <c r="O44" s="233"/>
      <c r="P44" s="227"/>
      <c r="Q44" s="233"/>
      <c r="R44" s="227"/>
      <c r="S44" s="233"/>
      <c r="T44" s="227"/>
      <c r="U44" s="228"/>
      <c r="V44" s="229"/>
    </row>
    <row r="45" spans="1:24" ht="3.75" customHeight="1" x14ac:dyDescent="0.25">
      <c r="A45" s="109"/>
      <c r="B45" s="109"/>
      <c r="C45" s="110"/>
      <c r="D45" s="110"/>
      <c r="E45" s="110"/>
      <c r="F45" s="110"/>
      <c r="G45" s="110"/>
      <c r="H45" s="110"/>
      <c r="I45" s="110"/>
      <c r="J45" s="110"/>
      <c r="K45" s="110"/>
      <c r="L45" s="219"/>
      <c r="M45" s="219"/>
      <c r="N45" s="219"/>
      <c r="O45" s="219"/>
      <c r="P45" s="219"/>
      <c r="Q45" s="219"/>
      <c r="R45" s="219"/>
      <c r="S45" s="219"/>
      <c r="T45" s="219"/>
      <c r="U45" s="219"/>
      <c r="V45" s="219"/>
    </row>
    <row r="46" spans="1:24" ht="12.75" customHeight="1" x14ac:dyDescent="0.25">
      <c r="A46" s="220" t="s">
        <v>40</v>
      </c>
      <c r="B46" s="220"/>
      <c r="C46" s="220"/>
      <c r="D46" s="220"/>
      <c r="E46" s="221">
        <f>C30</f>
        <v>0</v>
      </c>
      <c r="F46" s="221"/>
      <c r="G46" s="222" t="s">
        <v>41</v>
      </c>
      <c r="H46" s="222"/>
      <c r="I46" s="222"/>
      <c r="J46" s="222"/>
      <c r="K46" s="222"/>
      <c r="L46" s="100"/>
      <c r="M46" s="220" t="s">
        <v>40</v>
      </c>
      <c r="N46" s="220"/>
      <c r="O46" s="220"/>
      <c r="P46" s="220"/>
      <c r="Q46" s="221">
        <f>G30</f>
        <v>0</v>
      </c>
      <c r="R46" s="221"/>
      <c r="S46" s="223" t="s">
        <v>41</v>
      </c>
      <c r="T46" s="223"/>
      <c r="U46" s="223"/>
      <c r="V46" s="223"/>
    </row>
    <row r="47" spans="1:24" ht="3.75" customHeight="1" thickBot="1" x14ac:dyDescent="0.3">
      <c r="A47" s="163"/>
      <c r="B47" s="163"/>
      <c r="C47" s="163"/>
      <c r="D47" s="160"/>
      <c r="E47" s="160"/>
      <c r="F47" s="160"/>
      <c r="G47" s="164"/>
      <c r="H47" s="164"/>
      <c r="I47" s="164"/>
      <c r="J47" s="164"/>
      <c r="K47" s="164"/>
      <c r="M47" s="163"/>
      <c r="N47" s="163"/>
      <c r="O47" s="163"/>
      <c r="P47" s="160"/>
      <c r="Q47" s="160"/>
      <c r="R47" s="160"/>
      <c r="S47" s="165"/>
      <c r="T47" s="165"/>
      <c r="U47" s="165"/>
      <c r="V47" s="165"/>
    </row>
    <row r="48" spans="1:24" ht="24" customHeight="1" thickBot="1" x14ac:dyDescent="0.3">
      <c r="C48" s="159"/>
      <c r="D48" s="224"/>
      <c r="E48" s="225"/>
      <c r="F48" s="225"/>
      <c r="G48" s="225"/>
      <c r="H48" s="226"/>
      <c r="O48" s="166"/>
      <c r="P48" s="224"/>
      <c r="Q48" s="225"/>
      <c r="R48" s="225"/>
      <c r="S48" s="225"/>
      <c r="T48" s="226"/>
    </row>
    <row r="49" spans="1:25" ht="19.5" customHeight="1" x14ac:dyDescent="0.25">
      <c r="A49" s="249">
        <f>$A$1</f>
        <v>0</v>
      </c>
      <c r="B49" s="249"/>
      <c r="C49" s="249"/>
      <c r="D49" s="249"/>
      <c r="E49" s="249"/>
      <c r="F49" s="249"/>
      <c r="G49" s="249"/>
      <c r="H49" s="249"/>
      <c r="I49" s="249"/>
      <c r="J49" s="249"/>
      <c r="K49" s="249"/>
      <c r="L49" s="249"/>
      <c r="M49" s="249"/>
      <c r="N49" s="249"/>
      <c r="O49" s="249"/>
      <c r="P49" s="249"/>
      <c r="Q49" s="249"/>
      <c r="R49" s="249"/>
      <c r="S49" s="249"/>
      <c r="T49" s="249"/>
      <c r="U49" s="249"/>
      <c r="V49" s="249"/>
    </row>
    <row r="50" spans="1:25" ht="18.75" customHeight="1" thickBot="1" x14ac:dyDescent="0.35">
      <c r="A50" s="188" t="s">
        <v>36</v>
      </c>
      <c r="B50" s="188"/>
      <c r="C50" s="188"/>
      <c r="D50" s="188"/>
      <c r="E50" s="188"/>
      <c r="F50" s="188"/>
      <c r="G50" s="188"/>
      <c r="H50" s="188"/>
      <c r="I50" s="188"/>
      <c r="J50" s="188"/>
      <c r="K50" s="188"/>
      <c r="L50" s="188"/>
      <c r="M50" s="188"/>
      <c r="N50" s="188"/>
      <c r="O50" s="188"/>
      <c r="P50" s="188"/>
      <c r="Q50" s="188"/>
      <c r="R50" s="188"/>
      <c r="S50" s="188"/>
      <c r="T50" s="188"/>
      <c r="U50" s="188"/>
      <c r="V50" s="188"/>
    </row>
    <row r="51" spans="1:25" ht="15" customHeight="1" x14ac:dyDescent="0.25">
      <c r="C51" s="250" t="s">
        <v>34</v>
      </c>
      <c r="D51" s="250"/>
      <c r="E51" s="250"/>
      <c r="F51" s="251"/>
      <c r="G51" s="254">
        <f>DRAW!$C$7</f>
        <v>0</v>
      </c>
      <c r="H51" s="255"/>
      <c r="I51" s="255"/>
      <c r="J51" s="255"/>
      <c r="K51" s="256"/>
      <c r="N51" s="260" t="s">
        <v>35</v>
      </c>
      <c r="O51" s="260"/>
      <c r="P51" s="260"/>
      <c r="Q51" s="261"/>
      <c r="R51" s="254">
        <f>DRAW!$F$7</f>
        <v>0</v>
      </c>
      <c r="S51" s="255"/>
      <c r="T51" s="255"/>
      <c r="U51" s="255"/>
      <c r="V51" s="256"/>
    </row>
    <row r="52" spans="1:25" ht="15" customHeight="1" thickBot="1" x14ac:dyDescent="0.3">
      <c r="C52" s="252"/>
      <c r="D52" s="252"/>
      <c r="E52" s="252"/>
      <c r="F52" s="253"/>
      <c r="G52" s="257"/>
      <c r="H52" s="258"/>
      <c r="I52" s="258"/>
      <c r="J52" s="258"/>
      <c r="K52" s="259"/>
      <c r="N52" s="262"/>
      <c r="O52" s="262"/>
      <c r="P52" s="262"/>
      <c r="Q52" s="263"/>
      <c r="R52" s="257"/>
      <c r="S52" s="258"/>
      <c r="T52" s="258"/>
      <c r="U52" s="258"/>
      <c r="V52" s="259"/>
    </row>
    <row r="53" spans="1:25" ht="13.5" customHeight="1" x14ac:dyDescent="0.25">
      <c r="B53" s="99"/>
      <c r="C53" s="264" t="s">
        <v>37</v>
      </c>
      <c r="D53" s="265"/>
      <c r="E53" s="265"/>
      <c r="F53" s="265"/>
      <c r="G53" s="265"/>
      <c r="H53" s="265"/>
      <c r="I53" s="265"/>
      <c r="J53" s="265"/>
      <c r="K53" s="266"/>
      <c r="N53" s="264" t="s">
        <v>38</v>
      </c>
      <c r="O53" s="265"/>
      <c r="P53" s="265"/>
      <c r="Q53" s="265"/>
      <c r="R53" s="265"/>
      <c r="S53" s="265"/>
      <c r="T53" s="265"/>
      <c r="U53" s="265"/>
      <c r="V53" s="266"/>
      <c r="W53" s="99"/>
      <c r="X53" s="99"/>
    </row>
    <row r="54" spans="1:25" ht="15.75" customHeight="1" thickBot="1" x14ac:dyDescent="0.3">
      <c r="B54" s="100"/>
      <c r="C54" s="267">
        <f>G51</f>
        <v>0</v>
      </c>
      <c r="D54" s="268"/>
      <c r="E54" s="268"/>
      <c r="F54" s="269"/>
      <c r="G54" s="270">
        <f>DRAW!$G$7</f>
        <v>0</v>
      </c>
      <c r="H54" s="268"/>
      <c r="I54" s="268"/>
      <c r="J54" s="268"/>
      <c r="K54" s="271"/>
      <c r="N54" s="267">
        <f>G51</f>
        <v>0</v>
      </c>
      <c r="O54" s="268"/>
      <c r="P54" s="268"/>
      <c r="Q54" s="269"/>
      <c r="R54" s="270">
        <f>DRAW!$G$7</f>
        <v>0</v>
      </c>
      <c r="S54" s="268"/>
      <c r="T54" s="268"/>
      <c r="U54" s="268"/>
      <c r="V54" s="271"/>
      <c r="W54" s="100"/>
      <c r="X54" s="100"/>
    </row>
    <row r="55" spans="1:25" ht="12.75" customHeight="1" x14ac:dyDescent="0.25">
      <c r="A55" s="235" t="s">
        <v>25</v>
      </c>
      <c r="B55" s="236"/>
      <c r="C55" s="237" t="s">
        <v>26</v>
      </c>
      <c r="D55" s="238"/>
      <c r="E55" s="239" t="s">
        <v>27</v>
      </c>
      <c r="F55" s="238"/>
      <c r="G55" s="239" t="s">
        <v>26</v>
      </c>
      <c r="H55" s="238"/>
      <c r="I55" s="239" t="s">
        <v>27</v>
      </c>
      <c r="J55" s="240"/>
      <c r="K55" s="241"/>
      <c r="N55" s="237" t="s">
        <v>26</v>
      </c>
      <c r="O55" s="238"/>
      <c r="P55" s="239" t="s">
        <v>27</v>
      </c>
      <c r="Q55" s="238"/>
      <c r="R55" s="239" t="s">
        <v>26</v>
      </c>
      <c r="S55" s="238"/>
      <c r="T55" s="239" t="s">
        <v>27</v>
      </c>
      <c r="U55" s="240"/>
      <c r="V55" s="241"/>
      <c r="W55" s="101"/>
      <c r="X55" s="101"/>
      <c r="Y55" s="38"/>
    </row>
    <row r="56" spans="1:25" ht="15.75" customHeight="1" x14ac:dyDescent="0.25">
      <c r="A56" s="230">
        <v>1</v>
      </c>
      <c r="B56" s="231"/>
      <c r="C56" s="232"/>
      <c r="D56" s="233"/>
      <c r="E56" s="227"/>
      <c r="F56" s="233"/>
      <c r="G56" s="227"/>
      <c r="H56" s="233"/>
      <c r="I56" s="227"/>
      <c r="J56" s="228"/>
      <c r="K56" s="229"/>
      <c r="L56" s="102"/>
      <c r="M56" s="102"/>
      <c r="N56" s="232"/>
      <c r="O56" s="233"/>
      <c r="P56" s="227"/>
      <c r="Q56" s="233"/>
      <c r="R56" s="227"/>
      <c r="S56" s="233"/>
      <c r="T56" s="227"/>
      <c r="U56" s="228"/>
      <c r="V56" s="229"/>
      <c r="W56" s="103"/>
      <c r="X56" s="103"/>
    </row>
    <row r="57" spans="1:25" ht="15.75" customHeight="1" x14ac:dyDescent="0.3">
      <c r="A57" s="230">
        <v>2</v>
      </c>
      <c r="B57" s="231"/>
      <c r="C57" s="232"/>
      <c r="D57" s="233"/>
      <c r="E57" s="227"/>
      <c r="F57" s="233"/>
      <c r="G57" s="227"/>
      <c r="H57" s="233"/>
      <c r="I57" s="227"/>
      <c r="J57" s="228"/>
      <c r="K57" s="229"/>
      <c r="L57" s="104"/>
      <c r="M57" s="104"/>
      <c r="N57" s="232"/>
      <c r="O57" s="233"/>
      <c r="P57" s="227"/>
      <c r="Q57" s="233"/>
      <c r="R57" s="227"/>
      <c r="S57" s="233"/>
      <c r="T57" s="227"/>
      <c r="U57" s="228"/>
      <c r="V57" s="229"/>
      <c r="W57" s="103"/>
      <c r="X57" s="103"/>
    </row>
    <row r="58" spans="1:25" ht="15.75" customHeight="1" x14ac:dyDescent="0.25">
      <c r="A58" s="230">
        <v>3</v>
      </c>
      <c r="B58" s="231"/>
      <c r="C58" s="232"/>
      <c r="D58" s="233"/>
      <c r="E58" s="227"/>
      <c r="F58" s="233"/>
      <c r="G58" s="227"/>
      <c r="H58" s="233"/>
      <c r="I58" s="227"/>
      <c r="J58" s="228"/>
      <c r="K58" s="229"/>
      <c r="L58" s="102"/>
      <c r="M58" s="105"/>
      <c r="N58" s="232"/>
      <c r="O58" s="233"/>
      <c r="P58" s="227"/>
      <c r="Q58" s="233"/>
      <c r="R58" s="227"/>
      <c r="S58" s="233"/>
      <c r="T58" s="227"/>
      <c r="U58" s="228"/>
      <c r="V58" s="229"/>
      <c r="W58" s="103"/>
      <c r="X58" s="103"/>
    </row>
    <row r="59" spans="1:25" ht="15.75" customHeight="1" x14ac:dyDescent="0.25">
      <c r="A59" s="230">
        <v>4</v>
      </c>
      <c r="B59" s="231"/>
      <c r="C59" s="232"/>
      <c r="D59" s="233"/>
      <c r="E59" s="227"/>
      <c r="F59" s="233"/>
      <c r="G59" s="227"/>
      <c r="H59" s="233"/>
      <c r="I59" s="227"/>
      <c r="J59" s="228"/>
      <c r="K59" s="229"/>
      <c r="L59" s="106"/>
      <c r="M59" s="106"/>
      <c r="N59" s="232"/>
      <c r="O59" s="233"/>
      <c r="P59" s="227"/>
      <c r="Q59" s="233"/>
      <c r="R59" s="227"/>
      <c r="S59" s="233"/>
      <c r="T59" s="227"/>
      <c r="U59" s="228"/>
      <c r="V59" s="229"/>
      <c r="W59" s="103"/>
      <c r="X59" s="103"/>
    </row>
    <row r="60" spans="1:25" ht="15.75" customHeight="1" x14ac:dyDescent="0.25">
      <c r="A60" s="230">
        <v>5</v>
      </c>
      <c r="B60" s="231"/>
      <c r="C60" s="232"/>
      <c r="D60" s="233"/>
      <c r="E60" s="227"/>
      <c r="F60" s="233"/>
      <c r="G60" s="227"/>
      <c r="H60" s="233"/>
      <c r="I60" s="227"/>
      <c r="J60" s="228"/>
      <c r="K60" s="229"/>
      <c r="L60" s="107"/>
      <c r="M60" s="108"/>
      <c r="N60" s="232"/>
      <c r="O60" s="233"/>
      <c r="P60" s="227"/>
      <c r="Q60" s="233"/>
      <c r="R60" s="227"/>
      <c r="S60" s="233"/>
      <c r="T60" s="227"/>
      <c r="U60" s="228"/>
      <c r="V60" s="229"/>
      <c r="W60" s="218"/>
      <c r="X60" s="218"/>
    </row>
    <row r="61" spans="1:25" ht="15.75" customHeight="1" x14ac:dyDescent="0.25">
      <c r="A61" s="230">
        <v>6</v>
      </c>
      <c r="B61" s="231"/>
      <c r="C61" s="232"/>
      <c r="D61" s="233"/>
      <c r="E61" s="227"/>
      <c r="F61" s="233"/>
      <c r="G61" s="227"/>
      <c r="H61" s="233"/>
      <c r="I61" s="227"/>
      <c r="J61" s="228"/>
      <c r="K61" s="229"/>
      <c r="L61" s="102"/>
      <c r="M61" s="102"/>
      <c r="N61" s="232"/>
      <c r="O61" s="233"/>
      <c r="P61" s="227"/>
      <c r="Q61" s="233"/>
      <c r="R61" s="227"/>
      <c r="S61" s="233"/>
      <c r="T61" s="227"/>
      <c r="U61" s="228"/>
      <c r="V61" s="229"/>
    </row>
    <row r="62" spans="1:25" ht="15.75" customHeight="1" x14ac:dyDescent="0.3">
      <c r="A62" s="230">
        <v>7</v>
      </c>
      <c r="B62" s="231"/>
      <c r="C62" s="232"/>
      <c r="D62" s="233"/>
      <c r="E62" s="227"/>
      <c r="F62" s="233"/>
      <c r="G62" s="227"/>
      <c r="H62" s="233"/>
      <c r="I62" s="227"/>
      <c r="J62" s="228"/>
      <c r="K62" s="229"/>
      <c r="L62" s="104"/>
      <c r="M62" s="104"/>
      <c r="N62" s="232"/>
      <c r="O62" s="233"/>
      <c r="P62" s="227"/>
      <c r="Q62" s="233"/>
      <c r="R62" s="227"/>
      <c r="S62" s="233"/>
      <c r="T62" s="227"/>
      <c r="U62" s="228"/>
      <c r="V62" s="229"/>
    </row>
    <row r="63" spans="1:25" ht="15.75" customHeight="1" x14ac:dyDescent="0.25">
      <c r="A63" s="230">
        <v>8</v>
      </c>
      <c r="B63" s="231"/>
      <c r="C63" s="232"/>
      <c r="D63" s="233"/>
      <c r="E63" s="227"/>
      <c r="F63" s="233"/>
      <c r="G63" s="227"/>
      <c r="H63" s="233"/>
      <c r="I63" s="227"/>
      <c r="J63" s="228"/>
      <c r="K63" s="229"/>
      <c r="L63" s="102"/>
      <c r="M63" s="105"/>
      <c r="N63" s="232"/>
      <c r="O63" s="233"/>
      <c r="P63" s="227"/>
      <c r="Q63" s="233"/>
      <c r="R63" s="227"/>
      <c r="S63" s="233"/>
      <c r="T63" s="227"/>
      <c r="U63" s="228"/>
      <c r="V63" s="229"/>
    </row>
    <row r="64" spans="1:25" ht="15.75" customHeight="1" thickBot="1" x14ac:dyDescent="0.3">
      <c r="A64" s="242">
        <v>9</v>
      </c>
      <c r="B64" s="243"/>
      <c r="C64" s="244"/>
      <c r="D64" s="245"/>
      <c r="E64" s="246"/>
      <c r="F64" s="245"/>
      <c r="G64" s="246"/>
      <c r="H64" s="245"/>
      <c r="I64" s="246"/>
      <c r="J64" s="247"/>
      <c r="K64" s="248"/>
      <c r="L64" s="106"/>
      <c r="M64" s="106"/>
      <c r="N64" s="244"/>
      <c r="O64" s="245"/>
      <c r="P64" s="246"/>
      <c r="Q64" s="245"/>
      <c r="R64" s="246"/>
      <c r="S64" s="245"/>
      <c r="T64" s="246"/>
      <c r="U64" s="247"/>
      <c r="V64" s="248"/>
    </row>
    <row r="65" spans="1:25" ht="15.75" thickBot="1" x14ac:dyDescent="0.3">
      <c r="B65" s="99"/>
      <c r="C65" s="234" t="s">
        <v>39</v>
      </c>
      <c r="D65" s="234"/>
      <c r="E65" s="234"/>
      <c r="F65" s="234"/>
      <c r="G65" s="234"/>
      <c r="H65" s="234"/>
      <c r="I65" s="234"/>
      <c r="J65" s="234"/>
      <c r="K65" s="234"/>
      <c r="L65" s="234"/>
      <c r="M65" s="234"/>
      <c r="N65" s="234"/>
      <c r="O65" s="234"/>
      <c r="P65" s="234"/>
      <c r="Q65" s="234"/>
      <c r="R65" s="234"/>
      <c r="S65" s="234"/>
      <c r="T65" s="234"/>
      <c r="U65" s="234"/>
      <c r="V65" s="234"/>
    </row>
    <row r="66" spans="1:25" x14ac:dyDescent="0.25">
      <c r="A66" s="235" t="s">
        <v>25</v>
      </c>
      <c r="B66" s="236"/>
      <c r="C66" s="237" t="s">
        <v>26</v>
      </c>
      <c r="D66" s="238"/>
      <c r="E66" s="239" t="s">
        <v>27</v>
      </c>
      <c r="F66" s="238"/>
      <c r="G66" s="239" t="s">
        <v>26</v>
      </c>
      <c r="H66" s="238"/>
      <c r="I66" s="239" t="s">
        <v>27</v>
      </c>
      <c r="J66" s="240"/>
      <c r="K66" s="241"/>
      <c r="L66" s="235" t="s">
        <v>25</v>
      </c>
      <c r="M66" s="236"/>
      <c r="N66" s="237" t="s">
        <v>26</v>
      </c>
      <c r="O66" s="238"/>
      <c r="P66" s="239" t="s">
        <v>27</v>
      </c>
      <c r="Q66" s="238"/>
      <c r="R66" s="239" t="s">
        <v>26</v>
      </c>
      <c r="S66" s="238"/>
      <c r="T66" s="239" t="s">
        <v>27</v>
      </c>
      <c r="U66" s="240"/>
      <c r="V66" s="241"/>
    </row>
    <row r="67" spans="1:25" ht="15" customHeight="1" x14ac:dyDescent="0.25">
      <c r="A67" s="230">
        <v>1</v>
      </c>
      <c r="B67" s="231"/>
      <c r="C67" s="232"/>
      <c r="D67" s="233"/>
      <c r="E67" s="227"/>
      <c r="F67" s="233"/>
      <c r="G67" s="227"/>
      <c r="H67" s="233"/>
      <c r="I67" s="227"/>
      <c r="J67" s="228"/>
      <c r="K67" s="229"/>
      <c r="L67" s="230">
        <v>3</v>
      </c>
      <c r="M67" s="231"/>
      <c r="N67" s="232"/>
      <c r="O67" s="233"/>
      <c r="P67" s="227"/>
      <c r="Q67" s="233"/>
      <c r="R67" s="227"/>
      <c r="S67" s="233"/>
      <c r="T67" s="227"/>
      <c r="U67" s="228"/>
      <c r="V67" s="229"/>
    </row>
    <row r="68" spans="1:25" ht="15" customHeight="1" x14ac:dyDescent="0.25">
      <c r="A68" s="230">
        <v>2</v>
      </c>
      <c r="B68" s="231"/>
      <c r="C68" s="232"/>
      <c r="D68" s="233"/>
      <c r="E68" s="227"/>
      <c r="F68" s="233"/>
      <c r="G68" s="227"/>
      <c r="H68" s="233"/>
      <c r="I68" s="227"/>
      <c r="J68" s="228"/>
      <c r="K68" s="229"/>
      <c r="L68" s="230">
        <v>4</v>
      </c>
      <c r="M68" s="231"/>
      <c r="N68" s="232"/>
      <c r="O68" s="233"/>
      <c r="P68" s="227"/>
      <c r="Q68" s="233"/>
      <c r="R68" s="227"/>
      <c r="S68" s="233"/>
      <c r="T68" s="227"/>
      <c r="U68" s="228"/>
      <c r="V68" s="229"/>
    </row>
    <row r="69" spans="1:25" ht="3.75" customHeight="1" x14ac:dyDescent="0.25">
      <c r="A69" s="109"/>
      <c r="B69" s="109"/>
      <c r="C69" s="110"/>
      <c r="D69" s="110"/>
      <c r="E69" s="110"/>
      <c r="F69" s="110"/>
      <c r="G69" s="110"/>
      <c r="H69" s="110"/>
      <c r="I69" s="110"/>
      <c r="J69" s="110"/>
      <c r="K69" s="110"/>
      <c r="L69" s="219"/>
      <c r="M69" s="219"/>
      <c r="N69" s="219"/>
      <c r="O69" s="219"/>
      <c r="P69" s="219"/>
      <c r="Q69" s="219"/>
      <c r="R69" s="219"/>
      <c r="S69" s="219"/>
      <c r="T69" s="219"/>
      <c r="U69" s="219"/>
      <c r="V69" s="219"/>
    </row>
    <row r="70" spans="1:25" ht="12.75" customHeight="1" x14ac:dyDescent="0.25">
      <c r="A70" s="220" t="s">
        <v>40</v>
      </c>
      <c r="B70" s="220"/>
      <c r="C70" s="220"/>
      <c r="D70" s="220"/>
      <c r="E70" s="221">
        <f>C54</f>
        <v>0</v>
      </c>
      <c r="F70" s="221"/>
      <c r="G70" s="222" t="s">
        <v>41</v>
      </c>
      <c r="H70" s="222"/>
      <c r="I70" s="222"/>
      <c r="J70" s="222"/>
      <c r="K70" s="222"/>
      <c r="L70" s="100"/>
      <c r="M70" s="220" t="s">
        <v>40</v>
      </c>
      <c r="N70" s="220"/>
      <c r="O70" s="220"/>
      <c r="P70" s="220"/>
      <c r="Q70" s="221">
        <f>G54</f>
        <v>0</v>
      </c>
      <c r="R70" s="221"/>
      <c r="S70" s="223" t="s">
        <v>41</v>
      </c>
      <c r="T70" s="223"/>
      <c r="U70" s="223"/>
      <c r="V70" s="223"/>
    </row>
    <row r="71" spans="1:25" ht="3.75" customHeight="1" thickBot="1" x14ac:dyDescent="0.3">
      <c r="A71" s="163"/>
      <c r="B71" s="163"/>
      <c r="C71" s="163"/>
      <c r="D71" s="160"/>
      <c r="E71" s="160"/>
      <c r="F71" s="160"/>
      <c r="G71" s="164"/>
      <c r="H71" s="164"/>
      <c r="I71" s="164"/>
      <c r="J71" s="164"/>
      <c r="K71" s="164"/>
      <c r="M71" s="163"/>
      <c r="N71" s="163"/>
      <c r="O71" s="163"/>
      <c r="P71" s="160"/>
      <c r="Q71" s="160"/>
      <c r="R71" s="160"/>
      <c r="S71" s="165"/>
      <c r="T71" s="165"/>
      <c r="U71" s="165"/>
      <c r="V71" s="165"/>
    </row>
    <row r="72" spans="1:25" ht="24" customHeight="1" thickBot="1" x14ac:dyDescent="0.3">
      <c r="C72" s="159"/>
      <c r="D72" s="224"/>
      <c r="E72" s="225"/>
      <c r="F72" s="225"/>
      <c r="G72" s="225"/>
      <c r="H72" s="226"/>
      <c r="O72" s="166"/>
      <c r="P72" s="224"/>
      <c r="Q72" s="225"/>
      <c r="R72" s="225"/>
      <c r="S72" s="225"/>
      <c r="T72" s="226"/>
    </row>
    <row r="73" spans="1:25" ht="19.5" customHeight="1" x14ac:dyDescent="0.25">
      <c r="A73" s="249">
        <f>$A$1</f>
        <v>0</v>
      </c>
      <c r="B73" s="249"/>
      <c r="C73" s="249"/>
      <c r="D73" s="249"/>
      <c r="E73" s="249"/>
      <c r="F73" s="249"/>
      <c r="G73" s="249"/>
      <c r="H73" s="249"/>
      <c r="I73" s="249"/>
      <c r="J73" s="249"/>
      <c r="K73" s="249"/>
      <c r="L73" s="249"/>
      <c r="M73" s="249"/>
      <c r="N73" s="249"/>
      <c r="O73" s="249"/>
      <c r="P73" s="249"/>
      <c r="Q73" s="249"/>
      <c r="R73" s="249"/>
      <c r="S73" s="249"/>
      <c r="T73" s="249"/>
      <c r="U73" s="249"/>
      <c r="V73" s="249"/>
    </row>
    <row r="74" spans="1:25" ht="18.75" customHeight="1" thickBot="1" x14ac:dyDescent="0.35">
      <c r="A74" s="188" t="s">
        <v>36</v>
      </c>
      <c r="B74" s="188"/>
      <c r="C74" s="188"/>
      <c r="D74" s="188"/>
      <c r="E74" s="188"/>
      <c r="F74" s="188"/>
      <c r="G74" s="188"/>
      <c r="H74" s="188"/>
      <c r="I74" s="188"/>
      <c r="J74" s="188"/>
      <c r="K74" s="188"/>
      <c r="L74" s="188"/>
      <c r="M74" s="188"/>
      <c r="N74" s="188"/>
      <c r="O74" s="188"/>
      <c r="P74" s="188"/>
      <c r="Q74" s="188"/>
      <c r="R74" s="188"/>
      <c r="S74" s="188"/>
      <c r="T74" s="188"/>
      <c r="U74" s="188"/>
      <c r="V74" s="188"/>
    </row>
    <row r="75" spans="1:25" ht="15" customHeight="1" x14ac:dyDescent="0.25">
      <c r="C75" s="250" t="s">
        <v>34</v>
      </c>
      <c r="D75" s="250"/>
      <c r="E75" s="250"/>
      <c r="F75" s="251"/>
      <c r="G75" s="254">
        <f>DRAW!$C$8</f>
        <v>0</v>
      </c>
      <c r="H75" s="255"/>
      <c r="I75" s="255"/>
      <c r="J75" s="255"/>
      <c r="K75" s="256"/>
      <c r="N75" s="260" t="s">
        <v>35</v>
      </c>
      <c r="O75" s="260"/>
      <c r="P75" s="260"/>
      <c r="Q75" s="261"/>
      <c r="R75" s="254">
        <f>DRAW!$F$8</f>
        <v>0</v>
      </c>
      <c r="S75" s="255"/>
      <c r="T75" s="255"/>
      <c r="U75" s="255"/>
      <c r="V75" s="256"/>
    </row>
    <row r="76" spans="1:25" ht="15" customHeight="1" thickBot="1" x14ac:dyDescent="0.3">
      <c r="C76" s="252"/>
      <c r="D76" s="252"/>
      <c r="E76" s="252"/>
      <c r="F76" s="253"/>
      <c r="G76" s="257"/>
      <c r="H76" s="258"/>
      <c r="I76" s="258"/>
      <c r="J76" s="258"/>
      <c r="K76" s="259"/>
      <c r="N76" s="262"/>
      <c r="O76" s="262"/>
      <c r="P76" s="262"/>
      <c r="Q76" s="263"/>
      <c r="R76" s="257"/>
      <c r="S76" s="258"/>
      <c r="T76" s="258"/>
      <c r="U76" s="258"/>
      <c r="V76" s="259"/>
    </row>
    <row r="77" spans="1:25" ht="13.5" customHeight="1" x14ac:dyDescent="0.25">
      <c r="B77" s="99"/>
      <c r="C77" s="264" t="s">
        <v>37</v>
      </c>
      <c r="D77" s="265"/>
      <c r="E77" s="265"/>
      <c r="F77" s="265"/>
      <c r="G77" s="265"/>
      <c r="H77" s="265"/>
      <c r="I77" s="265"/>
      <c r="J77" s="265"/>
      <c r="K77" s="266"/>
      <c r="N77" s="264" t="s">
        <v>38</v>
      </c>
      <c r="O77" s="265"/>
      <c r="P77" s="265"/>
      <c r="Q77" s="265"/>
      <c r="R77" s="265"/>
      <c r="S77" s="265"/>
      <c r="T77" s="265"/>
      <c r="U77" s="265"/>
      <c r="V77" s="266"/>
      <c r="W77" s="99"/>
      <c r="X77" s="99"/>
    </row>
    <row r="78" spans="1:25" ht="15.75" customHeight="1" thickBot="1" x14ac:dyDescent="0.3">
      <c r="B78" s="100"/>
      <c r="C78" s="267">
        <f>G75</f>
        <v>0</v>
      </c>
      <c r="D78" s="268"/>
      <c r="E78" s="268"/>
      <c r="F78" s="269"/>
      <c r="G78" s="270">
        <f>DRAW!$G$8</f>
        <v>0</v>
      </c>
      <c r="H78" s="268"/>
      <c r="I78" s="268"/>
      <c r="J78" s="268"/>
      <c r="K78" s="271"/>
      <c r="N78" s="267">
        <f>G75</f>
        <v>0</v>
      </c>
      <c r="O78" s="268"/>
      <c r="P78" s="268"/>
      <c r="Q78" s="269"/>
      <c r="R78" s="270">
        <f>DRAW!$G$8</f>
        <v>0</v>
      </c>
      <c r="S78" s="268"/>
      <c r="T78" s="268"/>
      <c r="U78" s="268"/>
      <c r="V78" s="271"/>
      <c r="W78" s="100"/>
      <c r="X78" s="100"/>
    </row>
    <row r="79" spans="1:25" ht="12.75" customHeight="1" x14ac:dyDescent="0.25">
      <c r="A79" s="235" t="s">
        <v>25</v>
      </c>
      <c r="B79" s="236"/>
      <c r="C79" s="237" t="s">
        <v>26</v>
      </c>
      <c r="D79" s="238"/>
      <c r="E79" s="239" t="s">
        <v>27</v>
      </c>
      <c r="F79" s="238"/>
      <c r="G79" s="239" t="s">
        <v>26</v>
      </c>
      <c r="H79" s="238"/>
      <c r="I79" s="239" t="s">
        <v>27</v>
      </c>
      <c r="J79" s="240"/>
      <c r="K79" s="241"/>
      <c r="N79" s="237" t="s">
        <v>26</v>
      </c>
      <c r="O79" s="238"/>
      <c r="P79" s="239" t="s">
        <v>27</v>
      </c>
      <c r="Q79" s="238"/>
      <c r="R79" s="239" t="s">
        <v>26</v>
      </c>
      <c r="S79" s="238"/>
      <c r="T79" s="239" t="s">
        <v>27</v>
      </c>
      <c r="U79" s="240"/>
      <c r="V79" s="241"/>
      <c r="W79" s="101"/>
      <c r="X79" s="101"/>
      <c r="Y79" s="38"/>
    </row>
    <row r="80" spans="1:25" ht="15.75" customHeight="1" x14ac:dyDescent="0.25">
      <c r="A80" s="230">
        <v>1</v>
      </c>
      <c r="B80" s="231"/>
      <c r="C80" s="232"/>
      <c r="D80" s="233"/>
      <c r="E80" s="227"/>
      <c r="F80" s="233"/>
      <c r="G80" s="227"/>
      <c r="H80" s="233"/>
      <c r="I80" s="227"/>
      <c r="J80" s="228"/>
      <c r="K80" s="229"/>
      <c r="L80" s="102"/>
      <c r="M80" s="102"/>
      <c r="N80" s="232"/>
      <c r="O80" s="233"/>
      <c r="P80" s="227"/>
      <c r="Q80" s="233"/>
      <c r="R80" s="227"/>
      <c r="S80" s="233"/>
      <c r="T80" s="227"/>
      <c r="U80" s="228"/>
      <c r="V80" s="229"/>
      <c r="W80" s="103"/>
      <c r="X80" s="103"/>
    </row>
    <row r="81" spans="1:24" ht="15.75" customHeight="1" x14ac:dyDescent="0.3">
      <c r="A81" s="230">
        <v>2</v>
      </c>
      <c r="B81" s="231"/>
      <c r="C81" s="232"/>
      <c r="D81" s="233"/>
      <c r="E81" s="227"/>
      <c r="F81" s="233"/>
      <c r="G81" s="227"/>
      <c r="H81" s="233"/>
      <c r="I81" s="227"/>
      <c r="J81" s="228"/>
      <c r="K81" s="229"/>
      <c r="L81" s="104"/>
      <c r="M81" s="104"/>
      <c r="N81" s="232"/>
      <c r="O81" s="233"/>
      <c r="P81" s="227"/>
      <c r="Q81" s="233"/>
      <c r="R81" s="227"/>
      <c r="S81" s="233"/>
      <c r="T81" s="227"/>
      <c r="U81" s="228"/>
      <c r="V81" s="229"/>
      <c r="W81" s="103"/>
      <c r="X81" s="103"/>
    </row>
    <row r="82" spans="1:24" ht="15.75" customHeight="1" x14ac:dyDescent="0.25">
      <c r="A82" s="230">
        <v>3</v>
      </c>
      <c r="B82" s="231"/>
      <c r="C82" s="232"/>
      <c r="D82" s="233"/>
      <c r="E82" s="227"/>
      <c r="F82" s="233"/>
      <c r="G82" s="227"/>
      <c r="H82" s="233"/>
      <c r="I82" s="227"/>
      <c r="J82" s="228"/>
      <c r="K82" s="229"/>
      <c r="L82" s="102"/>
      <c r="M82" s="105"/>
      <c r="N82" s="232"/>
      <c r="O82" s="233"/>
      <c r="P82" s="227"/>
      <c r="Q82" s="233"/>
      <c r="R82" s="227"/>
      <c r="S82" s="233"/>
      <c r="T82" s="227"/>
      <c r="U82" s="228"/>
      <c r="V82" s="229"/>
      <c r="W82" s="103"/>
      <c r="X82" s="103"/>
    </row>
    <row r="83" spans="1:24" ht="15.75" customHeight="1" x14ac:dyDescent="0.25">
      <c r="A83" s="230">
        <v>4</v>
      </c>
      <c r="B83" s="231"/>
      <c r="C83" s="232"/>
      <c r="D83" s="233"/>
      <c r="E83" s="227"/>
      <c r="F83" s="233"/>
      <c r="G83" s="227"/>
      <c r="H83" s="233"/>
      <c r="I83" s="227"/>
      <c r="J83" s="228"/>
      <c r="K83" s="229"/>
      <c r="L83" s="106"/>
      <c r="M83" s="106"/>
      <c r="N83" s="232"/>
      <c r="O83" s="233"/>
      <c r="P83" s="227"/>
      <c r="Q83" s="233"/>
      <c r="R83" s="227"/>
      <c r="S83" s="233"/>
      <c r="T83" s="227"/>
      <c r="U83" s="228"/>
      <c r="V83" s="229"/>
      <c r="W83" s="103"/>
      <c r="X83" s="103"/>
    </row>
    <row r="84" spans="1:24" ht="15.75" customHeight="1" x14ac:dyDescent="0.25">
      <c r="A84" s="230">
        <v>5</v>
      </c>
      <c r="B84" s="231"/>
      <c r="C84" s="232"/>
      <c r="D84" s="233"/>
      <c r="E84" s="227"/>
      <c r="F84" s="233"/>
      <c r="G84" s="227"/>
      <c r="H84" s="233"/>
      <c r="I84" s="227"/>
      <c r="J84" s="228"/>
      <c r="K84" s="229"/>
      <c r="L84" s="107"/>
      <c r="M84" s="108"/>
      <c r="N84" s="232"/>
      <c r="O84" s="233"/>
      <c r="P84" s="227"/>
      <c r="Q84" s="233"/>
      <c r="R84" s="227"/>
      <c r="S84" s="233"/>
      <c r="T84" s="227"/>
      <c r="U84" s="228"/>
      <c r="V84" s="229"/>
      <c r="W84" s="218"/>
      <c r="X84" s="218"/>
    </row>
    <row r="85" spans="1:24" ht="15.75" customHeight="1" x14ac:dyDescent="0.25">
      <c r="A85" s="230">
        <v>6</v>
      </c>
      <c r="B85" s="231"/>
      <c r="C85" s="232"/>
      <c r="D85" s="233"/>
      <c r="E85" s="227"/>
      <c r="F85" s="233"/>
      <c r="G85" s="227"/>
      <c r="H85" s="233"/>
      <c r="I85" s="227"/>
      <c r="J85" s="228"/>
      <c r="K85" s="229"/>
      <c r="L85" s="102"/>
      <c r="M85" s="102"/>
      <c r="N85" s="232"/>
      <c r="O85" s="233"/>
      <c r="P85" s="227"/>
      <c r="Q85" s="233"/>
      <c r="R85" s="227"/>
      <c r="S85" s="233"/>
      <c r="T85" s="227"/>
      <c r="U85" s="228"/>
      <c r="V85" s="229"/>
    </row>
    <row r="86" spans="1:24" ht="15.75" customHeight="1" x14ac:dyDescent="0.3">
      <c r="A86" s="230">
        <v>7</v>
      </c>
      <c r="B86" s="231"/>
      <c r="C86" s="232"/>
      <c r="D86" s="233"/>
      <c r="E86" s="227"/>
      <c r="F86" s="233"/>
      <c r="G86" s="227"/>
      <c r="H86" s="233"/>
      <c r="I86" s="227"/>
      <c r="J86" s="228"/>
      <c r="K86" s="229"/>
      <c r="L86" s="104"/>
      <c r="M86" s="104"/>
      <c r="N86" s="232"/>
      <c r="O86" s="233"/>
      <c r="P86" s="227"/>
      <c r="Q86" s="233"/>
      <c r="R86" s="227"/>
      <c r="S86" s="233"/>
      <c r="T86" s="227"/>
      <c r="U86" s="228"/>
      <c r="V86" s="229"/>
    </row>
    <row r="87" spans="1:24" ht="15.75" customHeight="1" x14ac:dyDescent="0.25">
      <c r="A87" s="230">
        <v>8</v>
      </c>
      <c r="B87" s="231"/>
      <c r="C87" s="232"/>
      <c r="D87" s="233"/>
      <c r="E87" s="227"/>
      <c r="F87" s="233"/>
      <c r="G87" s="227"/>
      <c r="H87" s="233"/>
      <c r="I87" s="227"/>
      <c r="J87" s="228"/>
      <c r="K87" s="229"/>
      <c r="L87" s="102"/>
      <c r="M87" s="105"/>
      <c r="N87" s="232"/>
      <c r="O87" s="233"/>
      <c r="P87" s="227"/>
      <c r="Q87" s="233"/>
      <c r="R87" s="227"/>
      <c r="S87" s="233"/>
      <c r="T87" s="227"/>
      <c r="U87" s="228"/>
      <c r="V87" s="229"/>
    </row>
    <row r="88" spans="1:24" ht="15.75" customHeight="1" thickBot="1" x14ac:dyDescent="0.3">
      <c r="A88" s="242">
        <v>9</v>
      </c>
      <c r="B88" s="243"/>
      <c r="C88" s="244"/>
      <c r="D88" s="245"/>
      <c r="E88" s="246"/>
      <c r="F88" s="245"/>
      <c r="G88" s="246"/>
      <c r="H88" s="245"/>
      <c r="I88" s="246"/>
      <c r="J88" s="247"/>
      <c r="K88" s="248"/>
      <c r="L88" s="106"/>
      <c r="M88" s="106"/>
      <c r="N88" s="244"/>
      <c r="O88" s="245"/>
      <c r="P88" s="246"/>
      <c r="Q88" s="245"/>
      <c r="R88" s="246"/>
      <c r="S88" s="245"/>
      <c r="T88" s="246"/>
      <c r="U88" s="247"/>
      <c r="V88" s="248"/>
    </row>
    <row r="89" spans="1:24" ht="15.75" thickBot="1" x14ac:dyDescent="0.3">
      <c r="B89" s="99"/>
      <c r="C89" s="234" t="s">
        <v>39</v>
      </c>
      <c r="D89" s="234"/>
      <c r="E89" s="234"/>
      <c r="F89" s="234"/>
      <c r="G89" s="234"/>
      <c r="H89" s="234"/>
      <c r="I89" s="234"/>
      <c r="J89" s="234"/>
      <c r="K89" s="234"/>
      <c r="L89" s="234"/>
      <c r="M89" s="234"/>
      <c r="N89" s="234"/>
      <c r="O89" s="234"/>
      <c r="P89" s="234"/>
      <c r="Q89" s="234"/>
      <c r="R89" s="234"/>
      <c r="S89" s="234"/>
      <c r="T89" s="234"/>
      <c r="U89" s="234"/>
      <c r="V89" s="234"/>
    </row>
    <row r="90" spans="1:24" x14ac:dyDescent="0.25">
      <c r="A90" s="235" t="s">
        <v>25</v>
      </c>
      <c r="B90" s="236"/>
      <c r="C90" s="237" t="s">
        <v>26</v>
      </c>
      <c r="D90" s="238"/>
      <c r="E90" s="239" t="s">
        <v>27</v>
      </c>
      <c r="F90" s="238"/>
      <c r="G90" s="239" t="s">
        <v>26</v>
      </c>
      <c r="H90" s="238"/>
      <c r="I90" s="239" t="s">
        <v>27</v>
      </c>
      <c r="J90" s="240"/>
      <c r="K90" s="241"/>
      <c r="L90" s="235" t="s">
        <v>25</v>
      </c>
      <c r="M90" s="236"/>
      <c r="N90" s="237" t="s">
        <v>26</v>
      </c>
      <c r="O90" s="238"/>
      <c r="P90" s="239" t="s">
        <v>27</v>
      </c>
      <c r="Q90" s="238"/>
      <c r="R90" s="239" t="s">
        <v>26</v>
      </c>
      <c r="S90" s="238"/>
      <c r="T90" s="239" t="s">
        <v>27</v>
      </c>
      <c r="U90" s="240"/>
      <c r="V90" s="241"/>
    </row>
    <row r="91" spans="1:24" ht="15" customHeight="1" x14ac:dyDescent="0.25">
      <c r="A91" s="230">
        <v>1</v>
      </c>
      <c r="B91" s="231"/>
      <c r="C91" s="232"/>
      <c r="D91" s="233"/>
      <c r="E91" s="227"/>
      <c r="F91" s="233"/>
      <c r="G91" s="227"/>
      <c r="H91" s="233"/>
      <c r="I91" s="227"/>
      <c r="J91" s="228"/>
      <c r="K91" s="229"/>
      <c r="L91" s="230">
        <v>3</v>
      </c>
      <c r="M91" s="231"/>
      <c r="N91" s="232"/>
      <c r="O91" s="233"/>
      <c r="P91" s="227"/>
      <c r="Q91" s="233"/>
      <c r="R91" s="227"/>
      <c r="S91" s="233"/>
      <c r="T91" s="227"/>
      <c r="U91" s="228"/>
      <c r="V91" s="229"/>
    </row>
    <row r="92" spans="1:24" ht="15" customHeight="1" x14ac:dyDescent="0.25">
      <c r="A92" s="230">
        <v>2</v>
      </c>
      <c r="B92" s="231"/>
      <c r="C92" s="232"/>
      <c r="D92" s="233"/>
      <c r="E92" s="227"/>
      <c r="F92" s="233"/>
      <c r="G92" s="227"/>
      <c r="H92" s="233"/>
      <c r="I92" s="227"/>
      <c r="J92" s="228"/>
      <c r="K92" s="229"/>
      <c r="L92" s="230">
        <v>4</v>
      </c>
      <c r="M92" s="231"/>
      <c r="N92" s="232"/>
      <c r="O92" s="233"/>
      <c r="P92" s="227"/>
      <c r="Q92" s="233"/>
      <c r="R92" s="227"/>
      <c r="S92" s="233"/>
      <c r="T92" s="227"/>
      <c r="U92" s="228"/>
      <c r="V92" s="229"/>
    </row>
    <row r="93" spans="1:24" ht="3.75" customHeight="1" x14ac:dyDescent="0.25">
      <c r="A93" s="109"/>
      <c r="B93" s="109"/>
      <c r="C93" s="110"/>
      <c r="D93" s="110"/>
      <c r="E93" s="110"/>
      <c r="F93" s="110"/>
      <c r="G93" s="110"/>
      <c r="H93" s="110"/>
      <c r="I93" s="110"/>
      <c r="J93" s="110"/>
      <c r="K93" s="110"/>
      <c r="L93" s="219"/>
      <c r="M93" s="219"/>
      <c r="N93" s="219"/>
      <c r="O93" s="219"/>
      <c r="P93" s="219"/>
      <c r="Q93" s="219"/>
      <c r="R93" s="219"/>
      <c r="S93" s="219"/>
      <c r="T93" s="219"/>
      <c r="U93" s="219"/>
      <c r="V93" s="219"/>
    </row>
    <row r="94" spans="1:24" ht="12.75" customHeight="1" x14ac:dyDescent="0.25">
      <c r="A94" s="220" t="s">
        <v>40</v>
      </c>
      <c r="B94" s="220"/>
      <c r="C94" s="220"/>
      <c r="D94" s="220"/>
      <c r="E94" s="221">
        <f>C78</f>
        <v>0</v>
      </c>
      <c r="F94" s="221"/>
      <c r="G94" s="222" t="s">
        <v>41</v>
      </c>
      <c r="H94" s="222"/>
      <c r="I94" s="222"/>
      <c r="J94" s="222"/>
      <c r="K94" s="222"/>
      <c r="L94" s="100"/>
      <c r="M94" s="220" t="s">
        <v>40</v>
      </c>
      <c r="N94" s="220"/>
      <c r="O94" s="220"/>
      <c r="P94" s="220"/>
      <c r="Q94" s="221">
        <f>G78</f>
        <v>0</v>
      </c>
      <c r="R94" s="221"/>
      <c r="S94" s="223" t="s">
        <v>41</v>
      </c>
      <c r="T94" s="223"/>
      <c r="U94" s="223"/>
      <c r="V94" s="223"/>
    </row>
    <row r="95" spans="1:24" ht="3.75" customHeight="1" thickBot="1" x14ac:dyDescent="0.3">
      <c r="A95" s="163"/>
      <c r="B95" s="163"/>
      <c r="C95" s="163"/>
      <c r="D95" s="160"/>
      <c r="E95" s="160"/>
      <c r="F95" s="160"/>
      <c r="G95" s="164"/>
      <c r="H95" s="164"/>
      <c r="I95" s="164"/>
      <c r="J95" s="164"/>
      <c r="K95" s="164"/>
      <c r="M95" s="163"/>
      <c r="N95" s="163"/>
      <c r="O95" s="163"/>
      <c r="P95" s="160"/>
      <c r="Q95" s="160"/>
      <c r="R95" s="160"/>
      <c r="S95" s="165"/>
      <c r="T95" s="165"/>
      <c r="U95" s="165"/>
      <c r="V95" s="165"/>
    </row>
    <row r="96" spans="1:24" ht="24" customHeight="1" thickBot="1" x14ac:dyDescent="0.3">
      <c r="C96" s="159"/>
      <c r="D96" s="224"/>
      <c r="E96" s="225"/>
      <c r="F96" s="225"/>
      <c r="G96" s="225"/>
      <c r="H96" s="226"/>
      <c r="O96" s="166"/>
      <c r="P96" s="224"/>
      <c r="Q96" s="225"/>
      <c r="R96" s="225"/>
      <c r="S96" s="225"/>
      <c r="T96" s="226"/>
    </row>
    <row r="97" spans="1:25" ht="19.5" customHeight="1" x14ac:dyDescent="0.25">
      <c r="A97" s="249">
        <f>$A$1</f>
        <v>0</v>
      </c>
      <c r="B97" s="249"/>
      <c r="C97" s="249"/>
      <c r="D97" s="249"/>
      <c r="E97" s="249"/>
      <c r="F97" s="249"/>
      <c r="G97" s="249"/>
      <c r="H97" s="249"/>
      <c r="I97" s="249"/>
      <c r="J97" s="249"/>
      <c r="K97" s="249"/>
      <c r="L97" s="249"/>
      <c r="M97" s="249"/>
      <c r="N97" s="249"/>
      <c r="O97" s="249"/>
      <c r="P97" s="249"/>
      <c r="Q97" s="249"/>
      <c r="R97" s="249"/>
      <c r="S97" s="249"/>
      <c r="T97" s="249"/>
      <c r="U97" s="249"/>
      <c r="V97" s="249"/>
    </row>
    <row r="98" spans="1:25" ht="18.75" customHeight="1" thickBot="1" x14ac:dyDescent="0.35">
      <c r="A98" s="188" t="s">
        <v>36</v>
      </c>
      <c r="B98" s="188"/>
      <c r="C98" s="188"/>
      <c r="D98" s="188"/>
      <c r="E98" s="188"/>
      <c r="F98" s="188"/>
      <c r="G98" s="188"/>
      <c r="H98" s="188"/>
      <c r="I98" s="188"/>
      <c r="J98" s="188"/>
      <c r="K98" s="188"/>
      <c r="L98" s="188"/>
      <c r="M98" s="188"/>
      <c r="N98" s="188"/>
      <c r="O98" s="188"/>
      <c r="P98" s="188"/>
      <c r="Q98" s="188"/>
      <c r="R98" s="188"/>
      <c r="S98" s="188"/>
      <c r="T98" s="188"/>
      <c r="U98" s="188"/>
      <c r="V98" s="188"/>
    </row>
    <row r="99" spans="1:25" ht="15" customHeight="1" x14ac:dyDescent="0.25">
      <c r="C99" s="250" t="s">
        <v>34</v>
      </c>
      <c r="D99" s="250"/>
      <c r="E99" s="250"/>
      <c r="F99" s="251"/>
      <c r="G99" s="254">
        <f>DRAW!$C$9</f>
        <v>0</v>
      </c>
      <c r="H99" s="255"/>
      <c r="I99" s="255"/>
      <c r="J99" s="255"/>
      <c r="K99" s="256"/>
      <c r="N99" s="260" t="s">
        <v>35</v>
      </c>
      <c r="O99" s="260"/>
      <c r="P99" s="260"/>
      <c r="Q99" s="261"/>
      <c r="R99" s="254">
        <f>DRAW!$F$9</f>
        <v>0</v>
      </c>
      <c r="S99" s="255"/>
      <c r="T99" s="255"/>
      <c r="U99" s="255"/>
      <c r="V99" s="256"/>
    </row>
    <row r="100" spans="1:25" ht="15" customHeight="1" thickBot="1" x14ac:dyDescent="0.3">
      <c r="C100" s="252"/>
      <c r="D100" s="252"/>
      <c r="E100" s="252"/>
      <c r="F100" s="253"/>
      <c r="G100" s="257"/>
      <c r="H100" s="258"/>
      <c r="I100" s="258"/>
      <c r="J100" s="258"/>
      <c r="K100" s="259"/>
      <c r="N100" s="262"/>
      <c r="O100" s="262"/>
      <c r="P100" s="262"/>
      <c r="Q100" s="263"/>
      <c r="R100" s="257"/>
      <c r="S100" s="258"/>
      <c r="T100" s="258"/>
      <c r="U100" s="258"/>
      <c r="V100" s="259"/>
    </row>
    <row r="101" spans="1:25" ht="13.5" customHeight="1" x14ac:dyDescent="0.25">
      <c r="B101" s="99"/>
      <c r="C101" s="264" t="s">
        <v>37</v>
      </c>
      <c r="D101" s="265"/>
      <c r="E101" s="265"/>
      <c r="F101" s="265"/>
      <c r="G101" s="265"/>
      <c r="H101" s="265"/>
      <c r="I101" s="265"/>
      <c r="J101" s="265"/>
      <c r="K101" s="266"/>
      <c r="N101" s="264" t="s">
        <v>38</v>
      </c>
      <c r="O101" s="265"/>
      <c r="P101" s="265"/>
      <c r="Q101" s="265"/>
      <c r="R101" s="265"/>
      <c r="S101" s="265"/>
      <c r="T101" s="265"/>
      <c r="U101" s="265"/>
      <c r="V101" s="266"/>
      <c r="W101" s="99"/>
      <c r="X101" s="99"/>
    </row>
    <row r="102" spans="1:25" ht="15.75" customHeight="1" thickBot="1" x14ac:dyDescent="0.3">
      <c r="B102" s="100"/>
      <c r="C102" s="267">
        <f>G99</f>
        <v>0</v>
      </c>
      <c r="D102" s="268"/>
      <c r="E102" s="268"/>
      <c r="F102" s="269"/>
      <c r="G102" s="270">
        <f>DRAW!$G$9</f>
        <v>0</v>
      </c>
      <c r="H102" s="268"/>
      <c r="I102" s="268"/>
      <c r="J102" s="268"/>
      <c r="K102" s="271"/>
      <c r="N102" s="267">
        <f>G99</f>
        <v>0</v>
      </c>
      <c r="O102" s="268"/>
      <c r="P102" s="268"/>
      <c r="Q102" s="269"/>
      <c r="R102" s="270">
        <f>DRAW!$G$9</f>
        <v>0</v>
      </c>
      <c r="S102" s="268"/>
      <c r="T102" s="268"/>
      <c r="U102" s="268"/>
      <c r="V102" s="271"/>
      <c r="W102" s="100"/>
      <c r="X102" s="100"/>
    </row>
    <row r="103" spans="1:25" ht="12.75" customHeight="1" x14ac:dyDescent="0.25">
      <c r="A103" s="235" t="s">
        <v>25</v>
      </c>
      <c r="B103" s="236"/>
      <c r="C103" s="237" t="s">
        <v>26</v>
      </c>
      <c r="D103" s="238"/>
      <c r="E103" s="239" t="s">
        <v>27</v>
      </c>
      <c r="F103" s="238"/>
      <c r="G103" s="239" t="s">
        <v>26</v>
      </c>
      <c r="H103" s="238"/>
      <c r="I103" s="239" t="s">
        <v>27</v>
      </c>
      <c r="J103" s="240"/>
      <c r="K103" s="241"/>
      <c r="N103" s="237" t="s">
        <v>26</v>
      </c>
      <c r="O103" s="238"/>
      <c r="P103" s="239" t="s">
        <v>27</v>
      </c>
      <c r="Q103" s="238"/>
      <c r="R103" s="239" t="s">
        <v>26</v>
      </c>
      <c r="S103" s="238"/>
      <c r="T103" s="239" t="s">
        <v>27</v>
      </c>
      <c r="U103" s="240"/>
      <c r="V103" s="241"/>
      <c r="W103" s="101"/>
      <c r="X103" s="101"/>
      <c r="Y103" s="38"/>
    </row>
    <row r="104" spans="1:25" ht="15.75" customHeight="1" x14ac:dyDescent="0.25">
      <c r="A104" s="230">
        <v>1</v>
      </c>
      <c r="B104" s="231"/>
      <c r="C104" s="232"/>
      <c r="D104" s="233"/>
      <c r="E104" s="227"/>
      <c r="F104" s="233"/>
      <c r="G104" s="227"/>
      <c r="H104" s="233"/>
      <c r="I104" s="227"/>
      <c r="J104" s="228"/>
      <c r="K104" s="229"/>
      <c r="L104" s="102"/>
      <c r="M104" s="102"/>
      <c r="N104" s="232"/>
      <c r="O104" s="233"/>
      <c r="P104" s="227"/>
      <c r="Q104" s="233"/>
      <c r="R104" s="227"/>
      <c r="S104" s="233"/>
      <c r="T104" s="227"/>
      <c r="U104" s="228"/>
      <c r="V104" s="229"/>
      <c r="W104" s="103"/>
      <c r="X104" s="103"/>
    </row>
    <row r="105" spans="1:25" ht="15.75" customHeight="1" x14ac:dyDescent="0.3">
      <c r="A105" s="230">
        <v>2</v>
      </c>
      <c r="B105" s="231"/>
      <c r="C105" s="232"/>
      <c r="D105" s="233"/>
      <c r="E105" s="227"/>
      <c r="F105" s="233"/>
      <c r="G105" s="227"/>
      <c r="H105" s="233"/>
      <c r="I105" s="227"/>
      <c r="J105" s="228"/>
      <c r="K105" s="229"/>
      <c r="L105" s="104"/>
      <c r="M105" s="104"/>
      <c r="N105" s="232"/>
      <c r="O105" s="233"/>
      <c r="P105" s="227"/>
      <c r="Q105" s="233"/>
      <c r="R105" s="227"/>
      <c r="S105" s="233"/>
      <c r="T105" s="227"/>
      <c r="U105" s="228"/>
      <c r="V105" s="229"/>
      <c r="W105" s="103"/>
      <c r="X105" s="103"/>
    </row>
    <row r="106" spans="1:25" ht="15.75" customHeight="1" x14ac:dyDescent="0.25">
      <c r="A106" s="230">
        <v>3</v>
      </c>
      <c r="B106" s="231"/>
      <c r="C106" s="232"/>
      <c r="D106" s="233"/>
      <c r="E106" s="227"/>
      <c r="F106" s="233"/>
      <c r="G106" s="227"/>
      <c r="H106" s="233"/>
      <c r="I106" s="227"/>
      <c r="J106" s="228"/>
      <c r="K106" s="229"/>
      <c r="L106" s="102"/>
      <c r="M106" s="105"/>
      <c r="N106" s="232"/>
      <c r="O106" s="233"/>
      <c r="P106" s="227"/>
      <c r="Q106" s="233"/>
      <c r="R106" s="227"/>
      <c r="S106" s="233"/>
      <c r="T106" s="227"/>
      <c r="U106" s="228"/>
      <c r="V106" s="229"/>
      <c r="W106" s="103"/>
      <c r="X106" s="103"/>
    </row>
    <row r="107" spans="1:25" ht="15.75" customHeight="1" x14ac:dyDescent="0.25">
      <c r="A107" s="230">
        <v>4</v>
      </c>
      <c r="B107" s="231"/>
      <c r="C107" s="232"/>
      <c r="D107" s="233"/>
      <c r="E107" s="227"/>
      <c r="F107" s="233"/>
      <c r="G107" s="227"/>
      <c r="H107" s="233"/>
      <c r="I107" s="227"/>
      <c r="J107" s="228"/>
      <c r="K107" s="229"/>
      <c r="L107" s="106"/>
      <c r="M107" s="106"/>
      <c r="N107" s="232"/>
      <c r="O107" s="233"/>
      <c r="P107" s="227"/>
      <c r="Q107" s="233"/>
      <c r="R107" s="227"/>
      <c r="S107" s="233"/>
      <c r="T107" s="227"/>
      <c r="U107" s="228"/>
      <c r="V107" s="229"/>
      <c r="W107" s="103"/>
      <c r="X107" s="103"/>
    </row>
    <row r="108" spans="1:25" ht="15.75" customHeight="1" x14ac:dyDescent="0.25">
      <c r="A108" s="230">
        <v>5</v>
      </c>
      <c r="B108" s="231"/>
      <c r="C108" s="232"/>
      <c r="D108" s="233"/>
      <c r="E108" s="227"/>
      <c r="F108" s="233"/>
      <c r="G108" s="227"/>
      <c r="H108" s="233"/>
      <c r="I108" s="227"/>
      <c r="J108" s="228"/>
      <c r="K108" s="229"/>
      <c r="L108" s="107"/>
      <c r="M108" s="108"/>
      <c r="N108" s="232"/>
      <c r="O108" s="233"/>
      <c r="P108" s="227"/>
      <c r="Q108" s="233"/>
      <c r="R108" s="227"/>
      <c r="S108" s="233"/>
      <c r="T108" s="227"/>
      <c r="U108" s="228"/>
      <c r="V108" s="229"/>
      <c r="W108" s="218"/>
      <c r="X108" s="218"/>
    </row>
    <row r="109" spans="1:25" ht="15.75" customHeight="1" x14ac:dyDescent="0.25">
      <c r="A109" s="230">
        <v>6</v>
      </c>
      <c r="B109" s="231"/>
      <c r="C109" s="232"/>
      <c r="D109" s="233"/>
      <c r="E109" s="227"/>
      <c r="F109" s="233"/>
      <c r="G109" s="227"/>
      <c r="H109" s="233"/>
      <c r="I109" s="227"/>
      <c r="J109" s="228"/>
      <c r="K109" s="229"/>
      <c r="L109" s="102"/>
      <c r="M109" s="102"/>
      <c r="N109" s="232"/>
      <c r="O109" s="233"/>
      <c r="P109" s="227"/>
      <c r="Q109" s="233"/>
      <c r="R109" s="227"/>
      <c r="S109" s="233"/>
      <c r="T109" s="227"/>
      <c r="U109" s="228"/>
      <c r="V109" s="229"/>
    </row>
    <row r="110" spans="1:25" ht="15.75" customHeight="1" x14ac:dyDescent="0.3">
      <c r="A110" s="230">
        <v>7</v>
      </c>
      <c r="B110" s="231"/>
      <c r="C110" s="232"/>
      <c r="D110" s="233"/>
      <c r="E110" s="227"/>
      <c r="F110" s="233"/>
      <c r="G110" s="227"/>
      <c r="H110" s="233"/>
      <c r="I110" s="227"/>
      <c r="J110" s="228"/>
      <c r="K110" s="229"/>
      <c r="L110" s="104"/>
      <c r="M110" s="104"/>
      <c r="N110" s="232"/>
      <c r="O110" s="233"/>
      <c r="P110" s="227"/>
      <c r="Q110" s="233"/>
      <c r="R110" s="227"/>
      <c r="S110" s="233"/>
      <c r="T110" s="227"/>
      <c r="U110" s="228"/>
      <c r="V110" s="229"/>
    </row>
    <row r="111" spans="1:25" ht="15.75" customHeight="1" x14ac:dyDescent="0.25">
      <c r="A111" s="230">
        <v>8</v>
      </c>
      <c r="B111" s="231"/>
      <c r="C111" s="232"/>
      <c r="D111" s="233"/>
      <c r="E111" s="227"/>
      <c r="F111" s="233"/>
      <c r="G111" s="227"/>
      <c r="H111" s="233"/>
      <c r="I111" s="227"/>
      <c r="J111" s="228"/>
      <c r="K111" s="229"/>
      <c r="L111" s="102"/>
      <c r="M111" s="105"/>
      <c r="N111" s="232"/>
      <c r="O111" s="233"/>
      <c r="P111" s="227"/>
      <c r="Q111" s="233"/>
      <c r="R111" s="227"/>
      <c r="S111" s="233"/>
      <c r="T111" s="227"/>
      <c r="U111" s="228"/>
      <c r="V111" s="229"/>
    </row>
    <row r="112" spans="1:25" ht="15.75" customHeight="1" thickBot="1" x14ac:dyDescent="0.3">
      <c r="A112" s="242">
        <v>9</v>
      </c>
      <c r="B112" s="243"/>
      <c r="C112" s="244"/>
      <c r="D112" s="245"/>
      <c r="E112" s="246"/>
      <c r="F112" s="245"/>
      <c r="G112" s="246"/>
      <c r="H112" s="245"/>
      <c r="I112" s="246"/>
      <c r="J112" s="247"/>
      <c r="K112" s="248"/>
      <c r="L112" s="106"/>
      <c r="M112" s="106"/>
      <c r="N112" s="244"/>
      <c r="O112" s="245"/>
      <c r="P112" s="246"/>
      <c r="Q112" s="245"/>
      <c r="R112" s="246"/>
      <c r="S112" s="245"/>
      <c r="T112" s="246"/>
      <c r="U112" s="247"/>
      <c r="V112" s="248"/>
    </row>
    <row r="113" spans="1:25" ht="15.75" thickBot="1" x14ac:dyDescent="0.3">
      <c r="B113" s="99"/>
      <c r="C113" s="234" t="s">
        <v>39</v>
      </c>
      <c r="D113" s="234"/>
      <c r="E113" s="234"/>
      <c r="F113" s="234"/>
      <c r="G113" s="234"/>
      <c r="H113" s="234"/>
      <c r="I113" s="234"/>
      <c r="J113" s="234"/>
      <c r="K113" s="234"/>
      <c r="L113" s="234"/>
      <c r="M113" s="234"/>
      <c r="N113" s="234"/>
      <c r="O113" s="234"/>
      <c r="P113" s="234"/>
      <c r="Q113" s="234"/>
      <c r="R113" s="234"/>
      <c r="S113" s="234"/>
      <c r="T113" s="234"/>
      <c r="U113" s="234"/>
      <c r="V113" s="234"/>
    </row>
    <row r="114" spans="1:25" x14ac:dyDescent="0.25">
      <c r="A114" s="235" t="s">
        <v>25</v>
      </c>
      <c r="B114" s="236"/>
      <c r="C114" s="237" t="s">
        <v>26</v>
      </c>
      <c r="D114" s="238"/>
      <c r="E114" s="239" t="s">
        <v>27</v>
      </c>
      <c r="F114" s="238"/>
      <c r="G114" s="239" t="s">
        <v>26</v>
      </c>
      <c r="H114" s="238"/>
      <c r="I114" s="239" t="s">
        <v>27</v>
      </c>
      <c r="J114" s="240"/>
      <c r="K114" s="241"/>
      <c r="L114" s="235" t="s">
        <v>25</v>
      </c>
      <c r="M114" s="236"/>
      <c r="N114" s="237" t="s">
        <v>26</v>
      </c>
      <c r="O114" s="238"/>
      <c r="P114" s="239" t="s">
        <v>27</v>
      </c>
      <c r="Q114" s="238"/>
      <c r="R114" s="239" t="s">
        <v>26</v>
      </c>
      <c r="S114" s="238"/>
      <c r="T114" s="239" t="s">
        <v>27</v>
      </c>
      <c r="U114" s="240"/>
      <c r="V114" s="241"/>
    </row>
    <row r="115" spans="1:25" ht="15" customHeight="1" x14ac:dyDescent="0.25">
      <c r="A115" s="230">
        <v>1</v>
      </c>
      <c r="B115" s="231"/>
      <c r="C115" s="232"/>
      <c r="D115" s="233"/>
      <c r="E115" s="227"/>
      <c r="F115" s="233"/>
      <c r="G115" s="227"/>
      <c r="H115" s="233"/>
      <c r="I115" s="227"/>
      <c r="J115" s="228"/>
      <c r="K115" s="229"/>
      <c r="L115" s="230">
        <v>3</v>
      </c>
      <c r="M115" s="231"/>
      <c r="N115" s="232"/>
      <c r="O115" s="233"/>
      <c r="P115" s="227"/>
      <c r="Q115" s="233"/>
      <c r="R115" s="227"/>
      <c r="S115" s="233"/>
      <c r="T115" s="227"/>
      <c r="U115" s="228"/>
      <c r="V115" s="229"/>
    </row>
    <row r="116" spans="1:25" ht="15" customHeight="1" x14ac:dyDescent="0.25">
      <c r="A116" s="230">
        <v>2</v>
      </c>
      <c r="B116" s="231"/>
      <c r="C116" s="232"/>
      <c r="D116" s="233"/>
      <c r="E116" s="227"/>
      <c r="F116" s="233"/>
      <c r="G116" s="227"/>
      <c r="H116" s="233"/>
      <c r="I116" s="227"/>
      <c r="J116" s="228"/>
      <c r="K116" s="229"/>
      <c r="L116" s="230">
        <v>4</v>
      </c>
      <c r="M116" s="231"/>
      <c r="N116" s="232"/>
      <c r="O116" s="233"/>
      <c r="P116" s="227"/>
      <c r="Q116" s="233"/>
      <c r="R116" s="227"/>
      <c r="S116" s="233"/>
      <c r="T116" s="227"/>
      <c r="U116" s="228"/>
      <c r="V116" s="229"/>
    </row>
    <row r="117" spans="1:25" ht="3.75" customHeight="1" x14ac:dyDescent="0.25">
      <c r="A117" s="109"/>
      <c r="B117" s="109"/>
      <c r="C117" s="110"/>
      <c r="D117" s="110"/>
      <c r="E117" s="110"/>
      <c r="F117" s="110"/>
      <c r="G117" s="110"/>
      <c r="H117" s="110"/>
      <c r="I117" s="110"/>
      <c r="J117" s="110"/>
      <c r="K117" s="110"/>
      <c r="L117" s="219"/>
      <c r="M117" s="219"/>
      <c r="N117" s="219"/>
      <c r="O117" s="219"/>
      <c r="P117" s="219"/>
      <c r="Q117" s="219"/>
      <c r="R117" s="219"/>
      <c r="S117" s="219"/>
      <c r="T117" s="219"/>
      <c r="U117" s="219"/>
      <c r="V117" s="219"/>
    </row>
    <row r="118" spans="1:25" ht="12.75" customHeight="1" x14ac:dyDescent="0.25">
      <c r="A118" s="220" t="s">
        <v>40</v>
      </c>
      <c r="B118" s="220"/>
      <c r="C118" s="220"/>
      <c r="D118" s="220"/>
      <c r="E118" s="221">
        <f>C102</f>
        <v>0</v>
      </c>
      <c r="F118" s="221"/>
      <c r="G118" s="222" t="s">
        <v>41</v>
      </c>
      <c r="H118" s="222"/>
      <c r="I118" s="222"/>
      <c r="J118" s="222"/>
      <c r="K118" s="222"/>
      <c r="L118" s="100"/>
      <c r="M118" s="220" t="s">
        <v>40</v>
      </c>
      <c r="N118" s="220"/>
      <c r="O118" s="220"/>
      <c r="P118" s="220"/>
      <c r="Q118" s="221">
        <f>G102</f>
        <v>0</v>
      </c>
      <c r="R118" s="221"/>
      <c r="S118" s="223" t="s">
        <v>41</v>
      </c>
      <c r="T118" s="223"/>
      <c r="U118" s="223"/>
      <c r="V118" s="223"/>
    </row>
    <row r="119" spans="1:25" ht="3.75" customHeight="1" thickBot="1" x14ac:dyDescent="0.3">
      <c r="A119" s="163"/>
      <c r="B119" s="163"/>
      <c r="C119" s="163"/>
      <c r="D119" s="160"/>
      <c r="E119" s="160"/>
      <c r="F119" s="160"/>
      <c r="G119" s="164"/>
      <c r="H119" s="164"/>
      <c r="I119" s="164"/>
      <c r="J119" s="164"/>
      <c r="K119" s="164"/>
      <c r="M119" s="163"/>
      <c r="N119" s="163"/>
      <c r="O119" s="163"/>
      <c r="P119" s="160"/>
      <c r="Q119" s="160"/>
      <c r="R119" s="160"/>
      <c r="S119" s="165"/>
      <c r="T119" s="165"/>
      <c r="U119" s="165"/>
      <c r="V119" s="165"/>
    </row>
    <row r="120" spans="1:25" ht="24" customHeight="1" thickBot="1" x14ac:dyDescent="0.3">
      <c r="C120" s="159"/>
      <c r="D120" s="224"/>
      <c r="E120" s="225"/>
      <c r="F120" s="225"/>
      <c r="G120" s="225"/>
      <c r="H120" s="226"/>
      <c r="O120" s="166"/>
      <c r="P120" s="224"/>
      <c r="Q120" s="225"/>
      <c r="R120" s="225"/>
      <c r="S120" s="225"/>
      <c r="T120" s="226"/>
    </row>
    <row r="121" spans="1:25" ht="19.5" customHeight="1" x14ac:dyDescent="0.25">
      <c r="A121" s="249">
        <f>$A$1</f>
        <v>0</v>
      </c>
      <c r="B121" s="249"/>
      <c r="C121" s="249"/>
      <c r="D121" s="249"/>
      <c r="E121" s="249"/>
      <c r="F121" s="249"/>
      <c r="G121" s="249"/>
      <c r="H121" s="249"/>
      <c r="I121" s="249"/>
      <c r="J121" s="249"/>
      <c r="K121" s="249"/>
      <c r="L121" s="249"/>
      <c r="M121" s="249"/>
      <c r="N121" s="249"/>
      <c r="O121" s="249"/>
      <c r="P121" s="249"/>
      <c r="Q121" s="249"/>
      <c r="R121" s="249"/>
      <c r="S121" s="249"/>
      <c r="T121" s="249"/>
      <c r="U121" s="249"/>
      <c r="V121" s="249"/>
    </row>
    <row r="122" spans="1:25" ht="18.75" customHeight="1" thickBot="1" x14ac:dyDescent="0.35">
      <c r="A122" s="188" t="s">
        <v>36</v>
      </c>
      <c r="B122" s="188"/>
      <c r="C122" s="188"/>
      <c r="D122" s="188"/>
      <c r="E122" s="188"/>
      <c r="F122" s="188"/>
      <c r="G122" s="188"/>
      <c r="H122" s="188"/>
      <c r="I122" s="188"/>
      <c r="J122" s="188"/>
      <c r="K122" s="188"/>
      <c r="L122" s="188"/>
      <c r="M122" s="188"/>
      <c r="N122" s="188"/>
      <c r="O122" s="188"/>
      <c r="P122" s="188"/>
      <c r="Q122" s="188"/>
      <c r="R122" s="188"/>
      <c r="S122" s="188"/>
      <c r="T122" s="188"/>
      <c r="U122" s="188"/>
      <c r="V122" s="188"/>
    </row>
    <row r="123" spans="1:25" ht="15" customHeight="1" x14ac:dyDescent="0.25">
      <c r="C123" s="250" t="s">
        <v>34</v>
      </c>
      <c r="D123" s="250"/>
      <c r="E123" s="250"/>
      <c r="F123" s="251"/>
      <c r="G123" s="254">
        <f>DRAW!$C$10</f>
        <v>0</v>
      </c>
      <c r="H123" s="255"/>
      <c r="I123" s="255"/>
      <c r="J123" s="255"/>
      <c r="K123" s="256"/>
      <c r="N123" s="260" t="s">
        <v>35</v>
      </c>
      <c r="O123" s="260"/>
      <c r="P123" s="260"/>
      <c r="Q123" s="261"/>
      <c r="R123" s="254">
        <f>DRAW!$F$10</f>
        <v>0</v>
      </c>
      <c r="S123" s="255"/>
      <c r="T123" s="255"/>
      <c r="U123" s="255"/>
      <c r="V123" s="256"/>
    </row>
    <row r="124" spans="1:25" ht="15" customHeight="1" thickBot="1" x14ac:dyDescent="0.3">
      <c r="C124" s="252"/>
      <c r="D124" s="252"/>
      <c r="E124" s="252"/>
      <c r="F124" s="253"/>
      <c r="G124" s="257"/>
      <c r="H124" s="258"/>
      <c r="I124" s="258"/>
      <c r="J124" s="258"/>
      <c r="K124" s="259"/>
      <c r="N124" s="262"/>
      <c r="O124" s="262"/>
      <c r="P124" s="262"/>
      <c r="Q124" s="263"/>
      <c r="R124" s="257"/>
      <c r="S124" s="258"/>
      <c r="T124" s="258"/>
      <c r="U124" s="258"/>
      <c r="V124" s="259"/>
    </row>
    <row r="125" spans="1:25" ht="13.5" customHeight="1" x14ac:dyDescent="0.25">
      <c r="B125" s="99"/>
      <c r="C125" s="264" t="s">
        <v>37</v>
      </c>
      <c r="D125" s="265"/>
      <c r="E125" s="265"/>
      <c r="F125" s="265"/>
      <c r="G125" s="265"/>
      <c r="H125" s="265"/>
      <c r="I125" s="265"/>
      <c r="J125" s="265"/>
      <c r="K125" s="266"/>
      <c r="N125" s="264" t="s">
        <v>38</v>
      </c>
      <c r="O125" s="265"/>
      <c r="P125" s="265"/>
      <c r="Q125" s="265"/>
      <c r="R125" s="265"/>
      <c r="S125" s="265"/>
      <c r="T125" s="265"/>
      <c r="U125" s="265"/>
      <c r="V125" s="266"/>
      <c r="W125" s="99"/>
      <c r="X125" s="99"/>
    </row>
    <row r="126" spans="1:25" ht="15.75" customHeight="1" thickBot="1" x14ac:dyDescent="0.3">
      <c r="B126" s="100"/>
      <c r="C126" s="267">
        <f>G123</f>
        <v>0</v>
      </c>
      <c r="D126" s="268"/>
      <c r="E126" s="268"/>
      <c r="F126" s="269"/>
      <c r="G126" s="270">
        <f>DRAW!$G$10</f>
        <v>0</v>
      </c>
      <c r="H126" s="268"/>
      <c r="I126" s="268"/>
      <c r="J126" s="268"/>
      <c r="K126" s="271"/>
      <c r="N126" s="267">
        <f>G123</f>
        <v>0</v>
      </c>
      <c r="O126" s="268"/>
      <c r="P126" s="268"/>
      <c r="Q126" s="269"/>
      <c r="R126" s="270">
        <f>DRAW!$G$10</f>
        <v>0</v>
      </c>
      <c r="S126" s="268"/>
      <c r="T126" s="268"/>
      <c r="U126" s="268"/>
      <c r="V126" s="271"/>
      <c r="W126" s="100"/>
      <c r="X126" s="100"/>
    </row>
    <row r="127" spans="1:25" ht="12.75" customHeight="1" x14ac:dyDescent="0.25">
      <c r="A127" s="235" t="s">
        <v>25</v>
      </c>
      <c r="B127" s="236"/>
      <c r="C127" s="237" t="s">
        <v>26</v>
      </c>
      <c r="D127" s="238"/>
      <c r="E127" s="239" t="s">
        <v>27</v>
      </c>
      <c r="F127" s="238"/>
      <c r="G127" s="239" t="s">
        <v>26</v>
      </c>
      <c r="H127" s="238"/>
      <c r="I127" s="239" t="s">
        <v>27</v>
      </c>
      <c r="J127" s="240"/>
      <c r="K127" s="241"/>
      <c r="N127" s="237" t="s">
        <v>26</v>
      </c>
      <c r="O127" s="238"/>
      <c r="P127" s="239" t="s">
        <v>27</v>
      </c>
      <c r="Q127" s="238"/>
      <c r="R127" s="239" t="s">
        <v>26</v>
      </c>
      <c r="S127" s="238"/>
      <c r="T127" s="239" t="s">
        <v>27</v>
      </c>
      <c r="U127" s="240"/>
      <c r="V127" s="241"/>
      <c r="W127" s="101"/>
      <c r="X127" s="101"/>
      <c r="Y127" s="38"/>
    </row>
    <row r="128" spans="1:25" ht="15.75" customHeight="1" x14ac:dyDescent="0.25">
      <c r="A128" s="230">
        <v>1</v>
      </c>
      <c r="B128" s="231"/>
      <c r="C128" s="232"/>
      <c r="D128" s="233"/>
      <c r="E128" s="227"/>
      <c r="F128" s="233"/>
      <c r="G128" s="227"/>
      <c r="H128" s="233"/>
      <c r="I128" s="227"/>
      <c r="J128" s="228"/>
      <c r="K128" s="229"/>
      <c r="L128" s="102"/>
      <c r="M128" s="102"/>
      <c r="N128" s="232"/>
      <c r="O128" s="233"/>
      <c r="P128" s="227"/>
      <c r="Q128" s="233"/>
      <c r="R128" s="227"/>
      <c r="S128" s="233"/>
      <c r="T128" s="227"/>
      <c r="U128" s="228"/>
      <c r="V128" s="229"/>
      <c r="W128" s="103"/>
      <c r="X128" s="103"/>
    </row>
    <row r="129" spans="1:24" ht="15.75" customHeight="1" x14ac:dyDescent="0.3">
      <c r="A129" s="230">
        <v>2</v>
      </c>
      <c r="B129" s="231"/>
      <c r="C129" s="232"/>
      <c r="D129" s="233"/>
      <c r="E129" s="227"/>
      <c r="F129" s="233"/>
      <c r="G129" s="227"/>
      <c r="H129" s="233"/>
      <c r="I129" s="227"/>
      <c r="J129" s="228"/>
      <c r="K129" s="229"/>
      <c r="L129" s="104"/>
      <c r="M129" s="104"/>
      <c r="N129" s="232"/>
      <c r="O129" s="233"/>
      <c r="P129" s="227"/>
      <c r="Q129" s="233"/>
      <c r="R129" s="227"/>
      <c r="S129" s="233"/>
      <c r="T129" s="227"/>
      <c r="U129" s="228"/>
      <c r="V129" s="229"/>
      <c r="W129" s="103"/>
      <c r="X129" s="103"/>
    </row>
    <row r="130" spans="1:24" ht="15.75" customHeight="1" x14ac:dyDescent="0.25">
      <c r="A130" s="230">
        <v>3</v>
      </c>
      <c r="B130" s="231"/>
      <c r="C130" s="232"/>
      <c r="D130" s="233"/>
      <c r="E130" s="227"/>
      <c r="F130" s="233"/>
      <c r="G130" s="227"/>
      <c r="H130" s="233"/>
      <c r="I130" s="227"/>
      <c r="J130" s="228"/>
      <c r="K130" s="229"/>
      <c r="L130" s="102"/>
      <c r="M130" s="105"/>
      <c r="N130" s="232"/>
      <c r="O130" s="233"/>
      <c r="P130" s="227"/>
      <c r="Q130" s="233"/>
      <c r="R130" s="227"/>
      <c r="S130" s="233"/>
      <c r="T130" s="227"/>
      <c r="U130" s="228"/>
      <c r="V130" s="229"/>
      <c r="W130" s="103"/>
      <c r="X130" s="103"/>
    </row>
    <row r="131" spans="1:24" ht="15.75" customHeight="1" x14ac:dyDescent="0.25">
      <c r="A131" s="230">
        <v>4</v>
      </c>
      <c r="B131" s="231"/>
      <c r="C131" s="232"/>
      <c r="D131" s="233"/>
      <c r="E131" s="227"/>
      <c r="F131" s="233"/>
      <c r="G131" s="227"/>
      <c r="H131" s="233"/>
      <c r="I131" s="227"/>
      <c r="J131" s="228"/>
      <c r="K131" s="229"/>
      <c r="L131" s="106"/>
      <c r="M131" s="106"/>
      <c r="N131" s="232"/>
      <c r="O131" s="233"/>
      <c r="P131" s="227"/>
      <c r="Q131" s="233"/>
      <c r="R131" s="227"/>
      <c r="S131" s="233"/>
      <c r="T131" s="227"/>
      <c r="U131" s="228"/>
      <c r="V131" s="229"/>
      <c r="W131" s="103"/>
      <c r="X131" s="103"/>
    </row>
    <row r="132" spans="1:24" ht="15.75" customHeight="1" x14ac:dyDescent="0.25">
      <c r="A132" s="230">
        <v>5</v>
      </c>
      <c r="B132" s="231"/>
      <c r="C132" s="232"/>
      <c r="D132" s="233"/>
      <c r="E132" s="227"/>
      <c r="F132" s="233"/>
      <c r="G132" s="227"/>
      <c r="H132" s="233"/>
      <c r="I132" s="227"/>
      <c r="J132" s="228"/>
      <c r="K132" s="229"/>
      <c r="L132" s="107"/>
      <c r="M132" s="108"/>
      <c r="N132" s="232"/>
      <c r="O132" s="233"/>
      <c r="P132" s="227"/>
      <c r="Q132" s="233"/>
      <c r="R132" s="227"/>
      <c r="S132" s="233"/>
      <c r="T132" s="227"/>
      <c r="U132" s="228"/>
      <c r="V132" s="229"/>
      <c r="W132" s="218"/>
      <c r="X132" s="218"/>
    </row>
    <row r="133" spans="1:24" ht="15.75" customHeight="1" x14ac:dyDescent="0.25">
      <c r="A133" s="230">
        <v>6</v>
      </c>
      <c r="B133" s="231"/>
      <c r="C133" s="232"/>
      <c r="D133" s="233"/>
      <c r="E133" s="227"/>
      <c r="F133" s="233"/>
      <c r="G133" s="227"/>
      <c r="H133" s="233"/>
      <c r="I133" s="227"/>
      <c r="J133" s="228"/>
      <c r="K133" s="229"/>
      <c r="L133" s="102"/>
      <c r="M133" s="102"/>
      <c r="N133" s="232"/>
      <c r="O133" s="233"/>
      <c r="P133" s="227"/>
      <c r="Q133" s="233"/>
      <c r="R133" s="227"/>
      <c r="S133" s="233"/>
      <c r="T133" s="227"/>
      <c r="U133" s="228"/>
      <c r="V133" s="229"/>
    </row>
    <row r="134" spans="1:24" ht="15.75" customHeight="1" x14ac:dyDescent="0.3">
      <c r="A134" s="230">
        <v>7</v>
      </c>
      <c r="B134" s="231"/>
      <c r="C134" s="232"/>
      <c r="D134" s="233"/>
      <c r="E134" s="227"/>
      <c r="F134" s="233"/>
      <c r="G134" s="227"/>
      <c r="H134" s="233"/>
      <c r="I134" s="227"/>
      <c r="J134" s="228"/>
      <c r="K134" s="229"/>
      <c r="L134" s="104"/>
      <c r="M134" s="104"/>
      <c r="N134" s="232"/>
      <c r="O134" s="233"/>
      <c r="P134" s="227"/>
      <c r="Q134" s="233"/>
      <c r="R134" s="227"/>
      <c r="S134" s="233"/>
      <c r="T134" s="227"/>
      <c r="U134" s="228"/>
      <c r="V134" s="229"/>
    </row>
    <row r="135" spans="1:24" ht="15.75" customHeight="1" x14ac:dyDescent="0.25">
      <c r="A135" s="230">
        <v>8</v>
      </c>
      <c r="B135" s="231"/>
      <c r="C135" s="232"/>
      <c r="D135" s="233"/>
      <c r="E135" s="227"/>
      <c r="F135" s="233"/>
      <c r="G135" s="227"/>
      <c r="H135" s="233"/>
      <c r="I135" s="227"/>
      <c r="J135" s="228"/>
      <c r="K135" s="229"/>
      <c r="L135" s="102"/>
      <c r="M135" s="105"/>
      <c r="N135" s="232"/>
      <c r="O135" s="233"/>
      <c r="P135" s="227"/>
      <c r="Q135" s="233"/>
      <c r="R135" s="227"/>
      <c r="S135" s="233"/>
      <c r="T135" s="227"/>
      <c r="U135" s="228"/>
      <c r="V135" s="229"/>
    </row>
    <row r="136" spans="1:24" ht="15.75" customHeight="1" thickBot="1" x14ac:dyDescent="0.3">
      <c r="A136" s="242">
        <v>9</v>
      </c>
      <c r="B136" s="243"/>
      <c r="C136" s="244"/>
      <c r="D136" s="245"/>
      <c r="E136" s="246"/>
      <c r="F136" s="245"/>
      <c r="G136" s="246"/>
      <c r="H136" s="245"/>
      <c r="I136" s="246"/>
      <c r="J136" s="247"/>
      <c r="K136" s="248"/>
      <c r="L136" s="106"/>
      <c r="M136" s="106"/>
      <c r="N136" s="244"/>
      <c r="O136" s="245"/>
      <c r="P136" s="246"/>
      <c r="Q136" s="245"/>
      <c r="R136" s="246"/>
      <c r="S136" s="245"/>
      <c r="T136" s="246"/>
      <c r="U136" s="247"/>
      <c r="V136" s="248"/>
    </row>
    <row r="137" spans="1:24" ht="15.75" thickBot="1" x14ac:dyDescent="0.3">
      <c r="B137" s="99"/>
      <c r="C137" s="234" t="s">
        <v>39</v>
      </c>
      <c r="D137" s="234"/>
      <c r="E137" s="234"/>
      <c r="F137" s="234"/>
      <c r="G137" s="234"/>
      <c r="H137" s="234"/>
      <c r="I137" s="234"/>
      <c r="J137" s="234"/>
      <c r="K137" s="234"/>
      <c r="L137" s="234"/>
      <c r="M137" s="234"/>
      <c r="N137" s="234"/>
      <c r="O137" s="234"/>
      <c r="P137" s="234"/>
      <c r="Q137" s="234"/>
      <c r="R137" s="234"/>
      <c r="S137" s="234"/>
      <c r="T137" s="234"/>
      <c r="U137" s="234"/>
      <c r="V137" s="234"/>
    </row>
    <row r="138" spans="1:24" x14ac:dyDescent="0.25">
      <c r="A138" s="235" t="s">
        <v>25</v>
      </c>
      <c r="B138" s="236"/>
      <c r="C138" s="237" t="s">
        <v>26</v>
      </c>
      <c r="D138" s="238"/>
      <c r="E138" s="239" t="s">
        <v>27</v>
      </c>
      <c r="F138" s="238"/>
      <c r="G138" s="239" t="s">
        <v>26</v>
      </c>
      <c r="H138" s="238"/>
      <c r="I138" s="239" t="s">
        <v>27</v>
      </c>
      <c r="J138" s="240"/>
      <c r="K138" s="241"/>
      <c r="L138" s="235" t="s">
        <v>25</v>
      </c>
      <c r="M138" s="236"/>
      <c r="N138" s="237" t="s">
        <v>26</v>
      </c>
      <c r="O138" s="238"/>
      <c r="P138" s="239" t="s">
        <v>27</v>
      </c>
      <c r="Q138" s="238"/>
      <c r="R138" s="239" t="s">
        <v>26</v>
      </c>
      <c r="S138" s="238"/>
      <c r="T138" s="239" t="s">
        <v>27</v>
      </c>
      <c r="U138" s="240"/>
      <c r="V138" s="241"/>
    </row>
    <row r="139" spans="1:24" ht="15" customHeight="1" x14ac:dyDescent="0.25">
      <c r="A139" s="230">
        <v>1</v>
      </c>
      <c r="B139" s="231"/>
      <c r="C139" s="232"/>
      <c r="D139" s="233"/>
      <c r="E139" s="227"/>
      <c r="F139" s="233"/>
      <c r="G139" s="227"/>
      <c r="H139" s="233"/>
      <c r="I139" s="227"/>
      <c r="J139" s="228"/>
      <c r="K139" s="229"/>
      <c r="L139" s="230">
        <v>3</v>
      </c>
      <c r="M139" s="231"/>
      <c r="N139" s="232"/>
      <c r="O139" s="233"/>
      <c r="P139" s="227"/>
      <c r="Q139" s="233"/>
      <c r="R139" s="227"/>
      <c r="S139" s="233"/>
      <c r="T139" s="227"/>
      <c r="U139" s="228"/>
      <c r="V139" s="229"/>
    </row>
    <row r="140" spans="1:24" ht="15" customHeight="1" x14ac:dyDescent="0.25">
      <c r="A140" s="230">
        <v>2</v>
      </c>
      <c r="B140" s="231"/>
      <c r="C140" s="232"/>
      <c r="D140" s="233"/>
      <c r="E140" s="227"/>
      <c r="F140" s="233"/>
      <c r="G140" s="227"/>
      <c r="H140" s="233"/>
      <c r="I140" s="227"/>
      <c r="J140" s="228"/>
      <c r="K140" s="229"/>
      <c r="L140" s="230">
        <v>4</v>
      </c>
      <c r="M140" s="231"/>
      <c r="N140" s="232"/>
      <c r="O140" s="233"/>
      <c r="P140" s="227"/>
      <c r="Q140" s="233"/>
      <c r="R140" s="227"/>
      <c r="S140" s="233"/>
      <c r="T140" s="227"/>
      <c r="U140" s="228"/>
      <c r="V140" s="229"/>
    </row>
    <row r="141" spans="1:24" ht="3.75" customHeight="1" x14ac:dyDescent="0.25">
      <c r="A141" s="109"/>
      <c r="B141" s="109"/>
      <c r="C141" s="110"/>
      <c r="D141" s="110"/>
      <c r="E141" s="110"/>
      <c r="F141" s="110"/>
      <c r="G141" s="110"/>
      <c r="H141" s="110"/>
      <c r="I141" s="110"/>
      <c r="J141" s="110"/>
      <c r="K141" s="110"/>
      <c r="L141" s="219"/>
      <c r="M141" s="219"/>
      <c r="N141" s="219"/>
      <c r="O141" s="219"/>
      <c r="P141" s="219"/>
      <c r="Q141" s="219"/>
      <c r="R141" s="219"/>
      <c r="S141" s="219"/>
      <c r="T141" s="219"/>
      <c r="U141" s="219"/>
      <c r="V141" s="219"/>
    </row>
    <row r="142" spans="1:24" ht="12.75" customHeight="1" x14ac:dyDescent="0.25">
      <c r="A142" s="220" t="s">
        <v>40</v>
      </c>
      <c r="B142" s="220"/>
      <c r="C142" s="220"/>
      <c r="D142" s="220"/>
      <c r="E142" s="221">
        <f>C126</f>
        <v>0</v>
      </c>
      <c r="F142" s="221"/>
      <c r="G142" s="222" t="s">
        <v>41</v>
      </c>
      <c r="H142" s="222"/>
      <c r="I142" s="222"/>
      <c r="J142" s="222"/>
      <c r="K142" s="222"/>
      <c r="L142" s="100"/>
      <c r="M142" s="220" t="s">
        <v>40</v>
      </c>
      <c r="N142" s="220"/>
      <c r="O142" s="220"/>
      <c r="P142" s="220"/>
      <c r="Q142" s="221">
        <f>G126</f>
        <v>0</v>
      </c>
      <c r="R142" s="221"/>
      <c r="S142" s="223" t="s">
        <v>41</v>
      </c>
      <c r="T142" s="223"/>
      <c r="U142" s="223"/>
      <c r="V142" s="223"/>
    </row>
    <row r="143" spans="1:24" ht="3.75" customHeight="1" thickBot="1" x14ac:dyDescent="0.3">
      <c r="A143" s="163"/>
      <c r="B143" s="163"/>
      <c r="C143" s="163"/>
      <c r="D143" s="160"/>
      <c r="E143" s="160"/>
      <c r="F143" s="160"/>
      <c r="G143" s="164"/>
      <c r="H143" s="164"/>
      <c r="I143" s="164"/>
      <c r="J143" s="164"/>
      <c r="K143" s="164"/>
      <c r="M143" s="163"/>
      <c r="N143" s="163"/>
      <c r="O143" s="163"/>
      <c r="P143" s="160"/>
      <c r="Q143" s="160"/>
      <c r="R143" s="160"/>
      <c r="S143" s="165"/>
      <c r="T143" s="165"/>
      <c r="U143" s="165"/>
      <c r="V143" s="165"/>
    </row>
    <row r="144" spans="1:24" ht="24" customHeight="1" thickBot="1" x14ac:dyDescent="0.3">
      <c r="C144" s="159"/>
      <c r="D144" s="224"/>
      <c r="E144" s="225"/>
      <c r="F144" s="225"/>
      <c r="G144" s="225"/>
      <c r="H144" s="226"/>
      <c r="O144" s="166"/>
      <c r="P144" s="224"/>
      <c r="Q144" s="225"/>
      <c r="R144" s="225"/>
      <c r="S144" s="225"/>
      <c r="T144" s="226"/>
    </row>
    <row r="145" spans="1:25" ht="19.5" customHeight="1" x14ac:dyDescent="0.25">
      <c r="A145" s="249">
        <f>$A$1</f>
        <v>0</v>
      </c>
      <c r="B145" s="249"/>
      <c r="C145" s="249"/>
      <c r="D145" s="249"/>
      <c r="E145" s="249"/>
      <c r="F145" s="249"/>
      <c r="G145" s="249"/>
      <c r="H145" s="249"/>
      <c r="I145" s="249"/>
      <c r="J145" s="249"/>
      <c r="K145" s="249"/>
      <c r="L145" s="249"/>
      <c r="M145" s="249"/>
      <c r="N145" s="249"/>
      <c r="O145" s="249"/>
      <c r="P145" s="249"/>
      <c r="Q145" s="249"/>
      <c r="R145" s="249"/>
      <c r="S145" s="249"/>
      <c r="T145" s="249"/>
      <c r="U145" s="249"/>
      <c r="V145" s="249"/>
    </row>
    <row r="146" spans="1:25" ht="18.75" customHeight="1" thickBot="1" x14ac:dyDescent="0.35">
      <c r="A146" s="188" t="s">
        <v>36</v>
      </c>
      <c r="B146" s="188"/>
      <c r="C146" s="188"/>
      <c r="D146" s="188"/>
      <c r="E146" s="188"/>
      <c r="F146" s="188"/>
      <c r="G146" s="188"/>
      <c r="H146" s="188"/>
      <c r="I146" s="188"/>
      <c r="J146" s="188"/>
      <c r="K146" s="188"/>
      <c r="L146" s="188"/>
      <c r="M146" s="188"/>
      <c r="N146" s="188"/>
      <c r="O146" s="188"/>
      <c r="P146" s="188"/>
      <c r="Q146" s="188"/>
      <c r="R146" s="188"/>
      <c r="S146" s="188"/>
      <c r="T146" s="188"/>
      <c r="U146" s="188"/>
      <c r="V146" s="188"/>
    </row>
    <row r="147" spans="1:25" ht="15" customHeight="1" x14ac:dyDescent="0.25">
      <c r="C147" s="250" t="s">
        <v>34</v>
      </c>
      <c r="D147" s="250"/>
      <c r="E147" s="250"/>
      <c r="F147" s="251"/>
      <c r="G147" s="254">
        <f>DRAW!$C$11</f>
        <v>0</v>
      </c>
      <c r="H147" s="255"/>
      <c r="I147" s="255"/>
      <c r="J147" s="255"/>
      <c r="K147" s="256"/>
      <c r="N147" s="260" t="s">
        <v>35</v>
      </c>
      <c r="O147" s="260"/>
      <c r="P147" s="260"/>
      <c r="Q147" s="261"/>
      <c r="R147" s="254">
        <f>DRAW!$F$11</f>
        <v>0</v>
      </c>
      <c r="S147" s="255"/>
      <c r="T147" s="255"/>
      <c r="U147" s="255"/>
      <c r="V147" s="256"/>
    </row>
    <row r="148" spans="1:25" ht="15" customHeight="1" thickBot="1" x14ac:dyDescent="0.3">
      <c r="C148" s="252"/>
      <c r="D148" s="252"/>
      <c r="E148" s="252"/>
      <c r="F148" s="253"/>
      <c r="G148" s="257"/>
      <c r="H148" s="258"/>
      <c r="I148" s="258"/>
      <c r="J148" s="258"/>
      <c r="K148" s="259"/>
      <c r="N148" s="262"/>
      <c r="O148" s="262"/>
      <c r="P148" s="262"/>
      <c r="Q148" s="263"/>
      <c r="R148" s="257"/>
      <c r="S148" s="258"/>
      <c r="T148" s="258"/>
      <c r="U148" s="258"/>
      <c r="V148" s="259"/>
    </row>
    <row r="149" spans="1:25" ht="13.5" customHeight="1" x14ac:dyDescent="0.25">
      <c r="B149" s="99"/>
      <c r="C149" s="264" t="s">
        <v>37</v>
      </c>
      <c r="D149" s="265"/>
      <c r="E149" s="265"/>
      <c r="F149" s="265"/>
      <c r="G149" s="265"/>
      <c r="H149" s="265"/>
      <c r="I149" s="265"/>
      <c r="J149" s="265"/>
      <c r="K149" s="266"/>
      <c r="N149" s="264" t="s">
        <v>38</v>
      </c>
      <c r="O149" s="265"/>
      <c r="P149" s="265"/>
      <c r="Q149" s="265"/>
      <c r="R149" s="265"/>
      <c r="S149" s="265"/>
      <c r="T149" s="265"/>
      <c r="U149" s="265"/>
      <c r="V149" s="266"/>
      <c r="W149" s="99"/>
      <c r="X149" s="99"/>
    </row>
    <row r="150" spans="1:25" ht="15.75" customHeight="1" thickBot="1" x14ac:dyDescent="0.3">
      <c r="B150" s="100"/>
      <c r="C150" s="267">
        <f>G147</f>
        <v>0</v>
      </c>
      <c r="D150" s="268"/>
      <c r="E150" s="268"/>
      <c r="F150" s="269"/>
      <c r="G150" s="270">
        <f>DRAW!$G$11</f>
        <v>0</v>
      </c>
      <c r="H150" s="268"/>
      <c r="I150" s="268"/>
      <c r="J150" s="268"/>
      <c r="K150" s="271"/>
      <c r="N150" s="267">
        <f>G147</f>
        <v>0</v>
      </c>
      <c r="O150" s="268"/>
      <c r="P150" s="268"/>
      <c r="Q150" s="269"/>
      <c r="R150" s="270">
        <f>DRAW!$G$11</f>
        <v>0</v>
      </c>
      <c r="S150" s="268"/>
      <c r="T150" s="268"/>
      <c r="U150" s="268"/>
      <c r="V150" s="271"/>
      <c r="W150" s="100"/>
      <c r="X150" s="100"/>
    </row>
    <row r="151" spans="1:25" ht="12.75" customHeight="1" x14ac:dyDescent="0.25">
      <c r="A151" s="235" t="s">
        <v>25</v>
      </c>
      <c r="B151" s="236"/>
      <c r="C151" s="237" t="s">
        <v>26</v>
      </c>
      <c r="D151" s="238"/>
      <c r="E151" s="239" t="s">
        <v>27</v>
      </c>
      <c r="F151" s="238"/>
      <c r="G151" s="239" t="s">
        <v>26</v>
      </c>
      <c r="H151" s="238"/>
      <c r="I151" s="239" t="s">
        <v>27</v>
      </c>
      <c r="J151" s="240"/>
      <c r="K151" s="241"/>
      <c r="N151" s="237" t="s">
        <v>26</v>
      </c>
      <c r="O151" s="238"/>
      <c r="P151" s="239" t="s">
        <v>27</v>
      </c>
      <c r="Q151" s="238"/>
      <c r="R151" s="239" t="s">
        <v>26</v>
      </c>
      <c r="S151" s="238"/>
      <c r="T151" s="239" t="s">
        <v>27</v>
      </c>
      <c r="U151" s="240"/>
      <c r="V151" s="241"/>
      <c r="W151" s="101"/>
      <c r="X151" s="101"/>
      <c r="Y151" s="38"/>
    </row>
    <row r="152" spans="1:25" ht="15.75" customHeight="1" x14ac:dyDescent="0.25">
      <c r="A152" s="230">
        <v>1</v>
      </c>
      <c r="B152" s="231"/>
      <c r="C152" s="232"/>
      <c r="D152" s="233"/>
      <c r="E152" s="227"/>
      <c r="F152" s="233"/>
      <c r="G152" s="227"/>
      <c r="H152" s="233"/>
      <c r="I152" s="227"/>
      <c r="J152" s="228"/>
      <c r="K152" s="229"/>
      <c r="L152" s="102"/>
      <c r="M152" s="102"/>
      <c r="N152" s="232"/>
      <c r="O152" s="233"/>
      <c r="P152" s="227"/>
      <c r="Q152" s="233"/>
      <c r="R152" s="227"/>
      <c r="S152" s="233"/>
      <c r="T152" s="227"/>
      <c r="U152" s="228"/>
      <c r="V152" s="229"/>
      <c r="W152" s="103"/>
      <c r="X152" s="103"/>
    </row>
    <row r="153" spans="1:25" ht="15.75" customHeight="1" x14ac:dyDescent="0.3">
      <c r="A153" s="230">
        <v>2</v>
      </c>
      <c r="B153" s="231"/>
      <c r="C153" s="232"/>
      <c r="D153" s="233"/>
      <c r="E153" s="227"/>
      <c r="F153" s="233"/>
      <c r="G153" s="227"/>
      <c r="H153" s="233"/>
      <c r="I153" s="227"/>
      <c r="J153" s="228"/>
      <c r="K153" s="229"/>
      <c r="L153" s="104"/>
      <c r="M153" s="104"/>
      <c r="N153" s="232"/>
      <c r="O153" s="233"/>
      <c r="P153" s="227"/>
      <c r="Q153" s="233"/>
      <c r="R153" s="227"/>
      <c r="S153" s="233"/>
      <c r="T153" s="227"/>
      <c r="U153" s="228"/>
      <c r="V153" s="229"/>
      <c r="W153" s="103"/>
      <c r="X153" s="103"/>
    </row>
    <row r="154" spans="1:25" ht="15.75" customHeight="1" x14ac:dyDescent="0.25">
      <c r="A154" s="230">
        <v>3</v>
      </c>
      <c r="B154" s="231"/>
      <c r="C154" s="232"/>
      <c r="D154" s="233"/>
      <c r="E154" s="227"/>
      <c r="F154" s="233"/>
      <c r="G154" s="227"/>
      <c r="H154" s="233"/>
      <c r="I154" s="227"/>
      <c r="J154" s="228"/>
      <c r="K154" s="229"/>
      <c r="L154" s="102"/>
      <c r="M154" s="105"/>
      <c r="N154" s="232"/>
      <c r="O154" s="233"/>
      <c r="P154" s="227"/>
      <c r="Q154" s="233"/>
      <c r="R154" s="227"/>
      <c r="S154" s="233"/>
      <c r="T154" s="227"/>
      <c r="U154" s="228"/>
      <c r="V154" s="229"/>
      <c r="W154" s="103"/>
      <c r="X154" s="103"/>
    </row>
    <row r="155" spans="1:25" ht="15.75" customHeight="1" x14ac:dyDescent="0.25">
      <c r="A155" s="230">
        <v>4</v>
      </c>
      <c r="B155" s="231"/>
      <c r="C155" s="232"/>
      <c r="D155" s="233"/>
      <c r="E155" s="227"/>
      <c r="F155" s="233"/>
      <c r="G155" s="227"/>
      <c r="H155" s="233"/>
      <c r="I155" s="227"/>
      <c r="J155" s="228"/>
      <c r="K155" s="229"/>
      <c r="L155" s="106"/>
      <c r="M155" s="106"/>
      <c r="N155" s="232"/>
      <c r="O155" s="233"/>
      <c r="P155" s="227"/>
      <c r="Q155" s="233"/>
      <c r="R155" s="227"/>
      <c r="S155" s="233"/>
      <c r="T155" s="227"/>
      <c r="U155" s="228"/>
      <c r="V155" s="229"/>
      <c r="W155" s="103"/>
      <c r="X155" s="103"/>
    </row>
    <row r="156" spans="1:25" ht="15.75" customHeight="1" x14ac:dyDescent="0.25">
      <c r="A156" s="230">
        <v>5</v>
      </c>
      <c r="B156" s="231"/>
      <c r="C156" s="232"/>
      <c r="D156" s="233"/>
      <c r="E156" s="227"/>
      <c r="F156" s="233"/>
      <c r="G156" s="227"/>
      <c r="H156" s="233"/>
      <c r="I156" s="227"/>
      <c r="J156" s="228"/>
      <c r="K156" s="229"/>
      <c r="L156" s="107"/>
      <c r="M156" s="108"/>
      <c r="N156" s="232"/>
      <c r="O156" s="233"/>
      <c r="P156" s="227"/>
      <c r="Q156" s="233"/>
      <c r="R156" s="227"/>
      <c r="S156" s="233"/>
      <c r="T156" s="227"/>
      <c r="U156" s="228"/>
      <c r="V156" s="229"/>
      <c r="W156" s="218"/>
      <c r="X156" s="218"/>
    </row>
    <row r="157" spans="1:25" ht="15.75" customHeight="1" x14ac:dyDescent="0.25">
      <c r="A157" s="230">
        <v>6</v>
      </c>
      <c r="B157" s="231"/>
      <c r="C157" s="232"/>
      <c r="D157" s="233"/>
      <c r="E157" s="227"/>
      <c r="F157" s="233"/>
      <c r="G157" s="227"/>
      <c r="H157" s="233"/>
      <c r="I157" s="227"/>
      <c r="J157" s="228"/>
      <c r="K157" s="229"/>
      <c r="L157" s="102"/>
      <c r="M157" s="102"/>
      <c r="N157" s="232"/>
      <c r="O157" s="233"/>
      <c r="P157" s="227"/>
      <c r="Q157" s="233"/>
      <c r="R157" s="227"/>
      <c r="S157" s="233"/>
      <c r="T157" s="227"/>
      <c r="U157" s="228"/>
      <c r="V157" s="229"/>
    </row>
    <row r="158" spans="1:25" ht="15.75" customHeight="1" x14ac:dyDescent="0.3">
      <c r="A158" s="230">
        <v>7</v>
      </c>
      <c r="B158" s="231"/>
      <c r="C158" s="232"/>
      <c r="D158" s="233"/>
      <c r="E158" s="227"/>
      <c r="F158" s="233"/>
      <c r="G158" s="227"/>
      <c r="H158" s="233"/>
      <c r="I158" s="227"/>
      <c r="J158" s="228"/>
      <c r="K158" s="229"/>
      <c r="L158" s="104"/>
      <c r="M158" s="104"/>
      <c r="N158" s="232"/>
      <c r="O158" s="233"/>
      <c r="P158" s="227"/>
      <c r="Q158" s="233"/>
      <c r="R158" s="227"/>
      <c r="S158" s="233"/>
      <c r="T158" s="227"/>
      <c r="U158" s="228"/>
      <c r="V158" s="229"/>
    </row>
    <row r="159" spans="1:25" ht="15.75" customHeight="1" x14ac:dyDescent="0.25">
      <c r="A159" s="230">
        <v>8</v>
      </c>
      <c r="B159" s="231"/>
      <c r="C159" s="232"/>
      <c r="D159" s="233"/>
      <c r="E159" s="227"/>
      <c r="F159" s="233"/>
      <c r="G159" s="227"/>
      <c r="H159" s="233"/>
      <c r="I159" s="227"/>
      <c r="J159" s="228"/>
      <c r="K159" s="229"/>
      <c r="L159" s="102"/>
      <c r="M159" s="105"/>
      <c r="N159" s="232"/>
      <c r="O159" s="233"/>
      <c r="P159" s="227"/>
      <c r="Q159" s="233"/>
      <c r="R159" s="227"/>
      <c r="S159" s="233"/>
      <c r="T159" s="227"/>
      <c r="U159" s="228"/>
      <c r="V159" s="229"/>
    </row>
    <row r="160" spans="1:25" ht="15.75" customHeight="1" thickBot="1" x14ac:dyDescent="0.3">
      <c r="A160" s="242">
        <v>9</v>
      </c>
      <c r="B160" s="243"/>
      <c r="C160" s="244"/>
      <c r="D160" s="245"/>
      <c r="E160" s="246"/>
      <c r="F160" s="245"/>
      <c r="G160" s="246"/>
      <c r="H160" s="245"/>
      <c r="I160" s="246"/>
      <c r="J160" s="247"/>
      <c r="K160" s="248"/>
      <c r="L160" s="106"/>
      <c r="M160" s="106"/>
      <c r="N160" s="244"/>
      <c r="O160" s="245"/>
      <c r="P160" s="246"/>
      <c r="Q160" s="245"/>
      <c r="R160" s="246"/>
      <c r="S160" s="245"/>
      <c r="T160" s="246"/>
      <c r="U160" s="247"/>
      <c r="V160" s="248"/>
    </row>
    <row r="161" spans="1:25" ht="15.75" thickBot="1" x14ac:dyDescent="0.3">
      <c r="B161" s="99"/>
      <c r="C161" s="234" t="s">
        <v>39</v>
      </c>
      <c r="D161" s="234"/>
      <c r="E161" s="234"/>
      <c r="F161" s="234"/>
      <c r="G161" s="234"/>
      <c r="H161" s="234"/>
      <c r="I161" s="234"/>
      <c r="J161" s="234"/>
      <c r="K161" s="234"/>
      <c r="L161" s="234"/>
      <c r="M161" s="234"/>
      <c r="N161" s="234"/>
      <c r="O161" s="234"/>
      <c r="P161" s="234"/>
      <c r="Q161" s="234"/>
      <c r="R161" s="234"/>
      <c r="S161" s="234"/>
      <c r="T161" s="234"/>
      <c r="U161" s="234"/>
      <c r="V161" s="234"/>
    </row>
    <row r="162" spans="1:25" x14ac:dyDescent="0.25">
      <c r="A162" s="235" t="s">
        <v>25</v>
      </c>
      <c r="B162" s="236"/>
      <c r="C162" s="237" t="s">
        <v>26</v>
      </c>
      <c r="D162" s="238"/>
      <c r="E162" s="239" t="s">
        <v>27</v>
      </c>
      <c r="F162" s="238"/>
      <c r="G162" s="239" t="s">
        <v>26</v>
      </c>
      <c r="H162" s="238"/>
      <c r="I162" s="239" t="s">
        <v>27</v>
      </c>
      <c r="J162" s="240"/>
      <c r="K162" s="241"/>
      <c r="L162" s="235" t="s">
        <v>25</v>
      </c>
      <c r="M162" s="236"/>
      <c r="N162" s="237" t="s">
        <v>26</v>
      </c>
      <c r="O162" s="238"/>
      <c r="P162" s="239" t="s">
        <v>27</v>
      </c>
      <c r="Q162" s="238"/>
      <c r="R162" s="239" t="s">
        <v>26</v>
      </c>
      <c r="S162" s="238"/>
      <c r="T162" s="239" t="s">
        <v>27</v>
      </c>
      <c r="U162" s="240"/>
      <c r="V162" s="241"/>
    </row>
    <row r="163" spans="1:25" ht="15" customHeight="1" x14ac:dyDescent="0.25">
      <c r="A163" s="230">
        <v>1</v>
      </c>
      <c r="B163" s="231"/>
      <c r="C163" s="232"/>
      <c r="D163" s="233"/>
      <c r="E163" s="227"/>
      <c r="F163" s="233"/>
      <c r="G163" s="227"/>
      <c r="H163" s="233"/>
      <c r="I163" s="227"/>
      <c r="J163" s="228"/>
      <c r="K163" s="229"/>
      <c r="L163" s="230">
        <v>3</v>
      </c>
      <c r="M163" s="231"/>
      <c r="N163" s="232"/>
      <c r="O163" s="233"/>
      <c r="P163" s="227"/>
      <c r="Q163" s="233"/>
      <c r="R163" s="227"/>
      <c r="S163" s="233"/>
      <c r="T163" s="227"/>
      <c r="U163" s="228"/>
      <c r="V163" s="229"/>
    </row>
    <row r="164" spans="1:25" ht="15" customHeight="1" x14ac:dyDescent="0.25">
      <c r="A164" s="230">
        <v>2</v>
      </c>
      <c r="B164" s="231"/>
      <c r="C164" s="232"/>
      <c r="D164" s="233"/>
      <c r="E164" s="227"/>
      <c r="F164" s="233"/>
      <c r="G164" s="227"/>
      <c r="H164" s="233"/>
      <c r="I164" s="227"/>
      <c r="J164" s="228"/>
      <c r="K164" s="229"/>
      <c r="L164" s="230">
        <v>4</v>
      </c>
      <c r="M164" s="231"/>
      <c r="N164" s="232"/>
      <c r="O164" s="233"/>
      <c r="P164" s="227"/>
      <c r="Q164" s="233"/>
      <c r="R164" s="227"/>
      <c r="S164" s="233"/>
      <c r="T164" s="227"/>
      <c r="U164" s="228"/>
      <c r="V164" s="229"/>
    </row>
    <row r="165" spans="1:25" ht="3.75" customHeight="1" x14ac:dyDescent="0.25">
      <c r="A165" s="109"/>
      <c r="B165" s="109"/>
      <c r="C165" s="110"/>
      <c r="D165" s="110"/>
      <c r="E165" s="110"/>
      <c r="F165" s="110"/>
      <c r="G165" s="110"/>
      <c r="H165" s="110"/>
      <c r="I165" s="110"/>
      <c r="J165" s="110"/>
      <c r="K165" s="110"/>
      <c r="L165" s="219"/>
      <c r="M165" s="219"/>
      <c r="N165" s="219"/>
      <c r="O165" s="219"/>
      <c r="P165" s="219"/>
      <c r="Q165" s="219"/>
      <c r="R165" s="219"/>
      <c r="S165" s="219"/>
      <c r="T165" s="219"/>
      <c r="U165" s="219"/>
      <c r="V165" s="219"/>
    </row>
    <row r="166" spans="1:25" ht="12.75" customHeight="1" x14ac:dyDescent="0.25">
      <c r="A166" s="220" t="s">
        <v>40</v>
      </c>
      <c r="B166" s="220"/>
      <c r="C166" s="220"/>
      <c r="D166" s="220"/>
      <c r="E166" s="221">
        <f>C150</f>
        <v>0</v>
      </c>
      <c r="F166" s="221"/>
      <c r="G166" s="222" t="s">
        <v>41</v>
      </c>
      <c r="H166" s="222"/>
      <c r="I166" s="222"/>
      <c r="J166" s="222"/>
      <c r="K166" s="222"/>
      <c r="L166" s="100"/>
      <c r="M166" s="220" t="s">
        <v>40</v>
      </c>
      <c r="N166" s="220"/>
      <c r="O166" s="220"/>
      <c r="P166" s="220"/>
      <c r="Q166" s="221">
        <f>G150</f>
        <v>0</v>
      </c>
      <c r="R166" s="221"/>
      <c r="S166" s="223" t="s">
        <v>41</v>
      </c>
      <c r="T166" s="223"/>
      <c r="U166" s="223"/>
      <c r="V166" s="223"/>
    </row>
    <row r="167" spans="1:25" ht="3.75" customHeight="1" thickBot="1" x14ac:dyDescent="0.3">
      <c r="A167" s="163"/>
      <c r="B167" s="163"/>
      <c r="C167" s="163"/>
      <c r="D167" s="160"/>
      <c r="E167" s="160"/>
      <c r="F167" s="160"/>
      <c r="G167" s="164"/>
      <c r="H167" s="164"/>
      <c r="I167" s="164"/>
      <c r="J167" s="164"/>
      <c r="K167" s="164"/>
      <c r="M167" s="163"/>
      <c r="N167" s="163"/>
      <c r="O167" s="163"/>
      <c r="P167" s="160"/>
      <c r="Q167" s="160"/>
      <c r="R167" s="160"/>
      <c r="S167" s="165"/>
      <c r="T167" s="165"/>
      <c r="U167" s="165"/>
      <c r="V167" s="165"/>
    </row>
    <row r="168" spans="1:25" ht="24" customHeight="1" thickBot="1" x14ac:dyDescent="0.3">
      <c r="C168" s="159"/>
      <c r="D168" s="224"/>
      <c r="E168" s="225"/>
      <c r="F168" s="225"/>
      <c r="G168" s="225"/>
      <c r="H168" s="226"/>
      <c r="O168" s="166"/>
      <c r="P168" s="224"/>
      <c r="Q168" s="225"/>
      <c r="R168" s="225"/>
      <c r="S168" s="225"/>
      <c r="T168" s="226"/>
    </row>
    <row r="169" spans="1:25" ht="19.5" customHeight="1" x14ac:dyDescent="0.25">
      <c r="A169" s="249">
        <f>$A$1</f>
        <v>0</v>
      </c>
      <c r="B169" s="249"/>
      <c r="C169" s="249"/>
      <c r="D169" s="249"/>
      <c r="E169" s="249"/>
      <c r="F169" s="249"/>
      <c r="G169" s="249"/>
      <c r="H169" s="249"/>
      <c r="I169" s="249"/>
      <c r="J169" s="249"/>
      <c r="K169" s="249"/>
      <c r="L169" s="249"/>
      <c r="M169" s="249"/>
      <c r="N169" s="249"/>
      <c r="O169" s="249"/>
      <c r="P169" s="249"/>
      <c r="Q169" s="249"/>
      <c r="R169" s="249"/>
      <c r="S169" s="249"/>
      <c r="T169" s="249"/>
      <c r="U169" s="249"/>
      <c r="V169" s="249"/>
    </row>
    <row r="170" spans="1:25" ht="18.75" customHeight="1" thickBot="1" x14ac:dyDescent="0.35">
      <c r="A170" s="188" t="s">
        <v>36</v>
      </c>
      <c r="B170" s="188"/>
      <c r="C170" s="188"/>
      <c r="D170" s="188"/>
      <c r="E170" s="188"/>
      <c r="F170" s="188"/>
      <c r="G170" s="188"/>
      <c r="H170" s="188"/>
      <c r="I170" s="188"/>
      <c r="J170" s="188"/>
      <c r="K170" s="188"/>
      <c r="L170" s="188"/>
      <c r="M170" s="188"/>
      <c r="N170" s="188"/>
      <c r="O170" s="188"/>
      <c r="P170" s="188"/>
      <c r="Q170" s="188"/>
      <c r="R170" s="188"/>
      <c r="S170" s="188"/>
      <c r="T170" s="188"/>
      <c r="U170" s="188"/>
      <c r="V170" s="188"/>
    </row>
    <row r="171" spans="1:25" ht="15" customHeight="1" x14ac:dyDescent="0.25">
      <c r="C171" s="250" t="s">
        <v>34</v>
      </c>
      <c r="D171" s="250"/>
      <c r="E171" s="250"/>
      <c r="F171" s="251"/>
      <c r="G171" s="254">
        <f>DRAW!$C$12</f>
        <v>0</v>
      </c>
      <c r="H171" s="255"/>
      <c r="I171" s="255"/>
      <c r="J171" s="255"/>
      <c r="K171" s="256"/>
      <c r="N171" s="260" t="s">
        <v>35</v>
      </c>
      <c r="O171" s="260"/>
      <c r="P171" s="260"/>
      <c r="Q171" s="261"/>
      <c r="R171" s="254">
        <f>DRAW!$F$12</f>
        <v>0</v>
      </c>
      <c r="S171" s="255"/>
      <c r="T171" s="255"/>
      <c r="U171" s="255"/>
      <c r="V171" s="256"/>
    </row>
    <row r="172" spans="1:25" ht="15" customHeight="1" thickBot="1" x14ac:dyDescent="0.3">
      <c r="C172" s="252"/>
      <c r="D172" s="252"/>
      <c r="E172" s="252"/>
      <c r="F172" s="253"/>
      <c r="G172" s="257"/>
      <c r="H172" s="258"/>
      <c r="I172" s="258"/>
      <c r="J172" s="258"/>
      <c r="K172" s="259"/>
      <c r="N172" s="262"/>
      <c r="O172" s="262"/>
      <c r="P172" s="262"/>
      <c r="Q172" s="263"/>
      <c r="R172" s="257"/>
      <c r="S172" s="258"/>
      <c r="T172" s="258"/>
      <c r="U172" s="258"/>
      <c r="V172" s="259"/>
    </row>
    <row r="173" spans="1:25" ht="13.5" customHeight="1" x14ac:dyDescent="0.25">
      <c r="B173" s="99"/>
      <c r="C173" s="264" t="s">
        <v>37</v>
      </c>
      <c r="D173" s="265"/>
      <c r="E173" s="265"/>
      <c r="F173" s="265"/>
      <c r="G173" s="265"/>
      <c r="H173" s="265"/>
      <c r="I173" s="265"/>
      <c r="J173" s="265"/>
      <c r="K173" s="266"/>
      <c r="N173" s="264" t="s">
        <v>38</v>
      </c>
      <c r="O173" s="265"/>
      <c r="P173" s="265"/>
      <c r="Q173" s="265"/>
      <c r="R173" s="265"/>
      <c r="S173" s="265"/>
      <c r="T173" s="265"/>
      <c r="U173" s="265"/>
      <c r="V173" s="266"/>
      <c r="W173" s="99"/>
      <c r="X173" s="99"/>
    </row>
    <row r="174" spans="1:25" ht="15.75" customHeight="1" thickBot="1" x14ac:dyDescent="0.3">
      <c r="B174" s="100"/>
      <c r="C174" s="267">
        <f>G171</f>
        <v>0</v>
      </c>
      <c r="D174" s="268"/>
      <c r="E174" s="268"/>
      <c r="F174" s="269"/>
      <c r="G174" s="270">
        <f>DRAW!$G$12</f>
        <v>0</v>
      </c>
      <c r="H174" s="268"/>
      <c r="I174" s="268"/>
      <c r="J174" s="268"/>
      <c r="K174" s="271"/>
      <c r="N174" s="267">
        <f>G171</f>
        <v>0</v>
      </c>
      <c r="O174" s="268"/>
      <c r="P174" s="268"/>
      <c r="Q174" s="269"/>
      <c r="R174" s="270">
        <f>DRAW!$G$12</f>
        <v>0</v>
      </c>
      <c r="S174" s="268"/>
      <c r="T174" s="268"/>
      <c r="U174" s="268"/>
      <c r="V174" s="271"/>
      <c r="W174" s="100"/>
      <c r="X174" s="100"/>
    </row>
    <row r="175" spans="1:25" ht="12.75" customHeight="1" x14ac:dyDescent="0.25">
      <c r="A175" s="235" t="s">
        <v>25</v>
      </c>
      <c r="B175" s="236"/>
      <c r="C175" s="237" t="s">
        <v>26</v>
      </c>
      <c r="D175" s="238"/>
      <c r="E175" s="239" t="s">
        <v>27</v>
      </c>
      <c r="F175" s="238"/>
      <c r="G175" s="239" t="s">
        <v>26</v>
      </c>
      <c r="H175" s="238"/>
      <c r="I175" s="239" t="s">
        <v>27</v>
      </c>
      <c r="J175" s="240"/>
      <c r="K175" s="241"/>
      <c r="N175" s="237" t="s">
        <v>26</v>
      </c>
      <c r="O175" s="238"/>
      <c r="P175" s="239" t="s">
        <v>27</v>
      </c>
      <c r="Q175" s="238"/>
      <c r="R175" s="239" t="s">
        <v>26</v>
      </c>
      <c r="S175" s="238"/>
      <c r="T175" s="239" t="s">
        <v>27</v>
      </c>
      <c r="U175" s="240"/>
      <c r="V175" s="241"/>
      <c r="W175" s="101"/>
      <c r="X175" s="101"/>
      <c r="Y175" s="38"/>
    </row>
    <row r="176" spans="1:25" ht="15.75" customHeight="1" x14ac:dyDescent="0.25">
      <c r="A176" s="230">
        <v>1</v>
      </c>
      <c r="B176" s="231"/>
      <c r="C176" s="232"/>
      <c r="D176" s="233"/>
      <c r="E176" s="227"/>
      <c r="F176" s="233"/>
      <c r="G176" s="227"/>
      <c r="H176" s="233"/>
      <c r="I176" s="227"/>
      <c r="J176" s="228"/>
      <c r="K176" s="229"/>
      <c r="L176" s="102"/>
      <c r="M176" s="102"/>
      <c r="N176" s="232"/>
      <c r="O176" s="233"/>
      <c r="P176" s="227"/>
      <c r="Q176" s="233"/>
      <c r="R176" s="227"/>
      <c r="S176" s="233"/>
      <c r="T176" s="227"/>
      <c r="U176" s="228"/>
      <c r="V176" s="229"/>
      <c r="W176" s="103"/>
      <c r="X176" s="103"/>
    </row>
    <row r="177" spans="1:24" ht="15.75" customHeight="1" x14ac:dyDescent="0.3">
      <c r="A177" s="230">
        <v>2</v>
      </c>
      <c r="B177" s="231"/>
      <c r="C177" s="232"/>
      <c r="D177" s="233"/>
      <c r="E177" s="227"/>
      <c r="F177" s="233"/>
      <c r="G177" s="227"/>
      <c r="H177" s="233"/>
      <c r="I177" s="227"/>
      <c r="J177" s="228"/>
      <c r="K177" s="229"/>
      <c r="L177" s="104"/>
      <c r="M177" s="104"/>
      <c r="N177" s="232"/>
      <c r="O177" s="233"/>
      <c r="P177" s="227"/>
      <c r="Q177" s="233"/>
      <c r="R177" s="227"/>
      <c r="S177" s="233"/>
      <c r="T177" s="227"/>
      <c r="U177" s="228"/>
      <c r="V177" s="229"/>
      <c r="W177" s="103"/>
      <c r="X177" s="103"/>
    </row>
    <row r="178" spans="1:24" ht="15.75" customHeight="1" x14ac:dyDescent="0.25">
      <c r="A178" s="230">
        <v>3</v>
      </c>
      <c r="B178" s="231"/>
      <c r="C178" s="232"/>
      <c r="D178" s="233"/>
      <c r="E178" s="227"/>
      <c r="F178" s="233"/>
      <c r="G178" s="227"/>
      <c r="H178" s="233"/>
      <c r="I178" s="227"/>
      <c r="J178" s="228"/>
      <c r="K178" s="229"/>
      <c r="L178" s="102"/>
      <c r="M178" s="105"/>
      <c r="N178" s="232"/>
      <c r="O178" s="233"/>
      <c r="P178" s="227"/>
      <c r="Q178" s="233"/>
      <c r="R178" s="227"/>
      <c r="S178" s="233"/>
      <c r="T178" s="227"/>
      <c r="U178" s="228"/>
      <c r="V178" s="229"/>
      <c r="W178" s="103"/>
      <c r="X178" s="103"/>
    </row>
    <row r="179" spans="1:24" ht="15.75" customHeight="1" x14ac:dyDescent="0.25">
      <c r="A179" s="230">
        <v>4</v>
      </c>
      <c r="B179" s="231"/>
      <c r="C179" s="232"/>
      <c r="D179" s="233"/>
      <c r="E179" s="227"/>
      <c r="F179" s="233"/>
      <c r="G179" s="227"/>
      <c r="H179" s="233"/>
      <c r="I179" s="227"/>
      <c r="J179" s="228"/>
      <c r="K179" s="229"/>
      <c r="L179" s="106"/>
      <c r="M179" s="106"/>
      <c r="N179" s="232"/>
      <c r="O179" s="233"/>
      <c r="P179" s="227"/>
      <c r="Q179" s="233"/>
      <c r="R179" s="227"/>
      <c r="S179" s="233"/>
      <c r="T179" s="227"/>
      <c r="U179" s="228"/>
      <c r="V179" s="229"/>
      <c r="W179" s="103"/>
      <c r="X179" s="103"/>
    </row>
    <row r="180" spans="1:24" ht="15.75" customHeight="1" x14ac:dyDescent="0.25">
      <c r="A180" s="230">
        <v>5</v>
      </c>
      <c r="B180" s="231"/>
      <c r="C180" s="232"/>
      <c r="D180" s="233"/>
      <c r="E180" s="227"/>
      <c r="F180" s="233"/>
      <c r="G180" s="227"/>
      <c r="H180" s="233"/>
      <c r="I180" s="227"/>
      <c r="J180" s="228"/>
      <c r="K180" s="229"/>
      <c r="L180" s="107"/>
      <c r="M180" s="108"/>
      <c r="N180" s="232"/>
      <c r="O180" s="233"/>
      <c r="P180" s="227"/>
      <c r="Q180" s="233"/>
      <c r="R180" s="227"/>
      <c r="S180" s="233"/>
      <c r="T180" s="227"/>
      <c r="U180" s="228"/>
      <c r="V180" s="229"/>
      <c r="W180" s="218"/>
      <c r="X180" s="218"/>
    </row>
    <row r="181" spans="1:24" ht="15.75" customHeight="1" x14ac:dyDescent="0.25">
      <c r="A181" s="230">
        <v>6</v>
      </c>
      <c r="B181" s="231"/>
      <c r="C181" s="232"/>
      <c r="D181" s="233"/>
      <c r="E181" s="227"/>
      <c r="F181" s="233"/>
      <c r="G181" s="227"/>
      <c r="H181" s="233"/>
      <c r="I181" s="227"/>
      <c r="J181" s="228"/>
      <c r="K181" s="229"/>
      <c r="L181" s="102"/>
      <c r="M181" s="102"/>
      <c r="N181" s="232"/>
      <c r="O181" s="233"/>
      <c r="P181" s="227"/>
      <c r="Q181" s="233"/>
      <c r="R181" s="227"/>
      <c r="S181" s="233"/>
      <c r="T181" s="227"/>
      <c r="U181" s="228"/>
      <c r="V181" s="229"/>
    </row>
    <row r="182" spans="1:24" ht="15.75" customHeight="1" x14ac:dyDescent="0.3">
      <c r="A182" s="230">
        <v>7</v>
      </c>
      <c r="B182" s="231"/>
      <c r="C182" s="232"/>
      <c r="D182" s="233"/>
      <c r="E182" s="227"/>
      <c r="F182" s="233"/>
      <c r="G182" s="227"/>
      <c r="H182" s="233"/>
      <c r="I182" s="227"/>
      <c r="J182" s="228"/>
      <c r="K182" s="229"/>
      <c r="L182" s="104"/>
      <c r="M182" s="104"/>
      <c r="N182" s="232"/>
      <c r="O182" s="233"/>
      <c r="P182" s="227"/>
      <c r="Q182" s="233"/>
      <c r="R182" s="227"/>
      <c r="S182" s="233"/>
      <c r="T182" s="227"/>
      <c r="U182" s="228"/>
      <c r="V182" s="229"/>
    </row>
    <row r="183" spans="1:24" ht="15.75" customHeight="1" x14ac:dyDescent="0.25">
      <c r="A183" s="230">
        <v>8</v>
      </c>
      <c r="B183" s="231"/>
      <c r="C183" s="232"/>
      <c r="D183" s="233"/>
      <c r="E183" s="227"/>
      <c r="F183" s="233"/>
      <c r="G183" s="227"/>
      <c r="H183" s="233"/>
      <c r="I183" s="227"/>
      <c r="J183" s="228"/>
      <c r="K183" s="229"/>
      <c r="L183" s="102"/>
      <c r="M183" s="105"/>
      <c r="N183" s="232"/>
      <c r="O183" s="233"/>
      <c r="P183" s="227"/>
      <c r="Q183" s="233"/>
      <c r="R183" s="227"/>
      <c r="S183" s="233"/>
      <c r="T183" s="227"/>
      <c r="U183" s="228"/>
      <c r="V183" s="229"/>
    </row>
    <row r="184" spans="1:24" ht="15.75" customHeight="1" thickBot="1" x14ac:dyDescent="0.3">
      <c r="A184" s="242">
        <v>9</v>
      </c>
      <c r="B184" s="243"/>
      <c r="C184" s="244"/>
      <c r="D184" s="245"/>
      <c r="E184" s="246"/>
      <c r="F184" s="245"/>
      <c r="G184" s="246"/>
      <c r="H184" s="245"/>
      <c r="I184" s="246"/>
      <c r="J184" s="247"/>
      <c r="K184" s="248"/>
      <c r="L184" s="106"/>
      <c r="M184" s="106"/>
      <c r="N184" s="244"/>
      <c r="O184" s="245"/>
      <c r="P184" s="246"/>
      <c r="Q184" s="245"/>
      <c r="R184" s="246"/>
      <c r="S184" s="245"/>
      <c r="T184" s="246"/>
      <c r="U184" s="247"/>
      <c r="V184" s="248"/>
    </row>
    <row r="185" spans="1:24" ht="15.75" thickBot="1" x14ac:dyDescent="0.3">
      <c r="B185" s="99"/>
      <c r="C185" s="234" t="s">
        <v>39</v>
      </c>
      <c r="D185" s="234"/>
      <c r="E185" s="234"/>
      <c r="F185" s="234"/>
      <c r="G185" s="234"/>
      <c r="H185" s="234"/>
      <c r="I185" s="234"/>
      <c r="J185" s="234"/>
      <c r="K185" s="234"/>
      <c r="L185" s="234"/>
      <c r="M185" s="234"/>
      <c r="N185" s="234"/>
      <c r="O185" s="234"/>
      <c r="P185" s="234"/>
      <c r="Q185" s="234"/>
      <c r="R185" s="234"/>
      <c r="S185" s="234"/>
      <c r="T185" s="234"/>
      <c r="U185" s="234"/>
      <c r="V185" s="234"/>
    </row>
    <row r="186" spans="1:24" x14ac:dyDescent="0.25">
      <c r="A186" s="235" t="s">
        <v>25</v>
      </c>
      <c r="B186" s="236"/>
      <c r="C186" s="237" t="s">
        <v>26</v>
      </c>
      <c r="D186" s="238"/>
      <c r="E186" s="239" t="s">
        <v>27</v>
      </c>
      <c r="F186" s="238"/>
      <c r="G186" s="239" t="s">
        <v>26</v>
      </c>
      <c r="H186" s="238"/>
      <c r="I186" s="239" t="s">
        <v>27</v>
      </c>
      <c r="J186" s="240"/>
      <c r="K186" s="241"/>
      <c r="L186" s="235" t="s">
        <v>25</v>
      </c>
      <c r="M186" s="236"/>
      <c r="N186" s="237" t="s">
        <v>26</v>
      </c>
      <c r="O186" s="238"/>
      <c r="P186" s="239" t="s">
        <v>27</v>
      </c>
      <c r="Q186" s="238"/>
      <c r="R186" s="239" t="s">
        <v>26</v>
      </c>
      <c r="S186" s="238"/>
      <c r="T186" s="239" t="s">
        <v>27</v>
      </c>
      <c r="U186" s="240"/>
      <c r="V186" s="241"/>
    </row>
    <row r="187" spans="1:24" ht="15" customHeight="1" x14ac:dyDescent="0.25">
      <c r="A187" s="230">
        <v>1</v>
      </c>
      <c r="B187" s="231"/>
      <c r="C187" s="232"/>
      <c r="D187" s="233"/>
      <c r="E187" s="227"/>
      <c r="F187" s="233"/>
      <c r="G187" s="227"/>
      <c r="H187" s="233"/>
      <c r="I187" s="227"/>
      <c r="J187" s="228"/>
      <c r="K187" s="229"/>
      <c r="L187" s="230">
        <v>3</v>
      </c>
      <c r="M187" s="231"/>
      <c r="N187" s="232"/>
      <c r="O187" s="233"/>
      <c r="P187" s="227"/>
      <c r="Q187" s="233"/>
      <c r="R187" s="227"/>
      <c r="S187" s="233"/>
      <c r="T187" s="227"/>
      <c r="U187" s="228"/>
      <c r="V187" s="229"/>
    </row>
    <row r="188" spans="1:24" ht="15" customHeight="1" x14ac:dyDescent="0.25">
      <c r="A188" s="230">
        <v>2</v>
      </c>
      <c r="B188" s="231"/>
      <c r="C188" s="232"/>
      <c r="D188" s="233"/>
      <c r="E188" s="227"/>
      <c r="F188" s="233"/>
      <c r="G188" s="227"/>
      <c r="H188" s="233"/>
      <c r="I188" s="227"/>
      <c r="J188" s="228"/>
      <c r="K188" s="229"/>
      <c r="L188" s="230">
        <v>4</v>
      </c>
      <c r="M188" s="231"/>
      <c r="N188" s="232"/>
      <c r="O188" s="233"/>
      <c r="P188" s="227"/>
      <c r="Q188" s="233"/>
      <c r="R188" s="227"/>
      <c r="S188" s="233"/>
      <c r="T188" s="227"/>
      <c r="U188" s="228"/>
      <c r="V188" s="229"/>
    </row>
    <row r="189" spans="1:24" ht="3.75" customHeight="1" x14ac:dyDescent="0.25">
      <c r="A189" s="109"/>
      <c r="B189" s="109"/>
      <c r="C189" s="110"/>
      <c r="D189" s="110"/>
      <c r="E189" s="110"/>
      <c r="F189" s="110"/>
      <c r="G189" s="110"/>
      <c r="H189" s="110"/>
      <c r="I189" s="110"/>
      <c r="J189" s="110"/>
      <c r="K189" s="110"/>
      <c r="L189" s="219"/>
      <c r="M189" s="219"/>
      <c r="N189" s="219"/>
      <c r="O189" s="219"/>
      <c r="P189" s="219"/>
      <c r="Q189" s="219"/>
      <c r="R189" s="219"/>
      <c r="S189" s="219"/>
      <c r="T189" s="219"/>
      <c r="U189" s="219"/>
      <c r="V189" s="219"/>
    </row>
    <row r="190" spans="1:24" ht="12.75" customHeight="1" x14ac:dyDescent="0.25">
      <c r="A190" s="220" t="s">
        <v>40</v>
      </c>
      <c r="B190" s="220"/>
      <c r="C190" s="220"/>
      <c r="D190" s="220"/>
      <c r="E190" s="221">
        <f>C174</f>
        <v>0</v>
      </c>
      <c r="F190" s="221"/>
      <c r="G190" s="222" t="s">
        <v>41</v>
      </c>
      <c r="H190" s="222"/>
      <c r="I190" s="222"/>
      <c r="J190" s="222"/>
      <c r="K190" s="222"/>
      <c r="L190" s="100"/>
      <c r="M190" s="220" t="s">
        <v>40</v>
      </c>
      <c r="N190" s="220"/>
      <c r="O190" s="220"/>
      <c r="P190" s="220"/>
      <c r="Q190" s="221">
        <f>G174</f>
        <v>0</v>
      </c>
      <c r="R190" s="221"/>
      <c r="S190" s="223" t="s">
        <v>41</v>
      </c>
      <c r="T190" s="223"/>
      <c r="U190" s="223"/>
      <c r="V190" s="223"/>
    </row>
    <row r="191" spans="1:24" ht="3.75" customHeight="1" thickBot="1" x14ac:dyDescent="0.3">
      <c r="A191" s="163"/>
      <c r="B191" s="163"/>
      <c r="C191" s="163"/>
      <c r="D191" s="160"/>
      <c r="E191" s="160"/>
      <c r="F191" s="160"/>
      <c r="G191" s="164"/>
      <c r="H191" s="164"/>
      <c r="I191" s="164"/>
      <c r="J191" s="164"/>
      <c r="K191" s="164"/>
      <c r="M191" s="163"/>
      <c r="N191" s="163"/>
      <c r="O191" s="163"/>
      <c r="P191" s="160"/>
      <c r="Q191" s="160"/>
      <c r="R191" s="160"/>
      <c r="S191" s="165"/>
      <c r="T191" s="165"/>
      <c r="U191" s="165"/>
      <c r="V191" s="165"/>
    </row>
    <row r="192" spans="1:24" ht="24" customHeight="1" thickBot="1" x14ac:dyDescent="0.3">
      <c r="C192" s="159"/>
      <c r="D192" s="224"/>
      <c r="E192" s="225"/>
      <c r="F192" s="225"/>
      <c r="G192" s="225"/>
      <c r="H192" s="226"/>
      <c r="O192" s="166"/>
      <c r="P192" s="224"/>
      <c r="Q192" s="225"/>
      <c r="R192" s="225"/>
      <c r="S192" s="225"/>
      <c r="T192" s="226"/>
    </row>
    <row r="193" spans="1:25" ht="19.5" customHeight="1" x14ac:dyDescent="0.25">
      <c r="A193" s="249">
        <f>$A$1</f>
        <v>0</v>
      </c>
      <c r="B193" s="249"/>
      <c r="C193" s="249"/>
      <c r="D193" s="249"/>
      <c r="E193" s="249"/>
      <c r="F193" s="249"/>
      <c r="G193" s="249"/>
      <c r="H193" s="249"/>
      <c r="I193" s="249"/>
      <c r="J193" s="249"/>
      <c r="K193" s="249"/>
      <c r="L193" s="249"/>
      <c r="M193" s="249"/>
      <c r="N193" s="249"/>
      <c r="O193" s="249"/>
      <c r="P193" s="249"/>
      <c r="Q193" s="249"/>
      <c r="R193" s="249"/>
      <c r="S193" s="249"/>
      <c r="T193" s="249"/>
      <c r="U193" s="249"/>
      <c r="V193" s="249"/>
    </row>
    <row r="194" spans="1:25" ht="18.75" customHeight="1" thickBot="1" x14ac:dyDescent="0.35">
      <c r="A194" s="188" t="s">
        <v>36</v>
      </c>
      <c r="B194" s="188"/>
      <c r="C194" s="188"/>
      <c r="D194" s="188"/>
      <c r="E194" s="188"/>
      <c r="F194" s="188"/>
      <c r="G194" s="188"/>
      <c r="H194" s="188"/>
      <c r="I194" s="188"/>
      <c r="J194" s="188"/>
      <c r="K194" s="188"/>
      <c r="L194" s="188"/>
      <c r="M194" s="188"/>
      <c r="N194" s="188"/>
      <c r="O194" s="188"/>
      <c r="P194" s="188"/>
      <c r="Q194" s="188"/>
      <c r="R194" s="188"/>
      <c r="S194" s="188"/>
      <c r="T194" s="188"/>
      <c r="U194" s="188"/>
      <c r="V194" s="188"/>
    </row>
    <row r="195" spans="1:25" ht="15" customHeight="1" x14ac:dyDescent="0.25">
      <c r="C195" s="250" t="s">
        <v>34</v>
      </c>
      <c r="D195" s="250"/>
      <c r="E195" s="250"/>
      <c r="F195" s="251"/>
      <c r="G195" s="254">
        <f>DRAW!$C$13</f>
        <v>0</v>
      </c>
      <c r="H195" s="255"/>
      <c r="I195" s="255"/>
      <c r="J195" s="255"/>
      <c r="K195" s="256"/>
      <c r="N195" s="260" t="s">
        <v>35</v>
      </c>
      <c r="O195" s="260"/>
      <c r="P195" s="260"/>
      <c r="Q195" s="261"/>
      <c r="R195" s="254">
        <f>DRAW!$F$13</f>
        <v>0</v>
      </c>
      <c r="S195" s="255"/>
      <c r="T195" s="255"/>
      <c r="U195" s="255"/>
      <c r="V195" s="256"/>
    </row>
    <row r="196" spans="1:25" ht="15" customHeight="1" thickBot="1" x14ac:dyDescent="0.3">
      <c r="C196" s="252"/>
      <c r="D196" s="252"/>
      <c r="E196" s="252"/>
      <c r="F196" s="253"/>
      <c r="G196" s="257"/>
      <c r="H196" s="258"/>
      <c r="I196" s="258"/>
      <c r="J196" s="258"/>
      <c r="K196" s="259"/>
      <c r="N196" s="262"/>
      <c r="O196" s="262"/>
      <c r="P196" s="262"/>
      <c r="Q196" s="263"/>
      <c r="R196" s="257"/>
      <c r="S196" s="258"/>
      <c r="T196" s="258"/>
      <c r="U196" s="258"/>
      <c r="V196" s="259"/>
    </row>
    <row r="197" spans="1:25" ht="13.5" customHeight="1" x14ac:dyDescent="0.25">
      <c r="B197" s="99"/>
      <c r="C197" s="264" t="s">
        <v>37</v>
      </c>
      <c r="D197" s="265"/>
      <c r="E197" s="265"/>
      <c r="F197" s="265"/>
      <c r="G197" s="265"/>
      <c r="H197" s="265"/>
      <c r="I197" s="265"/>
      <c r="J197" s="265"/>
      <c r="K197" s="266"/>
      <c r="N197" s="264" t="s">
        <v>38</v>
      </c>
      <c r="O197" s="265"/>
      <c r="P197" s="265"/>
      <c r="Q197" s="265"/>
      <c r="R197" s="265"/>
      <c r="S197" s="265"/>
      <c r="T197" s="265"/>
      <c r="U197" s="265"/>
      <c r="V197" s="266"/>
      <c r="W197" s="99"/>
      <c r="X197" s="99"/>
    </row>
    <row r="198" spans="1:25" ht="15.75" customHeight="1" thickBot="1" x14ac:dyDescent="0.3">
      <c r="B198" s="100"/>
      <c r="C198" s="267">
        <f>G195</f>
        <v>0</v>
      </c>
      <c r="D198" s="268"/>
      <c r="E198" s="268"/>
      <c r="F198" s="269"/>
      <c r="G198" s="270">
        <f>DRAW!$G$13</f>
        <v>0</v>
      </c>
      <c r="H198" s="268"/>
      <c r="I198" s="268"/>
      <c r="J198" s="268"/>
      <c r="K198" s="271"/>
      <c r="N198" s="267">
        <f>G195</f>
        <v>0</v>
      </c>
      <c r="O198" s="268"/>
      <c r="P198" s="268"/>
      <c r="Q198" s="269"/>
      <c r="R198" s="270">
        <f>DRAW!$G$13</f>
        <v>0</v>
      </c>
      <c r="S198" s="268"/>
      <c r="T198" s="268"/>
      <c r="U198" s="268"/>
      <c r="V198" s="271"/>
      <c r="W198" s="100"/>
      <c r="X198" s="100"/>
    </row>
    <row r="199" spans="1:25" ht="12.75" customHeight="1" x14ac:dyDescent="0.25">
      <c r="A199" s="235" t="s">
        <v>25</v>
      </c>
      <c r="B199" s="236"/>
      <c r="C199" s="237" t="s">
        <v>26</v>
      </c>
      <c r="D199" s="238"/>
      <c r="E199" s="239" t="s">
        <v>27</v>
      </c>
      <c r="F199" s="238"/>
      <c r="G199" s="239" t="s">
        <v>26</v>
      </c>
      <c r="H199" s="238"/>
      <c r="I199" s="239" t="s">
        <v>27</v>
      </c>
      <c r="J199" s="240"/>
      <c r="K199" s="241"/>
      <c r="N199" s="237" t="s">
        <v>26</v>
      </c>
      <c r="O199" s="238"/>
      <c r="P199" s="239" t="s">
        <v>27</v>
      </c>
      <c r="Q199" s="238"/>
      <c r="R199" s="239" t="s">
        <v>26</v>
      </c>
      <c r="S199" s="238"/>
      <c r="T199" s="239" t="s">
        <v>27</v>
      </c>
      <c r="U199" s="240"/>
      <c r="V199" s="241"/>
      <c r="W199" s="101"/>
      <c r="X199" s="101"/>
      <c r="Y199" s="38"/>
    </row>
    <row r="200" spans="1:25" ht="15.75" customHeight="1" x14ac:dyDescent="0.25">
      <c r="A200" s="230">
        <v>1</v>
      </c>
      <c r="B200" s="231"/>
      <c r="C200" s="232"/>
      <c r="D200" s="233"/>
      <c r="E200" s="227"/>
      <c r="F200" s="233"/>
      <c r="G200" s="227"/>
      <c r="H200" s="233"/>
      <c r="I200" s="227"/>
      <c r="J200" s="228"/>
      <c r="K200" s="229"/>
      <c r="L200" s="102"/>
      <c r="M200" s="102"/>
      <c r="N200" s="232"/>
      <c r="O200" s="233"/>
      <c r="P200" s="227"/>
      <c r="Q200" s="233"/>
      <c r="R200" s="227"/>
      <c r="S200" s="233"/>
      <c r="T200" s="227"/>
      <c r="U200" s="228"/>
      <c r="V200" s="229"/>
      <c r="W200" s="103"/>
      <c r="X200" s="103"/>
    </row>
    <row r="201" spans="1:25" ht="15.75" customHeight="1" x14ac:dyDescent="0.3">
      <c r="A201" s="230">
        <v>2</v>
      </c>
      <c r="B201" s="231"/>
      <c r="C201" s="232"/>
      <c r="D201" s="233"/>
      <c r="E201" s="227"/>
      <c r="F201" s="233"/>
      <c r="G201" s="227"/>
      <c r="H201" s="233"/>
      <c r="I201" s="227"/>
      <c r="J201" s="228"/>
      <c r="K201" s="229"/>
      <c r="L201" s="104"/>
      <c r="M201" s="104"/>
      <c r="N201" s="232"/>
      <c r="O201" s="233"/>
      <c r="P201" s="227"/>
      <c r="Q201" s="233"/>
      <c r="R201" s="227"/>
      <c r="S201" s="233"/>
      <c r="T201" s="227"/>
      <c r="U201" s="228"/>
      <c r="V201" s="229"/>
      <c r="W201" s="103"/>
      <c r="X201" s="103"/>
    </row>
    <row r="202" spans="1:25" ht="15.75" customHeight="1" x14ac:dyDescent="0.25">
      <c r="A202" s="230">
        <v>3</v>
      </c>
      <c r="B202" s="231"/>
      <c r="C202" s="232"/>
      <c r="D202" s="233"/>
      <c r="E202" s="227"/>
      <c r="F202" s="233"/>
      <c r="G202" s="227"/>
      <c r="H202" s="233"/>
      <c r="I202" s="227"/>
      <c r="J202" s="228"/>
      <c r="K202" s="229"/>
      <c r="L202" s="102"/>
      <c r="M202" s="105"/>
      <c r="N202" s="232"/>
      <c r="O202" s="233"/>
      <c r="P202" s="227"/>
      <c r="Q202" s="233"/>
      <c r="R202" s="227"/>
      <c r="S202" s="233"/>
      <c r="T202" s="227"/>
      <c r="U202" s="228"/>
      <c r="V202" s="229"/>
      <c r="W202" s="103"/>
      <c r="X202" s="103"/>
    </row>
    <row r="203" spans="1:25" ht="15.75" customHeight="1" x14ac:dyDescent="0.25">
      <c r="A203" s="230">
        <v>4</v>
      </c>
      <c r="B203" s="231"/>
      <c r="C203" s="232"/>
      <c r="D203" s="233"/>
      <c r="E203" s="227"/>
      <c r="F203" s="233"/>
      <c r="G203" s="227"/>
      <c r="H203" s="233"/>
      <c r="I203" s="227"/>
      <c r="J203" s="228"/>
      <c r="K203" s="229"/>
      <c r="L203" s="106"/>
      <c r="M203" s="106"/>
      <c r="N203" s="232"/>
      <c r="O203" s="233"/>
      <c r="P203" s="227"/>
      <c r="Q203" s="233"/>
      <c r="R203" s="227"/>
      <c r="S203" s="233"/>
      <c r="T203" s="227"/>
      <c r="U203" s="228"/>
      <c r="V203" s="229"/>
      <c r="W203" s="103"/>
      <c r="X203" s="103"/>
    </row>
    <row r="204" spans="1:25" ht="15.75" customHeight="1" x14ac:dyDescent="0.25">
      <c r="A204" s="230">
        <v>5</v>
      </c>
      <c r="B204" s="231"/>
      <c r="C204" s="232"/>
      <c r="D204" s="233"/>
      <c r="E204" s="227"/>
      <c r="F204" s="233"/>
      <c r="G204" s="227"/>
      <c r="H204" s="233"/>
      <c r="I204" s="227"/>
      <c r="J204" s="228"/>
      <c r="K204" s="229"/>
      <c r="L204" s="107"/>
      <c r="M204" s="108"/>
      <c r="N204" s="232"/>
      <c r="O204" s="233"/>
      <c r="P204" s="227"/>
      <c r="Q204" s="233"/>
      <c r="R204" s="227"/>
      <c r="S204" s="233"/>
      <c r="T204" s="227"/>
      <c r="U204" s="228"/>
      <c r="V204" s="229"/>
      <c r="W204" s="218"/>
      <c r="X204" s="218"/>
    </row>
    <row r="205" spans="1:25" ht="15.75" customHeight="1" x14ac:dyDescent="0.25">
      <c r="A205" s="230">
        <v>6</v>
      </c>
      <c r="B205" s="231"/>
      <c r="C205" s="232"/>
      <c r="D205" s="233"/>
      <c r="E205" s="227"/>
      <c r="F205" s="233"/>
      <c r="G205" s="227"/>
      <c r="H205" s="233"/>
      <c r="I205" s="227"/>
      <c r="J205" s="228"/>
      <c r="K205" s="229"/>
      <c r="L205" s="102"/>
      <c r="M205" s="102"/>
      <c r="N205" s="232"/>
      <c r="O205" s="233"/>
      <c r="P205" s="227"/>
      <c r="Q205" s="233"/>
      <c r="R205" s="227"/>
      <c r="S205" s="233"/>
      <c r="T205" s="227"/>
      <c r="U205" s="228"/>
      <c r="V205" s="229"/>
    </row>
    <row r="206" spans="1:25" ht="15.75" customHeight="1" x14ac:dyDescent="0.3">
      <c r="A206" s="230">
        <v>7</v>
      </c>
      <c r="B206" s="231"/>
      <c r="C206" s="232"/>
      <c r="D206" s="233"/>
      <c r="E206" s="227"/>
      <c r="F206" s="233"/>
      <c r="G206" s="227"/>
      <c r="H206" s="233"/>
      <c r="I206" s="227"/>
      <c r="J206" s="228"/>
      <c r="K206" s="229"/>
      <c r="L206" s="104"/>
      <c r="M206" s="104"/>
      <c r="N206" s="232"/>
      <c r="O206" s="233"/>
      <c r="P206" s="227"/>
      <c r="Q206" s="233"/>
      <c r="R206" s="227"/>
      <c r="S206" s="233"/>
      <c r="T206" s="227"/>
      <c r="U206" s="228"/>
      <c r="V206" s="229"/>
    </row>
    <row r="207" spans="1:25" ht="15.75" customHeight="1" x14ac:dyDescent="0.25">
      <c r="A207" s="230">
        <v>8</v>
      </c>
      <c r="B207" s="231"/>
      <c r="C207" s="232"/>
      <c r="D207" s="233"/>
      <c r="E207" s="227"/>
      <c r="F207" s="233"/>
      <c r="G207" s="227"/>
      <c r="H207" s="233"/>
      <c r="I207" s="227"/>
      <c r="J207" s="228"/>
      <c r="K207" s="229"/>
      <c r="L207" s="102"/>
      <c r="M207" s="105"/>
      <c r="N207" s="232"/>
      <c r="O207" s="233"/>
      <c r="P207" s="227"/>
      <c r="Q207" s="233"/>
      <c r="R207" s="227"/>
      <c r="S207" s="233"/>
      <c r="T207" s="227"/>
      <c r="U207" s="228"/>
      <c r="V207" s="229"/>
    </row>
    <row r="208" spans="1:25" ht="15.75" customHeight="1" thickBot="1" x14ac:dyDescent="0.3">
      <c r="A208" s="242">
        <v>9</v>
      </c>
      <c r="B208" s="243"/>
      <c r="C208" s="244"/>
      <c r="D208" s="245"/>
      <c r="E208" s="246"/>
      <c r="F208" s="245"/>
      <c r="G208" s="246"/>
      <c r="H208" s="245"/>
      <c r="I208" s="246"/>
      <c r="J208" s="247"/>
      <c r="K208" s="248"/>
      <c r="L208" s="106"/>
      <c r="M208" s="106"/>
      <c r="N208" s="244"/>
      <c r="O208" s="245"/>
      <c r="P208" s="246"/>
      <c r="Q208" s="245"/>
      <c r="R208" s="246"/>
      <c r="S208" s="245"/>
      <c r="T208" s="246"/>
      <c r="U208" s="247"/>
      <c r="V208" s="248"/>
    </row>
    <row r="209" spans="1:25" ht="15.75" thickBot="1" x14ac:dyDescent="0.3">
      <c r="B209" s="99"/>
      <c r="C209" s="234" t="s">
        <v>39</v>
      </c>
      <c r="D209" s="234"/>
      <c r="E209" s="234"/>
      <c r="F209" s="234"/>
      <c r="G209" s="234"/>
      <c r="H209" s="234"/>
      <c r="I209" s="234"/>
      <c r="J209" s="234"/>
      <c r="K209" s="234"/>
      <c r="L209" s="234"/>
      <c r="M209" s="234"/>
      <c r="N209" s="234"/>
      <c r="O209" s="234"/>
      <c r="P209" s="234"/>
      <c r="Q209" s="234"/>
      <c r="R209" s="234"/>
      <c r="S209" s="234"/>
      <c r="T209" s="234"/>
      <c r="U209" s="234"/>
      <c r="V209" s="234"/>
    </row>
    <row r="210" spans="1:25" x14ac:dyDescent="0.25">
      <c r="A210" s="235" t="s">
        <v>25</v>
      </c>
      <c r="B210" s="236"/>
      <c r="C210" s="237" t="s">
        <v>26</v>
      </c>
      <c r="D210" s="238"/>
      <c r="E210" s="239" t="s">
        <v>27</v>
      </c>
      <c r="F210" s="238"/>
      <c r="G210" s="239" t="s">
        <v>26</v>
      </c>
      <c r="H210" s="238"/>
      <c r="I210" s="239" t="s">
        <v>27</v>
      </c>
      <c r="J210" s="240"/>
      <c r="K210" s="241"/>
      <c r="L210" s="235" t="s">
        <v>25</v>
      </c>
      <c r="M210" s="236"/>
      <c r="N210" s="237" t="s">
        <v>26</v>
      </c>
      <c r="O210" s="238"/>
      <c r="P210" s="239" t="s">
        <v>27</v>
      </c>
      <c r="Q210" s="238"/>
      <c r="R210" s="239" t="s">
        <v>26</v>
      </c>
      <c r="S210" s="238"/>
      <c r="T210" s="239" t="s">
        <v>27</v>
      </c>
      <c r="U210" s="240"/>
      <c r="V210" s="241"/>
    </row>
    <row r="211" spans="1:25" ht="15" customHeight="1" x14ac:dyDescent="0.25">
      <c r="A211" s="230">
        <v>1</v>
      </c>
      <c r="B211" s="231"/>
      <c r="C211" s="232"/>
      <c r="D211" s="233"/>
      <c r="E211" s="227"/>
      <c r="F211" s="233"/>
      <c r="G211" s="227"/>
      <c r="H211" s="233"/>
      <c r="I211" s="227"/>
      <c r="J211" s="228"/>
      <c r="K211" s="229"/>
      <c r="L211" s="230">
        <v>3</v>
      </c>
      <c r="M211" s="231"/>
      <c r="N211" s="232"/>
      <c r="O211" s="233"/>
      <c r="P211" s="227"/>
      <c r="Q211" s="233"/>
      <c r="R211" s="227"/>
      <c r="S211" s="233"/>
      <c r="T211" s="227"/>
      <c r="U211" s="228"/>
      <c r="V211" s="229"/>
    </row>
    <row r="212" spans="1:25" ht="15" customHeight="1" x14ac:dyDescent="0.25">
      <c r="A212" s="230">
        <v>2</v>
      </c>
      <c r="B212" s="231"/>
      <c r="C212" s="232"/>
      <c r="D212" s="233"/>
      <c r="E212" s="227"/>
      <c r="F212" s="233"/>
      <c r="G212" s="227"/>
      <c r="H212" s="233"/>
      <c r="I212" s="227"/>
      <c r="J212" s="228"/>
      <c r="K212" s="229"/>
      <c r="L212" s="230">
        <v>4</v>
      </c>
      <c r="M212" s="231"/>
      <c r="N212" s="232"/>
      <c r="O212" s="233"/>
      <c r="P212" s="227"/>
      <c r="Q212" s="233"/>
      <c r="R212" s="227"/>
      <c r="S212" s="233"/>
      <c r="T212" s="227"/>
      <c r="U212" s="228"/>
      <c r="V212" s="229"/>
    </row>
    <row r="213" spans="1:25" ht="3.75" customHeight="1" x14ac:dyDescent="0.25">
      <c r="A213" s="109"/>
      <c r="B213" s="109"/>
      <c r="C213" s="110"/>
      <c r="D213" s="110"/>
      <c r="E213" s="110"/>
      <c r="F213" s="110"/>
      <c r="G213" s="110"/>
      <c r="H213" s="110"/>
      <c r="I213" s="110"/>
      <c r="J213" s="110"/>
      <c r="K213" s="110"/>
      <c r="L213" s="219"/>
      <c r="M213" s="219"/>
      <c r="N213" s="219"/>
      <c r="O213" s="219"/>
      <c r="P213" s="219"/>
      <c r="Q213" s="219"/>
      <c r="R213" s="219"/>
      <c r="S213" s="219"/>
      <c r="T213" s="219"/>
      <c r="U213" s="219"/>
      <c r="V213" s="219"/>
    </row>
    <row r="214" spans="1:25" ht="12.75" customHeight="1" x14ac:dyDescent="0.25">
      <c r="A214" s="220" t="s">
        <v>40</v>
      </c>
      <c r="B214" s="220"/>
      <c r="C214" s="220"/>
      <c r="D214" s="220"/>
      <c r="E214" s="221">
        <f>C198</f>
        <v>0</v>
      </c>
      <c r="F214" s="221"/>
      <c r="G214" s="222" t="s">
        <v>41</v>
      </c>
      <c r="H214" s="222"/>
      <c r="I214" s="222"/>
      <c r="J214" s="222"/>
      <c r="K214" s="222"/>
      <c r="L214" s="100"/>
      <c r="M214" s="220" t="s">
        <v>40</v>
      </c>
      <c r="N214" s="220"/>
      <c r="O214" s="220"/>
      <c r="P214" s="220"/>
      <c r="Q214" s="221">
        <f>G198</f>
        <v>0</v>
      </c>
      <c r="R214" s="221"/>
      <c r="S214" s="223" t="s">
        <v>41</v>
      </c>
      <c r="T214" s="223"/>
      <c r="U214" s="223"/>
      <c r="V214" s="223"/>
    </row>
    <row r="215" spans="1:25" ht="3.75" customHeight="1" thickBot="1" x14ac:dyDescent="0.3">
      <c r="A215" s="163"/>
      <c r="B215" s="163"/>
      <c r="C215" s="163"/>
      <c r="D215" s="160"/>
      <c r="E215" s="160"/>
      <c r="F215" s="160"/>
      <c r="G215" s="164"/>
      <c r="H215" s="164"/>
      <c r="I215" s="164"/>
      <c r="J215" s="164"/>
      <c r="K215" s="164"/>
      <c r="M215" s="163"/>
      <c r="N215" s="163"/>
      <c r="O215" s="163"/>
      <c r="P215" s="160"/>
      <c r="Q215" s="160"/>
      <c r="R215" s="160"/>
      <c r="S215" s="165"/>
      <c r="T215" s="165"/>
      <c r="U215" s="165"/>
      <c r="V215" s="165"/>
    </row>
    <row r="216" spans="1:25" ht="24" customHeight="1" thickBot="1" x14ac:dyDescent="0.3">
      <c r="C216" s="159"/>
      <c r="D216" s="224"/>
      <c r="E216" s="225"/>
      <c r="F216" s="225"/>
      <c r="G216" s="225"/>
      <c r="H216" s="226"/>
      <c r="O216" s="166"/>
      <c r="P216" s="224"/>
      <c r="Q216" s="225"/>
      <c r="R216" s="225"/>
      <c r="S216" s="225"/>
      <c r="T216" s="226"/>
    </row>
    <row r="217" spans="1:25" ht="19.5" customHeight="1" x14ac:dyDescent="0.25">
      <c r="A217" s="249">
        <f>$A$1</f>
        <v>0</v>
      </c>
      <c r="B217" s="249"/>
      <c r="C217" s="249"/>
      <c r="D217" s="249"/>
      <c r="E217" s="249"/>
      <c r="F217" s="249"/>
      <c r="G217" s="249"/>
      <c r="H217" s="249"/>
      <c r="I217" s="249"/>
      <c r="J217" s="249"/>
      <c r="K217" s="249"/>
      <c r="L217" s="249"/>
      <c r="M217" s="249"/>
      <c r="N217" s="249"/>
      <c r="O217" s="249"/>
      <c r="P217" s="249"/>
      <c r="Q217" s="249"/>
      <c r="R217" s="249"/>
      <c r="S217" s="249"/>
      <c r="T217" s="249"/>
      <c r="U217" s="249"/>
      <c r="V217" s="249"/>
    </row>
    <row r="218" spans="1:25" ht="18.75" customHeight="1" thickBot="1" x14ac:dyDescent="0.35">
      <c r="A218" s="188" t="s">
        <v>36</v>
      </c>
      <c r="B218" s="188"/>
      <c r="C218" s="188"/>
      <c r="D218" s="188"/>
      <c r="E218" s="188"/>
      <c r="F218" s="188"/>
      <c r="G218" s="188"/>
      <c r="H218" s="188"/>
      <c r="I218" s="188"/>
      <c r="J218" s="188"/>
      <c r="K218" s="188"/>
      <c r="L218" s="188"/>
      <c r="M218" s="188"/>
      <c r="N218" s="188"/>
      <c r="O218" s="188"/>
      <c r="P218" s="188"/>
      <c r="Q218" s="188"/>
      <c r="R218" s="188"/>
      <c r="S218" s="188"/>
      <c r="T218" s="188"/>
      <c r="U218" s="188"/>
      <c r="V218" s="188"/>
    </row>
    <row r="219" spans="1:25" ht="15" customHeight="1" x14ac:dyDescent="0.25">
      <c r="C219" s="250" t="s">
        <v>34</v>
      </c>
      <c r="D219" s="250"/>
      <c r="E219" s="250"/>
      <c r="F219" s="251"/>
      <c r="G219" s="254">
        <f>DRAW!$C$14</f>
        <v>0</v>
      </c>
      <c r="H219" s="255"/>
      <c r="I219" s="255"/>
      <c r="J219" s="255"/>
      <c r="K219" s="256"/>
      <c r="N219" s="260" t="s">
        <v>35</v>
      </c>
      <c r="O219" s="260"/>
      <c r="P219" s="260"/>
      <c r="Q219" s="261"/>
      <c r="R219" s="254">
        <f>DRAW!$F$14</f>
        <v>0</v>
      </c>
      <c r="S219" s="255"/>
      <c r="T219" s="255"/>
      <c r="U219" s="255"/>
      <c r="V219" s="256"/>
    </row>
    <row r="220" spans="1:25" ht="15" customHeight="1" thickBot="1" x14ac:dyDescent="0.3">
      <c r="C220" s="252"/>
      <c r="D220" s="252"/>
      <c r="E220" s="252"/>
      <c r="F220" s="253"/>
      <c r="G220" s="257"/>
      <c r="H220" s="258"/>
      <c r="I220" s="258"/>
      <c r="J220" s="258"/>
      <c r="K220" s="259"/>
      <c r="N220" s="262"/>
      <c r="O220" s="262"/>
      <c r="P220" s="262"/>
      <c r="Q220" s="263"/>
      <c r="R220" s="257"/>
      <c r="S220" s="258"/>
      <c r="T220" s="258"/>
      <c r="U220" s="258"/>
      <c r="V220" s="259"/>
    </row>
    <row r="221" spans="1:25" ht="13.5" customHeight="1" x14ac:dyDescent="0.25">
      <c r="B221" s="99"/>
      <c r="C221" s="264" t="s">
        <v>37</v>
      </c>
      <c r="D221" s="265"/>
      <c r="E221" s="265"/>
      <c r="F221" s="265"/>
      <c r="G221" s="265"/>
      <c r="H221" s="265"/>
      <c r="I221" s="265"/>
      <c r="J221" s="265"/>
      <c r="K221" s="266"/>
      <c r="N221" s="264" t="s">
        <v>38</v>
      </c>
      <c r="O221" s="265"/>
      <c r="P221" s="265"/>
      <c r="Q221" s="265"/>
      <c r="R221" s="265"/>
      <c r="S221" s="265"/>
      <c r="T221" s="265"/>
      <c r="U221" s="265"/>
      <c r="V221" s="266"/>
      <c r="W221" s="99"/>
      <c r="X221" s="99"/>
    </row>
    <row r="222" spans="1:25" ht="15.75" customHeight="1" thickBot="1" x14ac:dyDescent="0.3">
      <c r="B222" s="100"/>
      <c r="C222" s="267">
        <f>G219</f>
        <v>0</v>
      </c>
      <c r="D222" s="268"/>
      <c r="E222" s="268"/>
      <c r="F222" s="269"/>
      <c r="G222" s="270">
        <f>DRAW!$G$14</f>
        <v>0</v>
      </c>
      <c r="H222" s="268"/>
      <c r="I222" s="268"/>
      <c r="J222" s="268"/>
      <c r="K222" s="271"/>
      <c r="N222" s="267">
        <f>G219</f>
        <v>0</v>
      </c>
      <c r="O222" s="268"/>
      <c r="P222" s="268"/>
      <c r="Q222" s="269"/>
      <c r="R222" s="270">
        <f>DRAW!$G$14</f>
        <v>0</v>
      </c>
      <c r="S222" s="268"/>
      <c r="T222" s="268"/>
      <c r="U222" s="268"/>
      <c r="V222" s="271"/>
      <c r="W222" s="100"/>
      <c r="X222" s="100"/>
    </row>
    <row r="223" spans="1:25" ht="12.75" customHeight="1" x14ac:dyDescent="0.25">
      <c r="A223" s="235" t="s">
        <v>25</v>
      </c>
      <c r="B223" s="236"/>
      <c r="C223" s="237" t="s">
        <v>26</v>
      </c>
      <c r="D223" s="238"/>
      <c r="E223" s="239" t="s">
        <v>27</v>
      </c>
      <c r="F223" s="238"/>
      <c r="G223" s="239" t="s">
        <v>26</v>
      </c>
      <c r="H223" s="238"/>
      <c r="I223" s="239" t="s">
        <v>27</v>
      </c>
      <c r="J223" s="240"/>
      <c r="K223" s="241"/>
      <c r="N223" s="237" t="s">
        <v>26</v>
      </c>
      <c r="O223" s="238"/>
      <c r="P223" s="239" t="s">
        <v>27</v>
      </c>
      <c r="Q223" s="238"/>
      <c r="R223" s="239" t="s">
        <v>26</v>
      </c>
      <c r="S223" s="238"/>
      <c r="T223" s="239" t="s">
        <v>27</v>
      </c>
      <c r="U223" s="240"/>
      <c r="V223" s="241"/>
      <c r="W223" s="101"/>
      <c r="X223" s="101"/>
      <c r="Y223" s="38"/>
    </row>
    <row r="224" spans="1:25" ht="15.75" customHeight="1" x14ac:dyDescent="0.25">
      <c r="A224" s="230">
        <v>1</v>
      </c>
      <c r="B224" s="231"/>
      <c r="C224" s="232"/>
      <c r="D224" s="233"/>
      <c r="E224" s="227"/>
      <c r="F224" s="233"/>
      <c r="G224" s="227"/>
      <c r="H224" s="233"/>
      <c r="I224" s="227"/>
      <c r="J224" s="228"/>
      <c r="K224" s="229"/>
      <c r="L224" s="102"/>
      <c r="M224" s="102"/>
      <c r="N224" s="232"/>
      <c r="O224" s="233"/>
      <c r="P224" s="227"/>
      <c r="Q224" s="233"/>
      <c r="R224" s="227"/>
      <c r="S224" s="233"/>
      <c r="T224" s="227"/>
      <c r="U224" s="228"/>
      <c r="V224" s="229"/>
      <c r="W224" s="103"/>
      <c r="X224" s="103"/>
    </row>
    <row r="225" spans="1:24" ht="15.75" customHeight="1" x14ac:dyDescent="0.3">
      <c r="A225" s="230">
        <v>2</v>
      </c>
      <c r="B225" s="231"/>
      <c r="C225" s="232"/>
      <c r="D225" s="233"/>
      <c r="E225" s="227"/>
      <c r="F225" s="233"/>
      <c r="G225" s="227"/>
      <c r="H225" s="233"/>
      <c r="I225" s="227"/>
      <c r="J225" s="228"/>
      <c r="K225" s="229"/>
      <c r="L225" s="104"/>
      <c r="M225" s="104"/>
      <c r="N225" s="232"/>
      <c r="O225" s="233"/>
      <c r="P225" s="227"/>
      <c r="Q225" s="233"/>
      <c r="R225" s="227"/>
      <c r="S225" s="233"/>
      <c r="T225" s="227"/>
      <c r="U225" s="228"/>
      <c r="V225" s="229"/>
      <c r="W225" s="103"/>
      <c r="X225" s="103"/>
    </row>
    <row r="226" spans="1:24" ht="15.75" customHeight="1" x14ac:dyDescent="0.25">
      <c r="A226" s="230">
        <v>3</v>
      </c>
      <c r="B226" s="231"/>
      <c r="C226" s="232"/>
      <c r="D226" s="233"/>
      <c r="E226" s="227"/>
      <c r="F226" s="233"/>
      <c r="G226" s="227"/>
      <c r="H226" s="233"/>
      <c r="I226" s="227"/>
      <c r="J226" s="228"/>
      <c r="K226" s="229"/>
      <c r="L226" s="102"/>
      <c r="M226" s="105"/>
      <c r="N226" s="232"/>
      <c r="O226" s="233"/>
      <c r="P226" s="227"/>
      <c r="Q226" s="233"/>
      <c r="R226" s="227"/>
      <c r="S226" s="233"/>
      <c r="T226" s="227"/>
      <c r="U226" s="228"/>
      <c r="V226" s="229"/>
      <c r="W226" s="103"/>
      <c r="X226" s="103"/>
    </row>
    <row r="227" spans="1:24" ht="15.75" customHeight="1" x14ac:dyDescent="0.25">
      <c r="A227" s="230">
        <v>4</v>
      </c>
      <c r="B227" s="231"/>
      <c r="C227" s="232"/>
      <c r="D227" s="233"/>
      <c r="E227" s="227"/>
      <c r="F227" s="233"/>
      <c r="G227" s="227"/>
      <c r="H227" s="233"/>
      <c r="I227" s="227"/>
      <c r="J227" s="228"/>
      <c r="K227" s="229"/>
      <c r="L227" s="106"/>
      <c r="M227" s="106"/>
      <c r="N227" s="232"/>
      <c r="O227" s="233"/>
      <c r="P227" s="227"/>
      <c r="Q227" s="233"/>
      <c r="R227" s="227"/>
      <c r="S227" s="233"/>
      <c r="T227" s="227"/>
      <c r="U227" s="228"/>
      <c r="V227" s="229"/>
      <c r="W227" s="103"/>
      <c r="X227" s="103"/>
    </row>
    <row r="228" spans="1:24" ht="15.75" customHeight="1" x14ac:dyDescent="0.25">
      <c r="A228" s="230">
        <v>5</v>
      </c>
      <c r="B228" s="231"/>
      <c r="C228" s="232"/>
      <c r="D228" s="233"/>
      <c r="E228" s="227"/>
      <c r="F228" s="233"/>
      <c r="G228" s="227"/>
      <c r="H228" s="233"/>
      <c r="I228" s="227"/>
      <c r="J228" s="228"/>
      <c r="K228" s="229"/>
      <c r="L228" s="107"/>
      <c r="M228" s="108"/>
      <c r="N228" s="232"/>
      <c r="O228" s="233"/>
      <c r="P228" s="227"/>
      <c r="Q228" s="233"/>
      <c r="R228" s="227"/>
      <c r="S228" s="233"/>
      <c r="T228" s="227"/>
      <c r="U228" s="228"/>
      <c r="V228" s="229"/>
      <c r="W228" s="218"/>
      <c r="X228" s="218"/>
    </row>
    <row r="229" spans="1:24" ht="15.75" customHeight="1" x14ac:dyDescent="0.25">
      <c r="A229" s="230">
        <v>6</v>
      </c>
      <c r="B229" s="231"/>
      <c r="C229" s="232"/>
      <c r="D229" s="233"/>
      <c r="E229" s="227"/>
      <c r="F229" s="233"/>
      <c r="G229" s="227"/>
      <c r="H229" s="233"/>
      <c r="I229" s="227"/>
      <c r="J229" s="228"/>
      <c r="K229" s="229"/>
      <c r="L229" s="102"/>
      <c r="M229" s="102"/>
      <c r="N229" s="232"/>
      <c r="O229" s="233"/>
      <c r="P229" s="227"/>
      <c r="Q229" s="233"/>
      <c r="R229" s="227"/>
      <c r="S229" s="233"/>
      <c r="T229" s="227"/>
      <c r="U229" s="228"/>
      <c r="V229" s="229"/>
    </row>
    <row r="230" spans="1:24" ht="15.75" customHeight="1" x14ac:dyDescent="0.3">
      <c r="A230" s="230">
        <v>7</v>
      </c>
      <c r="B230" s="231"/>
      <c r="C230" s="232"/>
      <c r="D230" s="233"/>
      <c r="E230" s="227"/>
      <c r="F230" s="233"/>
      <c r="G230" s="227"/>
      <c r="H230" s="233"/>
      <c r="I230" s="227"/>
      <c r="J230" s="228"/>
      <c r="K230" s="229"/>
      <c r="L230" s="104"/>
      <c r="M230" s="104"/>
      <c r="N230" s="232"/>
      <c r="O230" s="233"/>
      <c r="P230" s="227"/>
      <c r="Q230" s="233"/>
      <c r="R230" s="227"/>
      <c r="S230" s="233"/>
      <c r="T230" s="227"/>
      <c r="U230" s="228"/>
      <c r="V230" s="229"/>
    </row>
    <row r="231" spans="1:24" ht="15.75" customHeight="1" x14ac:dyDescent="0.25">
      <c r="A231" s="230">
        <v>8</v>
      </c>
      <c r="B231" s="231"/>
      <c r="C231" s="232"/>
      <c r="D231" s="233"/>
      <c r="E231" s="227"/>
      <c r="F231" s="233"/>
      <c r="G231" s="227"/>
      <c r="H231" s="233"/>
      <c r="I231" s="227"/>
      <c r="J231" s="228"/>
      <c r="K231" s="229"/>
      <c r="L231" s="102"/>
      <c r="M231" s="105"/>
      <c r="N231" s="232"/>
      <c r="O231" s="233"/>
      <c r="P231" s="227"/>
      <c r="Q231" s="233"/>
      <c r="R231" s="227"/>
      <c r="S231" s="233"/>
      <c r="T231" s="227"/>
      <c r="U231" s="228"/>
      <c r="V231" s="229"/>
    </row>
    <row r="232" spans="1:24" ht="15.75" customHeight="1" thickBot="1" x14ac:dyDescent="0.3">
      <c r="A232" s="242">
        <v>9</v>
      </c>
      <c r="B232" s="243"/>
      <c r="C232" s="244"/>
      <c r="D232" s="245"/>
      <c r="E232" s="246"/>
      <c r="F232" s="245"/>
      <c r="G232" s="246"/>
      <c r="H232" s="245"/>
      <c r="I232" s="246"/>
      <c r="J232" s="247"/>
      <c r="K232" s="248"/>
      <c r="L232" s="106"/>
      <c r="M232" s="106"/>
      <c r="N232" s="244"/>
      <c r="O232" s="245"/>
      <c r="P232" s="246"/>
      <c r="Q232" s="245"/>
      <c r="R232" s="246"/>
      <c r="S232" s="245"/>
      <c r="T232" s="246"/>
      <c r="U232" s="247"/>
      <c r="V232" s="248"/>
    </row>
    <row r="233" spans="1:24" ht="15.75" thickBot="1" x14ac:dyDescent="0.3">
      <c r="B233" s="99"/>
      <c r="C233" s="234" t="s">
        <v>39</v>
      </c>
      <c r="D233" s="234"/>
      <c r="E233" s="234"/>
      <c r="F233" s="234"/>
      <c r="G233" s="234"/>
      <c r="H233" s="234"/>
      <c r="I233" s="234"/>
      <c r="J233" s="234"/>
      <c r="K233" s="234"/>
      <c r="L233" s="234"/>
      <c r="M233" s="234"/>
      <c r="N233" s="234"/>
      <c r="O233" s="234"/>
      <c r="P233" s="234"/>
      <c r="Q233" s="234"/>
      <c r="R233" s="234"/>
      <c r="S233" s="234"/>
      <c r="T233" s="234"/>
      <c r="U233" s="234"/>
      <c r="V233" s="234"/>
    </row>
    <row r="234" spans="1:24" x14ac:dyDescent="0.25">
      <c r="A234" s="235" t="s">
        <v>25</v>
      </c>
      <c r="B234" s="236"/>
      <c r="C234" s="237" t="s">
        <v>26</v>
      </c>
      <c r="D234" s="238"/>
      <c r="E234" s="239" t="s">
        <v>27</v>
      </c>
      <c r="F234" s="238"/>
      <c r="G234" s="239" t="s">
        <v>26</v>
      </c>
      <c r="H234" s="238"/>
      <c r="I234" s="239" t="s">
        <v>27</v>
      </c>
      <c r="J234" s="240"/>
      <c r="K234" s="241"/>
      <c r="L234" s="235" t="s">
        <v>25</v>
      </c>
      <c r="M234" s="236"/>
      <c r="N234" s="237" t="s">
        <v>26</v>
      </c>
      <c r="O234" s="238"/>
      <c r="P234" s="239" t="s">
        <v>27</v>
      </c>
      <c r="Q234" s="238"/>
      <c r="R234" s="239" t="s">
        <v>26</v>
      </c>
      <c r="S234" s="238"/>
      <c r="T234" s="239" t="s">
        <v>27</v>
      </c>
      <c r="U234" s="240"/>
      <c r="V234" s="241"/>
    </row>
    <row r="235" spans="1:24" ht="15" customHeight="1" x14ac:dyDescent="0.25">
      <c r="A235" s="230">
        <v>1</v>
      </c>
      <c r="B235" s="231"/>
      <c r="C235" s="232"/>
      <c r="D235" s="233"/>
      <c r="E235" s="227"/>
      <c r="F235" s="233"/>
      <c r="G235" s="227"/>
      <c r="H235" s="233"/>
      <c r="I235" s="227"/>
      <c r="J235" s="228"/>
      <c r="K235" s="229"/>
      <c r="L235" s="230">
        <v>3</v>
      </c>
      <c r="M235" s="231"/>
      <c r="N235" s="232"/>
      <c r="O235" s="233"/>
      <c r="P235" s="227"/>
      <c r="Q235" s="233"/>
      <c r="R235" s="227"/>
      <c r="S235" s="233"/>
      <c r="T235" s="227"/>
      <c r="U235" s="228"/>
      <c r="V235" s="229"/>
    </row>
    <row r="236" spans="1:24" ht="15" customHeight="1" x14ac:dyDescent="0.25">
      <c r="A236" s="230">
        <v>2</v>
      </c>
      <c r="B236" s="231"/>
      <c r="C236" s="232"/>
      <c r="D236" s="233"/>
      <c r="E236" s="227"/>
      <c r="F236" s="233"/>
      <c r="G236" s="227"/>
      <c r="H236" s="233"/>
      <c r="I236" s="227"/>
      <c r="J236" s="228"/>
      <c r="K236" s="229"/>
      <c r="L236" s="230">
        <v>4</v>
      </c>
      <c r="M236" s="231"/>
      <c r="N236" s="232"/>
      <c r="O236" s="233"/>
      <c r="P236" s="227"/>
      <c r="Q236" s="233"/>
      <c r="R236" s="227"/>
      <c r="S236" s="233"/>
      <c r="T236" s="227"/>
      <c r="U236" s="228"/>
      <c r="V236" s="229"/>
    </row>
    <row r="237" spans="1:24" ht="3.75" customHeight="1" x14ac:dyDescent="0.25">
      <c r="A237" s="109"/>
      <c r="B237" s="109"/>
      <c r="C237" s="110"/>
      <c r="D237" s="110"/>
      <c r="E237" s="110"/>
      <c r="F237" s="110"/>
      <c r="G237" s="110"/>
      <c r="H237" s="110"/>
      <c r="I237" s="110"/>
      <c r="J237" s="110"/>
      <c r="K237" s="110"/>
      <c r="L237" s="219"/>
      <c r="M237" s="219"/>
      <c r="N237" s="219"/>
      <c r="O237" s="219"/>
      <c r="P237" s="219"/>
      <c r="Q237" s="219"/>
      <c r="R237" s="219"/>
      <c r="S237" s="219"/>
      <c r="T237" s="219"/>
      <c r="U237" s="219"/>
      <c r="V237" s="219"/>
    </row>
    <row r="238" spans="1:24" ht="12.75" customHeight="1" x14ac:dyDescent="0.25">
      <c r="A238" s="220" t="s">
        <v>40</v>
      </c>
      <c r="B238" s="220"/>
      <c r="C238" s="220"/>
      <c r="D238" s="220"/>
      <c r="E238" s="221">
        <f>C222</f>
        <v>0</v>
      </c>
      <c r="F238" s="221"/>
      <c r="G238" s="222" t="s">
        <v>41</v>
      </c>
      <c r="H238" s="222"/>
      <c r="I238" s="222"/>
      <c r="J238" s="222"/>
      <c r="K238" s="222"/>
      <c r="L238" s="100"/>
      <c r="M238" s="220" t="s">
        <v>40</v>
      </c>
      <c r="N238" s="220"/>
      <c r="O238" s="220"/>
      <c r="P238" s="220"/>
      <c r="Q238" s="221">
        <f>G222</f>
        <v>0</v>
      </c>
      <c r="R238" s="221"/>
      <c r="S238" s="223" t="s">
        <v>41</v>
      </c>
      <c r="T238" s="223"/>
      <c r="U238" s="223"/>
      <c r="V238" s="223"/>
    </row>
    <row r="239" spans="1:24" ht="3.75" customHeight="1" thickBot="1" x14ac:dyDescent="0.3">
      <c r="A239" s="163"/>
      <c r="B239" s="163"/>
      <c r="C239" s="163"/>
      <c r="D239" s="160"/>
      <c r="E239" s="160"/>
      <c r="F239" s="160"/>
      <c r="G239" s="164"/>
      <c r="H239" s="164"/>
      <c r="I239" s="164"/>
      <c r="J239" s="164"/>
      <c r="K239" s="164"/>
      <c r="M239" s="163"/>
      <c r="N239" s="163"/>
      <c r="O239" s="163"/>
      <c r="P239" s="160"/>
      <c r="Q239" s="160"/>
      <c r="R239" s="160"/>
      <c r="S239" s="165"/>
      <c r="T239" s="165"/>
      <c r="U239" s="165"/>
      <c r="V239" s="165"/>
    </row>
    <row r="240" spans="1:24" ht="24" customHeight="1" thickBot="1" x14ac:dyDescent="0.3">
      <c r="C240" s="159"/>
      <c r="D240" s="224"/>
      <c r="E240" s="225"/>
      <c r="F240" s="225"/>
      <c r="G240" s="225"/>
      <c r="H240" s="226"/>
      <c r="O240" s="166"/>
      <c r="P240" s="224"/>
      <c r="Q240" s="225"/>
      <c r="R240" s="225"/>
      <c r="S240" s="225"/>
      <c r="T240" s="226"/>
    </row>
    <row r="241" spans="1:25" ht="19.5" customHeight="1" x14ac:dyDescent="0.25">
      <c r="A241" s="249">
        <f>$A$1</f>
        <v>0</v>
      </c>
      <c r="B241" s="249"/>
      <c r="C241" s="249"/>
      <c r="D241" s="249"/>
      <c r="E241" s="249"/>
      <c r="F241" s="249"/>
      <c r="G241" s="249"/>
      <c r="H241" s="249"/>
      <c r="I241" s="249"/>
      <c r="J241" s="249"/>
      <c r="K241" s="249"/>
      <c r="L241" s="249"/>
      <c r="M241" s="249"/>
      <c r="N241" s="249"/>
      <c r="O241" s="249"/>
      <c r="P241" s="249"/>
      <c r="Q241" s="249"/>
      <c r="R241" s="249"/>
      <c r="S241" s="249"/>
      <c r="T241" s="249"/>
      <c r="U241" s="249"/>
      <c r="V241" s="249"/>
    </row>
    <row r="242" spans="1:25" ht="18.75" customHeight="1" thickBot="1" x14ac:dyDescent="0.35">
      <c r="A242" s="188" t="s">
        <v>36</v>
      </c>
      <c r="B242" s="188"/>
      <c r="C242" s="188"/>
      <c r="D242" s="188"/>
      <c r="E242" s="188"/>
      <c r="F242" s="188"/>
      <c r="G242" s="188"/>
      <c r="H242" s="188"/>
      <c r="I242" s="188"/>
      <c r="J242" s="188"/>
      <c r="K242" s="188"/>
      <c r="L242" s="188"/>
      <c r="M242" s="188"/>
      <c r="N242" s="188"/>
      <c r="O242" s="188"/>
      <c r="P242" s="188"/>
      <c r="Q242" s="188"/>
      <c r="R242" s="188"/>
      <c r="S242" s="188"/>
      <c r="T242" s="188"/>
      <c r="U242" s="188"/>
      <c r="V242" s="188"/>
    </row>
    <row r="243" spans="1:25" ht="15" customHeight="1" x14ac:dyDescent="0.25">
      <c r="C243" s="250" t="s">
        <v>34</v>
      </c>
      <c r="D243" s="250"/>
      <c r="E243" s="250"/>
      <c r="F243" s="251"/>
      <c r="G243" s="254">
        <f>DRAW!$C$15</f>
        <v>0</v>
      </c>
      <c r="H243" s="255"/>
      <c r="I243" s="255"/>
      <c r="J243" s="255"/>
      <c r="K243" s="256"/>
      <c r="N243" s="260" t="s">
        <v>35</v>
      </c>
      <c r="O243" s="260"/>
      <c r="P243" s="260"/>
      <c r="Q243" s="261"/>
      <c r="R243" s="254">
        <f>DRAW!$F$15</f>
        <v>0</v>
      </c>
      <c r="S243" s="255"/>
      <c r="T243" s="255"/>
      <c r="U243" s="255"/>
      <c r="V243" s="256"/>
    </row>
    <row r="244" spans="1:25" ht="15" customHeight="1" thickBot="1" x14ac:dyDescent="0.3">
      <c r="C244" s="252"/>
      <c r="D244" s="252"/>
      <c r="E244" s="252"/>
      <c r="F244" s="253"/>
      <c r="G244" s="257"/>
      <c r="H244" s="258"/>
      <c r="I244" s="258"/>
      <c r="J244" s="258"/>
      <c r="K244" s="259"/>
      <c r="N244" s="262"/>
      <c r="O244" s="262"/>
      <c r="P244" s="262"/>
      <c r="Q244" s="263"/>
      <c r="R244" s="257"/>
      <c r="S244" s="258"/>
      <c r="T244" s="258"/>
      <c r="U244" s="258"/>
      <c r="V244" s="259"/>
    </row>
    <row r="245" spans="1:25" ht="13.5" customHeight="1" x14ac:dyDescent="0.25">
      <c r="B245" s="99"/>
      <c r="C245" s="264" t="s">
        <v>37</v>
      </c>
      <c r="D245" s="265"/>
      <c r="E245" s="265"/>
      <c r="F245" s="265"/>
      <c r="G245" s="265"/>
      <c r="H245" s="265"/>
      <c r="I245" s="265"/>
      <c r="J245" s="265"/>
      <c r="K245" s="266"/>
      <c r="N245" s="264" t="s">
        <v>38</v>
      </c>
      <c r="O245" s="265"/>
      <c r="P245" s="265"/>
      <c r="Q245" s="265"/>
      <c r="R245" s="265"/>
      <c r="S245" s="265"/>
      <c r="T245" s="265"/>
      <c r="U245" s="265"/>
      <c r="V245" s="266"/>
      <c r="W245" s="99"/>
      <c r="X245" s="99"/>
    </row>
    <row r="246" spans="1:25" ht="15.75" customHeight="1" thickBot="1" x14ac:dyDescent="0.3">
      <c r="B246" s="100"/>
      <c r="C246" s="267">
        <f>G243</f>
        <v>0</v>
      </c>
      <c r="D246" s="268"/>
      <c r="E246" s="268"/>
      <c r="F246" s="269"/>
      <c r="G246" s="270">
        <f>DRAW!$G$15</f>
        <v>0</v>
      </c>
      <c r="H246" s="268"/>
      <c r="I246" s="268"/>
      <c r="J246" s="268"/>
      <c r="K246" s="271"/>
      <c r="N246" s="267">
        <f>G243</f>
        <v>0</v>
      </c>
      <c r="O246" s="268"/>
      <c r="P246" s="268"/>
      <c r="Q246" s="269"/>
      <c r="R246" s="270">
        <f>DRAW!$G$15</f>
        <v>0</v>
      </c>
      <c r="S246" s="268"/>
      <c r="T246" s="268"/>
      <c r="U246" s="268"/>
      <c r="V246" s="271"/>
      <c r="W246" s="100"/>
      <c r="X246" s="100"/>
    </row>
    <row r="247" spans="1:25" ht="12.75" customHeight="1" x14ac:dyDescent="0.25">
      <c r="A247" s="235" t="s">
        <v>25</v>
      </c>
      <c r="B247" s="236"/>
      <c r="C247" s="237" t="s">
        <v>26</v>
      </c>
      <c r="D247" s="238"/>
      <c r="E247" s="239" t="s">
        <v>27</v>
      </c>
      <c r="F247" s="238"/>
      <c r="G247" s="239" t="s">
        <v>26</v>
      </c>
      <c r="H247" s="238"/>
      <c r="I247" s="239" t="s">
        <v>27</v>
      </c>
      <c r="J247" s="240"/>
      <c r="K247" s="241"/>
      <c r="N247" s="237" t="s">
        <v>26</v>
      </c>
      <c r="O247" s="238"/>
      <c r="P247" s="239" t="s">
        <v>27</v>
      </c>
      <c r="Q247" s="238"/>
      <c r="R247" s="239" t="s">
        <v>26</v>
      </c>
      <c r="S247" s="238"/>
      <c r="T247" s="239" t="s">
        <v>27</v>
      </c>
      <c r="U247" s="240"/>
      <c r="V247" s="241"/>
      <c r="W247" s="101"/>
      <c r="X247" s="101"/>
      <c r="Y247" s="38"/>
    </row>
    <row r="248" spans="1:25" ht="15.75" customHeight="1" x14ac:dyDescent="0.25">
      <c r="A248" s="230">
        <v>1</v>
      </c>
      <c r="B248" s="231"/>
      <c r="C248" s="232"/>
      <c r="D248" s="233"/>
      <c r="E248" s="227"/>
      <c r="F248" s="233"/>
      <c r="G248" s="227"/>
      <c r="H248" s="233"/>
      <c r="I248" s="227"/>
      <c r="J248" s="228"/>
      <c r="K248" s="229"/>
      <c r="L248" s="102"/>
      <c r="M248" s="102"/>
      <c r="N248" s="232"/>
      <c r="O248" s="233"/>
      <c r="P248" s="227"/>
      <c r="Q248" s="233"/>
      <c r="R248" s="227"/>
      <c r="S248" s="233"/>
      <c r="T248" s="227"/>
      <c r="U248" s="228"/>
      <c r="V248" s="229"/>
      <c r="W248" s="103"/>
      <c r="X248" s="103"/>
    </row>
    <row r="249" spans="1:25" ht="15.75" customHeight="1" x14ac:dyDescent="0.3">
      <c r="A249" s="230">
        <v>2</v>
      </c>
      <c r="B249" s="231"/>
      <c r="C249" s="232"/>
      <c r="D249" s="233"/>
      <c r="E249" s="227"/>
      <c r="F249" s="233"/>
      <c r="G249" s="227"/>
      <c r="H249" s="233"/>
      <c r="I249" s="227"/>
      <c r="J249" s="228"/>
      <c r="K249" s="229"/>
      <c r="L249" s="104"/>
      <c r="M249" s="104"/>
      <c r="N249" s="232"/>
      <c r="O249" s="233"/>
      <c r="P249" s="227"/>
      <c r="Q249" s="233"/>
      <c r="R249" s="227"/>
      <c r="S249" s="233"/>
      <c r="T249" s="227"/>
      <c r="U249" s="228"/>
      <c r="V249" s="229"/>
      <c r="W249" s="103"/>
      <c r="X249" s="103"/>
    </row>
    <row r="250" spans="1:25" ht="15.75" customHeight="1" x14ac:dyDescent="0.25">
      <c r="A250" s="230">
        <v>3</v>
      </c>
      <c r="B250" s="231"/>
      <c r="C250" s="232"/>
      <c r="D250" s="233"/>
      <c r="E250" s="227"/>
      <c r="F250" s="233"/>
      <c r="G250" s="227"/>
      <c r="H250" s="233"/>
      <c r="I250" s="227"/>
      <c r="J250" s="228"/>
      <c r="K250" s="229"/>
      <c r="L250" s="102"/>
      <c r="M250" s="105"/>
      <c r="N250" s="232"/>
      <c r="O250" s="233"/>
      <c r="P250" s="227"/>
      <c r="Q250" s="233"/>
      <c r="R250" s="227"/>
      <c r="S250" s="233"/>
      <c r="T250" s="227"/>
      <c r="U250" s="228"/>
      <c r="V250" s="229"/>
      <c r="W250" s="103"/>
      <c r="X250" s="103"/>
    </row>
    <row r="251" spans="1:25" ht="15.75" customHeight="1" x14ac:dyDescent="0.25">
      <c r="A251" s="230">
        <v>4</v>
      </c>
      <c r="B251" s="231"/>
      <c r="C251" s="232"/>
      <c r="D251" s="233"/>
      <c r="E251" s="227"/>
      <c r="F251" s="233"/>
      <c r="G251" s="227"/>
      <c r="H251" s="233"/>
      <c r="I251" s="227"/>
      <c r="J251" s="228"/>
      <c r="K251" s="229"/>
      <c r="L251" s="106"/>
      <c r="M251" s="106"/>
      <c r="N251" s="232"/>
      <c r="O251" s="233"/>
      <c r="P251" s="227"/>
      <c r="Q251" s="233"/>
      <c r="R251" s="227"/>
      <c r="S251" s="233"/>
      <c r="T251" s="227"/>
      <c r="U251" s="228"/>
      <c r="V251" s="229"/>
      <c r="W251" s="103"/>
      <c r="X251" s="103"/>
    </row>
    <row r="252" spans="1:25" ht="15.75" customHeight="1" x14ac:dyDescent="0.25">
      <c r="A252" s="230">
        <v>5</v>
      </c>
      <c r="B252" s="231"/>
      <c r="C252" s="232"/>
      <c r="D252" s="233"/>
      <c r="E252" s="227"/>
      <c r="F252" s="233"/>
      <c r="G252" s="227"/>
      <c r="H252" s="233"/>
      <c r="I252" s="227"/>
      <c r="J252" s="228"/>
      <c r="K252" s="229"/>
      <c r="L252" s="107"/>
      <c r="M252" s="108"/>
      <c r="N252" s="232"/>
      <c r="O252" s="233"/>
      <c r="P252" s="227"/>
      <c r="Q252" s="233"/>
      <c r="R252" s="227"/>
      <c r="S252" s="233"/>
      <c r="T252" s="227"/>
      <c r="U252" s="228"/>
      <c r="V252" s="229"/>
      <c r="W252" s="218"/>
      <c r="X252" s="218"/>
    </row>
    <row r="253" spans="1:25" ht="15.75" customHeight="1" x14ac:dyDescent="0.25">
      <c r="A253" s="230">
        <v>6</v>
      </c>
      <c r="B253" s="231"/>
      <c r="C253" s="232"/>
      <c r="D253" s="233"/>
      <c r="E253" s="227"/>
      <c r="F253" s="233"/>
      <c r="G253" s="227"/>
      <c r="H253" s="233"/>
      <c r="I253" s="227"/>
      <c r="J253" s="228"/>
      <c r="K253" s="229"/>
      <c r="L253" s="102"/>
      <c r="M253" s="102"/>
      <c r="N253" s="232"/>
      <c r="O253" s="233"/>
      <c r="P253" s="227"/>
      <c r="Q253" s="233"/>
      <c r="R253" s="227"/>
      <c r="S253" s="233"/>
      <c r="T253" s="227"/>
      <c r="U253" s="228"/>
      <c r="V253" s="229"/>
    </row>
    <row r="254" spans="1:25" ht="15.75" customHeight="1" x14ac:dyDescent="0.3">
      <c r="A254" s="230">
        <v>7</v>
      </c>
      <c r="B254" s="231"/>
      <c r="C254" s="232"/>
      <c r="D254" s="233"/>
      <c r="E254" s="227"/>
      <c r="F254" s="233"/>
      <c r="G254" s="227"/>
      <c r="H254" s="233"/>
      <c r="I254" s="227"/>
      <c r="J254" s="228"/>
      <c r="K254" s="229"/>
      <c r="L254" s="104"/>
      <c r="M254" s="104"/>
      <c r="N254" s="232"/>
      <c r="O254" s="233"/>
      <c r="P254" s="227"/>
      <c r="Q254" s="233"/>
      <c r="R254" s="227"/>
      <c r="S254" s="233"/>
      <c r="T254" s="227"/>
      <c r="U254" s="228"/>
      <c r="V254" s="229"/>
    </row>
    <row r="255" spans="1:25" ht="15.75" customHeight="1" x14ac:dyDescent="0.25">
      <c r="A255" s="230">
        <v>8</v>
      </c>
      <c r="B255" s="231"/>
      <c r="C255" s="232"/>
      <c r="D255" s="233"/>
      <c r="E255" s="227"/>
      <c r="F255" s="233"/>
      <c r="G255" s="227"/>
      <c r="H255" s="233"/>
      <c r="I255" s="227"/>
      <c r="J255" s="228"/>
      <c r="K255" s="229"/>
      <c r="L255" s="102"/>
      <c r="M255" s="105"/>
      <c r="N255" s="232"/>
      <c r="O255" s="233"/>
      <c r="P255" s="227"/>
      <c r="Q255" s="233"/>
      <c r="R255" s="227"/>
      <c r="S255" s="233"/>
      <c r="T255" s="227"/>
      <c r="U255" s="228"/>
      <c r="V255" s="229"/>
    </row>
    <row r="256" spans="1:25" ht="15.75" customHeight="1" thickBot="1" x14ac:dyDescent="0.3">
      <c r="A256" s="242">
        <v>9</v>
      </c>
      <c r="B256" s="243"/>
      <c r="C256" s="244"/>
      <c r="D256" s="245"/>
      <c r="E256" s="246"/>
      <c r="F256" s="245"/>
      <c r="G256" s="246"/>
      <c r="H256" s="245"/>
      <c r="I256" s="246"/>
      <c r="J256" s="247"/>
      <c r="K256" s="248"/>
      <c r="L256" s="106"/>
      <c r="M256" s="106"/>
      <c r="N256" s="244"/>
      <c r="O256" s="245"/>
      <c r="P256" s="246"/>
      <c r="Q256" s="245"/>
      <c r="R256" s="246"/>
      <c r="S256" s="245"/>
      <c r="T256" s="246"/>
      <c r="U256" s="247"/>
      <c r="V256" s="248"/>
    </row>
    <row r="257" spans="1:25" ht="15.75" thickBot="1" x14ac:dyDescent="0.3">
      <c r="B257" s="99"/>
      <c r="C257" s="234" t="s">
        <v>39</v>
      </c>
      <c r="D257" s="234"/>
      <c r="E257" s="234"/>
      <c r="F257" s="234"/>
      <c r="G257" s="234"/>
      <c r="H257" s="234"/>
      <c r="I257" s="234"/>
      <c r="J257" s="234"/>
      <c r="K257" s="234"/>
      <c r="L257" s="234"/>
      <c r="M257" s="234"/>
      <c r="N257" s="234"/>
      <c r="O257" s="234"/>
      <c r="P257" s="234"/>
      <c r="Q257" s="234"/>
      <c r="R257" s="234"/>
      <c r="S257" s="234"/>
      <c r="T257" s="234"/>
      <c r="U257" s="234"/>
      <c r="V257" s="234"/>
    </row>
    <row r="258" spans="1:25" x14ac:dyDescent="0.25">
      <c r="A258" s="235" t="s">
        <v>25</v>
      </c>
      <c r="B258" s="236"/>
      <c r="C258" s="237" t="s">
        <v>26</v>
      </c>
      <c r="D258" s="238"/>
      <c r="E258" s="239" t="s">
        <v>27</v>
      </c>
      <c r="F258" s="238"/>
      <c r="G258" s="239" t="s">
        <v>26</v>
      </c>
      <c r="H258" s="238"/>
      <c r="I258" s="239" t="s">
        <v>27</v>
      </c>
      <c r="J258" s="240"/>
      <c r="K258" s="241"/>
      <c r="L258" s="235" t="s">
        <v>25</v>
      </c>
      <c r="M258" s="236"/>
      <c r="N258" s="237" t="s">
        <v>26</v>
      </c>
      <c r="O258" s="238"/>
      <c r="P258" s="239" t="s">
        <v>27</v>
      </c>
      <c r="Q258" s="238"/>
      <c r="R258" s="239" t="s">
        <v>26</v>
      </c>
      <c r="S258" s="238"/>
      <c r="T258" s="239" t="s">
        <v>27</v>
      </c>
      <c r="U258" s="240"/>
      <c r="V258" s="241"/>
    </row>
    <row r="259" spans="1:25" ht="15" customHeight="1" x14ac:dyDescent="0.25">
      <c r="A259" s="230">
        <v>1</v>
      </c>
      <c r="B259" s="231"/>
      <c r="C259" s="232"/>
      <c r="D259" s="233"/>
      <c r="E259" s="227"/>
      <c r="F259" s="233"/>
      <c r="G259" s="227"/>
      <c r="H259" s="233"/>
      <c r="I259" s="227"/>
      <c r="J259" s="228"/>
      <c r="K259" s="229"/>
      <c r="L259" s="230">
        <v>3</v>
      </c>
      <c r="M259" s="231"/>
      <c r="N259" s="232"/>
      <c r="O259" s="233"/>
      <c r="P259" s="227"/>
      <c r="Q259" s="233"/>
      <c r="R259" s="227"/>
      <c r="S259" s="233"/>
      <c r="T259" s="227"/>
      <c r="U259" s="228"/>
      <c r="V259" s="229"/>
    </row>
    <row r="260" spans="1:25" ht="15" customHeight="1" x14ac:dyDescent="0.25">
      <c r="A260" s="230">
        <v>2</v>
      </c>
      <c r="B260" s="231"/>
      <c r="C260" s="232"/>
      <c r="D260" s="233"/>
      <c r="E260" s="227"/>
      <c r="F260" s="233"/>
      <c r="G260" s="227"/>
      <c r="H260" s="233"/>
      <c r="I260" s="227"/>
      <c r="J260" s="228"/>
      <c r="K260" s="229"/>
      <c r="L260" s="230">
        <v>4</v>
      </c>
      <c r="M260" s="231"/>
      <c r="N260" s="232"/>
      <c r="O260" s="233"/>
      <c r="P260" s="227"/>
      <c r="Q260" s="233"/>
      <c r="R260" s="227"/>
      <c r="S260" s="233"/>
      <c r="T260" s="227"/>
      <c r="U260" s="228"/>
      <c r="V260" s="229"/>
    </row>
    <row r="261" spans="1:25" ht="3.75" customHeight="1" x14ac:dyDescent="0.25">
      <c r="A261" s="109"/>
      <c r="B261" s="109"/>
      <c r="C261" s="110"/>
      <c r="D261" s="110"/>
      <c r="E261" s="110"/>
      <c r="F261" s="110"/>
      <c r="G261" s="110"/>
      <c r="H261" s="110"/>
      <c r="I261" s="110"/>
      <c r="J261" s="110"/>
      <c r="K261" s="110"/>
      <c r="L261" s="219"/>
      <c r="M261" s="219"/>
      <c r="N261" s="219"/>
      <c r="O261" s="219"/>
      <c r="P261" s="219"/>
      <c r="Q261" s="219"/>
      <c r="R261" s="219"/>
      <c r="S261" s="219"/>
      <c r="T261" s="219"/>
      <c r="U261" s="219"/>
      <c r="V261" s="219"/>
    </row>
    <row r="262" spans="1:25" ht="12.75" customHeight="1" x14ac:dyDescent="0.25">
      <c r="A262" s="220" t="s">
        <v>40</v>
      </c>
      <c r="B262" s="220"/>
      <c r="C262" s="220"/>
      <c r="D262" s="220"/>
      <c r="E262" s="221">
        <f>C246</f>
        <v>0</v>
      </c>
      <c r="F262" s="221"/>
      <c r="G262" s="222" t="s">
        <v>41</v>
      </c>
      <c r="H262" s="222"/>
      <c r="I262" s="222"/>
      <c r="J262" s="222"/>
      <c r="K262" s="222"/>
      <c r="L262" s="100"/>
      <c r="M262" s="220" t="s">
        <v>40</v>
      </c>
      <c r="N262" s="220"/>
      <c r="O262" s="220"/>
      <c r="P262" s="220"/>
      <c r="Q262" s="221">
        <f>G246</f>
        <v>0</v>
      </c>
      <c r="R262" s="221"/>
      <c r="S262" s="223" t="s">
        <v>41</v>
      </c>
      <c r="T262" s="223"/>
      <c r="U262" s="223"/>
      <c r="V262" s="223"/>
    </row>
    <row r="263" spans="1:25" ht="3.75" customHeight="1" thickBot="1" x14ac:dyDescent="0.3">
      <c r="A263" s="163"/>
      <c r="B263" s="163"/>
      <c r="C263" s="163"/>
      <c r="D263" s="160"/>
      <c r="E263" s="160"/>
      <c r="F263" s="160"/>
      <c r="G263" s="164"/>
      <c r="H263" s="164"/>
      <c r="I263" s="164"/>
      <c r="J263" s="164"/>
      <c r="K263" s="164"/>
      <c r="M263" s="163"/>
      <c r="N263" s="163"/>
      <c r="O263" s="163"/>
      <c r="P263" s="160"/>
      <c r="Q263" s="160"/>
      <c r="R263" s="160"/>
      <c r="S263" s="165"/>
      <c r="T263" s="165"/>
      <c r="U263" s="165"/>
      <c r="V263" s="165"/>
    </row>
    <row r="264" spans="1:25" ht="24" customHeight="1" thickBot="1" x14ac:dyDescent="0.3">
      <c r="C264" s="159"/>
      <c r="D264" s="224"/>
      <c r="E264" s="225"/>
      <c r="F264" s="225"/>
      <c r="G264" s="225"/>
      <c r="H264" s="226"/>
      <c r="O264" s="166"/>
      <c r="P264" s="224"/>
      <c r="Q264" s="225"/>
      <c r="R264" s="225"/>
      <c r="S264" s="225"/>
      <c r="T264" s="226"/>
    </row>
    <row r="265" spans="1:25" ht="19.5" customHeight="1" x14ac:dyDescent="0.25">
      <c r="A265" s="249">
        <f>$A$1</f>
        <v>0</v>
      </c>
      <c r="B265" s="249"/>
      <c r="C265" s="249"/>
      <c r="D265" s="249"/>
      <c r="E265" s="249"/>
      <c r="F265" s="249"/>
      <c r="G265" s="249"/>
      <c r="H265" s="249"/>
      <c r="I265" s="249"/>
      <c r="J265" s="249"/>
      <c r="K265" s="249"/>
      <c r="L265" s="249"/>
      <c r="M265" s="249"/>
      <c r="N265" s="249"/>
      <c r="O265" s="249"/>
      <c r="P265" s="249"/>
      <c r="Q265" s="249"/>
      <c r="R265" s="249"/>
      <c r="S265" s="249"/>
      <c r="T265" s="249"/>
      <c r="U265" s="249"/>
      <c r="V265" s="249"/>
    </row>
    <row r="266" spans="1:25" ht="18.75" customHeight="1" thickBot="1" x14ac:dyDescent="0.35">
      <c r="A266" s="188" t="s">
        <v>36</v>
      </c>
      <c r="B266" s="188"/>
      <c r="C266" s="188"/>
      <c r="D266" s="188"/>
      <c r="E266" s="188"/>
      <c r="F266" s="188"/>
      <c r="G266" s="188"/>
      <c r="H266" s="188"/>
      <c r="I266" s="188"/>
      <c r="J266" s="188"/>
      <c r="K266" s="188"/>
      <c r="L266" s="188"/>
      <c r="M266" s="188"/>
      <c r="N266" s="188"/>
      <c r="O266" s="188"/>
      <c r="P266" s="188"/>
      <c r="Q266" s="188"/>
      <c r="R266" s="188"/>
      <c r="S266" s="188"/>
      <c r="T266" s="188"/>
      <c r="U266" s="188"/>
      <c r="V266" s="188"/>
    </row>
    <row r="267" spans="1:25" ht="15" customHeight="1" x14ac:dyDescent="0.25">
      <c r="C267" s="250" t="s">
        <v>34</v>
      </c>
      <c r="D267" s="250"/>
      <c r="E267" s="250"/>
      <c r="F267" s="251"/>
      <c r="G267" s="254">
        <f>DRAW!$C$16</f>
        <v>0</v>
      </c>
      <c r="H267" s="255"/>
      <c r="I267" s="255"/>
      <c r="J267" s="255"/>
      <c r="K267" s="256"/>
      <c r="N267" s="260" t="s">
        <v>35</v>
      </c>
      <c r="O267" s="260"/>
      <c r="P267" s="260"/>
      <c r="Q267" s="261"/>
      <c r="R267" s="254">
        <f>DRAW!$F$16</f>
        <v>0</v>
      </c>
      <c r="S267" s="255"/>
      <c r="T267" s="255"/>
      <c r="U267" s="255"/>
      <c r="V267" s="256"/>
    </row>
    <row r="268" spans="1:25" ht="15" customHeight="1" thickBot="1" x14ac:dyDescent="0.3">
      <c r="C268" s="252"/>
      <c r="D268" s="252"/>
      <c r="E268" s="252"/>
      <c r="F268" s="253"/>
      <c r="G268" s="257"/>
      <c r="H268" s="258"/>
      <c r="I268" s="258"/>
      <c r="J268" s="258"/>
      <c r="K268" s="259"/>
      <c r="N268" s="262"/>
      <c r="O268" s="262"/>
      <c r="P268" s="262"/>
      <c r="Q268" s="263"/>
      <c r="R268" s="257"/>
      <c r="S268" s="258"/>
      <c r="T268" s="258"/>
      <c r="U268" s="258"/>
      <c r="V268" s="259"/>
    </row>
    <row r="269" spans="1:25" ht="13.5" customHeight="1" x14ac:dyDescent="0.25">
      <c r="B269" s="99"/>
      <c r="C269" s="264" t="s">
        <v>37</v>
      </c>
      <c r="D269" s="265"/>
      <c r="E269" s="265"/>
      <c r="F269" s="265"/>
      <c r="G269" s="265"/>
      <c r="H269" s="265"/>
      <c r="I269" s="265"/>
      <c r="J269" s="265"/>
      <c r="K269" s="266"/>
      <c r="N269" s="264" t="s">
        <v>38</v>
      </c>
      <c r="O269" s="265"/>
      <c r="P269" s="265"/>
      <c r="Q269" s="265"/>
      <c r="R269" s="265"/>
      <c r="S269" s="265"/>
      <c r="T269" s="265"/>
      <c r="U269" s="265"/>
      <c r="V269" s="266"/>
      <c r="W269" s="99"/>
      <c r="X269" s="99"/>
    </row>
    <row r="270" spans="1:25" ht="15.75" customHeight="1" thickBot="1" x14ac:dyDescent="0.3">
      <c r="B270" s="100"/>
      <c r="C270" s="267">
        <f>G267</f>
        <v>0</v>
      </c>
      <c r="D270" s="268"/>
      <c r="E270" s="268"/>
      <c r="F270" s="269"/>
      <c r="G270" s="270">
        <f>DRAW!$G$16</f>
        <v>0</v>
      </c>
      <c r="H270" s="268"/>
      <c r="I270" s="268"/>
      <c r="J270" s="268"/>
      <c r="K270" s="271"/>
      <c r="N270" s="267">
        <f>G267</f>
        <v>0</v>
      </c>
      <c r="O270" s="268"/>
      <c r="P270" s="268"/>
      <c r="Q270" s="269"/>
      <c r="R270" s="270">
        <f>DRAW!$G$16</f>
        <v>0</v>
      </c>
      <c r="S270" s="268"/>
      <c r="T270" s="268"/>
      <c r="U270" s="268"/>
      <c r="V270" s="271"/>
      <c r="W270" s="100"/>
      <c r="X270" s="100"/>
    </row>
    <row r="271" spans="1:25" ht="12.75" customHeight="1" x14ac:dyDescent="0.25">
      <c r="A271" s="235" t="s">
        <v>25</v>
      </c>
      <c r="B271" s="236"/>
      <c r="C271" s="237" t="s">
        <v>26</v>
      </c>
      <c r="D271" s="238"/>
      <c r="E271" s="239" t="s">
        <v>27</v>
      </c>
      <c r="F271" s="238"/>
      <c r="G271" s="239" t="s">
        <v>26</v>
      </c>
      <c r="H271" s="238"/>
      <c r="I271" s="239" t="s">
        <v>27</v>
      </c>
      <c r="J271" s="240"/>
      <c r="K271" s="241"/>
      <c r="N271" s="237" t="s">
        <v>26</v>
      </c>
      <c r="O271" s="238"/>
      <c r="P271" s="239" t="s">
        <v>27</v>
      </c>
      <c r="Q271" s="238"/>
      <c r="R271" s="239" t="s">
        <v>26</v>
      </c>
      <c r="S271" s="238"/>
      <c r="T271" s="239" t="s">
        <v>27</v>
      </c>
      <c r="U271" s="240"/>
      <c r="V271" s="241"/>
      <c r="W271" s="101"/>
      <c r="X271" s="101"/>
      <c r="Y271" s="38"/>
    </row>
    <row r="272" spans="1:25" ht="15.75" customHeight="1" x14ac:dyDescent="0.25">
      <c r="A272" s="230">
        <v>1</v>
      </c>
      <c r="B272" s="231"/>
      <c r="C272" s="232"/>
      <c r="D272" s="233"/>
      <c r="E272" s="227"/>
      <c r="F272" s="233"/>
      <c r="G272" s="227"/>
      <c r="H272" s="233"/>
      <c r="I272" s="227"/>
      <c r="J272" s="228"/>
      <c r="K272" s="229"/>
      <c r="L272" s="102"/>
      <c r="M272" s="102"/>
      <c r="N272" s="232"/>
      <c r="O272" s="233"/>
      <c r="P272" s="227"/>
      <c r="Q272" s="233"/>
      <c r="R272" s="227"/>
      <c r="S272" s="233"/>
      <c r="T272" s="227"/>
      <c r="U272" s="228"/>
      <c r="V272" s="229"/>
      <c r="W272" s="103"/>
      <c r="X272" s="103"/>
    </row>
    <row r="273" spans="1:24" ht="15.75" customHeight="1" x14ac:dyDescent="0.3">
      <c r="A273" s="230">
        <v>2</v>
      </c>
      <c r="B273" s="231"/>
      <c r="C273" s="232"/>
      <c r="D273" s="233"/>
      <c r="E273" s="227"/>
      <c r="F273" s="233"/>
      <c r="G273" s="227"/>
      <c r="H273" s="233"/>
      <c r="I273" s="227"/>
      <c r="J273" s="228"/>
      <c r="K273" s="229"/>
      <c r="L273" s="104"/>
      <c r="M273" s="104"/>
      <c r="N273" s="232"/>
      <c r="O273" s="233"/>
      <c r="P273" s="227"/>
      <c r="Q273" s="233"/>
      <c r="R273" s="227"/>
      <c r="S273" s="233"/>
      <c r="T273" s="227"/>
      <c r="U273" s="228"/>
      <c r="V273" s="229"/>
      <c r="W273" s="103"/>
      <c r="X273" s="103"/>
    </row>
    <row r="274" spans="1:24" ht="15.75" customHeight="1" x14ac:dyDescent="0.25">
      <c r="A274" s="230">
        <v>3</v>
      </c>
      <c r="B274" s="231"/>
      <c r="C274" s="232"/>
      <c r="D274" s="233"/>
      <c r="E274" s="227"/>
      <c r="F274" s="233"/>
      <c r="G274" s="227"/>
      <c r="H274" s="233"/>
      <c r="I274" s="227"/>
      <c r="J274" s="228"/>
      <c r="K274" s="229"/>
      <c r="L274" s="102"/>
      <c r="M274" s="105"/>
      <c r="N274" s="232"/>
      <c r="O274" s="233"/>
      <c r="P274" s="227"/>
      <c r="Q274" s="233"/>
      <c r="R274" s="227"/>
      <c r="S274" s="233"/>
      <c r="T274" s="227"/>
      <c r="U274" s="228"/>
      <c r="V274" s="229"/>
      <c r="W274" s="103"/>
      <c r="X274" s="103"/>
    </row>
    <row r="275" spans="1:24" ht="15.75" customHeight="1" x14ac:dyDescent="0.25">
      <c r="A275" s="230">
        <v>4</v>
      </c>
      <c r="B275" s="231"/>
      <c r="C275" s="232"/>
      <c r="D275" s="233"/>
      <c r="E275" s="227"/>
      <c r="F275" s="233"/>
      <c r="G275" s="227"/>
      <c r="H275" s="233"/>
      <c r="I275" s="227"/>
      <c r="J275" s="228"/>
      <c r="K275" s="229"/>
      <c r="L275" s="106"/>
      <c r="M275" s="106"/>
      <c r="N275" s="232"/>
      <c r="O275" s="233"/>
      <c r="P275" s="227"/>
      <c r="Q275" s="233"/>
      <c r="R275" s="227"/>
      <c r="S275" s="233"/>
      <c r="T275" s="227"/>
      <c r="U275" s="228"/>
      <c r="V275" s="229"/>
      <c r="W275" s="103"/>
      <c r="X275" s="103"/>
    </row>
    <row r="276" spans="1:24" ht="15.75" customHeight="1" x14ac:dyDescent="0.25">
      <c r="A276" s="230">
        <v>5</v>
      </c>
      <c r="B276" s="231"/>
      <c r="C276" s="232"/>
      <c r="D276" s="233"/>
      <c r="E276" s="227"/>
      <c r="F276" s="233"/>
      <c r="G276" s="227"/>
      <c r="H276" s="233"/>
      <c r="I276" s="227"/>
      <c r="J276" s="228"/>
      <c r="K276" s="229"/>
      <c r="L276" s="107"/>
      <c r="M276" s="108"/>
      <c r="N276" s="232"/>
      <c r="O276" s="233"/>
      <c r="P276" s="227"/>
      <c r="Q276" s="233"/>
      <c r="R276" s="227"/>
      <c r="S276" s="233"/>
      <c r="T276" s="227"/>
      <c r="U276" s="228"/>
      <c r="V276" s="229"/>
      <c r="W276" s="218"/>
      <c r="X276" s="218"/>
    </row>
    <row r="277" spans="1:24" ht="15.75" customHeight="1" x14ac:dyDescent="0.25">
      <c r="A277" s="230">
        <v>6</v>
      </c>
      <c r="B277" s="231"/>
      <c r="C277" s="232"/>
      <c r="D277" s="233"/>
      <c r="E277" s="227"/>
      <c r="F277" s="233"/>
      <c r="G277" s="227"/>
      <c r="H277" s="233"/>
      <c r="I277" s="227"/>
      <c r="J277" s="228"/>
      <c r="K277" s="229"/>
      <c r="L277" s="102"/>
      <c r="M277" s="102"/>
      <c r="N277" s="232"/>
      <c r="O277" s="233"/>
      <c r="P277" s="227"/>
      <c r="Q277" s="233"/>
      <c r="R277" s="227"/>
      <c r="S277" s="233"/>
      <c r="T277" s="227"/>
      <c r="U277" s="228"/>
      <c r="V277" s="229"/>
    </row>
    <row r="278" spans="1:24" ht="15.75" customHeight="1" x14ac:dyDescent="0.3">
      <c r="A278" s="230">
        <v>7</v>
      </c>
      <c r="B278" s="231"/>
      <c r="C278" s="232"/>
      <c r="D278" s="233"/>
      <c r="E278" s="227"/>
      <c r="F278" s="233"/>
      <c r="G278" s="227"/>
      <c r="H278" s="233"/>
      <c r="I278" s="227"/>
      <c r="J278" s="228"/>
      <c r="K278" s="229"/>
      <c r="L278" s="104"/>
      <c r="M278" s="104"/>
      <c r="N278" s="232"/>
      <c r="O278" s="233"/>
      <c r="P278" s="227"/>
      <c r="Q278" s="233"/>
      <c r="R278" s="227"/>
      <c r="S278" s="233"/>
      <c r="T278" s="227"/>
      <c r="U278" s="228"/>
      <c r="V278" s="229"/>
    </row>
    <row r="279" spans="1:24" ht="15.75" customHeight="1" x14ac:dyDescent="0.25">
      <c r="A279" s="230">
        <v>8</v>
      </c>
      <c r="B279" s="231"/>
      <c r="C279" s="232"/>
      <c r="D279" s="233"/>
      <c r="E279" s="227"/>
      <c r="F279" s="233"/>
      <c r="G279" s="227"/>
      <c r="H279" s="233"/>
      <c r="I279" s="227"/>
      <c r="J279" s="228"/>
      <c r="K279" s="229"/>
      <c r="L279" s="102"/>
      <c r="M279" s="105"/>
      <c r="N279" s="232"/>
      <c r="O279" s="233"/>
      <c r="P279" s="227"/>
      <c r="Q279" s="233"/>
      <c r="R279" s="227"/>
      <c r="S279" s="233"/>
      <c r="T279" s="227"/>
      <c r="U279" s="228"/>
      <c r="V279" s="229"/>
    </row>
    <row r="280" spans="1:24" ht="15.75" customHeight="1" thickBot="1" x14ac:dyDescent="0.3">
      <c r="A280" s="242">
        <v>9</v>
      </c>
      <c r="B280" s="243"/>
      <c r="C280" s="244"/>
      <c r="D280" s="245"/>
      <c r="E280" s="246"/>
      <c r="F280" s="245"/>
      <c r="G280" s="246"/>
      <c r="H280" s="245"/>
      <c r="I280" s="246"/>
      <c r="J280" s="247"/>
      <c r="K280" s="248"/>
      <c r="L280" s="106"/>
      <c r="M280" s="106"/>
      <c r="N280" s="244"/>
      <c r="O280" s="245"/>
      <c r="P280" s="246"/>
      <c r="Q280" s="245"/>
      <c r="R280" s="246"/>
      <c r="S280" s="245"/>
      <c r="T280" s="246"/>
      <c r="U280" s="247"/>
      <c r="V280" s="248"/>
    </row>
    <row r="281" spans="1:24" ht="15.75" thickBot="1" x14ac:dyDescent="0.3">
      <c r="B281" s="99"/>
      <c r="C281" s="234" t="s">
        <v>39</v>
      </c>
      <c r="D281" s="234"/>
      <c r="E281" s="234"/>
      <c r="F281" s="234"/>
      <c r="G281" s="234"/>
      <c r="H281" s="234"/>
      <c r="I281" s="234"/>
      <c r="J281" s="234"/>
      <c r="K281" s="234"/>
      <c r="L281" s="234"/>
      <c r="M281" s="234"/>
      <c r="N281" s="234"/>
      <c r="O281" s="234"/>
      <c r="P281" s="234"/>
      <c r="Q281" s="234"/>
      <c r="R281" s="234"/>
      <c r="S281" s="234"/>
      <c r="T281" s="234"/>
      <c r="U281" s="234"/>
      <c r="V281" s="234"/>
    </row>
    <row r="282" spans="1:24" x14ac:dyDescent="0.25">
      <c r="A282" s="235" t="s">
        <v>25</v>
      </c>
      <c r="B282" s="236"/>
      <c r="C282" s="237" t="s">
        <v>26</v>
      </c>
      <c r="D282" s="238"/>
      <c r="E282" s="239" t="s">
        <v>27</v>
      </c>
      <c r="F282" s="238"/>
      <c r="G282" s="239" t="s">
        <v>26</v>
      </c>
      <c r="H282" s="238"/>
      <c r="I282" s="239" t="s">
        <v>27</v>
      </c>
      <c r="J282" s="240"/>
      <c r="K282" s="241"/>
      <c r="L282" s="235" t="s">
        <v>25</v>
      </c>
      <c r="M282" s="236"/>
      <c r="N282" s="237" t="s">
        <v>26</v>
      </c>
      <c r="O282" s="238"/>
      <c r="P282" s="239" t="s">
        <v>27</v>
      </c>
      <c r="Q282" s="238"/>
      <c r="R282" s="239" t="s">
        <v>26</v>
      </c>
      <c r="S282" s="238"/>
      <c r="T282" s="239" t="s">
        <v>27</v>
      </c>
      <c r="U282" s="240"/>
      <c r="V282" s="241"/>
    </row>
    <row r="283" spans="1:24" ht="15" customHeight="1" x14ac:dyDescent="0.25">
      <c r="A283" s="230">
        <v>1</v>
      </c>
      <c r="B283" s="231"/>
      <c r="C283" s="232"/>
      <c r="D283" s="233"/>
      <c r="E283" s="227"/>
      <c r="F283" s="233"/>
      <c r="G283" s="227"/>
      <c r="H283" s="233"/>
      <c r="I283" s="227"/>
      <c r="J283" s="228"/>
      <c r="K283" s="229"/>
      <c r="L283" s="230">
        <v>3</v>
      </c>
      <c r="M283" s="231"/>
      <c r="N283" s="232"/>
      <c r="O283" s="233"/>
      <c r="P283" s="227"/>
      <c r="Q283" s="233"/>
      <c r="R283" s="227"/>
      <c r="S283" s="233"/>
      <c r="T283" s="227"/>
      <c r="U283" s="228"/>
      <c r="V283" s="229"/>
    </row>
    <row r="284" spans="1:24" ht="15" customHeight="1" x14ac:dyDescent="0.25">
      <c r="A284" s="230">
        <v>2</v>
      </c>
      <c r="B284" s="231"/>
      <c r="C284" s="232"/>
      <c r="D284" s="233"/>
      <c r="E284" s="227"/>
      <c r="F284" s="233"/>
      <c r="G284" s="227"/>
      <c r="H284" s="233"/>
      <c r="I284" s="227"/>
      <c r="J284" s="228"/>
      <c r="K284" s="229"/>
      <c r="L284" s="230">
        <v>4</v>
      </c>
      <c r="M284" s="231"/>
      <c r="N284" s="232"/>
      <c r="O284" s="233"/>
      <c r="P284" s="227"/>
      <c r="Q284" s="233"/>
      <c r="R284" s="227"/>
      <c r="S284" s="233"/>
      <c r="T284" s="227"/>
      <c r="U284" s="228"/>
      <c r="V284" s="229"/>
    </row>
    <row r="285" spans="1:24" ht="3.75" customHeight="1" x14ac:dyDescent="0.25">
      <c r="A285" s="109"/>
      <c r="B285" s="109"/>
      <c r="C285" s="110"/>
      <c r="D285" s="110"/>
      <c r="E285" s="110"/>
      <c r="F285" s="110"/>
      <c r="G285" s="110"/>
      <c r="H285" s="110"/>
      <c r="I285" s="110"/>
      <c r="J285" s="110"/>
      <c r="K285" s="110"/>
      <c r="L285" s="219"/>
      <c r="M285" s="219"/>
      <c r="N285" s="219"/>
      <c r="O285" s="219"/>
      <c r="P285" s="219"/>
      <c r="Q285" s="219"/>
      <c r="R285" s="219"/>
      <c r="S285" s="219"/>
      <c r="T285" s="219"/>
      <c r="U285" s="219"/>
      <c r="V285" s="219"/>
    </row>
    <row r="286" spans="1:24" ht="12.75" customHeight="1" x14ac:dyDescent="0.25">
      <c r="A286" s="220" t="s">
        <v>40</v>
      </c>
      <c r="B286" s="220"/>
      <c r="C286" s="220"/>
      <c r="D286" s="220"/>
      <c r="E286" s="221">
        <f>C270</f>
        <v>0</v>
      </c>
      <c r="F286" s="221"/>
      <c r="G286" s="222" t="s">
        <v>41</v>
      </c>
      <c r="H286" s="222"/>
      <c r="I286" s="222"/>
      <c r="J286" s="222"/>
      <c r="K286" s="222"/>
      <c r="L286" s="100"/>
      <c r="M286" s="220" t="s">
        <v>40</v>
      </c>
      <c r="N286" s="220"/>
      <c r="O286" s="220"/>
      <c r="P286" s="220"/>
      <c r="Q286" s="221">
        <f>G270</f>
        <v>0</v>
      </c>
      <c r="R286" s="221"/>
      <c r="S286" s="223" t="s">
        <v>41</v>
      </c>
      <c r="T286" s="223"/>
      <c r="U286" s="223"/>
      <c r="V286" s="223"/>
    </row>
    <row r="287" spans="1:24" ht="3.75" customHeight="1" thickBot="1" x14ac:dyDescent="0.3">
      <c r="A287" s="163"/>
      <c r="B287" s="163"/>
      <c r="C287" s="163"/>
      <c r="D287" s="160"/>
      <c r="E287" s="160"/>
      <c r="F287" s="160"/>
      <c r="G287" s="164"/>
      <c r="H287" s="164"/>
      <c r="I287" s="164"/>
      <c r="J287" s="164"/>
      <c r="K287" s="164"/>
      <c r="M287" s="163"/>
      <c r="N287" s="163"/>
      <c r="O287" s="163"/>
      <c r="P287" s="160"/>
      <c r="Q287" s="160"/>
      <c r="R287" s="160"/>
      <c r="S287" s="165"/>
      <c r="T287" s="165"/>
      <c r="U287" s="165"/>
      <c r="V287" s="165"/>
    </row>
    <row r="288" spans="1:24" ht="24" customHeight="1" thickBot="1" x14ac:dyDescent="0.3">
      <c r="C288" s="159"/>
      <c r="D288" s="224"/>
      <c r="E288" s="225"/>
      <c r="F288" s="225"/>
      <c r="G288" s="225"/>
      <c r="H288" s="226"/>
      <c r="O288" s="166"/>
      <c r="P288" s="224"/>
      <c r="Q288" s="225"/>
      <c r="R288" s="225"/>
      <c r="S288" s="225"/>
      <c r="T288" s="226"/>
    </row>
    <row r="289" spans="1:25" ht="19.5" customHeight="1" x14ac:dyDescent="0.25">
      <c r="A289" s="249">
        <f>$A$1</f>
        <v>0</v>
      </c>
      <c r="B289" s="249"/>
      <c r="C289" s="249"/>
      <c r="D289" s="249"/>
      <c r="E289" s="249"/>
      <c r="F289" s="249"/>
      <c r="G289" s="249"/>
      <c r="H289" s="249"/>
      <c r="I289" s="249"/>
      <c r="J289" s="249"/>
      <c r="K289" s="249"/>
      <c r="L289" s="249"/>
      <c r="M289" s="249"/>
      <c r="N289" s="249"/>
      <c r="O289" s="249"/>
      <c r="P289" s="249"/>
      <c r="Q289" s="249"/>
      <c r="R289" s="249"/>
      <c r="S289" s="249"/>
      <c r="T289" s="249"/>
      <c r="U289" s="249"/>
      <c r="V289" s="249"/>
    </row>
    <row r="290" spans="1:25" ht="18.75" customHeight="1" thickBot="1" x14ac:dyDescent="0.35">
      <c r="A290" s="188" t="s">
        <v>36</v>
      </c>
      <c r="B290" s="188"/>
      <c r="C290" s="188"/>
      <c r="D290" s="188"/>
      <c r="E290" s="188"/>
      <c r="F290" s="188"/>
      <c r="G290" s="188"/>
      <c r="H290" s="188"/>
      <c r="I290" s="188"/>
      <c r="J290" s="188"/>
      <c r="K290" s="188"/>
      <c r="L290" s="188"/>
      <c r="M290" s="188"/>
      <c r="N290" s="188"/>
      <c r="O290" s="188"/>
      <c r="P290" s="188"/>
      <c r="Q290" s="188"/>
      <c r="R290" s="188"/>
      <c r="S290" s="188"/>
      <c r="T290" s="188"/>
      <c r="U290" s="188"/>
      <c r="V290" s="188"/>
    </row>
    <row r="291" spans="1:25" ht="15" customHeight="1" x14ac:dyDescent="0.25">
      <c r="C291" s="250" t="s">
        <v>34</v>
      </c>
      <c r="D291" s="250"/>
      <c r="E291" s="250"/>
      <c r="F291" s="251"/>
      <c r="G291" s="254">
        <f>DRAW!$C$17</f>
        <v>0</v>
      </c>
      <c r="H291" s="255"/>
      <c r="I291" s="255"/>
      <c r="J291" s="255"/>
      <c r="K291" s="256"/>
      <c r="N291" s="260" t="s">
        <v>35</v>
      </c>
      <c r="O291" s="260"/>
      <c r="P291" s="260"/>
      <c r="Q291" s="261"/>
      <c r="R291" s="254">
        <f>DRAW!$F$17</f>
        <v>0</v>
      </c>
      <c r="S291" s="255"/>
      <c r="T291" s="255"/>
      <c r="U291" s="255"/>
      <c r="V291" s="256"/>
    </row>
    <row r="292" spans="1:25" ht="15" customHeight="1" thickBot="1" x14ac:dyDescent="0.3">
      <c r="C292" s="252"/>
      <c r="D292" s="252"/>
      <c r="E292" s="252"/>
      <c r="F292" s="253"/>
      <c r="G292" s="257"/>
      <c r="H292" s="258"/>
      <c r="I292" s="258"/>
      <c r="J292" s="258"/>
      <c r="K292" s="259"/>
      <c r="N292" s="262"/>
      <c r="O292" s="262"/>
      <c r="P292" s="262"/>
      <c r="Q292" s="263"/>
      <c r="R292" s="257"/>
      <c r="S292" s="258"/>
      <c r="T292" s="258"/>
      <c r="U292" s="258"/>
      <c r="V292" s="259"/>
    </row>
    <row r="293" spans="1:25" ht="13.5" customHeight="1" x14ac:dyDescent="0.25">
      <c r="B293" s="99"/>
      <c r="C293" s="264" t="s">
        <v>37</v>
      </c>
      <c r="D293" s="265"/>
      <c r="E293" s="265"/>
      <c r="F293" s="265"/>
      <c r="G293" s="265"/>
      <c r="H293" s="265"/>
      <c r="I293" s="265"/>
      <c r="J293" s="265"/>
      <c r="K293" s="266"/>
      <c r="N293" s="264" t="s">
        <v>38</v>
      </c>
      <c r="O293" s="265"/>
      <c r="P293" s="265"/>
      <c r="Q293" s="265"/>
      <c r="R293" s="265"/>
      <c r="S293" s="265"/>
      <c r="T293" s="265"/>
      <c r="U293" s="265"/>
      <c r="V293" s="266"/>
      <c r="W293" s="99"/>
      <c r="X293" s="99"/>
    </row>
    <row r="294" spans="1:25" ht="15.75" customHeight="1" thickBot="1" x14ac:dyDescent="0.3">
      <c r="B294" s="100"/>
      <c r="C294" s="267">
        <f>G291</f>
        <v>0</v>
      </c>
      <c r="D294" s="268"/>
      <c r="E294" s="268"/>
      <c r="F294" s="269"/>
      <c r="G294" s="270">
        <f>DRAW!$G$17</f>
        <v>0</v>
      </c>
      <c r="H294" s="268"/>
      <c r="I294" s="268"/>
      <c r="J294" s="268"/>
      <c r="K294" s="271"/>
      <c r="N294" s="267">
        <f>G291</f>
        <v>0</v>
      </c>
      <c r="O294" s="268"/>
      <c r="P294" s="268"/>
      <c r="Q294" s="269"/>
      <c r="R294" s="270">
        <f>DRAW!$G$17</f>
        <v>0</v>
      </c>
      <c r="S294" s="268"/>
      <c r="T294" s="268"/>
      <c r="U294" s="268"/>
      <c r="V294" s="271"/>
      <c r="W294" s="100"/>
      <c r="X294" s="100"/>
    </row>
    <row r="295" spans="1:25" ht="12.75" customHeight="1" x14ac:dyDescent="0.25">
      <c r="A295" s="235" t="s">
        <v>25</v>
      </c>
      <c r="B295" s="236"/>
      <c r="C295" s="237" t="s">
        <v>26</v>
      </c>
      <c r="D295" s="238"/>
      <c r="E295" s="239" t="s">
        <v>27</v>
      </c>
      <c r="F295" s="238"/>
      <c r="G295" s="239" t="s">
        <v>26</v>
      </c>
      <c r="H295" s="238"/>
      <c r="I295" s="239" t="s">
        <v>27</v>
      </c>
      <c r="J295" s="240"/>
      <c r="K295" s="241"/>
      <c r="N295" s="237" t="s">
        <v>26</v>
      </c>
      <c r="O295" s="238"/>
      <c r="P295" s="239" t="s">
        <v>27</v>
      </c>
      <c r="Q295" s="238"/>
      <c r="R295" s="239" t="s">
        <v>26</v>
      </c>
      <c r="S295" s="238"/>
      <c r="T295" s="239" t="s">
        <v>27</v>
      </c>
      <c r="U295" s="240"/>
      <c r="V295" s="241"/>
      <c r="W295" s="101"/>
      <c r="X295" s="101"/>
      <c r="Y295" s="38"/>
    </row>
    <row r="296" spans="1:25" ht="15.75" customHeight="1" x14ac:dyDescent="0.25">
      <c r="A296" s="230">
        <v>1</v>
      </c>
      <c r="B296" s="231"/>
      <c r="C296" s="232"/>
      <c r="D296" s="233"/>
      <c r="E296" s="227"/>
      <c r="F296" s="233"/>
      <c r="G296" s="227"/>
      <c r="H296" s="233"/>
      <c r="I296" s="227"/>
      <c r="J296" s="228"/>
      <c r="K296" s="229"/>
      <c r="L296" s="102"/>
      <c r="M296" s="102"/>
      <c r="N296" s="232"/>
      <c r="O296" s="233"/>
      <c r="P296" s="227"/>
      <c r="Q296" s="233"/>
      <c r="R296" s="227"/>
      <c r="S296" s="233"/>
      <c r="T296" s="227"/>
      <c r="U296" s="228"/>
      <c r="V296" s="229"/>
      <c r="W296" s="103"/>
      <c r="X296" s="103"/>
    </row>
    <row r="297" spans="1:25" ht="15.75" customHeight="1" x14ac:dyDescent="0.3">
      <c r="A297" s="230">
        <v>2</v>
      </c>
      <c r="B297" s="231"/>
      <c r="C297" s="232"/>
      <c r="D297" s="233"/>
      <c r="E297" s="227"/>
      <c r="F297" s="233"/>
      <c r="G297" s="227"/>
      <c r="H297" s="233"/>
      <c r="I297" s="227"/>
      <c r="J297" s="228"/>
      <c r="K297" s="229"/>
      <c r="L297" s="104"/>
      <c r="M297" s="104"/>
      <c r="N297" s="232"/>
      <c r="O297" s="233"/>
      <c r="P297" s="227"/>
      <c r="Q297" s="233"/>
      <c r="R297" s="227"/>
      <c r="S297" s="233"/>
      <c r="T297" s="227"/>
      <c r="U297" s="228"/>
      <c r="V297" s="229"/>
      <c r="W297" s="103"/>
      <c r="X297" s="103"/>
    </row>
    <row r="298" spans="1:25" ht="15.75" customHeight="1" x14ac:dyDescent="0.25">
      <c r="A298" s="230">
        <v>3</v>
      </c>
      <c r="B298" s="231"/>
      <c r="C298" s="232"/>
      <c r="D298" s="233"/>
      <c r="E298" s="227"/>
      <c r="F298" s="233"/>
      <c r="G298" s="227"/>
      <c r="H298" s="233"/>
      <c r="I298" s="227"/>
      <c r="J298" s="228"/>
      <c r="K298" s="229"/>
      <c r="L298" s="102"/>
      <c r="M298" s="105"/>
      <c r="N298" s="232"/>
      <c r="O298" s="233"/>
      <c r="P298" s="227"/>
      <c r="Q298" s="233"/>
      <c r="R298" s="227"/>
      <c r="S298" s="233"/>
      <c r="T298" s="227"/>
      <c r="U298" s="228"/>
      <c r="V298" s="229"/>
      <c r="W298" s="103"/>
      <c r="X298" s="103"/>
    </row>
    <row r="299" spans="1:25" ht="15.75" customHeight="1" x14ac:dyDescent="0.25">
      <c r="A299" s="230">
        <v>4</v>
      </c>
      <c r="B299" s="231"/>
      <c r="C299" s="232"/>
      <c r="D299" s="233"/>
      <c r="E299" s="227"/>
      <c r="F299" s="233"/>
      <c r="G299" s="227"/>
      <c r="H299" s="233"/>
      <c r="I299" s="227"/>
      <c r="J299" s="228"/>
      <c r="K299" s="229"/>
      <c r="L299" s="106"/>
      <c r="M299" s="106"/>
      <c r="N299" s="232"/>
      <c r="O299" s="233"/>
      <c r="P299" s="227"/>
      <c r="Q299" s="233"/>
      <c r="R299" s="227"/>
      <c r="S299" s="233"/>
      <c r="T299" s="227"/>
      <c r="U299" s="228"/>
      <c r="V299" s="229"/>
      <c r="W299" s="103"/>
      <c r="X299" s="103"/>
    </row>
    <row r="300" spans="1:25" ht="15.75" customHeight="1" x14ac:dyDescent="0.25">
      <c r="A300" s="230">
        <v>5</v>
      </c>
      <c r="B300" s="231"/>
      <c r="C300" s="232"/>
      <c r="D300" s="233"/>
      <c r="E300" s="227"/>
      <c r="F300" s="233"/>
      <c r="G300" s="227"/>
      <c r="H300" s="233"/>
      <c r="I300" s="227"/>
      <c r="J300" s="228"/>
      <c r="K300" s="229"/>
      <c r="L300" s="107"/>
      <c r="M300" s="108"/>
      <c r="N300" s="232"/>
      <c r="O300" s="233"/>
      <c r="P300" s="227"/>
      <c r="Q300" s="233"/>
      <c r="R300" s="227"/>
      <c r="S300" s="233"/>
      <c r="T300" s="227"/>
      <c r="U300" s="228"/>
      <c r="V300" s="229"/>
      <c r="W300" s="218"/>
      <c r="X300" s="218"/>
    </row>
    <row r="301" spans="1:25" ht="15.75" customHeight="1" x14ac:dyDescent="0.25">
      <c r="A301" s="230">
        <v>6</v>
      </c>
      <c r="B301" s="231"/>
      <c r="C301" s="232"/>
      <c r="D301" s="233"/>
      <c r="E301" s="227"/>
      <c r="F301" s="233"/>
      <c r="G301" s="227"/>
      <c r="H301" s="233"/>
      <c r="I301" s="227"/>
      <c r="J301" s="228"/>
      <c r="K301" s="229"/>
      <c r="L301" s="102"/>
      <c r="M301" s="102"/>
      <c r="N301" s="232"/>
      <c r="O301" s="233"/>
      <c r="P301" s="227"/>
      <c r="Q301" s="233"/>
      <c r="R301" s="227"/>
      <c r="S301" s="233"/>
      <c r="T301" s="227"/>
      <c r="U301" s="228"/>
      <c r="V301" s="229"/>
    </row>
    <row r="302" spans="1:25" ht="15.75" customHeight="1" x14ac:dyDescent="0.3">
      <c r="A302" s="230">
        <v>7</v>
      </c>
      <c r="B302" s="231"/>
      <c r="C302" s="232"/>
      <c r="D302" s="233"/>
      <c r="E302" s="227"/>
      <c r="F302" s="233"/>
      <c r="G302" s="227"/>
      <c r="H302" s="233"/>
      <c r="I302" s="227"/>
      <c r="J302" s="228"/>
      <c r="K302" s="229"/>
      <c r="L302" s="104"/>
      <c r="M302" s="104"/>
      <c r="N302" s="232"/>
      <c r="O302" s="233"/>
      <c r="P302" s="227"/>
      <c r="Q302" s="233"/>
      <c r="R302" s="227"/>
      <c r="S302" s="233"/>
      <c r="T302" s="227"/>
      <c r="U302" s="228"/>
      <c r="V302" s="229"/>
    </row>
    <row r="303" spans="1:25" ht="15.75" customHeight="1" x14ac:dyDescent="0.25">
      <c r="A303" s="230">
        <v>8</v>
      </c>
      <c r="B303" s="231"/>
      <c r="C303" s="232"/>
      <c r="D303" s="233"/>
      <c r="E303" s="227"/>
      <c r="F303" s="233"/>
      <c r="G303" s="227"/>
      <c r="H303" s="233"/>
      <c r="I303" s="227"/>
      <c r="J303" s="228"/>
      <c r="K303" s="229"/>
      <c r="L303" s="102"/>
      <c r="M303" s="105"/>
      <c r="N303" s="232"/>
      <c r="O303" s="233"/>
      <c r="P303" s="227"/>
      <c r="Q303" s="233"/>
      <c r="R303" s="227"/>
      <c r="S303" s="233"/>
      <c r="T303" s="227"/>
      <c r="U303" s="228"/>
      <c r="V303" s="229"/>
    </row>
    <row r="304" spans="1:25" ht="15.75" customHeight="1" thickBot="1" x14ac:dyDescent="0.3">
      <c r="A304" s="242">
        <v>9</v>
      </c>
      <c r="B304" s="243"/>
      <c r="C304" s="244"/>
      <c r="D304" s="245"/>
      <c r="E304" s="246"/>
      <c r="F304" s="245"/>
      <c r="G304" s="246"/>
      <c r="H304" s="245"/>
      <c r="I304" s="246"/>
      <c r="J304" s="247"/>
      <c r="K304" s="248"/>
      <c r="L304" s="106"/>
      <c r="M304" s="106"/>
      <c r="N304" s="244"/>
      <c r="O304" s="245"/>
      <c r="P304" s="246"/>
      <c r="Q304" s="245"/>
      <c r="R304" s="246"/>
      <c r="S304" s="245"/>
      <c r="T304" s="246"/>
      <c r="U304" s="247"/>
      <c r="V304" s="248"/>
    </row>
    <row r="305" spans="1:25" ht="15.75" thickBot="1" x14ac:dyDescent="0.3">
      <c r="B305" s="99"/>
      <c r="C305" s="234" t="s">
        <v>39</v>
      </c>
      <c r="D305" s="234"/>
      <c r="E305" s="234"/>
      <c r="F305" s="234"/>
      <c r="G305" s="234"/>
      <c r="H305" s="234"/>
      <c r="I305" s="234"/>
      <c r="J305" s="234"/>
      <c r="K305" s="234"/>
      <c r="L305" s="234"/>
      <c r="M305" s="234"/>
      <c r="N305" s="234"/>
      <c r="O305" s="234"/>
      <c r="P305" s="234"/>
      <c r="Q305" s="234"/>
      <c r="R305" s="234"/>
      <c r="S305" s="234"/>
      <c r="T305" s="234"/>
      <c r="U305" s="234"/>
      <c r="V305" s="234"/>
    </row>
    <row r="306" spans="1:25" x14ac:dyDescent="0.25">
      <c r="A306" s="235" t="s">
        <v>25</v>
      </c>
      <c r="B306" s="236"/>
      <c r="C306" s="237" t="s">
        <v>26</v>
      </c>
      <c r="D306" s="238"/>
      <c r="E306" s="239" t="s">
        <v>27</v>
      </c>
      <c r="F306" s="238"/>
      <c r="G306" s="239" t="s">
        <v>26</v>
      </c>
      <c r="H306" s="238"/>
      <c r="I306" s="239" t="s">
        <v>27</v>
      </c>
      <c r="J306" s="240"/>
      <c r="K306" s="241"/>
      <c r="L306" s="235" t="s">
        <v>25</v>
      </c>
      <c r="M306" s="236"/>
      <c r="N306" s="237" t="s">
        <v>26</v>
      </c>
      <c r="O306" s="238"/>
      <c r="P306" s="239" t="s">
        <v>27</v>
      </c>
      <c r="Q306" s="238"/>
      <c r="R306" s="239" t="s">
        <v>26</v>
      </c>
      <c r="S306" s="238"/>
      <c r="T306" s="239" t="s">
        <v>27</v>
      </c>
      <c r="U306" s="240"/>
      <c r="V306" s="241"/>
    </row>
    <row r="307" spans="1:25" ht="15" customHeight="1" x14ac:dyDescent="0.25">
      <c r="A307" s="230">
        <v>1</v>
      </c>
      <c r="B307" s="231"/>
      <c r="C307" s="232"/>
      <c r="D307" s="233"/>
      <c r="E307" s="227"/>
      <c r="F307" s="233"/>
      <c r="G307" s="227"/>
      <c r="H307" s="233"/>
      <c r="I307" s="227"/>
      <c r="J307" s="228"/>
      <c r="K307" s="229"/>
      <c r="L307" s="230">
        <v>3</v>
      </c>
      <c r="M307" s="231"/>
      <c r="N307" s="232"/>
      <c r="O307" s="233"/>
      <c r="P307" s="227"/>
      <c r="Q307" s="233"/>
      <c r="R307" s="227"/>
      <c r="S307" s="233"/>
      <c r="T307" s="227"/>
      <c r="U307" s="228"/>
      <c r="V307" s="229"/>
    </row>
    <row r="308" spans="1:25" ht="15" customHeight="1" x14ac:dyDescent="0.25">
      <c r="A308" s="230">
        <v>2</v>
      </c>
      <c r="B308" s="231"/>
      <c r="C308" s="232"/>
      <c r="D308" s="233"/>
      <c r="E308" s="227"/>
      <c r="F308" s="233"/>
      <c r="G308" s="227"/>
      <c r="H308" s="233"/>
      <c r="I308" s="227"/>
      <c r="J308" s="228"/>
      <c r="K308" s="229"/>
      <c r="L308" s="230">
        <v>4</v>
      </c>
      <c r="M308" s="231"/>
      <c r="N308" s="232"/>
      <c r="O308" s="233"/>
      <c r="P308" s="227"/>
      <c r="Q308" s="233"/>
      <c r="R308" s="227"/>
      <c r="S308" s="233"/>
      <c r="T308" s="227"/>
      <c r="U308" s="228"/>
      <c r="V308" s="229"/>
    </row>
    <row r="309" spans="1:25" ht="3.75" customHeight="1" x14ac:dyDescent="0.25">
      <c r="A309" s="109"/>
      <c r="B309" s="109"/>
      <c r="C309" s="110"/>
      <c r="D309" s="110"/>
      <c r="E309" s="110"/>
      <c r="F309" s="110"/>
      <c r="G309" s="110"/>
      <c r="H309" s="110"/>
      <c r="I309" s="110"/>
      <c r="J309" s="110"/>
      <c r="K309" s="110"/>
      <c r="L309" s="219"/>
      <c r="M309" s="219"/>
      <c r="N309" s="219"/>
      <c r="O309" s="219"/>
      <c r="P309" s="219"/>
      <c r="Q309" s="219"/>
      <c r="R309" s="219"/>
      <c r="S309" s="219"/>
      <c r="T309" s="219"/>
      <c r="U309" s="219"/>
      <c r="V309" s="219"/>
    </row>
    <row r="310" spans="1:25" ht="12.75" customHeight="1" x14ac:dyDescent="0.25">
      <c r="A310" s="220" t="s">
        <v>40</v>
      </c>
      <c r="B310" s="220"/>
      <c r="C310" s="220"/>
      <c r="D310" s="220"/>
      <c r="E310" s="221">
        <f>C294</f>
        <v>0</v>
      </c>
      <c r="F310" s="221"/>
      <c r="G310" s="222" t="s">
        <v>41</v>
      </c>
      <c r="H310" s="222"/>
      <c r="I310" s="222"/>
      <c r="J310" s="222"/>
      <c r="K310" s="222"/>
      <c r="L310" s="100"/>
      <c r="M310" s="220" t="s">
        <v>40</v>
      </c>
      <c r="N310" s="220"/>
      <c r="O310" s="220"/>
      <c r="P310" s="220"/>
      <c r="Q310" s="221">
        <f>G294</f>
        <v>0</v>
      </c>
      <c r="R310" s="221"/>
      <c r="S310" s="223" t="s">
        <v>41</v>
      </c>
      <c r="T310" s="223"/>
      <c r="U310" s="223"/>
      <c r="V310" s="223"/>
    </row>
    <row r="311" spans="1:25" ht="3.75" customHeight="1" thickBot="1" x14ac:dyDescent="0.3">
      <c r="A311" s="163"/>
      <c r="B311" s="163"/>
      <c r="C311" s="163"/>
      <c r="D311" s="160"/>
      <c r="E311" s="160"/>
      <c r="F311" s="160"/>
      <c r="G311" s="164"/>
      <c r="H311" s="164"/>
      <c r="I311" s="164"/>
      <c r="J311" s="164"/>
      <c r="K311" s="164"/>
      <c r="M311" s="163"/>
      <c r="N311" s="163"/>
      <c r="O311" s="163"/>
      <c r="P311" s="160"/>
      <c r="Q311" s="160"/>
      <c r="R311" s="160"/>
      <c r="S311" s="165"/>
      <c r="T311" s="165"/>
      <c r="U311" s="165"/>
      <c r="V311" s="165"/>
    </row>
    <row r="312" spans="1:25" ht="24" customHeight="1" thickBot="1" x14ac:dyDescent="0.3">
      <c r="C312" s="159"/>
      <c r="D312" s="224"/>
      <c r="E312" s="225"/>
      <c r="F312" s="225"/>
      <c r="G312" s="225"/>
      <c r="H312" s="226"/>
      <c r="O312" s="166"/>
      <c r="P312" s="224"/>
      <c r="Q312" s="225"/>
      <c r="R312" s="225"/>
      <c r="S312" s="225"/>
      <c r="T312" s="226"/>
    </row>
    <row r="313" spans="1:25" ht="19.5" customHeight="1" x14ac:dyDescent="0.25">
      <c r="A313" s="249">
        <f>$A$1</f>
        <v>0</v>
      </c>
      <c r="B313" s="249"/>
      <c r="C313" s="249"/>
      <c r="D313" s="249"/>
      <c r="E313" s="249"/>
      <c r="F313" s="249"/>
      <c r="G313" s="249"/>
      <c r="H313" s="249"/>
      <c r="I313" s="249"/>
      <c r="J313" s="249"/>
      <c r="K313" s="249"/>
      <c r="L313" s="249"/>
      <c r="M313" s="249"/>
      <c r="N313" s="249"/>
      <c r="O313" s="249"/>
      <c r="P313" s="249"/>
      <c r="Q313" s="249"/>
      <c r="R313" s="249"/>
      <c r="S313" s="249"/>
      <c r="T313" s="249"/>
      <c r="U313" s="249"/>
      <c r="V313" s="249"/>
    </row>
    <row r="314" spans="1:25" ht="18.75" customHeight="1" thickBot="1" x14ac:dyDescent="0.35">
      <c r="A314" s="188" t="s">
        <v>36</v>
      </c>
      <c r="B314" s="188"/>
      <c r="C314" s="188"/>
      <c r="D314" s="188"/>
      <c r="E314" s="188"/>
      <c r="F314" s="188"/>
      <c r="G314" s="188"/>
      <c r="H314" s="188"/>
      <c r="I314" s="188"/>
      <c r="J314" s="188"/>
      <c r="K314" s="188"/>
      <c r="L314" s="188"/>
      <c r="M314" s="188"/>
      <c r="N314" s="188"/>
      <c r="O314" s="188"/>
      <c r="P314" s="188"/>
      <c r="Q314" s="188"/>
      <c r="R314" s="188"/>
      <c r="S314" s="188"/>
      <c r="T314" s="188"/>
      <c r="U314" s="188"/>
      <c r="V314" s="188"/>
    </row>
    <row r="315" spans="1:25" ht="15" customHeight="1" x14ac:dyDescent="0.25">
      <c r="C315" s="250" t="s">
        <v>34</v>
      </c>
      <c r="D315" s="250"/>
      <c r="E315" s="250"/>
      <c r="F315" s="251"/>
      <c r="G315" s="254">
        <f>DRAW!$C$18</f>
        <v>0</v>
      </c>
      <c r="H315" s="255"/>
      <c r="I315" s="255"/>
      <c r="J315" s="255"/>
      <c r="K315" s="256"/>
      <c r="N315" s="260" t="s">
        <v>35</v>
      </c>
      <c r="O315" s="260"/>
      <c r="P315" s="260"/>
      <c r="Q315" s="261"/>
      <c r="R315" s="254">
        <f>DRAW!$F$18</f>
        <v>0</v>
      </c>
      <c r="S315" s="255"/>
      <c r="T315" s="255"/>
      <c r="U315" s="255"/>
      <c r="V315" s="256"/>
    </row>
    <row r="316" spans="1:25" ht="15" customHeight="1" thickBot="1" x14ac:dyDescent="0.3">
      <c r="C316" s="252"/>
      <c r="D316" s="252"/>
      <c r="E316" s="252"/>
      <c r="F316" s="253"/>
      <c r="G316" s="257"/>
      <c r="H316" s="258"/>
      <c r="I316" s="258"/>
      <c r="J316" s="258"/>
      <c r="K316" s="259"/>
      <c r="N316" s="262"/>
      <c r="O316" s="262"/>
      <c r="P316" s="262"/>
      <c r="Q316" s="263"/>
      <c r="R316" s="257"/>
      <c r="S316" s="258"/>
      <c r="T316" s="258"/>
      <c r="U316" s="258"/>
      <c r="V316" s="259"/>
    </row>
    <row r="317" spans="1:25" ht="13.5" customHeight="1" x14ac:dyDescent="0.25">
      <c r="B317" s="99"/>
      <c r="C317" s="264" t="s">
        <v>37</v>
      </c>
      <c r="D317" s="265"/>
      <c r="E317" s="265"/>
      <c r="F317" s="265"/>
      <c r="G317" s="265"/>
      <c r="H317" s="265"/>
      <c r="I317" s="265"/>
      <c r="J317" s="265"/>
      <c r="K317" s="266"/>
      <c r="N317" s="264" t="s">
        <v>38</v>
      </c>
      <c r="O317" s="265"/>
      <c r="P317" s="265"/>
      <c r="Q317" s="265"/>
      <c r="R317" s="265"/>
      <c r="S317" s="265"/>
      <c r="T317" s="265"/>
      <c r="U317" s="265"/>
      <c r="V317" s="266"/>
      <c r="W317" s="99"/>
      <c r="X317" s="99"/>
    </row>
    <row r="318" spans="1:25" ht="15.75" customHeight="1" thickBot="1" x14ac:dyDescent="0.3">
      <c r="B318" s="100"/>
      <c r="C318" s="267">
        <f>G315</f>
        <v>0</v>
      </c>
      <c r="D318" s="268"/>
      <c r="E318" s="268"/>
      <c r="F318" s="269"/>
      <c r="G318" s="270">
        <f>DRAW!$G$18</f>
        <v>0</v>
      </c>
      <c r="H318" s="268"/>
      <c r="I318" s="268"/>
      <c r="J318" s="268"/>
      <c r="K318" s="271"/>
      <c r="N318" s="267">
        <f>G315</f>
        <v>0</v>
      </c>
      <c r="O318" s="268"/>
      <c r="P318" s="268"/>
      <c r="Q318" s="269"/>
      <c r="R318" s="270">
        <f>DRAW!$G$18</f>
        <v>0</v>
      </c>
      <c r="S318" s="268"/>
      <c r="T318" s="268"/>
      <c r="U318" s="268"/>
      <c r="V318" s="271"/>
      <c r="W318" s="100"/>
      <c r="X318" s="100"/>
    </row>
    <row r="319" spans="1:25" ht="12.75" customHeight="1" x14ac:dyDescent="0.25">
      <c r="A319" s="235" t="s">
        <v>25</v>
      </c>
      <c r="B319" s="236"/>
      <c r="C319" s="237" t="s">
        <v>26</v>
      </c>
      <c r="D319" s="238"/>
      <c r="E319" s="239" t="s">
        <v>27</v>
      </c>
      <c r="F319" s="238"/>
      <c r="G319" s="239" t="s">
        <v>26</v>
      </c>
      <c r="H319" s="238"/>
      <c r="I319" s="239" t="s">
        <v>27</v>
      </c>
      <c r="J319" s="240"/>
      <c r="K319" s="241"/>
      <c r="N319" s="237" t="s">
        <v>26</v>
      </c>
      <c r="O319" s="238"/>
      <c r="P319" s="239" t="s">
        <v>27</v>
      </c>
      <c r="Q319" s="238"/>
      <c r="R319" s="239" t="s">
        <v>26</v>
      </c>
      <c r="S319" s="238"/>
      <c r="T319" s="239" t="s">
        <v>27</v>
      </c>
      <c r="U319" s="240"/>
      <c r="V319" s="241"/>
      <c r="W319" s="101"/>
      <c r="X319" s="101"/>
      <c r="Y319" s="38"/>
    </row>
    <row r="320" spans="1:25" ht="15.75" customHeight="1" x14ac:dyDescent="0.25">
      <c r="A320" s="230">
        <v>1</v>
      </c>
      <c r="B320" s="231"/>
      <c r="C320" s="232"/>
      <c r="D320" s="233"/>
      <c r="E320" s="227"/>
      <c r="F320" s="233"/>
      <c r="G320" s="227"/>
      <c r="H320" s="233"/>
      <c r="I320" s="227"/>
      <c r="J320" s="228"/>
      <c r="K320" s="229"/>
      <c r="L320" s="102"/>
      <c r="M320" s="102"/>
      <c r="N320" s="232"/>
      <c r="O320" s="233"/>
      <c r="P320" s="227"/>
      <c r="Q320" s="233"/>
      <c r="R320" s="227"/>
      <c r="S320" s="233"/>
      <c r="T320" s="227"/>
      <c r="U320" s="228"/>
      <c r="V320" s="229"/>
      <c r="W320" s="103"/>
      <c r="X320" s="103"/>
    </row>
    <row r="321" spans="1:24" ht="15.75" customHeight="1" x14ac:dyDescent="0.3">
      <c r="A321" s="230">
        <v>2</v>
      </c>
      <c r="B321" s="231"/>
      <c r="C321" s="232"/>
      <c r="D321" s="233"/>
      <c r="E321" s="227"/>
      <c r="F321" s="233"/>
      <c r="G321" s="227"/>
      <c r="H321" s="233"/>
      <c r="I321" s="227"/>
      <c r="J321" s="228"/>
      <c r="K321" s="229"/>
      <c r="L321" s="104"/>
      <c r="M321" s="104"/>
      <c r="N321" s="232"/>
      <c r="O321" s="233"/>
      <c r="P321" s="227"/>
      <c r="Q321" s="233"/>
      <c r="R321" s="227"/>
      <c r="S321" s="233"/>
      <c r="T321" s="227"/>
      <c r="U321" s="228"/>
      <c r="V321" s="229"/>
      <c r="W321" s="103"/>
      <c r="X321" s="103"/>
    </row>
    <row r="322" spans="1:24" ht="15.75" customHeight="1" x14ac:dyDescent="0.25">
      <c r="A322" s="230">
        <v>3</v>
      </c>
      <c r="B322" s="231"/>
      <c r="C322" s="232"/>
      <c r="D322" s="233"/>
      <c r="E322" s="227"/>
      <c r="F322" s="233"/>
      <c r="G322" s="227"/>
      <c r="H322" s="233"/>
      <c r="I322" s="227"/>
      <c r="J322" s="228"/>
      <c r="K322" s="229"/>
      <c r="L322" s="102"/>
      <c r="M322" s="105"/>
      <c r="N322" s="232"/>
      <c r="O322" s="233"/>
      <c r="P322" s="227"/>
      <c r="Q322" s="233"/>
      <c r="R322" s="227"/>
      <c r="S322" s="233"/>
      <c r="T322" s="227"/>
      <c r="U322" s="228"/>
      <c r="V322" s="229"/>
      <c r="W322" s="103"/>
      <c r="X322" s="103"/>
    </row>
    <row r="323" spans="1:24" ht="15.75" customHeight="1" x14ac:dyDescent="0.25">
      <c r="A323" s="230">
        <v>4</v>
      </c>
      <c r="B323" s="231"/>
      <c r="C323" s="232"/>
      <c r="D323" s="233"/>
      <c r="E323" s="227"/>
      <c r="F323" s="233"/>
      <c r="G323" s="227"/>
      <c r="H323" s="233"/>
      <c r="I323" s="227"/>
      <c r="J323" s="228"/>
      <c r="K323" s="229"/>
      <c r="L323" s="106"/>
      <c r="M323" s="106"/>
      <c r="N323" s="232"/>
      <c r="O323" s="233"/>
      <c r="P323" s="227"/>
      <c r="Q323" s="233"/>
      <c r="R323" s="227"/>
      <c r="S323" s="233"/>
      <c r="T323" s="227"/>
      <c r="U323" s="228"/>
      <c r="V323" s="229"/>
      <c r="W323" s="103"/>
      <c r="X323" s="103"/>
    </row>
    <row r="324" spans="1:24" ht="15.75" customHeight="1" x14ac:dyDescent="0.25">
      <c r="A324" s="230">
        <v>5</v>
      </c>
      <c r="B324" s="231"/>
      <c r="C324" s="232"/>
      <c r="D324" s="233"/>
      <c r="E324" s="227"/>
      <c r="F324" s="233"/>
      <c r="G324" s="227"/>
      <c r="H324" s="233"/>
      <c r="I324" s="227"/>
      <c r="J324" s="228"/>
      <c r="K324" s="229"/>
      <c r="L324" s="107"/>
      <c r="M324" s="108"/>
      <c r="N324" s="232"/>
      <c r="O324" s="233"/>
      <c r="P324" s="227"/>
      <c r="Q324" s="233"/>
      <c r="R324" s="227"/>
      <c r="S324" s="233"/>
      <c r="T324" s="227"/>
      <c r="U324" s="228"/>
      <c r="V324" s="229"/>
      <c r="W324" s="218"/>
      <c r="X324" s="218"/>
    </row>
    <row r="325" spans="1:24" ht="15.75" customHeight="1" x14ac:dyDescent="0.25">
      <c r="A325" s="230">
        <v>6</v>
      </c>
      <c r="B325" s="231"/>
      <c r="C325" s="232"/>
      <c r="D325" s="233"/>
      <c r="E325" s="227"/>
      <c r="F325" s="233"/>
      <c r="G325" s="227"/>
      <c r="H325" s="233"/>
      <c r="I325" s="227"/>
      <c r="J325" s="228"/>
      <c r="K325" s="229"/>
      <c r="L325" s="102"/>
      <c r="M325" s="102"/>
      <c r="N325" s="232"/>
      <c r="O325" s="233"/>
      <c r="P325" s="227"/>
      <c r="Q325" s="233"/>
      <c r="R325" s="227"/>
      <c r="S325" s="233"/>
      <c r="T325" s="227"/>
      <c r="U325" s="228"/>
      <c r="V325" s="229"/>
    </row>
    <row r="326" spans="1:24" ht="15.75" customHeight="1" x14ac:dyDescent="0.3">
      <c r="A326" s="230">
        <v>7</v>
      </c>
      <c r="B326" s="231"/>
      <c r="C326" s="232"/>
      <c r="D326" s="233"/>
      <c r="E326" s="227"/>
      <c r="F326" s="233"/>
      <c r="G326" s="227"/>
      <c r="H326" s="233"/>
      <c r="I326" s="227"/>
      <c r="J326" s="228"/>
      <c r="K326" s="229"/>
      <c r="L326" s="104"/>
      <c r="M326" s="104"/>
      <c r="N326" s="232"/>
      <c r="O326" s="233"/>
      <c r="P326" s="227"/>
      <c r="Q326" s="233"/>
      <c r="R326" s="227"/>
      <c r="S326" s="233"/>
      <c r="T326" s="227"/>
      <c r="U326" s="228"/>
      <c r="V326" s="229"/>
    </row>
    <row r="327" spans="1:24" ht="15.75" customHeight="1" x14ac:dyDescent="0.25">
      <c r="A327" s="230">
        <v>8</v>
      </c>
      <c r="B327" s="231"/>
      <c r="C327" s="232"/>
      <c r="D327" s="233"/>
      <c r="E327" s="227"/>
      <c r="F327" s="233"/>
      <c r="G327" s="227"/>
      <c r="H327" s="233"/>
      <c r="I327" s="227"/>
      <c r="J327" s="228"/>
      <c r="K327" s="229"/>
      <c r="L327" s="102"/>
      <c r="M327" s="105"/>
      <c r="N327" s="232"/>
      <c r="O327" s="233"/>
      <c r="P327" s="227"/>
      <c r="Q327" s="233"/>
      <c r="R327" s="227"/>
      <c r="S327" s="233"/>
      <c r="T327" s="227"/>
      <c r="U327" s="228"/>
      <c r="V327" s="229"/>
    </row>
    <row r="328" spans="1:24" ht="15.75" customHeight="1" thickBot="1" x14ac:dyDescent="0.3">
      <c r="A328" s="242">
        <v>9</v>
      </c>
      <c r="B328" s="243"/>
      <c r="C328" s="244"/>
      <c r="D328" s="245"/>
      <c r="E328" s="246"/>
      <c r="F328" s="245"/>
      <c r="G328" s="246"/>
      <c r="H328" s="245"/>
      <c r="I328" s="246"/>
      <c r="J328" s="247"/>
      <c r="K328" s="248"/>
      <c r="L328" s="106"/>
      <c r="M328" s="106"/>
      <c r="N328" s="244"/>
      <c r="O328" s="245"/>
      <c r="P328" s="246"/>
      <c r="Q328" s="245"/>
      <c r="R328" s="246"/>
      <c r="S328" s="245"/>
      <c r="T328" s="246"/>
      <c r="U328" s="247"/>
      <c r="V328" s="248"/>
    </row>
    <row r="329" spans="1:24" ht="15.75" thickBot="1" x14ac:dyDescent="0.3">
      <c r="B329" s="99"/>
      <c r="C329" s="234" t="s">
        <v>39</v>
      </c>
      <c r="D329" s="234"/>
      <c r="E329" s="234"/>
      <c r="F329" s="234"/>
      <c r="G329" s="234"/>
      <c r="H329" s="234"/>
      <c r="I329" s="234"/>
      <c r="J329" s="234"/>
      <c r="K329" s="234"/>
      <c r="L329" s="234"/>
      <c r="M329" s="234"/>
      <c r="N329" s="234"/>
      <c r="O329" s="234"/>
      <c r="P329" s="234"/>
      <c r="Q329" s="234"/>
      <c r="R329" s="234"/>
      <c r="S329" s="234"/>
      <c r="T329" s="234"/>
      <c r="U329" s="234"/>
      <c r="V329" s="234"/>
    </row>
    <row r="330" spans="1:24" x14ac:dyDescent="0.25">
      <c r="A330" s="235" t="s">
        <v>25</v>
      </c>
      <c r="B330" s="236"/>
      <c r="C330" s="237" t="s">
        <v>26</v>
      </c>
      <c r="D330" s="238"/>
      <c r="E330" s="239" t="s">
        <v>27</v>
      </c>
      <c r="F330" s="238"/>
      <c r="G330" s="239" t="s">
        <v>26</v>
      </c>
      <c r="H330" s="238"/>
      <c r="I330" s="239" t="s">
        <v>27</v>
      </c>
      <c r="J330" s="240"/>
      <c r="K330" s="241"/>
      <c r="L330" s="235" t="s">
        <v>25</v>
      </c>
      <c r="M330" s="236"/>
      <c r="N330" s="237" t="s">
        <v>26</v>
      </c>
      <c r="O330" s="238"/>
      <c r="P330" s="239" t="s">
        <v>27</v>
      </c>
      <c r="Q330" s="238"/>
      <c r="R330" s="239" t="s">
        <v>26</v>
      </c>
      <c r="S330" s="238"/>
      <c r="T330" s="239" t="s">
        <v>27</v>
      </c>
      <c r="U330" s="240"/>
      <c r="V330" s="241"/>
    </row>
    <row r="331" spans="1:24" ht="15" customHeight="1" x14ac:dyDescent="0.25">
      <c r="A331" s="230">
        <v>1</v>
      </c>
      <c r="B331" s="231"/>
      <c r="C331" s="232"/>
      <c r="D331" s="233"/>
      <c r="E331" s="227"/>
      <c r="F331" s="233"/>
      <c r="G331" s="227"/>
      <c r="H331" s="233"/>
      <c r="I331" s="227"/>
      <c r="J331" s="228"/>
      <c r="K331" s="229"/>
      <c r="L331" s="230">
        <v>3</v>
      </c>
      <c r="M331" s="231"/>
      <c r="N331" s="232"/>
      <c r="O331" s="233"/>
      <c r="P331" s="227"/>
      <c r="Q331" s="233"/>
      <c r="R331" s="227"/>
      <c r="S331" s="233"/>
      <c r="T331" s="227"/>
      <c r="U331" s="228"/>
      <c r="V331" s="229"/>
    </row>
    <row r="332" spans="1:24" ht="15" customHeight="1" x14ac:dyDescent="0.25">
      <c r="A332" s="230">
        <v>2</v>
      </c>
      <c r="B332" s="231"/>
      <c r="C332" s="232"/>
      <c r="D332" s="233"/>
      <c r="E332" s="227"/>
      <c r="F332" s="233"/>
      <c r="G332" s="227"/>
      <c r="H332" s="233"/>
      <c r="I332" s="227"/>
      <c r="J332" s="228"/>
      <c r="K332" s="229"/>
      <c r="L332" s="230">
        <v>4</v>
      </c>
      <c r="M332" s="231"/>
      <c r="N332" s="232"/>
      <c r="O332" s="233"/>
      <c r="P332" s="227"/>
      <c r="Q332" s="233"/>
      <c r="R332" s="227"/>
      <c r="S332" s="233"/>
      <c r="T332" s="227"/>
      <c r="U332" s="228"/>
      <c r="V332" s="229"/>
    </row>
    <row r="333" spans="1:24" ht="3.75" customHeight="1" x14ac:dyDescent="0.25">
      <c r="A333" s="109"/>
      <c r="B333" s="109"/>
      <c r="C333" s="110"/>
      <c r="D333" s="110"/>
      <c r="E333" s="110"/>
      <c r="F333" s="110"/>
      <c r="G333" s="110"/>
      <c r="H333" s="110"/>
      <c r="I333" s="110"/>
      <c r="J333" s="110"/>
      <c r="K333" s="110"/>
      <c r="L333" s="219"/>
      <c r="M333" s="219"/>
      <c r="N333" s="219"/>
      <c r="O333" s="219"/>
      <c r="P333" s="219"/>
      <c r="Q333" s="219"/>
      <c r="R333" s="219"/>
      <c r="S333" s="219"/>
      <c r="T333" s="219"/>
      <c r="U333" s="219"/>
      <c r="V333" s="219"/>
    </row>
    <row r="334" spans="1:24" ht="12.75" customHeight="1" x14ac:dyDescent="0.25">
      <c r="A334" s="220" t="s">
        <v>40</v>
      </c>
      <c r="B334" s="220"/>
      <c r="C334" s="220"/>
      <c r="D334" s="220"/>
      <c r="E334" s="221">
        <f>C318</f>
        <v>0</v>
      </c>
      <c r="F334" s="221"/>
      <c r="G334" s="222" t="s">
        <v>41</v>
      </c>
      <c r="H334" s="222"/>
      <c r="I334" s="222"/>
      <c r="J334" s="222"/>
      <c r="K334" s="222"/>
      <c r="L334" s="100"/>
      <c r="M334" s="220" t="s">
        <v>40</v>
      </c>
      <c r="N334" s="220"/>
      <c r="O334" s="220"/>
      <c r="P334" s="220"/>
      <c r="Q334" s="221">
        <f>G318</f>
        <v>0</v>
      </c>
      <c r="R334" s="221"/>
      <c r="S334" s="223" t="s">
        <v>41</v>
      </c>
      <c r="T334" s="223"/>
      <c r="U334" s="223"/>
      <c r="V334" s="223"/>
    </row>
    <row r="335" spans="1:24" ht="3.75" customHeight="1" thickBot="1" x14ac:dyDescent="0.3">
      <c r="A335" s="163"/>
      <c r="B335" s="163"/>
      <c r="C335" s="163"/>
      <c r="D335" s="160"/>
      <c r="E335" s="160"/>
      <c r="F335" s="160"/>
      <c r="G335" s="164"/>
      <c r="H335" s="164"/>
      <c r="I335" s="164"/>
      <c r="J335" s="164"/>
      <c r="K335" s="164"/>
      <c r="M335" s="163"/>
      <c r="N335" s="163"/>
      <c r="O335" s="163"/>
      <c r="P335" s="160"/>
      <c r="Q335" s="160"/>
      <c r="R335" s="160"/>
      <c r="S335" s="165"/>
      <c r="T335" s="165"/>
      <c r="U335" s="165"/>
      <c r="V335" s="165"/>
    </row>
    <row r="336" spans="1:24" ht="24" customHeight="1" thickBot="1" x14ac:dyDescent="0.3">
      <c r="C336" s="159"/>
      <c r="D336" s="224"/>
      <c r="E336" s="225"/>
      <c r="F336" s="225"/>
      <c r="G336" s="225"/>
      <c r="H336" s="226"/>
      <c r="O336" s="166"/>
      <c r="P336" s="224"/>
      <c r="Q336" s="225"/>
      <c r="R336" s="225"/>
      <c r="S336" s="225"/>
      <c r="T336" s="226"/>
    </row>
    <row r="337" spans="1:25" ht="19.5" customHeight="1" x14ac:dyDescent="0.25">
      <c r="A337" s="249">
        <f>$A$1</f>
        <v>0</v>
      </c>
      <c r="B337" s="249"/>
      <c r="C337" s="249"/>
      <c r="D337" s="249"/>
      <c r="E337" s="249"/>
      <c r="F337" s="249"/>
      <c r="G337" s="249"/>
      <c r="H337" s="249"/>
      <c r="I337" s="249"/>
      <c r="J337" s="249"/>
      <c r="K337" s="249"/>
      <c r="L337" s="249"/>
      <c r="M337" s="249"/>
      <c r="N337" s="249"/>
      <c r="O337" s="249"/>
      <c r="P337" s="249"/>
      <c r="Q337" s="249"/>
      <c r="R337" s="249"/>
      <c r="S337" s="249"/>
      <c r="T337" s="249"/>
      <c r="U337" s="249"/>
      <c r="V337" s="249"/>
    </row>
    <row r="338" spans="1:25" ht="18.75" customHeight="1" thickBot="1" x14ac:dyDescent="0.35">
      <c r="A338" s="188" t="s">
        <v>36</v>
      </c>
      <c r="B338" s="188"/>
      <c r="C338" s="188"/>
      <c r="D338" s="188"/>
      <c r="E338" s="188"/>
      <c r="F338" s="188"/>
      <c r="G338" s="188"/>
      <c r="H338" s="188"/>
      <c r="I338" s="188"/>
      <c r="J338" s="188"/>
      <c r="K338" s="188"/>
      <c r="L338" s="188"/>
      <c r="M338" s="188"/>
      <c r="N338" s="188"/>
      <c r="O338" s="188"/>
      <c r="P338" s="188"/>
      <c r="Q338" s="188"/>
      <c r="R338" s="188"/>
      <c r="S338" s="188"/>
      <c r="T338" s="188"/>
      <c r="U338" s="188"/>
      <c r="V338" s="188"/>
    </row>
    <row r="339" spans="1:25" ht="15" customHeight="1" x14ac:dyDescent="0.25">
      <c r="C339" s="250" t="s">
        <v>34</v>
      </c>
      <c r="D339" s="250"/>
      <c r="E339" s="250"/>
      <c r="F339" s="251"/>
      <c r="G339" s="254">
        <f>DRAW!$C$19</f>
        <v>0</v>
      </c>
      <c r="H339" s="255"/>
      <c r="I339" s="255"/>
      <c r="J339" s="255"/>
      <c r="K339" s="256"/>
      <c r="N339" s="260" t="s">
        <v>35</v>
      </c>
      <c r="O339" s="260"/>
      <c r="P339" s="260"/>
      <c r="Q339" s="261"/>
      <c r="R339" s="254">
        <f>DRAW!$F$19</f>
        <v>0</v>
      </c>
      <c r="S339" s="255"/>
      <c r="T339" s="255"/>
      <c r="U339" s="255"/>
      <c r="V339" s="256"/>
    </row>
    <row r="340" spans="1:25" ht="15" customHeight="1" thickBot="1" x14ac:dyDescent="0.3">
      <c r="C340" s="252"/>
      <c r="D340" s="252"/>
      <c r="E340" s="252"/>
      <c r="F340" s="253"/>
      <c r="G340" s="257"/>
      <c r="H340" s="258"/>
      <c r="I340" s="258"/>
      <c r="J340" s="258"/>
      <c r="K340" s="259"/>
      <c r="N340" s="262"/>
      <c r="O340" s="262"/>
      <c r="P340" s="262"/>
      <c r="Q340" s="263"/>
      <c r="R340" s="257"/>
      <c r="S340" s="258"/>
      <c r="T340" s="258"/>
      <c r="U340" s="258"/>
      <c r="V340" s="259"/>
    </row>
    <row r="341" spans="1:25" ht="13.5" customHeight="1" x14ac:dyDescent="0.25">
      <c r="B341" s="99"/>
      <c r="C341" s="264" t="s">
        <v>37</v>
      </c>
      <c r="D341" s="265"/>
      <c r="E341" s="265"/>
      <c r="F341" s="265"/>
      <c r="G341" s="265"/>
      <c r="H341" s="265"/>
      <c r="I341" s="265"/>
      <c r="J341" s="265"/>
      <c r="K341" s="266"/>
      <c r="N341" s="264" t="s">
        <v>38</v>
      </c>
      <c r="O341" s="265"/>
      <c r="P341" s="265"/>
      <c r="Q341" s="265"/>
      <c r="R341" s="265"/>
      <c r="S341" s="265"/>
      <c r="T341" s="265"/>
      <c r="U341" s="265"/>
      <c r="V341" s="266"/>
      <c r="W341" s="99"/>
      <c r="X341" s="99"/>
    </row>
    <row r="342" spans="1:25" ht="15.75" customHeight="1" thickBot="1" x14ac:dyDescent="0.3">
      <c r="B342" s="100"/>
      <c r="C342" s="267">
        <f>G339</f>
        <v>0</v>
      </c>
      <c r="D342" s="268"/>
      <c r="E342" s="268"/>
      <c r="F342" s="269"/>
      <c r="G342" s="270">
        <f>DRAW!$G$19</f>
        <v>0</v>
      </c>
      <c r="H342" s="268"/>
      <c r="I342" s="268"/>
      <c r="J342" s="268"/>
      <c r="K342" s="271"/>
      <c r="N342" s="267">
        <f>G339</f>
        <v>0</v>
      </c>
      <c r="O342" s="268"/>
      <c r="P342" s="268"/>
      <c r="Q342" s="269"/>
      <c r="R342" s="270">
        <f>DRAW!$G$19</f>
        <v>0</v>
      </c>
      <c r="S342" s="268"/>
      <c r="T342" s="268"/>
      <c r="U342" s="268"/>
      <c r="V342" s="271"/>
      <c r="W342" s="100"/>
      <c r="X342" s="100"/>
    </row>
    <row r="343" spans="1:25" ht="12.75" customHeight="1" x14ac:dyDescent="0.25">
      <c r="A343" s="235" t="s">
        <v>25</v>
      </c>
      <c r="B343" s="236"/>
      <c r="C343" s="237" t="s">
        <v>26</v>
      </c>
      <c r="D343" s="238"/>
      <c r="E343" s="239" t="s">
        <v>27</v>
      </c>
      <c r="F343" s="238"/>
      <c r="G343" s="239" t="s">
        <v>26</v>
      </c>
      <c r="H343" s="238"/>
      <c r="I343" s="239" t="s">
        <v>27</v>
      </c>
      <c r="J343" s="240"/>
      <c r="K343" s="241"/>
      <c r="N343" s="237" t="s">
        <v>26</v>
      </c>
      <c r="O343" s="238"/>
      <c r="P343" s="239" t="s">
        <v>27</v>
      </c>
      <c r="Q343" s="238"/>
      <c r="R343" s="239" t="s">
        <v>26</v>
      </c>
      <c r="S343" s="238"/>
      <c r="T343" s="239" t="s">
        <v>27</v>
      </c>
      <c r="U343" s="240"/>
      <c r="V343" s="241"/>
      <c r="W343" s="101"/>
      <c r="X343" s="101"/>
      <c r="Y343" s="38"/>
    </row>
    <row r="344" spans="1:25" ht="15.75" customHeight="1" x14ac:dyDescent="0.25">
      <c r="A344" s="230">
        <v>1</v>
      </c>
      <c r="B344" s="231"/>
      <c r="C344" s="232"/>
      <c r="D344" s="233"/>
      <c r="E344" s="227"/>
      <c r="F344" s="233"/>
      <c r="G344" s="227"/>
      <c r="H344" s="233"/>
      <c r="I344" s="227"/>
      <c r="J344" s="228"/>
      <c r="K344" s="229"/>
      <c r="L344" s="102"/>
      <c r="M344" s="102"/>
      <c r="N344" s="232"/>
      <c r="O344" s="233"/>
      <c r="P344" s="227"/>
      <c r="Q344" s="233"/>
      <c r="R344" s="227"/>
      <c r="S344" s="233"/>
      <c r="T344" s="227"/>
      <c r="U344" s="228"/>
      <c r="V344" s="229"/>
      <c r="W344" s="103"/>
      <c r="X344" s="103"/>
    </row>
    <row r="345" spans="1:25" ht="15.75" customHeight="1" x14ac:dyDescent="0.3">
      <c r="A345" s="230">
        <v>2</v>
      </c>
      <c r="B345" s="231"/>
      <c r="C345" s="232"/>
      <c r="D345" s="233"/>
      <c r="E345" s="227"/>
      <c r="F345" s="233"/>
      <c r="G345" s="227"/>
      <c r="H345" s="233"/>
      <c r="I345" s="227"/>
      <c r="J345" s="228"/>
      <c r="K345" s="229"/>
      <c r="L345" s="104"/>
      <c r="M345" s="104"/>
      <c r="N345" s="232"/>
      <c r="O345" s="233"/>
      <c r="P345" s="227"/>
      <c r="Q345" s="233"/>
      <c r="R345" s="227"/>
      <c r="S345" s="233"/>
      <c r="T345" s="227"/>
      <c r="U345" s="228"/>
      <c r="V345" s="229"/>
      <c r="W345" s="103"/>
      <c r="X345" s="103"/>
    </row>
    <row r="346" spans="1:25" ht="15.75" customHeight="1" x14ac:dyDescent="0.25">
      <c r="A346" s="230">
        <v>3</v>
      </c>
      <c r="B346" s="231"/>
      <c r="C346" s="232"/>
      <c r="D346" s="233"/>
      <c r="E346" s="227"/>
      <c r="F346" s="233"/>
      <c r="G346" s="227"/>
      <c r="H346" s="233"/>
      <c r="I346" s="227"/>
      <c r="J346" s="228"/>
      <c r="K346" s="229"/>
      <c r="L346" s="102"/>
      <c r="M346" s="105"/>
      <c r="N346" s="232"/>
      <c r="O346" s="233"/>
      <c r="P346" s="227"/>
      <c r="Q346" s="233"/>
      <c r="R346" s="227"/>
      <c r="S346" s="233"/>
      <c r="T346" s="227"/>
      <c r="U346" s="228"/>
      <c r="V346" s="229"/>
      <c r="W346" s="103"/>
      <c r="X346" s="103"/>
    </row>
    <row r="347" spans="1:25" ht="15.75" customHeight="1" x14ac:dyDescent="0.25">
      <c r="A347" s="230">
        <v>4</v>
      </c>
      <c r="B347" s="231"/>
      <c r="C347" s="232"/>
      <c r="D347" s="233"/>
      <c r="E347" s="227"/>
      <c r="F347" s="233"/>
      <c r="G347" s="227"/>
      <c r="H347" s="233"/>
      <c r="I347" s="227"/>
      <c r="J347" s="228"/>
      <c r="K347" s="229"/>
      <c r="L347" s="106"/>
      <c r="M347" s="106"/>
      <c r="N347" s="232"/>
      <c r="O347" s="233"/>
      <c r="P347" s="227"/>
      <c r="Q347" s="233"/>
      <c r="R347" s="227"/>
      <c r="S347" s="233"/>
      <c r="T347" s="227"/>
      <c r="U347" s="228"/>
      <c r="V347" s="229"/>
      <c r="W347" s="103"/>
      <c r="X347" s="103"/>
    </row>
    <row r="348" spans="1:25" ht="15.75" customHeight="1" x14ac:dyDescent="0.25">
      <c r="A348" s="230">
        <v>5</v>
      </c>
      <c r="B348" s="231"/>
      <c r="C348" s="232"/>
      <c r="D348" s="233"/>
      <c r="E348" s="227"/>
      <c r="F348" s="233"/>
      <c r="G348" s="227"/>
      <c r="H348" s="233"/>
      <c r="I348" s="227"/>
      <c r="J348" s="228"/>
      <c r="K348" s="229"/>
      <c r="L348" s="107"/>
      <c r="M348" s="108"/>
      <c r="N348" s="232"/>
      <c r="O348" s="233"/>
      <c r="P348" s="227"/>
      <c r="Q348" s="233"/>
      <c r="R348" s="227"/>
      <c r="S348" s="233"/>
      <c r="T348" s="227"/>
      <c r="U348" s="228"/>
      <c r="V348" s="229"/>
      <c r="W348" s="218"/>
      <c r="X348" s="218"/>
    </row>
    <row r="349" spans="1:25" ht="15.75" customHeight="1" x14ac:dyDescent="0.25">
      <c r="A349" s="230">
        <v>6</v>
      </c>
      <c r="B349" s="231"/>
      <c r="C349" s="232"/>
      <c r="D349" s="233"/>
      <c r="E349" s="227"/>
      <c r="F349" s="233"/>
      <c r="G349" s="227"/>
      <c r="H349" s="233"/>
      <c r="I349" s="227"/>
      <c r="J349" s="228"/>
      <c r="K349" s="229"/>
      <c r="L349" s="102"/>
      <c r="M349" s="102"/>
      <c r="N349" s="232"/>
      <c r="O349" s="233"/>
      <c r="P349" s="227"/>
      <c r="Q349" s="233"/>
      <c r="R349" s="227"/>
      <c r="S349" s="233"/>
      <c r="T349" s="227"/>
      <c r="U349" s="228"/>
      <c r="V349" s="229"/>
    </row>
    <row r="350" spans="1:25" ht="15.75" customHeight="1" x14ac:dyDescent="0.3">
      <c r="A350" s="230">
        <v>7</v>
      </c>
      <c r="B350" s="231"/>
      <c r="C350" s="232"/>
      <c r="D350" s="233"/>
      <c r="E350" s="227"/>
      <c r="F350" s="233"/>
      <c r="G350" s="227"/>
      <c r="H350" s="233"/>
      <c r="I350" s="227"/>
      <c r="J350" s="228"/>
      <c r="K350" s="229"/>
      <c r="L350" s="104"/>
      <c r="M350" s="104"/>
      <c r="N350" s="232"/>
      <c r="O350" s="233"/>
      <c r="P350" s="227"/>
      <c r="Q350" s="233"/>
      <c r="R350" s="227"/>
      <c r="S350" s="233"/>
      <c r="T350" s="227"/>
      <c r="U350" s="228"/>
      <c r="V350" s="229"/>
    </row>
    <row r="351" spans="1:25" ht="15.75" customHeight="1" x14ac:dyDescent="0.25">
      <c r="A351" s="230">
        <v>8</v>
      </c>
      <c r="B351" s="231"/>
      <c r="C351" s="232"/>
      <c r="D351" s="233"/>
      <c r="E351" s="227"/>
      <c r="F351" s="233"/>
      <c r="G351" s="227"/>
      <c r="H351" s="233"/>
      <c r="I351" s="227"/>
      <c r="J351" s="228"/>
      <c r="K351" s="229"/>
      <c r="L351" s="102"/>
      <c r="M351" s="105"/>
      <c r="N351" s="232"/>
      <c r="O351" s="233"/>
      <c r="P351" s="227"/>
      <c r="Q351" s="233"/>
      <c r="R351" s="227"/>
      <c r="S351" s="233"/>
      <c r="T351" s="227"/>
      <c r="U351" s="228"/>
      <c r="V351" s="229"/>
    </row>
    <row r="352" spans="1:25" ht="15.75" customHeight="1" thickBot="1" x14ac:dyDescent="0.3">
      <c r="A352" s="242">
        <v>9</v>
      </c>
      <c r="B352" s="243"/>
      <c r="C352" s="244"/>
      <c r="D352" s="245"/>
      <c r="E352" s="246"/>
      <c r="F352" s="245"/>
      <c r="G352" s="246"/>
      <c r="H352" s="245"/>
      <c r="I352" s="246"/>
      <c r="J352" s="247"/>
      <c r="K352" s="248"/>
      <c r="L352" s="106"/>
      <c r="M352" s="106"/>
      <c r="N352" s="244"/>
      <c r="O352" s="245"/>
      <c r="P352" s="246"/>
      <c r="Q352" s="245"/>
      <c r="R352" s="246"/>
      <c r="S352" s="245"/>
      <c r="T352" s="246"/>
      <c r="U352" s="247"/>
      <c r="V352" s="248"/>
    </row>
    <row r="353" spans="1:25" ht="15.75" thickBot="1" x14ac:dyDescent="0.3">
      <c r="B353" s="99"/>
      <c r="C353" s="234" t="s">
        <v>39</v>
      </c>
      <c r="D353" s="234"/>
      <c r="E353" s="234"/>
      <c r="F353" s="234"/>
      <c r="G353" s="234"/>
      <c r="H353" s="234"/>
      <c r="I353" s="234"/>
      <c r="J353" s="234"/>
      <c r="K353" s="234"/>
      <c r="L353" s="234"/>
      <c r="M353" s="234"/>
      <c r="N353" s="234"/>
      <c r="O353" s="234"/>
      <c r="P353" s="234"/>
      <c r="Q353" s="234"/>
      <c r="R353" s="234"/>
      <c r="S353" s="234"/>
      <c r="T353" s="234"/>
      <c r="U353" s="234"/>
      <c r="V353" s="234"/>
    </row>
    <row r="354" spans="1:25" x14ac:dyDescent="0.25">
      <c r="A354" s="235" t="s">
        <v>25</v>
      </c>
      <c r="B354" s="236"/>
      <c r="C354" s="237" t="s">
        <v>26</v>
      </c>
      <c r="D354" s="238"/>
      <c r="E354" s="239" t="s">
        <v>27</v>
      </c>
      <c r="F354" s="238"/>
      <c r="G354" s="239" t="s">
        <v>26</v>
      </c>
      <c r="H354" s="238"/>
      <c r="I354" s="239" t="s">
        <v>27</v>
      </c>
      <c r="J354" s="240"/>
      <c r="K354" s="241"/>
      <c r="L354" s="235" t="s">
        <v>25</v>
      </c>
      <c r="M354" s="236"/>
      <c r="N354" s="237" t="s">
        <v>26</v>
      </c>
      <c r="O354" s="238"/>
      <c r="P354" s="239" t="s">
        <v>27</v>
      </c>
      <c r="Q354" s="238"/>
      <c r="R354" s="239" t="s">
        <v>26</v>
      </c>
      <c r="S354" s="238"/>
      <c r="T354" s="239" t="s">
        <v>27</v>
      </c>
      <c r="U354" s="240"/>
      <c r="V354" s="241"/>
    </row>
    <row r="355" spans="1:25" ht="15" customHeight="1" x14ac:dyDescent="0.25">
      <c r="A355" s="230">
        <v>1</v>
      </c>
      <c r="B355" s="231"/>
      <c r="C355" s="232"/>
      <c r="D355" s="233"/>
      <c r="E355" s="227"/>
      <c r="F355" s="233"/>
      <c r="G355" s="227"/>
      <c r="H355" s="233"/>
      <c r="I355" s="227"/>
      <c r="J355" s="228"/>
      <c r="K355" s="229"/>
      <c r="L355" s="230">
        <v>3</v>
      </c>
      <c r="M355" s="231"/>
      <c r="N355" s="232"/>
      <c r="O355" s="233"/>
      <c r="P355" s="227"/>
      <c r="Q355" s="233"/>
      <c r="R355" s="227"/>
      <c r="S355" s="233"/>
      <c r="T355" s="227"/>
      <c r="U355" s="228"/>
      <c r="V355" s="229"/>
    </row>
    <row r="356" spans="1:25" ht="15" customHeight="1" x14ac:dyDescent="0.25">
      <c r="A356" s="230">
        <v>2</v>
      </c>
      <c r="B356" s="231"/>
      <c r="C356" s="232"/>
      <c r="D356" s="233"/>
      <c r="E356" s="227"/>
      <c r="F356" s="233"/>
      <c r="G356" s="227"/>
      <c r="H356" s="233"/>
      <c r="I356" s="227"/>
      <c r="J356" s="228"/>
      <c r="K356" s="229"/>
      <c r="L356" s="230">
        <v>4</v>
      </c>
      <c r="M356" s="231"/>
      <c r="N356" s="232"/>
      <c r="O356" s="233"/>
      <c r="P356" s="227"/>
      <c r="Q356" s="233"/>
      <c r="R356" s="227"/>
      <c r="S356" s="233"/>
      <c r="T356" s="227"/>
      <c r="U356" s="228"/>
      <c r="V356" s="229"/>
    </row>
    <row r="357" spans="1:25" ht="3.75" customHeight="1" x14ac:dyDescent="0.25">
      <c r="A357" s="109"/>
      <c r="B357" s="109"/>
      <c r="C357" s="110"/>
      <c r="D357" s="110"/>
      <c r="E357" s="110"/>
      <c r="F357" s="110"/>
      <c r="G357" s="110"/>
      <c r="H357" s="110"/>
      <c r="I357" s="110"/>
      <c r="J357" s="110"/>
      <c r="K357" s="110"/>
      <c r="L357" s="219"/>
      <c r="M357" s="219"/>
      <c r="N357" s="219"/>
      <c r="O357" s="219"/>
      <c r="P357" s="219"/>
      <c r="Q357" s="219"/>
      <c r="R357" s="219"/>
      <c r="S357" s="219"/>
      <c r="T357" s="219"/>
      <c r="U357" s="219"/>
      <c r="V357" s="219"/>
    </row>
    <row r="358" spans="1:25" ht="12.75" customHeight="1" x14ac:dyDescent="0.25">
      <c r="A358" s="220" t="s">
        <v>40</v>
      </c>
      <c r="B358" s="220"/>
      <c r="C358" s="220"/>
      <c r="D358" s="220"/>
      <c r="E358" s="221">
        <f>C342</f>
        <v>0</v>
      </c>
      <c r="F358" s="221"/>
      <c r="G358" s="222" t="s">
        <v>41</v>
      </c>
      <c r="H358" s="222"/>
      <c r="I358" s="222"/>
      <c r="J358" s="222"/>
      <c r="K358" s="222"/>
      <c r="L358" s="100"/>
      <c r="M358" s="220" t="s">
        <v>40</v>
      </c>
      <c r="N358" s="220"/>
      <c r="O358" s="220"/>
      <c r="P358" s="220"/>
      <c r="Q358" s="221">
        <f>G342</f>
        <v>0</v>
      </c>
      <c r="R358" s="221"/>
      <c r="S358" s="223" t="s">
        <v>41</v>
      </c>
      <c r="T358" s="223"/>
      <c r="U358" s="223"/>
      <c r="V358" s="223"/>
    </row>
    <row r="359" spans="1:25" ht="3.75" customHeight="1" thickBot="1" x14ac:dyDescent="0.3">
      <c r="A359" s="163"/>
      <c r="B359" s="163"/>
      <c r="C359" s="163"/>
      <c r="D359" s="160"/>
      <c r="E359" s="160"/>
      <c r="F359" s="160"/>
      <c r="G359" s="164"/>
      <c r="H359" s="164"/>
      <c r="I359" s="164"/>
      <c r="J359" s="164"/>
      <c r="K359" s="164"/>
      <c r="M359" s="163"/>
      <c r="N359" s="163"/>
      <c r="O359" s="163"/>
      <c r="P359" s="160"/>
      <c r="Q359" s="160"/>
      <c r="R359" s="160"/>
      <c r="S359" s="165"/>
      <c r="T359" s="165"/>
      <c r="U359" s="165"/>
      <c r="V359" s="165"/>
    </row>
    <row r="360" spans="1:25" ht="24" customHeight="1" thickBot="1" x14ac:dyDescent="0.3">
      <c r="C360" s="159"/>
      <c r="D360" s="224"/>
      <c r="E360" s="225"/>
      <c r="F360" s="225"/>
      <c r="G360" s="225"/>
      <c r="H360" s="226"/>
      <c r="O360" s="166"/>
      <c r="P360" s="224"/>
      <c r="Q360" s="225"/>
      <c r="R360" s="225"/>
      <c r="S360" s="225"/>
      <c r="T360" s="226"/>
    </row>
    <row r="361" spans="1:25" ht="19.5" customHeight="1" x14ac:dyDescent="0.25">
      <c r="A361" s="249">
        <f>$A$1</f>
        <v>0</v>
      </c>
      <c r="B361" s="249"/>
      <c r="C361" s="249"/>
      <c r="D361" s="249"/>
      <c r="E361" s="249"/>
      <c r="F361" s="249"/>
      <c r="G361" s="249"/>
      <c r="H361" s="249"/>
      <c r="I361" s="249"/>
      <c r="J361" s="249"/>
      <c r="K361" s="249"/>
      <c r="L361" s="249"/>
      <c r="M361" s="249"/>
      <c r="N361" s="249"/>
      <c r="O361" s="249"/>
      <c r="P361" s="249"/>
      <c r="Q361" s="249"/>
      <c r="R361" s="249"/>
      <c r="S361" s="249"/>
      <c r="T361" s="249"/>
      <c r="U361" s="249"/>
      <c r="V361" s="249"/>
    </row>
    <row r="362" spans="1:25" ht="18.75" customHeight="1" thickBot="1" x14ac:dyDescent="0.35">
      <c r="A362" s="188" t="s">
        <v>36</v>
      </c>
      <c r="B362" s="188"/>
      <c r="C362" s="188"/>
      <c r="D362" s="188"/>
      <c r="E362" s="188"/>
      <c r="F362" s="188"/>
      <c r="G362" s="188"/>
      <c r="H362" s="188"/>
      <c r="I362" s="188"/>
      <c r="J362" s="188"/>
      <c r="K362" s="188"/>
      <c r="L362" s="188"/>
      <c r="M362" s="188"/>
      <c r="N362" s="188"/>
      <c r="O362" s="188"/>
      <c r="P362" s="188"/>
      <c r="Q362" s="188"/>
      <c r="R362" s="188"/>
      <c r="S362" s="188"/>
      <c r="T362" s="188"/>
      <c r="U362" s="188"/>
      <c r="V362" s="188"/>
    </row>
    <row r="363" spans="1:25" ht="15" customHeight="1" x14ac:dyDescent="0.25">
      <c r="C363" s="250" t="s">
        <v>34</v>
      </c>
      <c r="D363" s="250"/>
      <c r="E363" s="250"/>
      <c r="F363" s="251"/>
      <c r="G363" s="254">
        <f>DRAW!$C$20</f>
        <v>0</v>
      </c>
      <c r="H363" s="255"/>
      <c r="I363" s="255"/>
      <c r="J363" s="255"/>
      <c r="K363" s="256"/>
      <c r="N363" s="260" t="s">
        <v>35</v>
      </c>
      <c r="O363" s="260"/>
      <c r="P363" s="260"/>
      <c r="Q363" s="261"/>
      <c r="R363" s="254">
        <f>DRAW!$F$20</f>
        <v>0</v>
      </c>
      <c r="S363" s="255"/>
      <c r="T363" s="255"/>
      <c r="U363" s="255"/>
      <c r="V363" s="256"/>
    </row>
    <row r="364" spans="1:25" ht="15" customHeight="1" thickBot="1" x14ac:dyDescent="0.3">
      <c r="C364" s="252"/>
      <c r="D364" s="252"/>
      <c r="E364" s="252"/>
      <c r="F364" s="253"/>
      <c r="G364" s="257"/>
      <c r="H364" s="258"/>
      <c r="I364" s="258"/>
      <c r="J364" s="258"/>
      <c r="K364" s="259"/>
      <c r="N364" s="262"/>
      <c r="O364" s="262"/>
      <c r="P364" s="262"/>
      <c r="Q364" s="263"/>
      <c r="R364" s="257"/>
      <c r="S364" s="258"/>
      <c r="T364" s="258"/>
      <c r="U364" s="258"/>
      <c r="V364" s="259"/>
    </row>
    <row r="365" spans="1:25" ht="13.5" customHeight="1" x14ac:dyDescent="0.25">
      <c r="B365" s="99"/>
      <c r="C365" s="264" t="s">
        <v>37</v>
      </c>
      <c r="D365" s="265"/>
      <c r="E365" s="265"/>
      <c r="F365" s="265"/>
      <c r="G365" s="265"/>
      <c r="H365" s="265"/>
      <c r="I365" s="265"/>
      <c r="J365" s="265"/>
      <c r="K365" s="266"/>
      <c r="N365" s="264" t="s">
        <v>38</v>
      </c>
      <c r="O365" s="265"/>
      <c r="P365" s="265"/>
      <c r="Q365" s="265"/>
      <c r="R365" s="265"/>
      <c r="S365" s="265"/>
      <c r="T365" s="265"/>
      <c r="U365" s="265"/>
      <c r="V365" s="266"/>
      <c r="W365" s="99"/>
      <c r="X365" s="99"/>
    </row>
    <row r="366" spans="1:25" ht="15.75" customHeight="1" thickBot="1" x14ac:dyDescent="0.3">
      <c r="B366" s="100"/>
      <c r="C366" s="267">
        <f>G363</f>
        <v>0</v>
      </c>
      <c r="D366" s="268"/>
      <c r="E366" s="268"/>
      <c r="F366" s="269"/>
      <c r="G366" s="270">
        <f>DRAW!$G$20</f>
        <v>0</v>
      </c>
      <c r="H366" s="268"/>
      <c r="I366" s="268"/>
      <c r="J366" s="268"/>
      <c r="K366" s="271"/>
      <c r="N366" s="267">
        <f>G363</f>
        <v>0</v>
      </c>
      <c r="O366" s="268"/>
      <c r="P366" s="268"/>
      <c r="Q366" s="269"/>
      <c r="R366" s="270">
        <f>DRAW!$G$20</f>
        <v>0</v>
      </c>
      <c r="S366" s="268"/>
      <c r="T366" s="268"/>
      <c r="U366" s="268"/>
      <c r="V366" s="271"/>
      <c r="W366" s="100"/>
      <c r="X366" s="100"/>
    </row>
    <row r="367" spans="1:25" ht="12.75" customHeight="1" x14ac:dyDescent="0.25">
      <c r="A367" s="235" t="s">
        <v>25</v>
      </c>
      <c r="B367" s="236"/>
      <c r="C367" s="237" t="s">
        <v>26</v>
      </c>
      <c r="D367" s="238"/>
      <c r="E367" s="239" t="s">
        <v>27</v>
      </c>
      <c r="F367" s="238"/>
      <c r="G367" s="239" t="s">
        <v>26</v>
      </c>
      <c r="H367" s="238"/>
      <c r="I367" s="239" t="s">
        <v>27</v>
      </c>
      <c r="J367" s="240"/>
      <c r="K367" s="241"/>
      <c r="N367" s="237" t="s">
        <v>26</v>
      </c>
      <c r="O367" s="238"/>
      <c r="P367" s="239" t="s">
        <v>27</v>
      </c>
      <c r="Q367" s="238"/>
      <c r="R367" s="239" t="s">
        <v>26</v>
      </c>
      <c r="S367" s="238"/>
      <c r="T367" s="239" t="s">
        <v>27</v>
      </c>
      <c r="U367" s="240"/>
      <c r="V367" s="241"/>
      <c r="W367" s="101"/>
      <c r="X367" s="101"/>
      <c r="Y367" s="38"/>
    </row>
    <row r="368" spans="1:25" ht="15.75" customHeight="1" x14ac:dyDescent="0.25">
      <c r="A368" s="230">
        <v>1</v>
      </c>
      <c r="B368" s="231"/>
      <c r="C368" s="232"/>
      <c r="D368" s="233"/>
      <c r="E368" s="227"/>
      <c r="F368" s="233"/>
      <c r="G368" s="227"/>
      <c r="H368" s="233"/>
      <c r="I368" s="227"/>
      <c r="J368" s="228"/>
      <c r="K368" s="229"/>
      <c r="L368" s="102"/>
      <c r="M368" s="102"/>
      <c r="N368" s="232"/>
      <c r="O368" s="233"/>
      <c r="P368" s="227"/>
      <c r="Q368" s="233"/>
      <c r="R368" s="227"/>
      <c r="S368" s="233"/>
      <c r="T368" s="227"/>
      <c r="U368" s="228"/>
      <c r="V368" s="229"/>
      <c r="W368" s="103"/>
      <c r="X368" s="103"/>
    </row>
    <row r="369" spans="1:24" ht="15.75" customHeight="1" x14ac:dyDescent="0.3">
      <c r="A369" s="230">
        <v>2</v>
      </c>
      <c r="B369" s="231"/>
      <c r="C369" s="232"/>
      <c r="D369" s="233"/>
      <c r="E369" s="227"/>
      <c r="F369" s="233"/>
      <c r="G369" s="227"/>
      <c r="H369" s="233"/>
      <c r="I369" s="227"/>
      <c r="J369" s="228"/>
      <c r="K369" s="229"/>
      <c r="L369" s="104"/>
      <c r="M369" s="104"/>
      <c r="N369" s="232"/>
      <c r="O369" s="233"/>
      <c r="P369" s="227"/>
      <c r="Q369" s="233"/>
      <c r="R369" s="227"/>
      <c r="S369" s="233"/>
      <c r="T369" s="227"/>
      <c r="U369" s="228"/>
      <c r="V369" s="229"/>
      <c r="W369" s="103"/>
      <c r="X369" s="103"/>
    </row>
    <row r="370" spans="1:24" ht="15.75" customHeight="1" x14ac:dyDescent="0.25">
      <c r="A370" s="230">
        <v>3</v>
      </c>
      <c r="B370" s="231"/>
      <c r="C370" s="232"/>
      <c r="D370" s="233"/>
      <c r="E370" s="227"/>
      <c r="F370" s="233"/>
      <c r="G370" s="227"/>
      <c r="H370" s="233"/>
      <c r="I370" s="227"/>
      <c r="J370" s="228"/>
      <c r="K370" s="229"/>
      <c r="L370" s="102"/>
      <c r="M370" s="105"/>
      <c r="N370" s="232"/>
      <c r="O370" s="233"/>
      <c r="P370" s="227"/>
      <c r="Q370" s="233"/>
      <c r="R370" s="227"/>
      <c r="S370" s="233"/>
      <c r="T370" s="227"/>
      <c r="U370" s="228"/>
      <c r="V370" s="229"/>
      <c r="W370" s="103"/>
      <c r="X370" s="103"/>
    </row>
    <row r="371" spans="1:24" ht="15.75" customHeight="1" x14ac:dyDescent="0.25">
      <c r="A371" s="230">
        <v>4</v>
      </c>
      <c r="B371" s="231"/>
      <c r="C371" s="232"/>
      <c r="D371" s="233"/>
      <c r="E371" s="227"/>
      <c r="F371" s="233"/>
      <c r="G371" s="227"/>
      <c r="H371" s="233"/>
      <c r="I371" s="227"/>
      <c r="J371" s="228"/>
      <c r="K371" s="229"/>
      <c r="L371" s="106"/>
      <c r="M371" s="106"/>
      <c r="N371" s="232"/>
      <c r="O371" s="233"/>
      <c r="P371" s="227"/>
      <c r="Q371" s="233"/>
      <c r="R371" s="227"/>
      <c r="S371" s="233"/>
      <c r="T371" s="227"/>
      <c r="U371" s="228"/>
      <c r="V371" s="229"/>
      <c r="W371" s="103"/>
      <c r="X371" s="103"/>
    </row>
    <row r="372" spans="1:24" ht="15.75" customHeight="1" x14ac:dyDescent="0.25">
      <c r="A372" s="230">
        <v>5</v>
      </c>
      <c r="B372" s="231"/>
      <c r="C372" s="232"/>
      <c r="D372" s="233"/>
      <c r="E372" s="227"/>
      <c r="F372" s="233"/>
      <c r="G372" s="227"/>
      <c r="H372" s="233"/>
      <c r="I372" s="227"/>
      <c r="J372" s="228"/>
      <c r="K372" s="229"/>
      <c r="L372" s="107"/>
      <c r="M372" s="108"/>
      <c r="N372" s="232"/>
      <c r="O372" s="233"/>
      <c r="P372" s="227"/>
      <c r="Q372" s="233"/>
      <c r="R372" s="227"/>
      <c r="S372" s="233"/>
      <c r="T372" s="227"/>
      <c r="U372" s="228"/>
      <c r="V372" s="229"/>
      <c r="W372" s="218"/>
      <c r="X372" s="218"/>
    </row>
    <row r="373" spans="1:24" ht="15.75" customHeight="1" x14ac:dyDescent="0.25">
      <c r="A373" s="230">
        <v>6</v>
      </c>
      <c r="B373" s="231"/>
      <c r="C373" s="232"/>
      <c r="D373" s="233"/>
      <c r="E373" s="227"/>
      <c r="F373" s="233"/>
      <c r="G373" s="227"/>
      <c r="H373" s="233"/>
      <c r="I373" s="227"/>
      <c r="J373" s="228"/>
      <c r="K373" s="229"/>
      <c r="L373" s="102"/>
      <c r="M373" s="102"/>
      <c r="N373" s="232"/>
      <c r="O373" s="233"/>
      <c r="P373" s="227"/>
      <c r="Q373" s="233"/>
      <c r="R373" s="227"/>
      <c r="S373" s="233"/>
      <c r="T373" s="227"/>
      <c r="U373" s="228"/>
      <c r="V373" s="229"/>
    </row>
    <row r="374" spans="1:24" ht="15.75" customHeight="1" x14ac:dyDescent="0.3">
      <c r="A374" s="230">
        <v>7</v>
      </c>
      <c r="B374" s="231"/>
      <c r="C374" s="232"/>
      <c r="D374" s="233"/>
      <c r="E374" s="227"/>
      <c r="F374" s="233"/>
      <c r="G374" s="227"/>
      <c r="H374" s="233"/>
      <c r="I374" s="227"/>
      <c r="J374" s="228"/>
      <c r="K374" s="229"/>
      <c r="L374" s="104"/>
      <c r="M374" s="104"/>
      <c r="N374" s="232"/>
      <c r="O374" s="233"/>
      <c r="P374" s="227"/>
      <c r="Q374" s="233"/>
      <c r="R374" s="227"/>
      <c r="S374" s="233"/>
      <c r="T374" s="227"/>
      <c r="U374" s="228"/>
      <c r="V374" s="229"/>
    </row>
    <row r="375" spans="1:24" ht="15.75" customHeight="1" x14ac:dyDescent="0.25">
      <c r="A375" s="230">
        <v>8</v>
      </c>
      <c r="B375" s="231"/>
      <c r="C375" s="232"/>
      <c r="D375" s="233"/>
      <c r="E375" s="227"/>
      <c r="F375" s="233"/>
      <c r="G375" s="227"/>
      <c r="H375" s="233"/>
      <c r="I375" s="227"/>
      <c r="J375" s="228"/>
      <c r="K375" s="229"/>
      <c r="L375" s="102"/>
      <c r="M375" s="105"/>
      <c r="N375" s="232"/>
      <c r="O375" s="233"/>
      <c r="P375" s="227"/>
      <c r="Q375" s="233"/>
      <c r="R375" s="227"/>
      <c r="S375" s="233"/>
      <c r="T375" s="227"/>
      <c r="U375" s="228"/>
      <c r="V375" s="229"/>
    </row>
    <row r="376" spans="1:24" ht="15.75" customHeight="1" thickBot="1" x14ac:dyDescent="0.3">
      <c r="A376" s="242">
        <v>9</v>
      </c>
      <c r="B376" s="243"/>
      <c r="C376" s="244"/>
      <c r="D376" s="245"/>
      <c r="E376" s="246"/>
      <c r="F376" s="245"/>
      <c r="G376" s="246"/>
      <c r="H376" s="245"/>
      <c r="I376" s="246"/>
      <c r="J376" s="247"/>
      <c r="K376" s="248"/>
      <c r="L376" s="106"/>
      <c r="M376" s="106"/>
      <c r="N376" s="244"/>
      <c r="O376" s="245"/>
      <c r="P376" s="246"/>
      <c r="Q376" s="245"/>
      <c r="R376" s="246"/>
      <c r="S376" s="245"/>
      <c r="T376" s="246"/>
      <c r="U376" s="247"/>
      <c r="V376" s="248"/>
    </row>
    <row r="377" spans="1:24" ht="15.75" thickBot="1" x14ac:dyDescent="0.3">
      <c r="B377" s="99"/>
      <c r="C377" s="234" t="s">
        <v>39</v>
      </c>
      <c r="D377" s="234"/>
      <c r="E377" s="234"/>
      <c r="F377" s="234"/>
      <c r="G377" s="234"/>
      <c r="H377" s="234"/>
      <c r="I377" s="234"/>
      <c r="J377" s="234"/>
      <c r="K377" s="234"/>
      <c r="L377" s="234"/>
      <c r="M377" s="234"/>
      <c r="N377" s="234"/>
      <c r="O377" s="234"/>
      <c r="P377" s="234"/>
      <c r="Q377" s="234"/>
      <c r="R377" s="234"/>
      <c r="S377" s="234"/>
      <c r="T377" s="234"/>
      <c r="U377" s="234"/>
      <c r="V377" s="234"/>
    </row>
    <row r="378" spans="1:24" x14ac:dyDescent="0.25">
      <c r="A378" s="235" t="s">
        <v>25</v>
      </c>
      <c r="B378" s="236"/>
      <c r="C378" s="237" t="s">
        <v>26</v>
      </c>
      <c r="D378" s="238"/>
      <c r="E378" s="239" t="s">
        <v>27</v>
      </c>
      <c r="F378" s="238"/>
      <c r="G378" s="239" t="s">
        <v>26</v>
      </c>
      <c r="H378" s="238"/>
      <c r="I378" s="239" t="s">
        <v>27</v>
      </c>
      <c r="J378" s="240"/>
      <c r="K378" s="241"/>
      <c r="L378" s="235" t="s">
        <v>25</v>
      </c>
      <c r="M378" s="236"/>
      <c r="N378" s="237" t="s">
        <v>26</v>
      </c>
      <c r="O378" s="238"/>
      <c r="P378" s="239" t="s">
        <v>27</v>
      </c>
      <c r="Q378" s="238"/>
      <c r="R378" s="239" t="s">
        <v>26</v>
      </c>
      <c r="S378" s="238"/>
      <c r="T378" s="239" t="s">
        <v>27</v>
      </c>
      <c r="U378" s="240"/>
      <c r="V378" s="241"/>
    </row>
    <row r="379" spans="1:24" ht="15" customHeight="1" x14ac:dyDescent="0.25">
      <c r="A379" s="230">
        <v>1</v>
      </c>
      <c r="B379" s="231"/>
      <c r="C379" s="232"/>
      <c r="D379" s="233"/>
      <c r="E379" s="227"/>
      <c r="F379" s="233"/>
      <c r="G379" s="227"/>
      <c r="H379" s="233"/>
      <c r="I379" s="227"/>
      <c r="J379" s="228"/>
      <c r="K379" s="229"/>
      <c r="L379" s="230">
        <v>3</v>
      </c>
      <c r="M379" s="231"/>
      <c r="N379" s="232"/>
      <c r="O379" s="233"/>
      <c r="P379" s="227"/>
      <c r="Q379" s="233"/>
      <c r="R379" s="227"/>
      <c r="S379" s="233"/>
      <c r="T379" s="227"/>
      <c r="U379" s="228"/>
      <c r="V379" s="229"/>
    </row>
    <row r="380" spans="1:24" ht="15" customHeight="1" x14ac:dyDescent="0.25">
      <c r="A380" s="230">
        <v>2</v>
      </c>
      <c r="B380" s="231"/>
      <c r="C380" s="232"/>
      <c r="D380" s="233"/>
      <c r="E380" s="227"/>
      <c r="F380" s="233"/>
      <c r="G380" s="227"/>
      <c r="H380" s="233"/>
      <c r="I380" s="227"/>
      <c r="J380" s="228"/>
      <c r="K380" s="229"/>
      <c r="L380" s="230">
        <v>4</v>
      </c>
      <c r="M380" s="231"/>
      <c r="N380" s="232"/>
      <c r="O380" s="233"/>
      <c r="P380" s="227"/>
      <c r="Q380" s="233"/>
      <c r="R380" s="227"/>
      <c r="S380" s="233"/>
      <c r="T380" s="227"/>
      <c r="U380" s="228"/>
      <c r="V380" s="229"/>
    </row>
    <row r="381" spans="1:24" ht="3.75" customHeight="1" x14ac:dyDescent="0.25">
      <c r="A381" s="109"/>
      <c r="B381" s="109"/>
      <c r="C381" s="110"/>
      <c r="D381" s="110"/>
      <c r="E381" s="110"/>
      <c r="F381" s="110"/>
      <c r="G381" s="110"/>
      <c r="H381" s="110"/>
      <c r="I381" s="110"/>
      <c r="J381" s="110"/>
      <c r="K381" s="110"/>
      <c r="L381" s="219"/>
      <c r="M381" s="219"/>
      <c r="N381" s="219"/>
      <c r="O381" s="219"/>
      <c r="P381" s="219"/>
      <c r="Q381" s="219"/>
      <c r="R381" s="219"/>
      <c r="S381" s="219"/>
      <c r="T381" s="219"/>
      <c r="U381" s="219"/>
      <c r="V381" s="219"/>
    </row>
    <row r="382" spans="1:24" ht="12.75" customHeight="1" x14ac:dyDescent="0.25">
      <c r="A382" s="220" t="s">
        <v>40</v>
      </c>
      <c r="B382" s="220"/>
      <c r="C382" s="220"/>
      <c r="D382" s="220"/>
      <c r="E382" s="221">
        <f>C366</f>
        <v>0</v>
      </c>
      <c r="F382" s="221"/>
      <c r="G382" s="222" t="s">
        <v>41</v>
      </c>
      <c r="H382" s="222"/>
      <c r="I382" s="222"/>
      <c r="J382" s="222"/>
      <c r="K382" s="222"/>
      <c r="L382" s="100"/>
      <c r="M382" s="220" t="s">
        <v>40</v>
      </c>
      <c r="N382" s="220"/>
      <c r="O382" s="220"/>
      <c r="P382" s="220"/>
      <c r="Q382" s="221">
        <f>G366</f>
        <v>0</v>
      </c>
      <c r="R382" s="221"/>
      <c r="S382" s="223" t="s">
        <v>41</v>
      </c>
      <c r="T382" s="223"/>
      <c r="U382" s="223"/>
      <c r="V382" s="223"/>
    </row>
    <row r="383" spans="1:24" ht="3.75" customHeight="1" thickBot="1" x14ac:dyDescent="0.3">
      <c r="A383" s="163"/>
      <c r="B383" s="163"/>
      <c r="C383" s="163"/>
      <c r="D383" s="160"/>
      <c r="E383" s="160"/>
      <c r="F383" s="160"/>
      <c r="G383" s="164"/>
      <c r="H383" s="164"/>
      <c r="I383" s="164"/>
      <c r="J383" s="164"/>
      <c r="K383" s="164"/>
      <c r="M383" s="163"/>
      <c r="N383" s="163"/>
      <c r="O383" s="163"/>
      <c r="P383" s="160"/>
      <c r="Q383" s="160"/>
      <c r="R383" s="160"/>
      <c r="S383" s="165"/>
      <c r="T383" s="165"/>
      <c r="U383" s="165"/>
      <c r="V383" s="165"/>
    </row>
    <row r="384" spans="1:24" ht="24" customHeight="1" thickBot="1" x14ac:dyDescent="0.3">
      <c r="C384" s="159"/>
      <c r="D384" s="224"/>
      <c r="E384" s="225"/>
      <c r="F384" s="225"/>
      <c r="G384" s="225"/>
      <c r="H384" s="226"/>
      <c r="O384" s="166"/>
      <c r="P384" s="224"/>
      <c r="Q384" s="225"/>
      <c r="R384" s="225"/>
      <c r="S384" s="225"/>
      <c r="T384" s="226"/>
    </row>
    <row r="385" spans="1:25" ht="19.5" customHeight="1" x14ac:dyDescent="0.25">
      <c r="A385" s="249">
        <f>$A$1</f>
        <v>0</v>
      </c>
      <c r="B385" s="249"/>
      <c r="C385" s="249"/>
      <c r="D385" s="249"/>
      <c r="E385" s="249"/>
      <c r="F385" s="249"/>
      <c r="G385" s="249"/>
      <c r="H385" s="249"/>
      <c r="I385" s="249"/>
      <c r="J385" s="249"/>
      <c r="K385" s="249"/>
      <c r="L385" s="249"/>
      <c r="M385" s="249"/>
      <c r="N385" s="249"/>
      <c r="O385" s="249"/>
      <c r="P385" s="249"/>
      <c r="Q385" s="249"/>
      <c r="R385" s="249"/>
      <c r="S385" s="249"/>
      <c r="T385" s="249"/>
      <c r="U385" s="249"/>
      <c r="V385" s="249"/>
    </row>
    <row r="386" spans="1:25" ht="18.75" customHeight="1" thickBot="1" x14ac:dyDescent="0.35">
      <c r="A386" s="188" t="s">
        <v>36</v>
      </c>
      <c r="B386" s="188"/>
      <c r="C386" s="188"/>
      <c r="D386" s="188"/>
      <c r="E386" s="188"/>
      <c r="F386" s="188"/>
      <c r="G386" s="188"/>
      <c r="H386" s="188"/>
      <c r="I386" s="188"/>
      <c r="J386" s="188"/>
      <c r="K386" s="188"/>
      <c r="L386" s="188"/>
      <c r="M386" s="188"/>
      <c r="N386" s="188"/>
      <c r="O386" s="188"/>
      <c r="P386" s="188"/>
      <c r="Q386" s="188"/>
      <c r="R386" s="188"/>
      <c r="S386" s="188"/>
      <c r="T386" s="188"/>
      <c r="U386" s="188"/>
      <c r="V386" s="188"/>
    </row>
    <row r="387" spans="1:25" ht="15" customHeight="1" x14ac:dyDescent="0.25">
      <c r="C387" s="250" t="s">
        <v>34</v>
      </c>
      <c r="D387" s="250"/>
      <c r="E387" s="250"/>
      <c r="F387" s="251"/>
      <c r="G387" s="254">
        <f>DRAW!$C$21</f>
        <v>0</v>
      </c>
      <c r="H387" s="255"/>
      <c r="I387" s="255"/>
      <c r="J387" s="255"/>
      <c r="K387" s="256"/>
      <c r="N387" s="260" t="s">
        <v>35</v>
      </c>
      <c r="O387" s="260"/>
      <c r="P387" s="260"/>
      <c r="Q387" s="261"/>
      <c r="R387" s="254">
        <f>DRAW!$F$21</f>
        <v>0</v>
      </c>
      <c r="S387" s="255"/>
      <c r="T387" s="255"/>
      <c r="U387" s="255"/>
      <c r="V387" s="256"/>
    </row>
    <row r="388" spans="1:25" ht="15" customHeight="1" thickBot="1" x14ac:dyDescent="0.3">
      <c r="C388" s="252"/>
      <c r="D388" s="252"/>
      <c r="E388" s="252"/>
      <c r="F388" s="253"/>
      <c r="G388" s="257"/>
      <c r="H388" s="258"/>
      <c r="I388" s="258"/>
      <c r="J388" s="258"/>
      <c r="K388" s="259"/>
      <c r="N388" s="262"/>
      <c r="O388" s="262"/>
      <c r="P388" s="262"/>
      <c r="Q388" s="263"/>
      <c r="R388" s="257"/>
      <c r="S388" s="258"/>
      <c r="T388" s="258"/>
      <c r="U388" s="258"/>
      <c r="V388" s="259"/>
    </row>
    <row r="389" spans="1:25" ht="13.5" customHeight="1" x14ac:dyDescent="0.25">
      <c r="B389" s="99"/>
      <c r="C389" s="264" t="s">
        <v>37</v>
      </c>
      <c r="D389" s="265"/>
      <c r="E389" s="265"/>
      <c r="F389" s="265"/>
      <c r="G389" s="265"/>
      <c r="H389" s="265"/>
      <c r="I389" s="265"/>
      <c r="J389" s="265"/>
      <c r="K389" s="266"/>
      <c r="N389" s="264" t="s">
        <v>38</v>
      </c>
      <c r="O389" s="265"/>
      <c r="P389" s="265"/>
      <c r="Q389" s="265"/>
      <c r="R389" s="265"/>
      <c r="S389" s="265"/>
      <c r="T389" s="265"/>
      <c r="U389" s="265"/>
      <c r="V389" s="266"/>
      <c r="W389" s="99"/>
      <c r="X389" s="99"/>
    </row>
    <row r="390" spans="1:25" ht="15.75" customHeight="1" thickBot="1" x14ac:dyDescent="0.3">
      <c r="B390" s="100"/>
      <c r="C390" s="267">
        <f>G387</f>
        <v>0</v>
      </c>
      <c r="D390" s="268"/>
      <c r="E390" s="268"/>
      <c r="F390" s="269"/>
      <c r="G390" s="270">
        <f>DRAW!$G$21</f>
        <v>0</v>
      </c>
      <c r="H390" s="268"/>
      <c r="I390" s="268"/>
      <c r="J390" s="268"/>
      <c r="K390" s="271"/>
      <c r="N390" s="267">
        <f>G387</f>
        <v>0</v>
      </c>
      <c r="O390" s="268"/>
      <c r="P390" s="268"/>
      <c r="Q390" s="269"/>
      <c r="R390" s="270">
        <f>DRAW!$G$21</f>
        <v>0</v>
      </c>
      <c r="S390" s="268"/>
      <c r="T390" s="268"/>
      <c r="U390" s="268"/>
      <c r="V390" s="271"/>
      <c r="W390" s="100"/>
      <c r="X390" s="100"/>
    </row>
    <row r="391" spans="1:25" ht="12.75" customHeight="1" x14ac:dyDescent="0.25">
      <c r="A391" s="235" t="s">
        <v>25</v>
      </c>
      <c r="B391" s="236"/>
      <c r="C391" s="237" t="s">
        <v>26</v>
      </c>
      <c r="D391" s="238"/>
      <c r="E391" s="239" t="s">
        <v>27</v>
      </c>
      <c r="F391" s="238"/>
      <c r="G391" s="239" t="s">
        <v>26</v>
      </c>
      <c r="H391" s="238"/>
      <c r="I391" s="239" t="s">
        <v>27</v>
      </c>
      <c r="J391" s="240"/>
      <c r="K391" s="241"/>
      <c r="N391" s="237" t="s">
        <v>26</v>
      </c>
      <c r="O391" s="238"/>
      <c r="P391" s="239" t="s">
        <v>27</v>
      </c>
      <c r="Q391" s="238"/>
      <c r="R391" s="239" t="s">
        <v>26</v>
      </c>
      <c r="S391" s="238"/>
      <c r="T391" s="239" t="s">
        <v>27</v>
      </c>
      <c r="U391" s="240"/>
      <c r="V391" s="241"/>
      <c r="W391" s="101"/>
      <c r="X391" s="101"/>
      <c r="Y391" s="38"/>
    </row>
    <row r="392" spans="1:25" ht="15.75" customHeight="1" x14ac:dyDescent="0.25">
      <c r="A392" s="230">
        <v>1</v>
      </c>
      <c r="B392" s="231"/>
      <c r="C392" s="232"/>
      <c r="D392" s="233"/>
      <c r="E392" s="227"/>
      <c r="F392" s="233"/>
      <c r="G392" s="227"/>
      <c r="H392" s="233"/>
      <c r="I392" s="227"/>
      <c r="J392" s="228"/>
      <c r="K392" s="229"/>
      <c r="L392" s="102"/>
      <c r="M392" s="102"/>
      <c r="N392" s="232"/>
      <c r="O392" s="233"/>
      <c r="P392" s="227"/>
      <c r="Q392" s="233"/>
      <c r="R392" s="227"/>
      <c r="S392" s="233"/>
      <c r="T392" s="227"/>
      <c r="U392" s="228"/>
      <c r="V392" s="229"/>
      <c r="W392" s="103"/>
      <c r="X392" s="103"/>
    </row>
    <row r="393" spans="1:25" ht="15.75" customHeight="1" x14ac:dyDescent="0.3">
      <c r="A393" s="230">
        <v>2</v>
      </c>
      <c r="B393" s="231"/>
      <c r="C393" s="232"/>
      <c r="D393" s="233"/>
      <c r="E393" s="227"/>
      <c r="F393" s="233"/>
      <c r="G393" s="227"/>
      <c r="H393" s="233"/>
      <c r="I393" s="227"/>
      <c r="J393" s="228"/>
      <c r="K393" s="229"/>
      <c r="L393" s="104"/>
      <c r="M393" s="104"/>
      <c r="N393" s="232"/>
      <c r="O393" s="233"/>
      <c r="P393" s="227"/>
      <c r="Q393" s="233"/>
      <c r="R393" s="227"/>
      <c r="S393" s="233"/>
      <c r="T393" s="227"/>
      <c r="U393" s="228"/>
      <c r="V393" s="229"/>
      <c r="W393" s="103"/>
      <c r="X393" s="103"/>
    </row>
    <row r="394" spans="1:25" ht="15.75" customHeight="1" x14ac:dyDescent="0.25">
      <c r="A394" s="230">
        <v>3</v>
      </c>
      <c r="B394" s="231"/>
      <c r="C394" s="232"/>
      <c r="D394" s="233"/>
      <c r="E394" s="227"/>
      <c r="F394" s="233"/>
      <c r="G394" s="227"/>
      <c r="H394" s="233"/>
      <c r="I394" s="227"/>
      <c r="J394" s="228"/>
      <c r="K394" s="229"/>
      <c r="L394" s="102"/>
      <c r="M394" s="105"/>
      <c r="N394" s="232"/>
      <c r="O394" s="233"/>
      <c r="P394" s="227"/>
      <c r="Q394" s="233"/>
      <c r="R394" s="227"/>
      <c r="S394" s="233"/>
      <c r="T394" s="227"/>
      <c r="U394" s="228"/>
      <c r="V394" s="229"/>
      <c r="W394" s="103"/>
      <c r="X394" s="103"/>
    </row>
    <row r="395" spans="1:25" ht="15.75" customHeight="1" x14ac:dyDescent="0.25">
      <c r="A395" s="230">
        <v>4</v>
      </c>
      <c r="B395" s="231"/>
      <c r="C395" s="232"/>
      <c r="D395" s="233"/>
      <c r="E395" s="227"/>
      <c r="F395" s="233"/>
      <c r="G395" s="227"/>
      <c r="H395" s="233"/>
      <c r="I395" s="227"/>
      <c r="J395" s="228"/>
      <c r="K395" s="229"/>
      <c r="L395" s="106"/>
      <c r="M395" s="106"/>
      <c r="N395" s="232"/>
      <c r="O395" s="233"/>
      <c r="P395" s="227"/>
      <c r="Q395" s="233"/>
      <c r="R395" s="227"/>
      <c r="S395" s="233"/>
      <c r="T395" s="227"/>
      <c r="U395" s="228"/>
      <c r="V395" s="229"/>
      <c r="W395" s="103"/>
      <c r="X395" s="103"/>
    </row>
    <row r="396" spans="1:25" ht="15.75" customHeight="1" x14ac:dyDescent="0.25">
      <c r="A396" s="230">
        <v>5</v>
      </c>
      <c r="B396" s="231"/>
      <c r="C396" s="232"/>
      <c r="D396" s="233"/>
      <c r="E396" s="227"/>
      <c r="F396" s="233"/>
      <c r="G396" s="227"/>
      <c r="H396" s="233"/>
      <c r="I396" s="227"/>
      <c r="J396" s="228"/>
      <c r="K396" s="229"/>
      <c r="L396" s="107"/>
      <c r="M396" s="108"/>
      <c r="N396" s="232"/>
      <c r="O396" s="233"/>
      <c r="P396" s="227"/>
      <c r="Q396" s="233"/>
      <c r="R396" s="227"/>
      <c r="S396" s="233"/>
      <c r="T396" s="227"/>
      <c r="U396" s="228"/>
      <c r="V396" s="229"/>
      <c r="W396" s="218"/>
      <c r="X396" s="218"/>
    </row>
    <row r="397" spans="1:25" ht="15.75" customHeight="1" x14ac:dyDescent="0.25">
      <c r="A397" s="230">
        <v>6</v>
      </c>
      <c r="B397" s="231"/>
      <c r="C397" s="232"/>
      <c r="D397" s="233"/>
      <c r="E397" s="227"/>
      <c r="F397" s="233"/>
      <c r="G397" s="227"/>
      <c r="H397" s="233"/>
      <c r="I397" s="227"/>
      <c r="J397" s="228"/>
      <c r="K397" s="229"/>
      <c r="L397" s="102"/>
      <c r="M397" s="102"/>
      <c r="N397" s="232"/>
      <c r="O397" s="233"/>
      <c r="P397" s="227"/>
      <c r="Q397" s="233"/>
      <c r="R397" s="227"/>
      <c r="S397" s="233"/>
      <c r="T397" s="227"/>
      <c r="U397" s="228"/>
      <c r="V397" s="229"/>
    </row>
    <row r="398" spans="1:25" ht="15.75" customHeight="1" x14ac:dyDescent="0.3">
      <c r="A398" s="230">
        <v>7</v>
      </c>
      <c r="B398" s="231"/>
      <c r="C398" s="232"/>
      <c r="D398" s="233"/>
      <c r="E398" s="227"/>
      <c r="F398" s="233"/>
      <c r="G398" s="227"/>
      <c r="H398" s="233"/>
      <c r="I398" s="227"/>
      <c r="J398" s="228"/>
      <c r="K398" s="229"/>
      <c r="L398" s="104"/>
      <c r="M398" s="104"/>
      <c r="N398" s="232"/>
      <c r="O398" s="233"/>
      <c r="P398" s="227"/>
      <c r="Q398" s="233"/>
      <c r="R398" s="227"/>
      <c r="S398" s="233"/>
      <c r="T398" s="227"/>
      <c r="U398" s="228"/>
      <c r="V398" s="229"/>
    </row>
    <row r="399" spans="1:25" ht="15.75" customHeight="1" x14ac:dyDescent="0.25">
      <c r="A399" s="230">
        <v>8</v>
      </c>
      <c r="B399" s="231"/>
      <c r="C399" s="232"/>
      <c r="D399" s="233"/>
      <c r="E399" s="227"/>
      <c r="F399" s="233"/>
      <c r="G399" s="227"/>
      <c r="H399" s="233"/>
      <c r="I399" s="227"/>
      <c r="J399" s="228"/>
      <c r="K399" s="229"/>
      <c r="L399" s="102"/>
      <c r="M399" s="105"/>
      <c r="N399" s="232"/>
      <c r="O399" s="233"/>
      <c r="P399" s="227"/>
      <c r="Q399" s="233"/>
      <c r="R399" s="227"/>
      <c r="S399" s="233"/>
      <c r="T399" s="227"/>
      <c r="U399" s="228"/>
      <c r="V399" s="229"/>
    </row>
    <row r="400" spans="1:25" ht="15.75" customHeight="1" thickBot="1" x14ac:dyDescent="0.3">
      <c r="A400" s="242">
        <v>9</v>
      </c>
      <c r="B400" s="243"/>
      <c r="C400" s="244"/>
      <c r="D400" s="245"/>
      <c r="E400" s="246"/>
      <c r="F400" s="245"/>
      <c r="G400" s="246"/>
      <c r="H400" s="245"/>
      <c r="I400" s="246"/>
      <c r="J400" s="247"/>
      <c r="K400" s="248"/>
      <c r="L400" s="106"/>
      <c r="M400" s="106"/>
      <c r="N400" s="244"/>
      <c r="O400" s="245"/>
      <c r="P400" s="246"/>
      <c r="Q400" s="245"/>
      <c r="R400" s="246"/>
      <c r="S400" s="245"/>
      <c r="T400" s="246"/>
      <c r="U400" s="247"/>
      <c r="V400" s="248"/>
    </row>
    <row r="401" spans="1:25" ht="15.75" thickBot="1" x14ac:dyDescent="0.3">
      <c r="B401" s="99"/>
      <c r="C401" s="234" t="s">
        <v>39</v>
      </c>
      <c r="D401" s="234"/>
      <c r="E401" s="234"/>
      <c r="F401" s="234"/>
      <c r="G401" s="234"/>
      <c r="H401" s="234"/>
      <c r="I401" s="234"/>
      <c r="J401" s="234"/>
      <c r="K401" s="234"/>
      <c r="L401" s="234"/>
      <c r="M401" s="234"/>
      <c r="N401" s="234"/>
      <c r="O401" s="234"/>
      <c r="P401" s="234"/>
      <c r="Q401" s="234"/>
      <c r="R401" s="234"/>
      <c r="S401" s="234"/>
      <c r="T401" s="234"/>
      <c r="U401" s="234"/>
      <c r="V401" s="234"/>
    </row>
    <row r="402" spans="1:25" x14ac:dyDescent="0.25">
      <c r="A402" s="235" t="s">
        <v>25</v>
      </c>
      <c r="B402" s="236"/>
      <c r="C402" s="237" t="s">
        <v>26</v>
      </c>
      <c r="D402" s="238"/>
      <c r="E402" s="239" t="s">
        <v>27</v>
      </c>
      <c r="F402" s="238"/>
      <c r="G402" s="239" t="s">
        <v>26</v>
      </c>
      <c r="H402" s="238"/>
      <c r="I402" s="239" t="s">
        <v>27</v>
      </c>
      <c r="J402" s="240"/>
      <c r="K402" s="241"/>
      <c r="L402" s="235" t="s">
        <v>25</v>
      </c>
      <c r="M402" s="236"/>
      <c r="N402" s="237" t="s">
        <v>26</v>
      </c>
      <c r="O402" s="238"/>
      <c r="P402" s="239" t="s">
        <v>27</v>
      </c>
      <c r="Q402" s="238"/>
      <c r="R402" s="239" t="s">
        <v>26</v>
      </c>
      <c r="S402" s="238"/>
      <c r="T402" s="239" t="s">
        <v>27</v>
      </c>
      <c r="U402" s="240"/>
      <c r="V402" s="241"/>
    </row>
    <row r="403" spans="1:25" ht="15" customHeight="1" x14ac:dyDescent="0.25">
      <c r="A403" s="230">
        <v>1</v>
      </c>
      <c r="B403" s="231"/>
      <c r="C403" s="232"/>
      <c r="D403" s="233"/>
      <c r="E403" s="227"/>
      <c r="F403" s="233"/>
      <c r="G403" s="227"/>
      <c r="H403" s="233"/>
      <c r="I403" s="227"/>
      <c r="J403" s="228"/>
      <c r="K403" s="229"/>
      <c r="L403" s="230">
        <v>3</v>
      </c>
      <c r="M403" s="231"/>
      <c r="N403" s="232"/>
      <c r="O403" s="233"/>
      <c r="P403" s="227"/>
      <c r="Q403" s="233"/>
      <c r="R403" s="227"/>
      <c r="S403" s="233"/>
      <c r="T403" s="227"/>
      <c r="U403" s="228"/>
      <c r="V403" s="229"/>
    </row>
    <row r="404" spans="1:25" ht="15" customHeight="1" x14ac:dyDescent="0.25">
      <c r="A404" s="230">
        <v>2</v>
      </c>
      <c r="B404" s="231"/>
      <c r="C404" s="232"/>
      <c r="D404" s="233"/>
      <c r="E404" s="227"/>
      <c r="F404" s="233"/>
      <c r="G404" s="227"/>
      <c r="H404" s="233"/>
      <c r="I404" s="227"/>
      <c r="J404" s="228"/>
      <c r="K404" s="229"/>
      <c r="L404" s="230">
        <v>4</v>
      </c>
      <c r="M404" s="231"/>
      <c r="N404" s="232"/>
      <c r="O404" s="233"/>
      <c r="P404" s="227"/>
      <c r="Q404" s="233"/>
      <c r="R404" s="227"/>
      <c r="S404" s="233"/>
      <c r="T404" s="227"/>
      <c r="U404" s="228"/>
      <c r="V404" s="229"/>
    </row>
    <row r="405" spans="1:25" ht="3.75" customHeight="1" x14ac:dyDescent="0.25">
      <c r="A405" s="109"/>
      <c r="B405" s="109"/>
      <c r="C405" s="110"/>
      <c r="D405" s="110"/>
      <c r="E405" s="110"/>
      <c r="F405" s="110"/>
      <c r="G405" s="110"/>
      <c r="H405" s="110"/>
      <c r="I405" s="110"/>
      <c r="J405" s="110"/>
      <c r="K405" s="110"/>
      <c r="L405" s="219"/>
      <c r="M405" s="219"/>
      <c r="N405" s="219"/>
      <c r="O405" s="219"/>
      <c r="P405" s="219"/>
      <c r="Q405" s="219"/>
      <c r="R405" s="219"/>
      <c r="S405" s="219"/>
      <c r="T405" s="219"/>
      <c r="U405" s="219"/>
      <c r="V405" s="219"/>
    </row>
    <row r="406" spans="1:25" ht="12.75" customHeight="1" x14ac:dyDescent="0.25">
      <c r="A406" s="220" t="s">
        <v>40</v>
      </c>
      <c r="B406" s="220"/>
      <c r="C406" s="220"/>
      <c r="D406" s="220"/>
      <c r="E406" s="221">
        <f>C390</f>
        <v>0</v>
      </c>
      <c r="F406" s="221"/>
      <c r="G406" s="222" t="s">
        <v>41</v>
      </c>
      <c r="H406" s="222"/>
      <c r="I406" s="222"/>
      <c r="J406" s="222"/>
      <c r="K406" s="222"/>
      <c r="L406" s="100"/>
      <c r="M406" s="220" t="s">
        <v>40</v>
      </c>
      <c r="N406" s="220"/>
      <c r="O406" s="220"/>
      <c r="P406" s="220"/>
      <c r="Q406" s="221">
        <f>G390</f>
        <v>0</v>
      </c>
      <c r="R406" s="221"/>
      <c r="S406" s="223" t="s">
        <v>41</v>
      </c>
      <c r="T406" s="223"/>
      <c r="U406" s="223"/>
      <c r="V406" s="223"/>
    </row>
    <row r="407" spans="1:25" ht="3.75" customHeight="1" thickBot="1" x14ac:dyDescent="0.3">
      <c r="A407" s="163"/>
      <c r="B407" s="163"/>
      <c r="C407" s="163"/>
      <c r="D407" s="160"/>
      <c r="E407" s="160"/>
      <c r="F407" s="160"/>
      <c r="G407" s="164"/>
      <c r="H407" s="164"/>
      <c r="I407" s="164"/>
      <c r="J407" s="164"/>
      <c r="K407" s="164"/>
      <c r="M407" s="163"/>
      <c r="N407" s="163"/>
      <c r="O407" s="163"/>
      <c r="P407" s="160"/>
      <c r="Q407" s="160"/>
      <c r="R407" s="160"/>
      <c r="S407" s="165"/>
      <c r="T407" s="165"/>
      <c r="U407" s="165"/>
      <c r="V407" s="165"/>
    </row>
    <row r="408" spans="1:25" ht="24" customHeight="1" thickBot="1" x14ac:dyDescent="0.3">
      <c r="C408" s="159"/>
      <c r="D408" s="224"/>
      <c r="E408" s="225"/>
      <c r="F408" s="225"/>
      <c r="G408" s="225"/>
      <c r="H408" s="226"/>
      <c r="O408" s="166"/>
      <c r="P408" s="224"/>
      <c r="Q408" s="225"/>
      <c r="R408" s="225"/>
      <c r="S408" s="225"/>
      <c r="T408" s="226"/>
    </row>
    <row r="409" spans="1:25" ht="19.5" customHeight="1" x14ac:dyDescent="0.25">
      <c r="A409" s="249">
        <f>$A$1</f>
        <v>0</v>
      </c>
      <c r="B409" s="249"/>
      <c r="C409" s="249"/>
      <c r="D409" s="249"/>
      <c r="E409" s="249"/>
      <c r="F409" s="249"/>
      <c r="G409" s="249"/>
      <c r="H409" s="249"/>
      <c r="I409" s="249"/>
      <c r="J409" s="249"/>
      <c r="K409" s="249"/>
      <c r="L409" s="249"/>
      <c r="M409" s="249"/>
      <c r="N409" s="249"/>
      <c r="O409" s="249"/>
      <c r="P409" s="249"/>
      <c r="Q409" s="249"/>
      <c r="R409" s="249"/>
      <c r="S409" s="249"/>
      <c r="T409" s="249"/>
      <c r="U409" s="249"/>
      <c r="V409" s="249"/>
    </row>
    <row r="410" spans="1:25" ht="18.75" customHeight="1" thickBot="1" x14ac:dyDescent="0.35">
      <c r="A410" s="188" t="s">
        <v>36</v>
      </c>
      <c r="B410" s="188"/>
      <c r="C410" s="188"/>
      <c r="D410" s="188"/>
      <c r="E410" s="188"/>
      <c r="F410" s="188"/>
      <c r="G410" s="188"/>
      <c r="H410" s="188"/>
      <c r="I410" s="188"/>
      <c r="J410" s="188"/>
      <c r="K410" s="188"/>
      <c r="L410" s="188"/>
      <c r="M410" s="188"/>
      <c r="N410" s="188"/>
      <c r="O410" s="188"/>
      <c r="P410" s="188"/>
      <c r="Q410" s="188"/>
      <c r="R410" s="188"/>
      <c r="S410" s="188"/>
      <c r="T410" s="188"/>
      <c r="U410" s="188"/>
      <c r="V410" s="188"/>
    </row>
    <row r="411" spans="1:25" ht="15" customHeight="1" x14ac:dyDescent="0.25">
      <c r="C411" s="250" t="s">
        <v>34</v>
      </c>
      <c r="D411" s="250"/>
      <c r="E411" s="250"/>
      <c r="F411" s="251"/>
      <c r="G411" s="254">
        <f>DRAW!$C$22</f>
        <v>0</v>
      </c>
      <c r="H411" s="255"/>
      <c r="I411" s="255"/>
      <c r="J411" s="255"/>
      <c r="K411" s="256"/>
      <c r="N411" s="260" t="s">
        <v>35</v>
      </c>
      <c r="O411" s="260"/>
      <c r="P411" s="260"/>
      <c r="Q411" s="261"/>
      <c r="R411" s="254">
        <f>DRAW!$F$22</f>
        <v>0</v>
      </c>
      <c r="S411" s="255"/>
      <c r="T411" s="255"/>
      <c r="U411" s="255"/>
      <c r="V411" s="256"/>
    </row>
    <row r="412" spans="1:25" ht="15" customHeight="1" thickBot="1" x14ac:dyDescent="0.3">
      <c r="C412" s="252"/>
      <c r="D412" s="252"/>
      <c r="E412" s="252"/>
      <c r="F412" s="253"/>
      <c r="G412" s="257"/>
      <c r="H412" s="258"/>
      <c r="I412" s="258"/>
      <c r="J412" s="258"/>
      <c r="K412" s="259"/>
      <c r="N412" s="262"/>
      <c r="O412" s="262"/>
      <c r="P412" s="262"/>
      <c r="Q412" s="263"/>
      <c r="R412" s="257"/>
      <c r="S412" s="258"/>
      <c r="T412" s="258"/>
      <c r="U412" s="258"/>
      <c r="V412" s="259"/>
    </row>
    <row r="413" spans="1:25" ht="13.5" customHeight="1" x14ac:dyDescent="0.25">
      <c r="B413" s="99"/>
      <c r="C413" s="264" t="s">
        <v>37</v>
      </c>
      <c r="D413" s="265"/>
      <c r="E413" s="265"/>
      <c r="F413" s="265"/>
      <c r="G413" s="265"/>
      <c r="H413" s="265"/>
      <c r="I413" s="265"/>
      <c r="J413" s="265"/>
      <c r="K413" s="266"/>
      <c r="N413" s="264" t="s">
        <v>38</v>
      </c>
      <c r="O413" s="265"/>
      <c r="P413" s="265"/>
      <c r="Q413" s="265"/>
      <c r="R413" s="265"/>
      <c r="S413" s="265"/>
      <c r="T413" s="265"/>
      <c r="U413" s="265"/>
      <c r="V413" s="266"/>
      <c r="W413" s="99"/>
      <c r="X413" s="99"/>
    </row>
    <row r="414" spans="1:25" ht="15.75" customHeight="1" thickBot="1" x14ac:dyDescent="0.3">
      <c r="B414" s="100"/>
      <c r="C414" s="267">
        <f>G411</f>
        <v>0</v>
      </c>
      <c r="D414" s="268"/>
      <c r="E414" s="268"/>
      <c r="F414" s="269"/>
      <c r="G414" s="270">
        <f>DRAW!$G$22</f>
        <v>0</v>
      </c>
      <c r="H414" s="268"/>
      <c r="I414" s="268"/>
      <c r="J414" s="268"/>
      <c r="K414" s="271"/>
      <c r="N414" s="267">
        <f>G411</f>
        <v>0</v>
      </c>
      <c r="O414" s="268"/>
      <c r="P414" s="268"/>
      <c r="Q414" s="269"/>
      <c r="R414" s="270">
        <f>DRAW!$G$22</f>
        <v>0</v>
      </c>
      <c r="S414" s="268"/>
      <c r="T414" s="268"/>
      <c r="U414" s="268"/>
      <c r="V414" s="271"/>
      <c r="W414" s="100"/>
      <c r="X414" s="100"/>
    </row>
    <row r="415" spans="1:25" ht="12.75" customHeight="1" x14ac:dyDescent="0.25">
      <c r="A415" s="235" t="s">
        <v>25</v>
      </c>
      <c r="B415" s="236"/>
      <c r="C415" s="237" t="s">
        <v>26</v>
      </c>
      <c r="D415" s="238"/>
      <c r="E415" s="239" t="s">
        <v>27</v>
      </c>
      <c r="F415" s="238"/>
      <c r="G415" s="239" t="s">
        <v>26</v>
      </c>
      <c r="H415" s="238"/>
      <c r="I415" s="239" t="s">
        <v>27</v>
      </c>
      <c r="J415" s="240"/>
      <c r="K415" s="241"/>
      <c r="N415" s="237" t="s">
        <v>26</v>
      </c>
      <c r="O415" s="238"/>
      <c r="P415" s="239" t="s">
        <v>27</v>
      </c>
      <c r="Q415" s="238"/>
      <c r="R415" s="239" t="s">
        <v>26</v>
      </c>
      <c r="S415" s="238"/>
      <c r="T415" s="239" t="s">
        <v>27</v>
      </c>
      <c r="U415" s="240"/>
      <c r="V415" s="241"/>
      <c r="W415" s="101"/>
      <c r="X415" s="101"/>
      <c r="Y415" s="38"/>
    </row>
    <row r="416" spans="1:25" ht="15.75" customHeight="1" x14ac:dyDescent="0.25">
      <c r="A416" s="230">
        <v>1</v>
      </c>
      <c r="B416" s="231"/>
      <c r="C416" s="232"/>
      <c r="D416" s="233"/>
      <c r="E416" s="227"/>
      <c r="F416" s="233"/>
      <c r="G416" s="227"/>
      <c r="H416" s="233"/>
      <c r="I416" s="227"/>
      <c r="J416" s="228"/>
      <c r="K416" s="229"/>
      <c r="L416" s="102"/>
      <c r="M416" s="102"/>
      <c r="N416" s="232"/>
      <c r="O416" s="233"/>
      <c r="P416" s="227"/>
      <c r="Q416" s="233"/>
      <c r="R416" s="227"/>
      <c r="S416" s="233"/>
      <c r="T416" s="227"/>
      <c r="U416" s="228"/>
      <c r="V416" s="229"/>
      <c r="W416" s="103"/>
      <c r="X416" s="103"/>
    </row>
    <row r="417" spans="1:24" ht="15.75" customHeight="1" x14ac:dyDescent="0.3">
      <c r="A417" s="230">
        <v>2</v>
      </c>
      <c r="B417" s="231"/>
      <c r="C417" s="232"/>
      <c r="D417" s="233"/>
      <c r="E417" s="227"/>
      <c r="F417" s="233"/>
      <c r="G417" s="227"/>
      <c r="H417" s="233"/>
      <c r="I417" s="227"/>
      <c r="J417" s="228"/>
      <c r="K417" s="229"/>
      <c r="L417" s="104"/>
      <c r="M417" s="104"/>
      <c r="N417" s="232"/>
      <c r="O417" s="233"/>
      <c r="P417" s="227"/>
      <c r="Q417" s="233"/>
      <c r="R417" s="227"/>
      <c r="S417" s="233"/>
      <c r="T417" s="227"/>
      <c r="U417" s="228"/>
      <c r="V417" s="229"/>
      <c r="W417" s="103"/>
      <c r="X417" s="103"/>
    </row>
    <row r="418" spans="1:24" ht="15.75" customHeight="1" x14ac:dyDescent="0.25">
      <c r="A418" s="230">
        <v>3</v>
      </c>
      <c r="B418" s="231"/>
      <c r="C418" s="232"/>
      <c r="D418" s="233"/>
      <c r="E418" s="227"/>
      <c r="F418" s="233"/>
      <c r="G418" s="227"/>
      <c r="H418" s="233"/>
      <c r="I418" s="227"/>
      <c r="J418" s="228"/>
      <c r="K418" s="229"/>
      <c r="L418" s="102"/>
      <c r="M418" s="105"/>
      <c r="N418" s="232"/>
      <c r="O418" s="233"/>
      <c r="P418" s="227"/>
      <c r="Q418" s="233"/>
      <c r="R418" s="227"/>
      <c r="S418" s="233"/>
      <c r="T418" s="227"/>
      <c r="U418" s="228"/>
      <c r="V418" s="229"/>
      <c r="W418" s="103"/>
      <c r="X418" s="103"/>
    </row>
    <row r="419" spans="1:24" ht="15.75" customHeight="1" x14ac:dyDescent="0.25">
      <c r="A419" s="230">
        <v>4</v>
      </c>
      <c r="B419" s="231"/>
      <c r="C419" s="232"/>
      <c r="D419" s="233"/>
      <c r="E419" s="227"/>
      <c r="F419" s="233"/>
      <c r="G419" s="227"/>
      <c r="H419" s="233"/>
      <c r="I419" s="227"/>
      <c r="J419" s="228"/>
      <c r="K419" s="229"/>
      <c r="L419" s="106"/>
      <c r="M419" s="106"/>
      <c r="N419" s="232"/>
      <c r="O419" s="233"/>
      <c r="P419" s="227"/>
      <c r="Q419" s="233"/>
      <c r="R419" s="227"/>
      <c r="S419" s="233"/>
      <c r="T419" s="227"/>
      <c r="U419" s="228"/>
      <c r="V419" s="229"/>
      <c r="W419" s="103"/>
      <c r="X419" s="103"/>
    </row>
    <row r="420" spans="1:24" ht="15.75" customHeight="1" x14ac:dyDescent="0.25">
      <c r="A420" s="230">
        <v>5</v>
      </c>
      <c r="B420" s="231"/>
      <c r="C420" s="232"/>
      <c r="D420" s="233"/>
      <c r="E420" s="227"/>
      <c r="F420" s="233"/>
      <c r="G420" s="227"/>
      <c r="H420" s="233"/>
      <c r="I420" s="227"/>
      <c r="J420" s="228"/>
      <c r="K420" s="229"/>
      <c r="L420" s="107"/>
      <c r="M420" s="108"/>
      <c r="N420" s="232"/>
      <c r="O420" s="233"/>
      <c r="P420" s="227"/>
      <c r="Q420" s="233"/>
      <c r="R420" s="227"/>
      <c r="S420" s="233"/>
      <c r="T420" s="227"/>
      <c r="U420" s="228"/>
      <c r="V420" s="229"/>
      <c r="W420" s="218"/>
      <c r="X420" s="218"/>
    </row>
    <row r="421" spans="1:24" ht="15.75" customHeight="1" x14ac:dyDescent="0.25">
      <c r="A421" s="230">
        <v>6</v>
      </c>
      <c r="B421" s="231"/>
      <c r="C421" s="232"/>
      <c r="D421" s="233"/>
      <c r="E421" s="227"/>
      <c r="F421" s="233"/>
      <c r="G421" s="227"/>
      <c r="H421" s="233"/>
      <c r="I421" s="227"/>
      <c r="J421" s="228"/>
      <c r="K421" s="229"/>
      <c r="L421" s="102"/>
      <c r="M421" s="102"/>
      <c r="N421" s="232"/>
      <c r="O421" s="233"/>
      <c r="P421" s="227"/>
      <c r="Q421" s="233"/>
      <c r="R421" s="227"/>
      <c r="S421" s="233"/>
      <c r="T421" s="227"/>
      <c r="U421" s="228"/>
      <c r="V421" s="229"/>
    </row>
    <row r="422" spans="1:24" ht="15.75" customHeight="1" x14ac:dyDescent="0.3">
      <c r="A422" s="230">
        <v>7</v>
      </c>
      <c r="B422" s="231"/>
      <c r="C422" s="232"/>
      <c r="D422" s="233"/>
      <c r="E422" s="227"/>
      <c r="F422" s="233"/>
      <c r="G422" s="227"/>
      <c r="H422" s="233"/>
      <c r="I422" s="227"/>
      <c r="J422" s="228"/>
      <c r="K422" s="229"/>
      <c r="L422" s="104"/>
      <c r="M422" s="104"/>
      <c r="N422" s="232"/>
      <c r="O422" s="233"/>
      <c r="P422" s="227"/>
      <c r="Q422" s="233"/>
      <c r="R422" s="227"/>
      <c r="S422" s="233"/>
      <c r="T422" s="227"/>
      <c r="U422" s="228"/>
      <c r="V422" s="229"/>
    </row>
    <row r="423" spans="1:24" ht="15.75" customHeight="1" x14ac:dyDescent="0.25">
      <c r="A423" s="230">
        <v>8</v>
      </c>
      <c r="B423" s="231"/>
      <c r="C423" s="232"/>
      <c r="D423" s="233"/>
      <c r="E423" s="227"/>
      <c r="F423" s="233"/>
      <c r="G423" s="227"/>
      <c r="H423" s="233"/>
      <c r="I423" s="227"/>
      <c r="J423" s="228"/>
      <c r="K423" s="229"/>
      <c r="L423" s="102"/>
      <c r="M423" s="105"/>
      <c r="N423" s="232"/>
      <c r="O423" s="233"/>
      <c r="P423" s="227"/>
      <c r="Q423" s="233"/>
      <c r="R423" s="227"/>
      <c r="S423" s="233"/>
      <c r="T423" s="227"/>
      <c r="U423" s="228"/>
      <c r="V423" s="229"/>
    </row>
    <row r="424" spans="1:24" ht="15.75" customHeight="1" thickBot="1" x14ac:dyDescent="0.3">
      <c r="A424" s="242">
        <v>9</v>
      </c>
      <c r="B424" s="243"/>
      <c r="C424" s="244"/>
      <c r="D424" s="245"/>
      <c r="E424" s="246"/>
      <c r="F424" s="245"/>
      <c r="G424" s="246"/>
      <c r="H424" s="245"/>
      <c r="I424" s="246"/>
      <c r="J424" s="247"/>
      <c r="K424" s="248"/>
      <c r="L424" s="106"/>
      <c r="M424" s="106"/>
      <c r="N424" s="244"/>
      <c r="O424" s="245"/>
      <c r="P424" s="246"/>
      <c r="Q424" s="245"/>
      <c r="R424" s="246"/>
      <c r="S424" s="245"/>
      <c r="T424" s="246"/>
      <c r="U424" s="247"/>
      <c r="V424" s="248"/>
    </row>
    <row r="425" spans="1:24" ht="15.75" thickBot="1" x14ac:dyDescent="0.3">
      <c r="B425" s="99"/>
      <c r="C425" s="234" t="s">
        <v>39</v>
      </c>
      <c r="D425" s="234"/>
      <c r="E425" s="234"/>
      <c r="F425" s="234"/>
      <c r="G425" s="234"/>
      <c r="H425" s="234"/>
      <c r="I425" s="234"/>
      <c r="J425" s="234"/>
      <c r="K425" s="234"/>
      <c r="L425" s="234"/>
      <c r="M425" s="234"/>
      <c r="N425" s="234"/>
      <c r="O425" s="234"/>
      <c r="P425" s="234"/>
      <c r="Q425" s="234"/>
      <c r="R425" s="234"/>
      <c r="S425" s="234"/>
      <c r="T425" s="234"/>
      <c r="U425" s="234"/>
      <c r="V425" s="234"/>
    </row>
    <row r="426" spans="1:24" x14ac:dyDescent="0.25">
      <c r="A426" s="235" t="s">
        <v>25</v>
      </c>
      <c r="B426" s="236"/>
      <c r="C426" s="237" t="s">
        <v>26</v>
      </c>
      <c r="D426" s="238"/>
      <c r="E426" s="239" t="s">
        <v>27</v>
      </c>
      <c r="F426" s="238"/>
      <c r="G426" s="239" t="s">
        <v>26</v>
      </c>
      <c r="H426" s="238"/>
      <c r="I426" s="239" t="s">
        <v>27</v>
      </c>
      <c r="J426" s="240"/>
      <c r="K426" s="241"/>
      <c r="L426" s="235" t="s">
        <v>25</v>
      </c>
      <c r="M426" s="236"/>
      <c r="N426" s="237" t="s">
        <v>26</v>
      </c>
      <c r="O426" s="238"/>
      <c r="P426" s="239" t="s">
        <v>27</v>
      </c>
      <c r="Q426" s="238"/>
      <c r="R426" s="239" t="s">
        <v>26</v>
      </c>
      <c r="S426" s="238"/>
      <c r="T426" s="239" t="s">
        <v>27</v>
      </c>
      <c r="U426" s="240"/>
      <c r="V426" s="241"/>
    </row>
    <row r="427" spans="1:24" ht="15" customHeight="1" x14ac:dyDescent="0.25">
      <c r="A427" s="230">
        <v>1</v>
      </c>
      <c r="B427" s="231"/>
      <c r="C427" s="232"/>
      <c r="D427" s="233"/>
      <c r="E427" s="227"/>
      <c r="F427" s="233"/>
      <c r="G427" s="227"/>
      <c r="H427" s="233"/>
      <c r="I427" s="227"/>
      <c r="J427" s="228"/>
      <c r="K427" s="229"/>
      <c r="L427" s="230">
        <v>3</v>
      </c>
      <c r="M427" s="231"/>
      <c r="N427" s="232"/>
      <c r="O427" s="233"/>
      <c r="P427" s="227"/>
      <c r="Q427" s="233"/>
      <c r="R427" s="227"/>
      <c r="S427" s="233"/>
      <c r="T427" s="227"/>
      <c r="U427" s="228"/>
      <c r="V427" s="229"/>
    </row>
    <row r="428" spans="1:24" ht="15" customHeight="1" x14ac:dyDescent="0.25">
      <c r="A428" s="230">
        <v>2</v>
      </c>
      <c r="B428" s="231"/>
      <c r="C428" s="232"/>
      <c r="D428" s="233"/>
      <c r="E428" s="227"/>
      <c r="F428" s="233"/>
      <c r="G428" s="227"/>
      <c r="H428" s="233"/>
      <c r="I428" s="227"/>
      <c r="J428" s="228"/>
      <c r="K428" s="229"/>
      <c r="L428" s="230">
        <v>4</v>
      </c>
      <c r="M428" s="231"/>
      <c r="N428" s="232"/>
      <c r="O428" s="233"/>
      <c r="P428" s="227"/>
      <c r="Q428" s="233"/>
      <c r="R428" s="227"/>
      <c r="S428" s="233"/>
      <c r="T428" s="227"/>
      <c r="U428" s="228"/>
      <c r="V428" s="229"/>
    </row>
    <row r="429" spans="1:24" ht="3.75" customHeight="1" x14ac:dyDescent="0.25">
      <c r="A429" s="109"/>
      <c r="B429" s="109"/>
      <c r="C429" s="110"/>
      <c r="D429" s="110"/>
      <c r="E429" s="110"/>
      <c r="F429" s="110"/>
      <c r="G429" s="110"/>
      <c r="H429" s="110"/>
      <c r="I429" s="110"/>
      <c r="J429" s="110"/>
      <c r="K429" s="110"/>
      <c r="L429" s="219"/>
      <c r="M429" s="219"/>
      <c r="N429" s="219"/>
      <c r="O429" s="219"/>
      <c r="P429" s="219"/>
      <c r="Q429" s="219"/>
      <c r="R429" s="219"/>
      <c r="S429" s="219"/>
      <c r="T429" s="219"/>
      <c r="U429" s="219"/>
      <c r="V429" s="219"/>
    </row>
    <row r="430" spans="1:24" ht="12.75" customHeight="1" x14ac:dyDescent="0.25">
      <c r="A430" s="220" t="s">
        <v>40</v>
      </c>
      <c r="B430" s="220"/>
      <c r="C430" s="220"/>
      <c r="D430" s="220"/>
      <c r="E430" s="221">
        <f>C414</f>
        <v>0</v>
      </c>
      <c r="F430" s="221"/>
      <c r="G430" s="222" t="s">
        <v>41</v>
      </c>
      <c r="H430" s="222"/>
      <c r="I430" s="222"/>
      <c r="J430" s="222"/>
      <c r="K430" s="222"/>
      <c r="L430" s="100"/>
      <c r="M430" s="220" t="s">
        <v>40</v>
      </c>
      <c r="N430" s="220"/>
      <c r="O430" s="220"/>
      <c r="P430" s="220"/>
      <c r="Q430" s="221">
        <f>G414</f>
        <v>0</v>
      </c>
      <c r="R430" s="221"/>
      <c r="S430" s="223" t="s">
        <v>41</v>
      </c>
      <c r="T430" s="223"/>
      <c r="U430" s="223"/>
      <c r="V430" s="223"/>
    </row>
    <row r="431" spans="1:24" ht="3.75" customHeight="1" thickBot="1" x14ac:dyDescent="0.3">
      <c r="A431" s="163"/>
      <c r="B431" s="163"/>
      <c r="C431" s="163"/>
      <c r="D431" s="160"/>
      <c r="E431" s="160"/>
      <c r="F431" s="160"/>
      <c r="G431" s="164"/>
      <c r="H431" s="164"/>
      <c r="I431" s="164"/>
      <c r="J431" s="164"/>
      <c r="K431" s="164"/>
      <c r="M431" s="163"/>
      <c r="N431" s="163"/>
      <c r="O431" s="163"/>
      <c r="P431" s="160"/>
      <c r="Q431" s="160"/>
      <c r="R431" s="160"/>
      <c r="S431" s="165"/>
      <c r="T431" s="165"/>
      <c r="U431" s="165"/>
      <c r="V431" s="165"/>
    </row>
    <row r="432" spans="1:24" ht="24" customHeight="1" thickBot="1" x14ac:dyDescent="0.3">
      <c r="C432" s="159"/>
      <c r="D432" s="224"/>
      <c r="E432" s="225"/>
      <c r="F432" s="225"/>
      <c r="G432" s="225"/>
      <c r="H432" s="226"/>
      <c r="O432" s="166"/>
      <c r="P432" s="224"/>
      <c r="Q432" s="225"/>
      <c r="R432" s="225"/>
      <c r="S432" s="225"/>
      <c r="T432" s="226"/>
    </row>
    <row r="433" spans="1:25" ht="19.5" customHeight="1" x14ac:dyDescent="0.25">
      <c r="A433" s="249">
        <f>$A$1</f>
        <v>0</v>
      </c>
      <c r="B433" s="249"/>
      <c r="C433" s="249"/>
      <c r="D433" s="249"/>
      <c r="E433" s="249"/>
      <c r="F433" s="249"/>
      <c r="G433" s="249"/>
      <c r="H433" s="249"/>
      <c r="I433" s="249"/>
      <c r="J433" s="249"/>
      <c r="K433" s="249"/>
      <c r="L433" s="249"/>
      <c r="M433" s="249"/>
      <c r="N433" s="249"/>
      <c r="O433" s="249"/>
      <c r="P433" s="249"/>
      <c r="Q433" s="249"/>
      <c r="R433" s="249"/>
      <c r="S433" s="249"/>
      <c r="T433" s="249"/>
      <c r="U433" s="249"/>
      <c r="V433" s="249"/>
    </row>
    <row r="434" spans="1:25" ht="18.75" customHeight="1" thickBot="1" x14ac:dyDescent="0.35">
      <c r="A434" s="188" t="s">
        <v>36</v>
      </c>
      <c r="B434" s="188"/>
      <c r="C434" s="188"/>
      <c r="D434" s="188"/>
      <c r="E434" s="188"/>
      <c r="F434" s="188"/>
      <c r="G434" s="188"/>
      <c r="H434" s="188"/>
      <c r="I434" s="188"/>
      <c r="J434" s="188"/>
      <c r="K434" s="188"/>
      <c r="L434" s="188"/>
      <c r="M434" s="188"/>
      <c r="N434" s="188"/>
      <c r="O434" s="188"/>
      <c r="P434" s="188"/>
      <c r="Q434" s="188"/>
      <c r="R434" s="188"/>
      <c r="S434" s="188"/>
      <c r="T434" s="188"/>
      <c r="U434" s="188"/>
      <c r="V434" s="188"/>
    </row>
    <row r="435" spans="1:25" ht="15" customHeight="1" x14ac:dyDescent="0.25">
      <c r="C435" s="250" t="s">
        <v>34</v>
      </c>
      <c r="D435" s="250"/>
      <c r="E435" s="250"/>
      <c r="F435" s="251"/>
      <c r="G435" s="254">
        <f>DRAW!$C$23</f>
        <v>0</v>
      </c>
      <c r="H435" s="255"/>
      <c r="I435" s="255"/>
      <c r="J435" s="255"/>
      <c r="K435" s="256"/>
      <c r="N435" s="260" t="s">
        <v>35</v>
      </c>
      <c r="O435" s="260"/>
      <c r="P435" s="260"/>
      <c r="Q435" s="261"/>
      <c r="R435" s="254">
        <f>DRAW!$F$23</f>
        <v>0</v>
      </c>
      <c r="S435" s="255"/>
      <c r="T435" s="255"/>
      <c r="U435" s="255"/>
      <c r="V435" s="256"/>
    </row>
    <row r="436" spans="1:25" ht="15" customHeight="1" thickBot="1" x14ac:dyDescent="0.3">
      <c r="C436" s="252"/>
      <c r="D436" s="252"/>
      <c r="E436" s="252"/>
      <c r="F436" s="253"/>
      <c r="G436" s="257"/>
      <c r="H436" s="258"/>
      <c r="I436" s="258"/>
      <c r="J436" s="258"/>
      <c r="K436" s="259"/>
      <c r="N436" s="262"/>
      <c r="O436" s="262"/>
      <c r="P436" s="262"/>
      <c r="Q436" s="263"/>
      <c r="R436" s="257"/>
      <c r="S436" s="258"/>
      <c r="T436" s="258"/>
      <c r="U436" s="258"/>
      <c r="V436" s="259"/>
    </row>
    <row r="437" spans="1:25" ht="13.5" customHeight="1" x14ac:dyDescent="0.25">
      <c r="B437" s="99"/>
      <c r="C437" s="264" t="s">
        <v>37</v>
      </c>
      <c r="D437" s="265"/>
      <c r="E437" s="265"/>
      <c r="F437" s="265"/>
      <c r="G437" s="265"/>
      <c r="H437" s="265"/>
      <c r="I437" s="265"/>
      <c r="J437" s="265"/>
      <c r="K437" s="266"/>
      <c r="N437" s="264" t="s">
        <v>38</v>
      </c>
      <c r="O437" s="265"/>
      <c r="P437" s="265"/>
      <c r="Q437" s="265"/>
      <c r="R437" s="265"/>
      <c r="S437" s="265"/>
      <c r="T437" s="265"/>
      <c r="U437" s="265"/>
      <c r="V437" s="266"/>
      <c r="W437" s="99"/>
      <c r="X437" s="99"/>
    </row>
    <row r="438" spans="1:25" ht="15.75" customHeight="1" thickBot="1" x14ac:dyDescent="0.3">
      <c r="B438" s="100"/>
      <c r="C438" s="267">
        <f>G435</f>
        <v>0</v>
      </c>
      <c r="D438" s="268"/>
      <c r="E438" s="268"/>
      <c r="F438" s="269"/>
      <c r="G438" s="270">
        <f>DRAW!$G$23</f>
        <v>0</v>
      </c>
      <c r="H438" s="268"/>
      <c r="I438" s="268"/>
      <c r="J438" s="268"/>
      <c r="K438" s="271"/>
      <c r="N438" s="267">
        <f>G435</f>
        <v>0</v>
      </c>
      <c r="O438" s="268"/>
      <c r="P438" s="268"/>
      <c r="Q438" s="269"/>
      <c r="R438" s="270">
        <f>DRAW!$G$23</f>
        <v>0</v>
      </c>
      <c r="S438" s="268"/>
      <c r="T438" s="268"/>
      <c r="U438" s="268"/>
      <c r="V438" s="271"/>
      <c r="W438" s="100"/>
      <c r="X438" s="100"/>
    </row>
    <row r="439" spans="1:25" ht="12.75" customHeight="1" x14ac:dyDescent="0.25">
      <c r="A439" s="235" t="s">
        <v>25</v>
      </c>
      <c r="B439" s="236"/>
      <c r="C439" s="237" t="s">
        <v>26</v>
      </c>
      <c r="D439" s="238"/>
      <c r="E439" s="239" t="s">
        <v>27</v>
      </c>
      <c r="F439" s="238"/>
      <c r="G439" s="239" t="s">
        <v>26</v>
      </c>
      <c r="H439" s="238"/>
      <c r="I439" s="239" t="s">
        <v>27</v>
      </c>
      <c r="J439" s="240"/>
      <c r="K439" s="241"/>
      <c r="N439" s="237" t="s">
        <v>26</v>
      </c>
      <c r="O439" s="238"/>
      <c r="P439" s="239" t="s">
        <v>27</v>
      </c>
      <c r="Q439" s="238"/>
      <c r="R439" s="239" t="s">
        <v>26</v>
      </c>
      <c r="S439" s="238"/>
      <c r="T439" s="239" t="s">
        <v>27</v>
      </c>
      <c r="U439" s="240"/>
      <c r="V439" s="241"/>
      <c r="W439" s="101"/>
      <c r="X439" s="101"/>
      <c r="Y439" s="38"/>
    </row>
    <row r="440" spans="1:25" ht="15.75" customHeight="1" x14ac:dyDescent="0.25">
      <c r="A440" s="230">
        <v>1</v>
      </c>
      <c r="B440" s="231"/>
      <c r="C440" s="232"/>
      <c r="D440" s="233"/>
      <c r="E440" s="227"/>
      <c r="F440" s="233"/>
      <c r="G440" s="227"/>
      <c r="H440" s="233"/>
      <c r="I440" s="227"/>
      <c r="J440" s="228"/>
      <c r="K440" s="229"/>
      <c r="L440" s="102"/>
      <c r="M440" s="102"/>
      <c r="N440" s="232"/>
      <c r="O440" s="233"/>
      <c r="P440" s="227"/>
      <c r="Q440" s="233"/>
      <c r="R440" s="227"/>
      <c r="S440" s="233"/>
      <c r="T440" s="227"/>
      <c r="U440" s="228"/>
      <c r="V440" s="229"/>
      <c r="W440" s="103"/>
      <c r="X440" s="103"/>
    </row>
    <row r="441" spans="1:25" ht="15.75" customHeight="1" x14ac:dyDescent="0.3">
      <c r="A441" s="230">
        <v>2</v>
      </c>
      <c r="B441" s="231"/>
      <c r="C441" s="232"/>
      <c r="D441" s="233"/>
      <c r="E441" s="227"/>
      <c r="F441" s="233"/>
      <c r="G441" s="227"/>
      <c r="H441" s="233"/>
      <c r="I441" s="227"/>
      <c r="J441" s="228"/>
      <c r="K441" s="229"/>
      <c r="L441" s="104"/>
      <c r="M441" s="104"/>
      <c r="N441" s="232"/>
      <c r="O441" s="233"/>
      <c r="P441" s="227"/>
      <c r="Q441" s="233"/>
      <c r="R441" s="227"/>
      <c r="S441" s="233"/>
      <c r="T441" s="227"/>
      <c r="U441" s="228"/>
      <c r="V441" s="229"/>
      <c r="W441" s="103"/>
      <c r="X441" s="103"/>
    </row>
    <row r="442" spans="1:25" ht="15.75" customHeight="1" x14ac:dyDescent="0.25">
      <c r="A442" s="230">
        <v>3</v>
      </c>
      <c r="B442" s="231"/>
      <c r="C442" s="232"/>
      <c r="D442" s="233"/>
      <c r="E442" s="227"/>
      <c r="F442" s="233"/>
      <c r="G442" s="227"/>
      <c r="H442" s="233"/>
      <c r="I442" s="227"/>
      <c r="J442" s="228"/>
      <c r="K442" s="229"/>
      <c r="L442" s="102"/>
      <c r="M442" s="105"/>
      <c r="N442" s="232"/>
      <c r="O442" s="233"/>
      <c r="P442" s="227"/>
      <c r="Q442" s="233"/>
      <c r="R442" s="227"/>
      <c r="S442" s="233"/>
      <c r="T442" s="227"/>
      <c r="U442" s="228"/>
      <c r="V442" s="229"/>
      <c r="W442" s="103"/>
      <c r="X442" s="103"/>
    </row>
    <row r="443" spans="1:25" ht="15.75" customHeight="1" x14ac:dyDescent="0.25">
      <c r="A443" s="230">
        <v>4</v>
      </c>
      <c r="B443" s="231"/>
      <c r="C443" s="232"/>
      <c r="D443" s="233"/>
      <c r="E443" s="227"/>
      <c r="F443" s="233"/>
      <c r="G443" s="227"/>
      <c r="H443" s="233"/>
      <c r="I443" s="227"/>
      <c r="J443" s="228"/>
      <c r="K443" s="229"/>
      <c r="L443" s="106"/>
      <c r="M443" s="106"/>
      <c r="N443" s="232"/>
      <c r="O443" s="233"/>
      <c r="P443" s="227"/>
      <c r="Q443" s="233"/>
      <c r="R443" s="227"/>
      <c r="S443" s="233"/>
      <c r="T443" s="227"/>
      <c r="U443" s="228"/>
      <c r="V443" s="229"/>
      <c r="W443" s="103"/>
      <c r="X443" s="103"/>
    </row>
    <row r="444" spans="1:25" ht="15.75" customHeight="1" x14ac:dyDescent="0.25">
      <c r="A444" s="230">
        <v>5</v>
      </c>
      <c r="B444" s="231"/>
      <c r="C444" s="232"/>
      <c r="D444" s="233"/>
      <c r="E444" s="227"/>
      <c r="F444" s="233"/>
      <c r="G444" s="227"/>
      <c r="H444" s="233"/>
      <c r="I444" s="227"/>
      <c r="J444" s="228"/>
      <c r="K444" s="229"/>
      <c r="L444" s="107"/>
      <c r="M444" s="108"/>
      <c r="N444" s="232"/>
      <c r="O444" s="233"/>
      <c r="P444" s="227"/>
      <c r="Q444" s="233"/>
      <c r="R444" s="227"/>
      <c r="S444" s="233"/>
      <c r="T444" s="227"/>
      <c r="U444" s="228"/>
      <c r="V444" s="229"/>
      <c r="W444" s="218"/>
      <c r="X444" s="218"/>
    </row>
    <row r="445" spans="1:25" ht="15.75" customHeight="1" x14ac:dyDescent="0.25">
      <c r="A445" s="230">
        <v>6</v>
      </c>
      <c r="B445" s="231"/>
      <c r="C445" s="232"/>
      <c r="D445" s="233"/>
      <c r="E445" s="227"/>
      <c r="F445" s="233"/>
      <c r="G445" s="227"/>
      <c r="H445" s="233"/>
      <c r="I445" s="227"/>
      <c r="J445" s="228"/>
      <c r="K445" s="229"/>
      <c r="L445" s="102"/>
      <c r="M445" s="102"/>
      <c r="N445" s="232"/>
      <c r="O445" s="233"/>
      <c r="P445" s="227"/>
      <c r="Q445" s="233"/>
      <c r="R445" s="227"/>
      <c r="S445" s="233"/>
      <c r="T445" s="227"/>
      <c r="U445" s="228"/>
      <c r="V445" s="229"/>
    </row>
    <row r="446" spans="1:25" ht="15.75" customHeight="1" x14ac:dyDescent="0.3">
      <c r="A446" s="230">
        <v>7</v>
      </c>
      <c r="B446" s="231"/>
      <c r="C446" s="232"/>
      <c r="D446" s="233"/>
      <c r="E446" s="227"/>
      <c r="F446" s="233"/>
      <c r="G446" s="227"/>
      <c r="H446" s="233"/>
      <c r="I446" s="227"/>
      <c r="J446" s="228"/>
      <c r="K446" s="229"/>
      <c r="L446" s="104"/>
      <c r="M446" s="104"/>
      <c r="N446" s="232"/>
      <c r="O446" s="233"/>
      <c r="P446" s="227"/>
      <c r="Q446" s="233"/>
      <c r="R446" s="227"/>
      <c r="S446" s="233"/>
      <c r="T446" s="227"/>
      <c r="U446" s="228"/>
      <c r="V446" s="229"/>
    </row>
    <row r="447" spans="1:25" ht="15.75" customHeight="1" x14ac:dyDescent="0.25">
      <c r="A447" s="230">
        <v>8</v>
      </c>
      <c r="B447" s="231"/>
      <c r="C447" s="232"/>
      <c r="D447" s="233"/>
      <c r="E447" s="227"/>
      <c r="F447" s="233"/>
      <c r="G447" s="227"/>
      <c r="H447" s="233"/>
      <c r="I447" s="227"/>
      <c r="J447" s="228"/>
      <c r="K447" s="229"/>
      <c r="L447" s="102"/>
      <c r="M447" s="105"/>
      <c r="N447" s="232"/>
      <c r="O447" s="233"/>
      <c r="P447" s="227"/>
      <c r="Q447" s="233"/>
      <c r="R447" s="227"/>
      <c r="S447" s="233"/>
      <c r="T447" s="227"/>
      <c r="U447" s="228"/>
      <c r="V447" s="229"/>
    </row>
    <row r="448" spans="1:25" ht="15.75" customHeight="1" thickBot="1" x14ac:dyDescent="0.3">
      <c r="A448" s="242">
        <v>9</v>
      </c>
      <c r="B448" s="243"/>
      <c r="C448" s="244"/>
      <c r="D448" s="245"/>
      <c r="E448" s="246"/>
      <c r="F448" s="245"/>
      <c r="G448" s="246"/>
      <c r="H448" s="245"/>
      <c r="I448" s="246"/>
      <c r="J448" s="247"/>
      <c r="K448" s="248"/>
      <c r="L448" s="106"/>
      <c r="M448" s="106"/>
      <c r="N448" s="244"/>
      <c r="O448" s="245"/>
      <c r="P448" s="246"/>
      <c r="Q448" s="245"/>
      <c r="R448" s="246"/>
      <c r="S448" s="245"/>
      <c r="T448" s="246"/>
      <c r="U448" s="247"/>
      <c r="V448" s="248"/>
    </row>
    <row r="449" spans="1:25" ht="15.75" thickBot="1" x14ac:dyDescent="0.3">
      <c r="B449" s="99"/>
      <c r="C449" s="234" t="s">
        <v>39</v>
      </c>
      <c r="D449" s="234"/>
      <c r="E449" s="234"/>
      <c r="F449" s="234"/>
      <c r="G449" s="234"/>
      <c r="H449" s="234"/>
      <c r="I449" s="234"/>
      <c r="J449" s="234"/>
      <c r="K449" s="234"/>
      <c r="L449" s="234"/>
      <c r="M449" s="234"/>
      <c r="N449" s="234"/>
      <c r="O449" s="234"/>
      <c r="P449" s="234"/>
      <c r="Q449" s="234"/>
      <c r="R449" s="234"/>
      <c r="S449" s="234"/>
      <c r="T449" s="234"/>
      <c r="U449" s="234"/>
      <c r="V449" s="234"/>
    </row>
    <row r="450" spans="1:25" x14ac:dyDescent="0.25">
      <c r="A450" s="235" t="s">
        <v>25</v>
      </c>
      <c r="B450" s="236"/>
      <c r="C450" s="237" t="s">
        <v>26</v>
      </c>
      <c r="D450" s="238"/>
      <c r="E450" s="239" t="s">
        <v>27</v>
      </c>
      <c r="F450" s="238"/>
      <c r="G450" s="239" t="s">
        <v>26</v>
      </c>
      <c r="H450" s="238"/>
      <c r="I450" s="239" t="s">
        <v>27</v>
      </c>
      <c r="J450" s="240"/>
      <c r="K450" s="241"/>
      <c r="L450" s="235" t="s">
        <v>25</v>
      </c>
      <c r="M450" s="236"/>
      <c r="N450" s="237" t="s">
        <v>26</v>
      </c>
      <c r="O450" s="238"/>
      <c r="P450" s="239" t="s">
        <v>27</v>
      </c>
      <c r="Q450" s="238"/>
      <c r="R450" s="239" t="s">
        <v>26</v>
      </c>
      <c r="S450" s="238"/>
      <c r="T450" s="239" t="s">
        <v>27</v>
      </c>
      <c r="U450" s="240"/>
      <c r="V450" s="241"/>
    </row>
    <row r="451" spans="1:25" ht="15" customHeight="1" x14ac:dyDescent="0.25">
      <c r="A451" s="230">
        <v>1</v>
      </c>
      <c r="B451" s="231"/>
      <c r="C451" s="232"/>
      <c r="D451" s="233"/>
      <c r="E451" s="227"/>
      <c r="F451" s="233"/>
      <c r="G451" s="227"/>
      <c r="H451" s="233"/>
      <c r="I451" s="227"/>
      <c r="J451" s="228"/>
      <c r="K451" s="229"/>
      <c r="L451" s="230">
        <v>3</v>
      </c>
      <c r="M451" s="231"/>
      <c r="N451" s="232"/>
      <c r="O451" s="233"/>
      <c r="P451" s="227"/>
      <c r="Q451" s="233"/>
      <c r="R451" s="227"/>
      <c r="S451" s="233"/>
      <c r="T451" s="227"/>
      <c r="U451" s="228"/>
      <c r="V451" s="229"/>
    </row>
    <row r="452" spans="1:25" ht="15" customHeight="1" x14ac:dyDescent="0.25">
      <c r="A452" s="230">
        <v>2</v>
      </c>
      <c r="B452" s="231"/>
      <c r="C452" s="232"/>
      <c r="D452" s="233"/>
      <c r="E452" s="227"/>
      <c r="F452" s="233"/>
      <c r="G452" s="227"/>
      <c r="H452" s="233"/>
      <c r="I452" s="227"/>
      <c r="J452" s="228"/>
      <c r="K452" s="229"/>
      <c r="L452" s="230">
        <v>4</v>
      </c>
      <c r="M452" s="231"/>
      <c r="N452" s="232"/>
      <c r="O452" s="233"/>
      <c r="P452" s="227"/>
      <c r="Q452" s="233"/>
      <c r="R452" s="227"/>
      <c r="S452" s="233"/>
      <c r="T452" s="227"/>
      <c r="U452" s="228"/>
      <c r="V452" s="229"/>
    </row>
    <row r="453" spans="1:25" ht="3.75" customHeight="1" x14ac:dyDescent="0.25">
      <c r="A453" s="109"/>
      <c r="B453" s="109"/>
      <c r="C453" s="110"/>
      <c r="D453" s="110"/>
      <c r="E453" s="110"/>
      <c r="F453" s="110"/>
      <c r="G453" s="110"/>
      <c r="H453" s="110"/>
      <c r="I453" s="110"/>
      <c r="J453" s="110"/>
      <c r="K453" s="110"/>
      <c r="L453" s="219"/>
      <c r="M453" s="219"/>
      <c r="N453" s="219"/>
      <c r="O453" s="219"/>
      <c r="P453" s="219"/>
      <c r="Q453" s="219"/>
      <c r="R453" s="219"/>
      <c r="S453" s="219"/>
      <c r="T453" s="219"/>
      <c r="U453" s="219"/>
      <c r="V453" s="219"/>
    </row>
    <row r="454" spans="1:25" ht="12.75" customHeight="1" x14ac:dyDescent="0.25">
      <c r="A454" s="220" t="s">
        <v>40</v>
      </c>
      <c r="B454" s="220"/>
      <c r="C454" s="220"/>
      <c r="D454" s="220"/>
      <c r="E454" s="221">
        <f>C438</f>
        <v>0</v>
      </c>
      <c r="F454" s="221"/>
      <c r="G454" s="222" t="s">
        <v>41</v>
      </c>
      <c r="H454" s="222"/>
      <c r="I454" s="222"/>
      <c r="J454" s="222"/>
      <c r="K454" s="222"/>
      <c r="L454" s="100"/>
      <c r="M454" s="220" t="s">
        <v>40</v>
      </c>
      <c r="N454" s="220"/>
      <c r="O454" s="220"/>
      <c r="P454" s="220"/>
      <c r="Q454" s="221">
        <f>G438</f>
        <v>0</v>
      </c>
      <c r="R454" s="221"/>
      <c r="S454" s="223" t="s">
        <v>41</v>
      </c>
      <c r="T454" s="223"/>
      <c r="U454" s="223"/>
      <c r="V454" s="223"/>
    </row>
    <row r="455" spans="1:25" ht="3.75" customHeight="1" thickBot="1" x14ac:dyDescent="0.3">
      <c r="A455" s="163"/>
      <c r="B455" s="163"/>
      <c r="C455" s="163"/>
      <c r="D455" s="160"/>
      <c r="E455" s="160"/>
      <c r="F455" s="160"/>
      <c r="G455" s="164"/>
      <c r="H455" s="164"/>
      <c r="I455" s="164"/>
      <c r="J455" s="164"/>
      <c r="K455" s="164"/>
      <c r="M455" s="163"/>
      <c r="N455" s="163"/>
      <c r="O455" s="163"/>
      <c r="P455" s="160"/>
      <c r="Q455" s="160"/>
      <c r="R455" s="160"/>
      <c r="S455" s="165"/>
      <c r="T455" s="165"/>
      <c r="U455" s="165"/>
      <c r="V455" s="165"/>
    </row>
    <row r="456" spans="1:25" ht="24" customHeight="1" thickBot="1" x14ac:dyDescent="0.3">
      <c r="C456" s="159"/>
      <c r="D456" s="224"/>
      <c r="E456" s="225"/>
      <c r="F456" s="225"/>
      <c r="G456" s="225"/>
      <c r="H456" s="226"/>
      <c r="O456" s="166"/>
      <c r="P456" s="224"/>
      <c r="Q456" s="225"/>
      <c r="R456" s="225"/>
      <c r="S456" s="225"/>
      <c r="T456" s="226"/>
    </row>
    <row r="457" spans="1:25" ht="19.5" customHeight="1" x14ac:dyDescent="0.25">
      <c r="A457" s="249">
        <f>$A$1</f>
        <v>0</v>
      </c>
      <c r="B457" s="249"/>
      <c r="C457" s="249"/>
      <c r="D457" s="249"/>
      <c r="E457" s="249"/>
      <c r="F457" s="249"/>
      <c r="G457" s="249"/>
      <c r="H457" s="249"/>
      <c r="I457" s="249"/>
      <c r="J457" s="249"/>
      <c r="K457" s="249"/>
      <c r="L457" s="249"/>
      <c r="M457" s="249"/>
      <c r="N457" s="249"/>
      <c r="O457" s="249"/>
      <c r="P457" s="249"/>
      <c r="Q457" s="249"/>
      <c r="R457" s="249"/>
      <c r="S457" s="249"/>
      <c r="T457" s="249"/>
      <c r="U457" s="249"/>
      <c r="V457" s="249"/>
    </row>
    <row r="458" spans="1:25" ht="18.75" customHeight="1" thickBot="1" x14ac:dyDescent="0.35">
      <c r="A458" s="188" t="s">
        <v>36</v>
      </c>
      <c r="B458" s="188"/>
      <c r="C458" s="188"/>
      <c r="D458" s="188"/>
      <c r="E458" s="188"/>
      <c r="F458" s="188"/>
      <c r="G458" s="188"/>
      <c r="H458" s="188"/>
      <c r="I458" s="188"/>
      <c r="J458" s="188"/>
      <c r="K458" s="188"/>
      <c r="L458" s="188"/>
      <c r="M458" s="188"/>
      <c r="N458" s="188"/>
      <c r="O458" s="188"/>
      <c r="P458" s="188"/>
      <c r="Q458" s="188"/>
      <c r="R458" s="188"/>
      <c r="S458" s="188"/>
      <c r="T458" s="188"/>
      <c r="U458" s="188"/>
      <c r="V458" s="188"/>
    </row>
    <row r="459" spans="1:25" ht="15" customHeight="1" x14ac:dyDescent="0.25">
      <c r="C459" s="250" t="s">
        <v>34</v>
      </c>
      <c r="D459" s="250"/>
      <c r="E459" s="250"/>
      <c r="F459" s="251"/>
      <c r="G459" s="254">
        <f>DRAW!$C$24</f>
        <v>0</v>
      </c>
      <c r="H459" s="255"/>
      <c r="I459" s="255"/>
      <c r="J459" s="255"/>
      <c r="K459" s="256"/>
      <c r="N459" s="260" t="s">
        <v>35</v>
      </c>
      <c r="O459" s="260"/>
      <c r="P459" s="260"/>
      <c r="Q459" s="261"/>
      <c r="R459" s="254">
        <f>DRAW!$F$24</f>
        <v>0</v>
      </c>
      <c r="S459" s="255"/>
      <c r="T459" s="255"/>
      <c r="U459" s="255"/>
      <c r="V459" s="256"/>
    </row>
    <row r="460" spans="1:25" ht="15" customHeight="1" thickBot="1" x14ac:dyDescent="0.3">
      <c r="C460" s="252"/>
      <c r="D460" s="252"/>
      <c r="E460" s="252"/>
      <c r="F460" s="253"/>
      <c r="G460" s="257"/>
      <c r="H460" s="258"/>
      <c r="I460" s="258"/>
      <c r="J460" s="258"/>
      <c r="K460" s="259"/>
      <c r="N460" s="262"/>
      <c r="O460" s="262"/>
      <c r="P460" s="262"/>
      <c r="Q460" s="263"/>
      <c r="R460" s="257"/>
      <c r="S460" s="258"/>
      <c r="T460" s="258"/>
      <c r="U460" s="258"/>
      <c r="V460" s="259"/>
    </row>
    <row r="461" spans="1:25" ht="13.5" customHeight="1" x14ac:dyDescent="0.25">
      <c r="B461" s="99"/>
      <c r="C461" s="264" t="s">
        <v>37</v>
      </c>
      <c r="D461" s="265"/>
      <c r="E461" s="265"/>
      <c r="F461" s="265"/>
      <c r="G461" s="265"/>
      <c r="H461" s="265"/>
      <c r="I461" s="265"/>
      <c r="J461" s="265"/>
      <c r="K461" s="266"/>
      <c r="N461" s="264" t="s">
        <v>38</v>
      </c>
      <c r="O461" s="265"/>
      <c r="P461" s="265"/>
      <c r="Q461" s="265"/>
      <c r="R461" s="265"/>
      <c r="S461" s="265"/>
      <c r="T461" s="265"/>
      <c r="U461" s="265"/>
      <c r="V461" s="266"/>
      <c r="W461" s="99"/>
      <c r="X461" s="99"/>
    </row>
    <row r="462" spans="1:25" ht="15.75" customHeight="1" thickBot="1" x14ac:dyDescent="0.3">
      <c r="B462" s="100"/>
      <c r="C462" s="267">
        <f>G459</f>
        <v>0</v>
      </c>
      <c r="D462" s="268"/>
      <c r="E462" s="268"/>
      <c r="F462" s="269"/>
      <c r="G462" s="270">
        <f>DRAW!$G$24</f>
        <v>0</v>
      </c>
      <c r="H462" s="268"/>
      <c r="I462" s="268"/>
      <c r="J462" s="268"/>
      <c r="K462" s="271"/>
      <c r="N462" s="267">
        <f>G459</f>
        <v>0</v>
      </c>
      <c r="O462" s="268"/>
      <c r="P462" s="268"/>
      <c r="Q462" s="269"/>
      <c r="R462" s="270">
        <f>DRAW!$G$24</f>
        <v>0</v>
      </c>
      <c r="S462" s="268"/>
      <c r="T462" s="268"/>
      <c r="U462" s="268"/>
      <c r="V462" s="271"/>
      <c r="W462" s="100"/>
      <c r="X462" s="100"/>
    </row>
    <row r="463" spans="1:25" ht="12.75" customHeight="1" x14ac:dyDescent="0.25">
      <c r="A463" s="235" t="s">
        <v>25</v>
      </c>
      <c r="B463" s="236"/>
      <c r="C463" s="237" t="s">
        <v>26</v>
      </c>
      <c r="D463" s="238"/>
      <c r="E463" s="239" t="s">
        <v>27</v>
      </c>
      <c r="F463" s="238"/>
      <c r="G463" s="239" t="s">
        <v>26</v>
      </c>
      <c r="H463" s="238"/>
      <c r="I463" s="239" t="s">
        <v>27</v>
      </c>
      <c r="J463" s="240"/>
      <c r="K463" s="241"/>
      <c r="N463" s="237" t="s">
        <v>26</v>
      </c>
      <c r="O463" s="238"/>
      <c r="P463" s="239" t="s">
        <v>27</v>
      </c>
      <c r="Q463" s="238"/>
      <c r="R463" s="239" t="s">
        <v>26</v>
      </c>
      <c r="S463" s="238"/>
      <c r="T463" s="239" t="s">
        <v>27</v>
      </c>
      <c r="U463" s="240"/>
      <c r="V463" s="241"/>
      <c r="W463" s="101"/>
      <c r="X463" s="101"/>
      <c r="Y463" s="38"/>
    </row>
    <row r="464" spans="1:25" ht="15.75" customHeight="1" x14ac:dyDescent="0.25">
      <c r="A464" s="230">
        <v>1</v>
      </c>
      <c r="B464" s="231"/>
      <c r="C464" s="232"/>
      <c r="D464" s="233"/>
      <c r="E464" s="227"/>
      <c r="F464" s="233"/>
      <c r="G464" s="227"/>
      <c r="H464" s="233"/>
      <c r="I464" s="227"/>
      <c r="J464" s="228"/>
      <c r="K464" s="229"/>
      <c r="L464" s="102"/>
      <c r="M464" s="102"/>
      <c r="N464" s="232"/>
      <c r="O464" s="233"/>
      <c r="P464" s="227"/>
      <c r="Q464" s="233"/>
      <c r="R464" s="227"/>
      <c r="S464" s="233"/>
      <c r="T464" s="227"/>
      <c r="U464" s="228"/>
      <c r="V464" s="229"/>
      <c r="W464" s="103"/>
      <c r="X464" s="103"/>
    </row>
    <row r="465" spans="1:24" ht="15.75" customHeight="1" x14ac:dyDescent="0.3">
      <c r="A465" s="230">
        <v>2</v>
      </c>
      <c r="B465" s="231"/>
      <c r="C465" s="232"/>
      <c r="D465" s="233"/>
      <c r="E465" s="227"/>
      <c r="F465" s="233"/>
      <c r="G465" s="227"/>
      <c r="H465" s="233"/>
      <c r="I465" s="227"/>
      <c r="J465" s="228"/>
      <c r="K465" s="229"/>
      <c r="L465" s="104"/>
      <c r="M465" s="104"/>
      <c r="N465" s="232"/>
      <c r="O465" s="233"/>
      <c r="P465" s="227"/>
      <c r="Q465" s="233"/>
      <c r="R465" s="227"/>
      <c r="S465" s="233"/>
      <c r="T465" s="227"/>
      <c r="U465" s="228"/>
      <c r="V465" s="229"/>
      <c r="W465" s="103"/>
      <c r="X465" s="103"/>
    </row>
    <row r="466" spans="1:24" ht="15.75" customHeight="1" x14ac:dyDescent="0.25">
      <c r="A466" s="230">
        <v>3</v>
      </c>
      <c r="B466" s="231"/>
      <c r="C466" s="232"/>
      <c r="D466" s="233"/>
      <c r="E466" s="227"/>
      <c r="F466" s="233"/>
      <c r="G466" s="227"/>
      <c r="H466" s="233"/>
      <c r="I466" s="227"/>
      <c r="J466" s="228"/>
      <c r="K466" s="229"/>
      <c r="L466" s="102"/>
      <c r="M466" s="105"/>
      <c r="N466" s="232"/>
      <c r="O466" s="233"/>
      <c r="P466" s="227"/>
      <c r="Q466" s="233"/>
      <c r="R466" s="227"/>
      <c r="S466" s="233"/>
      <c r="T466" s="227"/>
      <c r="U466" s="228"/>
      <c r="V466" s="229"/>
      <c r="W466" s="103"/>
      <c r="X466" s="103"/>
    </row>
    <row r="467" spans="1:24" ht="15.75" customHeight="1" x14ac:dyDescent="0.25">
      <c r="A467" s="230">
        <v>4</v>
      </c>
      <c r="B467" s="231"/>
      <c r="C467" s="232"/>
      <c r="D467" s="233"/>
      <c r="E467" s="227"/>
      <c r="F467" s="233"/>
      <c r="G467" s="227"/>
      <c r="H467" s="233"/>
      <c r="I467" s="227"/>
      <c r="J467" s="228"/>
      <c r="K467" s="229"/>
      <c r="L467" s="106"/>
      <c r="M467" s="106"/>
      <c r="N467" s="232"/>
      <c r="O467" s="233"/>
      <c r="P467" s="227"/>
      <c r="Q467" s="233"/>
      <c r="R467" s="227"/>
      <c r="S467" s="233"/>
      <c r="T467" s="227"/>
      <c r="U467" s="228"/>
      <c r="V467" s="229"/>
      <c r="W467" s="103"/>
      <c r="X467" s="103"/>
    </row>
    <row r="468" spans="1:24" ht="15.75" customHeight="1" x14ac:dyDescent="0.25">
      <c r="A468" s="230">
        <v>5</v>
      </c>
      <c r="B468" s="231"/>
      <c r="C468" s="232"/>
      <c r="D468" s="233"/>
      <c r="E468" s="227"/>
      <c r="F468" s="233"/>
      <c r="G468" s="227"/>
      <c r="H468" s="233"/>
      <c r="I468" s="227"/>
      <c r="J468" s="228"/>
      <c r="K468" s="229"/>
      <c r="L468" s="107"/>
      <c r="M468" s="108"/>
      <c r="N468" s="232"/>
      <c r="O468" s="233"/>
      <c r="P468" s="227"/>
      <c r="Q468" s="233"/>
      <c r="R468" s="227"/>
      <c r="S468" s="233"/>
      <c r="T468" s="227"/>
      <c r="U468" s="228"/>
      <c r="V468" s="229"/>
      <c r="W468" s="218"/>
      <c r="X468" s="218"/>
    </row>
    <row r="469" spans="1:24" ht="15.75" customHeight="1" x14ac:dyDescent="0.25">
      <c r="A469" s="230">
        <v>6</v>
      </c>
      <c r="B469" s="231"/>
      <c r="C469" s="232"/>
      <c r="D469" s="233"/>
      <c r="E469" s="227"/>
      <c r="F469" s="233"/>
      <c r="G469" s="227"/>
      <c r="H469" s="233"/>
      <c r="I469" s="227"/>
      <c r="J469" s="228"/>
      <c r="K469" s="229"/>
      <c r="L469" s="102"/>
      <c r="M469" s="102"/>
      <c r="N469" s="232"/>
      <c r="O469" s="233"/>
      <c r="P469" s="227"/>
      <c r="Q469" s="233"/>
      <c r="R469" s="227"/>
      <c r="S469" s="233"/>
      <c r="T469" s="227"/>
      <c r="U469" s="228"/>
      <c r="V469" s="229"/>
    </row>
    <row r="470" spans="1:24" ht="15.75" customHeight="1" x14ac:dyDescent="0.3">
      <c r="A470" s="230">
        <v>7</v>
      </c>
      <c r="B470" s="231"/>
      <c r="C470" s="232"/>
      <c r="D470" s="233"/>
      <c r="E470" s="227"/>
      <c r="F470" s="233"/>
      <c r="G470" s="227"/>
      <c r="H470" s="233"/>
      <c r="I470" s="227"/>
      <c r="J470" s="228"/>
      <c r="K470" s="229"/>
      <c r="L470" s="104"/>
      <c r="M470" s="104"/>
      <c r="N470" s="232"/>
      <c r="O470" s="233"/>
      <c r="P470" s="227"/>
      <c r="Q470" s="233"/>
      <c r="R470" s="227"/>
      <c r="S470" s="233"/>
      <c r="T470" s="227"/>
      <c r="U470" s="228"/>
      <c r="V470" s="229"/>
    </row>
    <row r="471" spans="1:24" ht="15.75" customHeight="1" x14ac:dyDescent="0.25">
      <c r="A471" s="230">
        <v>8</v>
      </c>
      <c r="B471" s="231"/>
      <c r="C471" s="232"/>
      <c r="D471" s="233"/>
      <c r="E471" s="227"/>
      <c r="F471" s="233"/>
      <c r="G471" s="227"/>
      <c r="H471" s="233"/>
      <c r="I471" s="227"/>
      <c r="J471" s="228"/>
      <c r="K471" s="229"/>
      <c r="L471" s="102"/>
      <c r="M471" s="105"/>
      <c r="N471" s="232"/>
      <c r="O471" s="233"/>
      <c r="P471" s="227"/>
      <c r="Q471" s="233"/>
      <c r="R471" s="227"/>
      <c r="S471" s="233"/>
      <c r="T471" s="227"/>
      <c r="U471" s="228"/>
      <c r="V471" s="229"/>
    </row>
    <row r="472" spans="1:24" ht="15.75" customHeight="1" thickBot="1" x14ac:dyDescent="0.3">
      <c r="A472" s="242">
        <v>9</v>
      </c>
      <c r="B472" s="243"/>
      <c r="C472" s="244"/>
      <c r="D472" s="245"/>
      <c r="E472" s="246"/>
      <c r="F472" s="245"/>
      <c r="G472" s="246"/>
      <c r="H472" s="245"/>
      <c r="I472" s="246"/>
      <c r="J472" s="247"/>
      <c r="K472" s="248"/>
      <c r="L472" s="106"/>
      <c r="M472" s="106"/>
      <c r="N472" s="244"/>
      <c r="O472" s="245"/>
      <c r="P472" s="246"/>
      <c r="Q472" s="245"/>
      <c r="R472" s="246"/>
      <c r="S472" s="245"/>
      <c r="T472" s="246"/>
      <c r="U472" s="247"/>
      <c r="V472" s="248"/>
    </row>
    <row r="473" spans="1:24" ht="15.75" thickBot="1" x14ac:dyDescent="0.3">
      <c r="B473" s="99"/>
      <c r="C473" s="234" t="s">
        <v>39</v>
      </c>
      <c r="D473" s="234"/>
      <c r="E473" s="234"/>
      <c r="F473" s="234"/>
      <c r="G473" s="234"/>
      <c r="H473" s="234"/>
      <c r="I473" s="234"/>
      <c r="J473" s="234"/>
      <c r="K473" s="234"/>
      <c r="L473" s="234"/>
      <c r="M473" s="234"/>
      <c r="N473" s="234"/>
      <c r="O473" s="234"/>
      <c r="P473" s="234"/>
      <c r="Q473" s="234"/>
      <c r="R473" s="234"/>
      <c r="S473" s="234"/>
      <c r="T473" s="234"/>
      <c r="U473" s="234"/>
      <c r="V473" s="234"/>
    </row>
    <row r="474" spans="1:24" x14ac:dyDescent="0.25">
      <c r="A474" s="235" t="s">
        <v>25</v>
      </c>
      <c r="B474" s="236"/>
      <c r="C474" s="237" t="s">
        <v>26</v>
      </c>
      <c r="D474" s="238"/>
      <c r="E474" s="239" t="s">
        <v>27</v>
      </c>
      <c r="F474" s="238"/>
      <c r="G474" s="239" t="s">
        <v>26</v>
      </c>
      <c r="H474" s="238"/>
      <c r="I474" s="239" t="s">
        <v>27</v>
      </c>
      <c r="J474" s="240"/>
      <c r="K474" s="241"/>
      <c r="L474" s="235" t="s">
        <v>25</v>
      </c>
      <c r="M474" s="236"/>
      <c r="N474" s="237" t="s">
        <v>26</v>
      </c>
      <c r="O474" s="238"/>
      <c r="P474" s="239" t="s">
        <v>27</v>
      </c>
      <c r="Q474" s="238"/>
      <c r="R474" s="239" t="s">
        <v>26</v>
      </c>
      <c r="S474" s="238"/>
      <c r="T474" s="239" t="s">
        <v>27</v>
      </c>
      <c r="U474" s="240"/>
      <c r="V474" s="241"/>
    </row>
    <row r="475" spans="1:24" ht="15" customHeight="1" x14ac:dyDescent="0.25">
      <c r="A475" s="230">
        <v>1</v>
      </c>
      <c r="B475" s="231"/>
      <c r="C475" s="232"/>
      <c r="D475" s="233"/>
      <c r="E475" s="227"/>
      <c r="F475" s="233"/>
      <c r="G475" s="227"/>
      <c r="H475" s="233"/>
      <c r="I475" s="227"/>
      <c r="J475" s="228"/>
      <c r="K475" s="229"/>
      <c r="L475" s="230">
        <v>3</v>
      </c>
      <c r="M475" s="231"/>
      <c r="N475" s="232"/>
      <c r="O475" s="233"/>
      <c r="P475" s="227"/>
      <c r="Q475" s="233"/>
      <c r="R475" s="227"/>
      <c r="S475" s="233"/>
      <c r="T475" s="227"/>
      <c r="U475" s="228"/>
      <c r="V475" s="229"/>
    </row>
    <row r="476" spans="1:24" ht="15" customHeight="1" x14ac:dyDescent="0.25">
      <c r="A476" s="230">
        <v>2</v>
      </c>
      <c r="B476" s="231"/>
      <c r="C476" s="232"/>
      <c r="D476" s="233"/>
      <c r="E476" s="227"/>
      <c r="F476" s="233"/>
      <c r="G476" s="227"/>
      <c r="H476" s="233"/>
      <c r="I476" s="227"/>
      <c r="J476" s="228"/>
      <c r="K476" s="229"/>
      <c r="L476" s="230">
        <v>4</v>
      </c>
      <c r="M476" s="231"/>
      <c r="N476" s="232"/>
      <c r="O476" s="233"/>
      <c r="P476" s="227"/>
      <c r="Q476" s="233"/>
      <c r="R476" s="227"/>
      <c r="S476" s="233"/>
      <c r="T476" s="227"/>
      <c r="U476" s="228"/>
      <c r="V476" s="229"/>
    </row>
    <row r="477" spans="1:24" ht="3.75" customHeight="1" x14ac:dyDescent="0.25">
      <c r="A477" s="109"/>
      <c r="B477" s="109"/>
      <c r="C477" s="110"/>
      <c r="D477" s="110"/>
      <c r="E477" s="110"/>
      <c r="F477" s="110"/>
      <c r="G477" s="110"/>
      <c r="H477" s="110"/>
      <c r="I477" s="110"/>
      <c r="J477" s="110"/>
      <c r="K477" s="110"/>
      <c r="L477" s="219"/>
      <c r="M477" s="219"/>
      <c r="N477" s="219"/>
      <c r="O477" s="219"/>
      <c r="P477" s="219"/>
      <c r="Q477" s="219"/>
      <c r="R477" s="219"/>
      <c r="S477" s="219"/>
      <c r="T477" s="219"/>
      <c r="U477" s="219"/>
      <c r="V477" s="219"/>
    </row>
    <row r="478" spans="1:24" ht="12.75" customHeight="1" x14ac:dyDescent="0.25">
      <c r="A478" s="220" t="s">
        <v>40</v>
      </c>
      <c r="B478" s="220"/>
      <c r="C478" s="220"/>
      <c r="D478" s="220"/>
      <c r="E478" s="221">
        <f>C462</f>
        <v>0</v>
      </c>
      <c r="F478" s="221"/>
      <c r="G478" s="222" t="s">
        <v>41</v>
      </c>
      <c r="H478" s="222"/>
      <c r="I478" s="222"/>
      <c r="J478" s="222"/>
      <c r="K478" s="222"/>
      <c r="L478" s="100"/>
      <c r="M478" s="220" t="s">
        <v>40</v>
      </c>
      <c r="N478" s="220"/>
      <c r="O478" s="220"/>
      <c r="P478" s="220"/>
      <c r="Q478" s="221">
        <f>G462</f>
        <v>0</v>
      </c>
      <c r="R478" s="221"/>
      <c r="S478" s="223" t="s">
        <v>41</v>
      </c>
      <c r="T478" s="223"/>
      <c r="U478" s="223"/>
      <c r="V478" s="223"/>
    </row>
    <row r="479" spans="1:24" ht="3.75" customHeight="1" thickBot="1" x14ac:dyDescent="0.3">
      <c r="A479" s="163"/>
      <c r="B479" s="163"/>
      <c r="C479" s="163"/>
      <c r="D479" s="160"/>
      <c r="E479" s="160"/>
      <c r="F479" s="160"/>
      <c r="G479" s="164"/>
      <c r="H479" s="164"/>
      <c r="I479" s="164"/>
      <c r="J479" s="164"/>
      <c r="K479" s="164"/>
      <c r="M479" s="163"/>
      <c r="N479" s="163"/>
      <c r="O479" s="163"/>
      <c r="P479" s="160"/>
      <c r="Q479" s="160"/>
      <c r="R479" s="160"/>
      <c r="S479" s="165"/>
      <c r="T479" s="165"/>
      <c r="U479" s="165"/>
      <c r="V479" s="165"/>
    </row>
    <row r="480" spans="1:24" ht="24" customHeight="1" thickBot="1" x14ac:dyDescent="0.3">
      <c r="C480" s="159"/>
      <c r="D480" s="224"/>
      <c r="E480" s="225"/>
      <c r="F480" s="225"/>
      <c r="G480" s="225"/>
      <c r="H480" s="226"/>
      <c r="O480" s="166"/>
      <c r="P480" s="224"/>
      <c r="Q480" s="225"/>
      <c r="R480" s="225"/>
      <c r="S480" s="225"/>
      <c r="T480" s="226"/>
    </row>
    <row r="481" spans="1:25" ht="19.5" customHeight="1" x14ac:dyDescent="0.25">
      <c r="A481" s="249">
        <f>$A$1</f>
        <v>0</v>
      </c>
      <c r="B481" s="249"/>
      <c r="C481" s="249"/>
      <c r="D481" s="249"/>
      <c r="E481" s="249"/>
      <c r="F481" s="249"/>
      <c r="G481" s="249"/>
      <c r="H481" s="249"/>
      <c r="I481" s="249"/>
      <c r="J481" s="249"/>
      <c r="K481" s="249"/>
      <c r="L481" s="249"/>
      <c r="M481" s="249"/>
      <c r="N481" s="249"/>
      <c r="O481" s="249"/>
      <c r="P481" s="249"/>
      <c r="Q481" s="249"/>
      <c r="R481" s="249"/>
      <c r="S481" s="249"/>
      <c r="T481" s="249"/>
      <c r="U481" s="249"/>
      <c r="V481" s="249"/>
    </row>
    <row r="482" spans="1:25" ht="18.75" customHeight="1" thickBot="1" x14ac:dyDescent="0.35">
      <c r="A482" s="188" t="s">
        <v>36</v>
      </c>
      <c r="B482" s="188"/>
      <c r="C482" s="188"/>
      <c r="D482" s="188"/>
      <c r="E482" s="188"/>
      <c r="F482" s="188"/>
      <c r="G482" s="188"/>
      <c r="H482" s="188"/>
      <c r="I482" s="188"/>
      <c r="J482" s="188"/>
      <c r="K482" s="188"/>
      <c r="L482" s="188"/>
      <c r="M482" s="188"/>
      <c r="N482" s="188"/>
      <c r="O482" s="188"/>
      <c r="P482" s="188"/>
      <c r="Q482" s="188"/>
      <c r="R482" s="188"/>
      <c r="S482" s="188"/>
      <c r="T482" s="188"/>
      <c r="U482" s="188"/>
      <c r="V482" s="188"/>
    </row>
    <row r="483" spans="1:25" ht="15" customHeight="1" x14ac:dyDescent="0.25">
      <c r="C483" s="250" t="s">
        <v>34</v>
      </c>
      <c r="D483" s="250"/>
      <c r="E483" s="250"/>
      <c r="F483" s="251"/>
      <c r="G483" s="254">
        <f>DRAW!$C$25</f>
        <v>0</v>
      </c>
      <c r="H483" s="255"/>
      <c r="I483" s="255"/>
      <c r="J483" s="255"/>
      <c r="K483" s="256"/>
      <c r="N483" s="260" t="s">
        <v>35</v>
      </c>
      <c r="O483" s="260"/>
      <c r="P483" s="260"/>
      <c r="Q483" s="261"/>
      <c r="R483" s="254">
        <f>DRAW!$F$25</f>
        <v>0</v>
      </c>
      <c r="S483" s="255"/>
      <c r="T483" s="255"/>
      <c r="U483" s="255"/>
      <c r="V483" s="256"/>
    </row>
    <row r="484" spans="1:25" ht="15" customHeight="1" thickBot="1" x14ac:dyDescent="0.3">
      <c r="C484" s="252"/>
      <c r="D484" s="252"/>
      <c r="E484" s="252"/>
      <c r="F484" s="253"/>
      <c r="G484" s="257"/>
      <c r="H484" s="258"/>
      <c r="I484" s="258"/>
      <c r="J484" s="258"/>
      <c r="K484" s="259"/>
      <c r="N484" s="262"/>
      <c r="O484" s="262"/>
      <c r="P484" s="262"/>
      <c r="Q484" s="263"/>
      <c r="R484" s="257"/>
      <c r="S484" s="258"/>
      <c r="T484" s="258"/>
      <c r="U484" s="258"/>
      <c r="V484" s="259"/>
    </row>
    <row r="485" spans="1:25" ht="13.5" customHeight="1" x14ac:dyDescent="0.25">
      <c r="B485" s="99"/>
      <c r="C485" s="264" t="s">
        <v>37</v>
      </c>
      <c r="D485" s="265"/>
      <c r="E485" s="265"/>
      <c r="F485" s="265"/>
      <c r="G485" s="265"/>
      <c r="H485" s="265"/>
      <c r="I485" s="265"/>
      <c r="J485" s="265"/>
      <c r="K485" s="266"/>
      <c r="N485" s="264" t="s">
        <v>38</v>
      </c>
      <c r="O485" s="265"/>
      <c r="P485" s="265"/>
      <c r="Q485" s="265"/>
      <c r="R485" s="265"/>
      <c r="S485" s="265"/>
      <c r="T485" s="265"/>
      <c r="U485" s="265"/>
      <c r="V485" s="266"/>
      <c r="W485" s="99"/>
      <c r="X485" s="99"/>
    </row>
    <row r="486" spans="1:25" ht="15.75" customHeight="1" thickBot="1" x14ac:dyDescent="0.3">
      <c r="B486" s="100"/>
      <c r="C486" s="267">
        <f>G483</f>
        <v>0</v>
      </c>
      <c r="D486" s="268"/>
      <c r="E486" s="268"/>
      <c r="F486" s="269"/>
      <c r="G486" s="270">
        <f>DRAW!$G$25</f>
        <v>0</v>
      </c>
      <c r="H486" s="268"/>
      <c r="I486" s="268"/>
      <c r="J486" s="268"/>
      <c r="K486" s="271"/>
      <c r="N486" s="267">
        <f>G483</f>
        <v>0</v>
      </c>
      <c r="O486" s="268"/>
      <c r="P486" s="268"/>
      <c r="Q486" s="269"/>
      <c r="R486" s="270">
        <f>DRAW!$G$25</f>
        <v>0</v>
      </c>
      <c r="S486" s="268"/>
      <c r="T486" s="268"/>
      <c r="U486" s="268"/>
      <c r="V486" s="271"/>
      <c r="W486" s="100"/>
      <c r="X486" s="100"/>
    </row>
    <row r="487" spans="1:25" ht="12.75" customHeight="1" x14ac:dyDescent="0.25">
      <c r="A487" s="235" t="s">
        <v>25</v>
      </c>
      <c r="B487" s="236"/>
      <c r="C487" s="237" t="s">
        <v>26</v>
      </c>
      <c r="D487" s="238"/>
      <c r="E487" s="239" t="s">
        <v>27</v>
      </c>
      <c r="F487" s="238"/>
      <c r="G487" s="239" t="s">
        <v>26</v>
      </c>
      <c r="H487" s="238"/>
      <c r="I487" s="239" t="s">
        <v>27</v>
      </c>
      <c r="J487" s="240"/>
      <c r="K487" s="241"/>
      <c r="N487" s="237" t="s">
        <v>26</v>
      </c>
      <c r="O487" s="238"/>
      <c r="P487" s="239" t="s">
        <v>27</v>
      </c>
      <c r="Q487" s="238"/>
      <c r="R487" s="239" t="s">
        <v>26</v>
      </c>
      <c r="S487" s="238"/>
      <c r="T487" s="239" t="s">
        <v>27</v>
      </c>
      <c r="U487" s="240"/>
      <c r="V487" s="241"/>
      <c r="W487" s="101"/>
      <c r="X487" s="101"/>
      <c r="Y487" s="38"/>
    </row>
    <row r="488" spans="1:25" ht="15.75" customHeight="1" x14ac:dyDescent="0.25">
      <c r="A488" s="230">
        <v>1</v>
      </c>
      <c r="B488" s="231"/>
      <c r="C488" s="232"/>
      <c r="D488" s="233"/>
      <c r="E488" s="227"/>
      <c r="F488" s="233"/>
      <c r="G488" s="227"/>
      <c r="H488" s="233"/>
      <c r="I488" s="227"/>
      <c r="J488" s="228"/>
      <c r="K488" s="229"/>
      <c r="L488" s="102"/>
      <c r="M488" s="102"/>
      <c r="N488" s="232"/>
      <c r="O488" s="233"/>
      <c r="P488" s="227"/>
      <c r="Q488" s="233"/>
      <c r="R488" s="227"/>
      <c r="S488" s="233"/>
      <c r="T488" s="227"/>
      <c r="U488" s="228"/>
      <c r="V488" s="229"/>
      <c r="W488" s="103"/>
      <c r="X488" s="103"/>
    </row>
    <row r="489" spans="1:25" ht="15.75" customHeight="1" x14ac:dyDescent="0.3">
      <c r="A489" s="230">
        <v>2</v>
      </c>
      <c r="B489" s="231"/>
      <c r="C489" s="232"/>
      <c r="D489" s="233"/>
      <c r="E489" s="227"/>
      <c r="F489" s="233"/>
      <c r="G489" s="227"/>
      <c r="H489" s="233"/>
      <c r="I489" s="227"/>
      <c r="J489" s="228"/>
      <c r="K489" s="229"/>
      <c r="L489" s="104"/>
      <c r="M489" s="104"/>
      <c r="N489" s="232"/>
      <c r="O489" s="233"/>
      <c r="P489" s="227"/>
      <c r="Q489" s="233"/>
      <c r="R489" s="227"/>
      <c r="S489" s="233"/>
      <c r="T489" s="227"/>
      <c r="U489" s="228"/>
      <c r="V489" s="229"/>
      <c r="W489" s="103"/>
      <c r="X489" s="103"/>
    </row>
    <row r="490" spans="1:25" ht="15.75" customHeight="1" x14ac:dyDescent="0.25">
      <c r="A490" s="230">
        <v>3</v>
      </c>
      <c r="B490" s="231"/>
      <c r="C490" s="232"/>
      <c r="D490" s="233"/>
      <c r="E490" s="227"/>
      <c r="F490" s="233"/>
      <c r="G490" s="227"/>
      <c r="H490" s="233"/>
      <c r="I490" s="227"/>
      <c r="J490" s="228"/>
      <c r="K490" s="229"/>
      <c r="L490" s="102"/>
      <c r="M490" s="105"/>
      <c r="N490" s="232"/>
      <c r="O490" s="233"/>
      <c r="P490" s="227"/>
      <c r="Q490" s="233"/>
      <c r="R490" s="227"/>
      <c r="S490" s="233"/>
      <c r="T490" s="227"/>
      <c r="U490" s="228"/>
      <c r="V490" s="229"/>
      <c r="W490" s="103"/>
      <c r="X490" s="103"/>
    </row>
    <row r="491" spans="1:25" ht="15.75" customHeight="1" x14ac:dyDescent="0.25">
      <c r="A491" s="230">
        <v>4</v>
      </c>
      <c r="B491" s="231"/>
      <c r="C491" s="232"/>
      <c r="D491" s="233"/>
      <c r="E491" s="227"/>
      <c r="F491" s="233"/>
      <c r="G491" s="227"/>
      <c r="H491" s="233"/>
      <c r="I491" s="227"/>
      <c r="J491" s="228"/>
      <c r="K491" s="229"/>
      <c r="L491" s="106"/>
      <c r="M491" s="106"/>
      <c r="N491" s="232"/>
      <c r="O491" s="233"/>
      <c r="P491" s="227"/>
      <c r="Q491" s="233"/>
      <c r="R491" s="227"/>
      <c r="S491" s="233"/>
      <c r="T491" s="227"/>
      <c r="U491" s="228"/>
      <c r="V491" s="229"/>
      <c r="W491" s="103"/>
      <c r="X491" s="103"/>
    </row>
    <row r="492" spans="1:25" ht="15.75" customHeight="1" x14ac:dyDescent="0.25">
      <c r="A492" s="230">
        <v>5</v>
      </c>
      <c r="B492" s="231"/>
      <c r="C492" s="232"/>
      <c r="D492" s="233"/>
      <c r="E492" s="227"/>
      <c r="F492" s="233"/>
      <c r="G492" s="227"/>
      <c r="H492" s="233"/>
      <c r="I492" s="227"/>
      <c r="J492" s="228"/>
      <c r="K492" s="229"/>
      <c r="L492" s="107"/>
      <c r="M492" s="108"/>
      <c r="N492" s="232"/>
      <c r="O492" s="233"/>
      <c r="P492" s="227"/>
      <c r="Q492" s="233"/>
      <c r="R492" s="227"/>
      <c r="S492" s="233"/>
      <c r="T492" s="227"/>
      <c r="U492" s="228"/>
      <c r="V492" s="229"/>
      <c r="W492" s="218"/>
      <c r="X492" s="218"/>
    </row>
    <row r="493" spans="1:25" ht="15.75" customHeight="1" x14ac:dyDescent="0.25">
      <c r="A493" s="230">
        <v>6</v>
      </c>
      <c r="B493" s="231"/>
      <c r="C493" s="232"/>
      <c r="D493" s="233"/>
      <c r="E493" s="227"/>
      <c r="F493" s="233"/>
      <c r="G493" s="227"/>
      <c r="H493" s="233"/>
      <c r="I493" s="227"/>
      <c r="J493" s="228"/>
      <c r="K493" s="229"/>
      <c r="L493" s="102"/>
      <c r="M493" s="102"/>
      <c r="N493" s="232"/>
      <c r="O493" s="233"/>
      <c r="P493" s="227"/>
      <c r="Q493" s="233"/>
      <c r="R493" s="227"/>
      <c r="S493" s="233"/>
      <c r="T493" s="227"/>
      <c r="U493" s="228"/>
      <c r="V493" s="229"/>
    </row>
    <row r="494" spans="1:25" ht="15.75" customHeight="1" x14ac:dyDescent="0.3">
      <c r="A494" s="230">
        <v>7</v>
      </c>
      <c r="B494" s="231"/>
      <c r="C494" s="232"/>
      <c r="D494" s="233"/>
      <c r="E494" s="227"/>
      <c r="F494" s="233"/>
      <c r="G494" s="227"/>
      <c r="H494" s="233"/>
      <c r="I494" s="227"/>
      <c r="J494" s="228"/>
      <c r="K494" s="229"/>
      <c r="L494" s="104"/>
      <c r="M494" s="104"/>
      <c r="N494" s="232"/>
      <c r="O494" s="233"/>
      <c r="P494" s="227"/>
      <c r="Q494" s="233"/>
      <c r="R494" s="227"/>
      <c r="S494" s="233"/>
      <c r="T494" s="227"/>
      <c r="U494" s="228"/>
      <c r="V494" s="229"/>
    </row>
    <row r="495" spans="1:25" ht="15.75" customHeight="1" x14ac:dyDescent="0.25">
      <c r="A495" s="230">
        <v>8</v>
      </c>
      <c r="B495" s="231"/>
      <c r="C495" s="232"/>
      <c r="D495" s="233"/>
      <c r="E495" s="227"/>
      <c r="F495" s="233"/>
      <c r="G495" s="227"/>
      <c r="H495" s="233"/>
      <c r="I495" s="227"/>
      <c r="J495" s="228"/>
      <c r="K495" s="229"/>
      <c r="L495" s="102"/>
      <c r="M495" s="105"/>
      <c r="N495" s="232"/>
      <c r="O495" s="233"/>
      <c r="P495" s="227"/>
      <c r="Q495" s="233"/>
      <c r="R495" s="227"/>
      <c r="S495" s="233"/>
      <c r="T495" s="227"/>
      <c r="U495" s="228"/>
      <c r="V495" s="229"/>
    </row>
    <row r="496" spans="1:25" ht="15.75" customHeight="1" thickBot="1" x14ac:dyDescent="0.3">
      <c r="A496" s="242">
        <v>9</v>
      </c>
      <c r="B496" s="243"/>
      <c r="C496" s="244"/>
      <c r="D496" s="245"/>
      <c r="E496" s="246"/>
      <c r="F496" s="245"/>
      <c r="G496" s="246"/>
      <c r="H496" s="245"/>
      <c r="I496" s="246"/>
      <c r="J496" s="247"/>
      <c r="K496" s="248"/>
      <c r="L496" s="106"/>
      <c r="M496" s="106"/>
      <c r="N496" s="244"/>
      <c r="O496" s="245"/>
      <c r="P496" s="246"/>
      <c r="Q496" s="245"/>
      <c r="R496" s="246"/>
      <c r="S496" s="245"/>
      <c r="T496" s="246"/>
      <c r="U496" s="247"/>
      <c r="V496" s="248"/>
    </row>
    <row r="497" spans="1:25" ht="15.75" thickBot="1" x14ac:dyDescent="0.3">
      <c r="B497" s="99"/>
      <c r="C497" s="234" t="s">
        <v>39</v>
      </c>
      <c r="D497" s="234"/>
      <c r="E497" s="234"/>
      <c r="F497" s="234"/>
      <c r="G497" s="234"/>
      <c r="H497" s="234"/>
      <c r="I497" s="234"/>
      <c r="J497" s="234"/>
      <c r="K497" s="234"/>
      <c r="L497" s="234"/>
      <c r="M497" s="234"/>
      <c r="N497" s="234"/>
      <c r="O497" s="234"/>
      <c r="P497" s="234"/>
      <c r="Q497" s="234"/>
      <c r="R497" s="234"/>
      <c r="S497" s="234"/>
      <c r="T497" s="234"/>
      <c r="U497" s="234"/>
      <c r="V497" s="234"/>
    </row>
    <row r="498" spans="1:25" x14ac:dyDescent="0.25">
      <c r="A498" s="235" t="s">
        <v>25</v>
      </c>
      <c r="B498" s="236"/>
      <c r="C498" s="237" t="s">
        <v>26</v>
      </c>
      <c r="D498" s="238"/>
      <c r="E498" s="239" t="s">
        <v>27</v>
      </c>
      <c r="F498" s="238"/>
      <c r="G498" s="239" t="s">
        <v>26</v>
      </c>
      <c r="H498" s="238"/>
      <c r="I498" s="239" t="s">
        <v>27</v>
      </c>
      <c r="J498" s="240"/>
      <c r="K498" s="241"/>
      <c r="L498" s="235" t="s">
        <v>25</v>
      </c>
      <c r="M498" s="236"/>
      <c r="N498" s="237" t="s">
        <v>26</v>
      </c>
      <c r="O498" s="238"/>
      <c r="P498" s="239" t="s">
        <v>27</v>
      </c>
      <c r="Q498" s="238"/>
      <c r="R498" s="239" t="s">
        <v>26</v>
      </c>
      <c r="S498" s="238"/>
      <c r="T498" s="239" t="s">
        <v>27</v>
      </c>
      <c r="U498" s="240"/>
      <c r="V498" s="241"/>
    </row>
    <row r="499" spans="1:25" ht="15" customHeight="1" x14ac:dyDescent="0.25">
      <c r="A499" s="230">
        <v>1</v>
      </c>
      <c r="B499" s="231"/>
      <c r="C499" s="232"/>
      <c r="D499" s="233"/>
      <c r="E499" s="227"/>
      <c r="F499" s="233"/>
      <c r="G499" s="227"/>
      <c r="H499" s="233"/>
      <c r="I499" s="227"/>
      <c r="J499" s="228"/>
      <c r="K499" s="229"/>
      <c r="L499" s="230">
        <v>3</v>
      </c>
      <c r="M499" s="231"/>
      <c r="N499" s="232"/>
      <c r="O499" s="233"/>
      <c r="P499" s="227"/>
      <c r="Q499" s="233"/>
      <c r="R499" s="227"/>
      <c r="S499" s="233"/>
      <c r="T499" s="227"/>
      <c r="U499" s="228"/>
      <c r="V499" s="229"/>
    </row>
    <row r="500" spans="1:25" ht="15" customHeight="1" x14ac:dyDescent="0.25">
      <c r="A500" s="230">
        <v>2</v>
      </c>
      <c r="B500" s="231"/>
      <c r="C500" s="232"/>
      <c r="D500" s="233"/>
      <c r="E500" s="227"/>
      <c r="F500" s="233"/>
      <c r="G500" s="227"/>
      <c r="H500" s="233"/>
      <c r="I500" s="227"/>
      <c r="J500" s="228"/>
      <c r="K500" s="229"/>
      <c r="L500" s="230">
        <v>4</v>
      </c>
      <c r="M500" s="231"/>
      <c r="N500" s="232"/>
      <c r="O500" s="233"/>
      <c r="P500" s="227"/>
      <c r="Q500" s="233"/>
      <c r="R500" s="227"/>
      <c r="S500" s="233"/>
      <c r="T500" s="227"/>
      <c r="U500" s="228"/>
      <c r="V500" s="229"/>
    </row>
    <row r="501" spans="1:25" ht="3.75" customHeight="1" x14ac:dyDescent="0.25">
      <c r="A501" s="109"/>
      <c r="B501" s="109"/>
      <c r="C501" s="110"/>
      <c r="D501" s="110"/>
      <c r="E501" s="110"/>
      <c r="F501" s="110"/>
      <c r="G501" s="110"/>
      <c r="H501" s="110"/>
      <c r="I501" s="110"/>
      <c r="J501" s="110"/>
      <c r="K501" s="110"/>
      <c r="L501" s="219"/>
      <c r="M501" s="219"/>
      <c r="N501" s="219"/>
      <c r="O501" s="219"/>
      <c r="P501" s="219"/>
      <c r="Q501" s="219"/>
      <c r="R501" s="219"/>
      <c r="S501" s="219"/>
      <c r="T501" s="219"/>
      <c r="U501" s="219"/>
      <c r="V501" s="219"/>
    </row>
    <row r="502" spans="1:25" ht="12.75" customHeight="1" x14ac:dyDescent="0.25">
      <c r="A502" s="220" t="s">
        <v>40</v>
      </c>
      <c r="B502" s="220"/>
      <c r="C502" s="220"/>
      <c r="D502" s="220"/>
      <c r="E502" s="221">
        <f>C486</f>
        <v>0</v>
      </c>
      <c r="F502" s="221"/>
      <c r="G502" s="222" t="s">
        <v>41</v>
      </c>
      <c r="H502" s="222"/>
      <c r="I502" s="222"/>
      <c r="J502" s="222"/>
      <c r="K502" s="222"/>
      <c r="L502" s="100"/>
      <c r="M502" s="220" t="s">
        <v>40</v>
      </c>
      <c r="N502" s="220"/>
      <c r="O502" s="220"/>
      <c r="P502" s="220"/>
      <c r="Q502" s="221">
        <f>G486</f>
        <v>0</v>
      </c>
      <c r="R502" s="221"/>
      <c r="S502" s="223" t="s">
        <v>41</v>
      </c>
      <c r="T502" s="223"/>
      <c r="U502" s="223"/>
      <c r="V502" s="223"/>
    </row>
    <row r="503" spans="1:25" ht="3.75" customHeight="1" thickBot="1" x14ac:dyDescent="0.3">
      <c r="A503" s="163"/>
      <c r="B503" s="163"/>
      <c r="C503" s="163"/>
      <c r="D503" s="160"/>
      <c r="E503" s="160"/>
      <c r="F503" s="160"/>
      <c r="G503" s="164"/>
      <c r="H503" s="164"/>
      <c r="I503" s="164"/>
      <c r="J503" s="164"/>
      <c r="K503" s="164"/>
      <c r="M503" s="163"/>
      <c r="N503" s="163"/>
      <c r="O503" s="163"/>
      <c r="P503" s="160"/>
      <c r="Q503" s="160"/>
      <c r="R503" s="160"/>
      <c r="S503" s="165"/>
      <c r="T503" s="165"/>
      <c r="U503" s="165"/>
      <c r="V503" s="165"/>
    </row>
    <row r="504" spans="1:25" ht="24" customHeight="1" thickBot="1" x14ac:dyDescent="0.3">
      <c r="C504" s="159"/>
      <c r="D504" s="224"/>
      <c r="E504" s="225"/>
      <c r="F504" s="225"/>
      <c r="G504" s="225"/>
      <c r="H504" s="226"/>
      <c r="O504" s="166"/>
      <c r="P504" s="224"/>
      <c r="Q504" s="225"/>
      <c r="R504" s="225"/>
      <c r="S504" s="225"/>
      <c r="T504" s="226"/>
    </row>
    <row r="505" spans="1:25" ht="19.5" customHeight="1" x14ac:dyDescent="0.25">
      <c r="A505" s="249">
        <f>$A$1</f>
        <v>0</v>
      </c>
      <c r="B505" s="249"/>
      <c r="C505" s="249"/>
      <c r="D505" s="249"/>
      <c r="E505" s="249"/>
      <c r="F505" s="249"/>
      <c r="G505" s="249"/>
      <c r="H505" s="249"/>
      <c r="I505" s="249"/>
      <c r="J505" s="249"/>
      <c r="K505" s="249"/>
      <c r="L505" s="249"/>
      <c r="M505" s="249"/>
      <c r="N505" s="249"/>
      <c r="O505" s="249"/>
      <c r="P505" s="249"/>
      <c r="Q505" s="249"/>
      <c r="R505" s="249"/>
      <c r="S505" s="249"/>
      <c r="T505" s="249"/>
      <c r="U505" s="249"/>
      <c r="V505" s="249"/>
    </row>
    <row r="506" spans="1:25" ht="18.75" customHeight="1" thickBot="1" x14ac:dyDescent="0.35">
      <c r="A506" s="188" t="s">
        <v>36</v>
      </c>
      <c r="B506" s="188"/>
      <c r="C506" s="188"/>
      <c r="D506" s="188"/>
      <c r="E506" s="188"/>
      <c r="F506" s="188"/>
      <c r="G506" s="188"/>
      <c r="H506" s="188"/>
      <c r="I506" s="188"/>
      <c r="J506" s="188"/>
      <c r="K506" s="188"/>
      <c r="L506" s="188"/>
      <c r="M506" s="188"/>
      <c r="N506" s="188"/>
      <c r="O506" s="188"/>
      <c r="P506" s="188"/>
      <c r="Q506" s="188"/>
      <c r="R506" s="188"/>
      <c r="S506" s="188"/>
      <c r="T506" s="188"/>
      <c r="U506" s="188"/>
      <c r="V506" s="188"/>
    </row>
    <row r="507" spans="1:25" ht="15" customHeight="1" x14ac:dyDescent="0.25">
      <c r="C507" s="250" t="s">
        <v>34</v>
      </c>
      <c r="D507" s="250"/>
      <c r="E507" s="250"/>
      <c r="F507" s="251"/>
      <c r="G507" s="254">
        <f>DRAW!$C$26</f>
        <v>0</v>
      </c>
      <c r="H507" s="255"/>
      <c r="I507" s="255"/>
      <c r="J507" s="255"/>
      <c r="K507" s="256"/>
      <c r="N507" s="260" t="s">
        <v>35</v>
      </c>
      <c r="O507" s="260"/>
      <c r="P507" s="260"/>
      <c r="Q507" s="261"/>
      <c r="R507" s="254">
        <f>DRAW!$F$26</f>
        <v>0</v>
      </c>
      <c r="S507" s="255"/>
      <c r="T507" s="255"/>
      <c r="U507" s="255"/>
      <c r="V507" s="256"/>
    </row>
    <row r="508" spans="1:25" ht="15" customHeight="1" thickBot="1" x14ac:dyDescent="0.3">
      <c r="C508" s="252"/>
      <c r="D508" s="252"/>
      <c r="E508" s="252"/>
      <c r="F508" s="253"/>
      <c r="G508" s="257"/>
      <c r="H508" s="258"/>
      <c r="I508" s="258"/>
      <c r="J508" s="258"/>
      <c r="K508" s="259"/>
      <c r="N508" s="262"/>
      <c r="O508" s="262"/>
      <c r="P508" s="262"/>
      <c r="Q508" s="263"/>
      <c r="R508" s="257"/>
      <c r="S508" s="258"/>
      <c r="T508" s="258"/>
      <c r="U508" s="258"/>
      <c r="V508" s="259"/>
    </row>
    <row r="509" spans="1:25" ht="13.5" customHeight="1" x14ac:dyDescent="0.25">
      <c r="B509" s="99"/>
      <c r="C509" s="264" t="s">
        <v>37</v>
      </c>
      <c r="D509" s="265"/>
      <c r="E509" s="265"/>
      <c r="F509" s="265"/>
      <c r="G509" s="265"/>
      <c r="H509" s="265"/>
      <c r="I509" s="265"/>
      <c r="J509" s="265"/>
      <c r="K509" s="266"/>
      <c r="N509" s="264" t="s">
        <v>38</v>
      </c>
      <c r="O509" s="265"/>
      <c r="P509" s="265"/>
      <c r="Q509" s="265"/>
      <c r="R509" s="265"/>
      <c r="S509" s="265"/>
      <c r="T509" s="265"/>
      <c r="U509" s="265"/>
      <c r="V509" s="266"/>
      <c r="W509" s="99"/>
      <c r="X509" s="99"/>
    </row>
    <row r="510" spans="1:25" ht="15.75" customHeight="1" thickBot="1" x14ac:dyDescent="0.3">
      <c r="B510" s="100"/>
      <c r="C510" s="267">
        <f>G507</f>
        <v>0</v>
      </c>
      <c r="D510" s="268"/>
      <c r="E510" s="268"/>
      <c r="F510" s="269"/>
      <c r="G510" s="270">
        <f>DRAW!$G$26</f>
        <v>0</v>
      </c>
      <c r="H510" s="268"/>
      <c r="I510" s="268"/>
      <c r="J510" s="268"/>
      <c r="K510" s="271"/>
      <c r="N510" s="267">
        <f>G507</f>
        <v>0</v>
      </c>
      <c r="O510" s="268"/>
      <c r="P510" s="268"/>
      <c r="Q510" s="269"/>
      <c r="R510" s="270">
        <f>DRAW!$G$26</f>
        <v>0</v>
      </c>
      <c r="S510" s="268"/>
      <c r="T510" s="268"/>
      <c r="U510" s="268"/>
      <c r="V510" s="271"/>
      <c r="W510" s="100"/>
      <c r="X510" s="100"/>
    </row>
    <row r="511" spans="1:25" ht="12.75" customHeight="1" x14ac:dyDescent="0.25">
      <c r="A511" s="235" t="s">
        <v>25</v>
      </c>
      <c r="B511" s="236"/>
      <c r="C511" s="237" t="s">
        <v>26</v>
      </c>
      <c r="D511" s="238"/>
      <c r="E511" s="239" t="s">
        <v>27</v>
      </c>
      <c r="F511" s="238"/>
      <c r="G511" s="239" t="s">
        <v>26</v>
      </c>
      <c r="H511" s="238"/>
      <c r="I511" s="239" t="s">
        <v>27</v>
      </c>
      <c r="J511" s="240"/>
      <c r="K511" s="241"/>
      <c r="N511" s="237" t="s">
        <v>26</v>
      </c>
      <c r="O511" s="238"/>
      <c r="P511" s="239" t="s">
        <v>27</v>
      </c>
      <c r="Q511" s="238"/>
      <c r="R511" s="239" t="s">
        <v>26</v>
      </c>
      <c r="S511" s="238"/>
      <c r="T511" s="239" t="s">
        <v>27</v>
      </c>
      <c r="U511" s="240"/>
      <c r="V511" s="241"/>
      <c r="W511" s="101"/>
      <c r="X511" s="101"/>
      <c r="Y511" s="38"/>
    </row>
    <row r="512" spans="1:25" ht="15.75" customHeight="1" x14ac:dyDescent="0.25">
      <c r="A512" s="230">
        <v>1</v>
      </c>
      <c r="B512" s="231"/>
      <c r="C512" s="232"/>
      <c r="D512" s="233"/>
      <c r="E512" s="227"/>
      <c r="F512" s="233"/>
      <c r="G512" s="227"/>
      <c r="H512" s="233"/>
      <c r="I512" s="227"/>
      <c r="J512" s="228"/>
      <c r="K512" s="229"/>
      <c r="L512" s="102"/>
      <c r="M512" s="102"/>
      <c r="N512" s="232"/>
      <c r="O512" s="233"/>
      <c r="P512" s="227"/>
      <c r="Q512" s="233"/>
      <c r="R512" s="227"/>
      <c r="S512" s="233"/>
      <c r="T512" s="227"/>
      <c r="U512" s="228"/>
      <c r="V512" s="229"/>
      <c r="W512" s="103"/>
      <c r="X512" s="103"/>
    </row>
    <row r="513" spans="1:24" ht="15.75" customHeight="1" x14ac:dyDescent="0.3">
      <c r="A513" s="230">
        <v>2</v>
      </c>
      <c r="B513" s="231"/>
      <c r="C513" s="232"/>
      <c r="D513" s="233"/>
      <c r="E513" s="227"/>
      <c r="F513" s="233"/>
      <c r="G513" s="227"/>
      <c r="H513" s="233"/>
      <c r="I513" s="227"/>
      <c r="J513" s="228"/>
      <c r="K513" s="229"/>
      <c r="L513" s="104"/>
      <c r="M513" s="104"/>
      <c r="N513" s="232"/>
      <c r="O513" s="233"/>
      <c r="P513" s="227"/>
      <c r="Q513" s="233"/>
      <c r="R513" s="227"/>
      <c r="S513" s="233"/>
      <c r="T513" s="227"/>
      <c r="U513" s="228"/>
      <c r="V513" s="229"/>
      <c r="W513" s="103"/>
      <c r="X513" s="103"/>
    </row>
    <row r="514" spans="1:24" ht="15.75" customHeight="1" x14ac:dyDescent="0.25">
      <c r="A514" s="230">
        <v>3</v>
      </c>
      <c r="B514" s="231"/>
      <c r="C514" s="232"/>
      <c r="D514" s="233"/>
      <c r="E514" s="227"/>
      <c r="F514" s="233"/>
      <c r="G514" s="227"/>
      <c r="H514" s="233"/>
      <c r="I514" s="227"/>
      <c r="J514" s="228"/>
      <c r="K514" s="229"/>
      <c r="L514" s="102"/>
      <c r="M514" s="105"/>
      <c r="N514" s="232"/>
      <c r="O514" s="233"/>
      <c r="P514" s="227"/>
      <c r="Q514" s="233"/>
      <c r="R514" s="227"/>
      <c r="S514" s="233"/>
      <c r="T514" s="227"/>
      <c r="U514" s="228"/>
      <c r="V514" s="229"/>
      <c r="W514" s="103"/>
      <c r="X514" s="103"/>
    </row>
    <row r="515" spans="1:24" ht="15.75" customHeight="1" x14ac:dyDescent="0.25">
      <c r="A515" s="230">
        <v>4</v>
      </c>
      <c r="B515" s="231"/>
      <c r="C515" s="232"/>
      <c r="D515" s="233"/>
      <c r="E515" s="227"/>
      <c r="F515" s="233"/>
      <c r="G515" s="227"/>
      <c r="H515" s="233"/>
      <c r="I515" s="227"/>
      <c r="J515" s="228"/>
      <c r="K515" s="229"/>
      <c r="L515" s="106"/>
      <c r="M515" s="106"/>
      <c r="N515" s="232"/>
      <c r="O515" s="233"/>
      <c r="P515" s="227"/>
      <c r="Q515" s="233"/>
      <c r="R515" s="227"/>
      <c r="S515" s="233"/>
      <c r="T515" s="227"/>
      <c r="U515" s="228"/>
      <c r="V515" s="229"/>
      <c r="W515" s="103"/>
      <c r="X515" s="103"/>
    </row>
    <row r="516" spans="1:24" ht="15.75" customHeight="1" x14ac:dyDescent="0.25">
      <c r="A516" s="230">
        <v>5</v>
      </c>
      <c r="B516" s="231"/>
      <c r="C516" s="232"/>
      <c r="D516" s="233"/>
      <c r="E516" s="227"/>
      <c r="F516" s="233"/>
      <c r="G516" s="227"/>
      <c r="H516" s="233"/>
      <c r="I516" s="227"/>
      <c r="J516" s="228"/>
      <c r="K516" s="229"/>
      <c r="L516" s="107"/>
      <c r="M516" s="108"/>
      <c r="N516" s="232"/>
      <c r="O516" s="233"/>
      <c r="P516" s="227"/>
      <c r="Q516" s="233"/>
      <c r="R516" s="227"/>
      <c r="S516" s="233"/>
      <c r="T516" s="227"/>
      <c r="U516" s="228"/>
      <c r="V516" s="229"/>
      <c r="W516" s="218"/>
      <c r="X516" s="218"/>
    </row>
    <row r="517" spans="1:24" ht="15.75" customHeight="1" x14ac:dyDescent="0.25">
      <c r="A517" s="230">
        <v>6</v>
      </c>
      <c r="B517" s="231"/>
      <c r="C517" s="232"/>
      <c r="D517" s="233"/>
      <c r="E517" s="227"/>
      <c r="F517" s="233"/>
      <c r="G517" s="227"/>
      <c r="H517" s="233"/>
      <c r="I517" s="227"/>
      <c r="J517" s="228"/>
      <c r="K517" s="229"/>
      <c r="L517" s="102"/>
      <c r="M517" s="102"/>
      <c r="N517" s="232"/>
      <c r="O517" s="233"/>
      <c r="P517" s="227"/>
      <c r="Q517" s="233"/>
      <c r="R517" s="227"/>
      <c r="S517" s="233"/>
      <c r="T517" s="227"/>
      <c r="U517" s="228"/>
      <c r="V517" s="229"/>
    </row>
    <row r="518" spans="1:24" ht="15.75" customHeight="1" x14ac:dyDescent="0.3">
      <c r="A518" s="230">
        <v>7</v>
      </c>
      <c r="B518" s="231"/>
      <c r="C518" s="232"/>
      <c r="D518" s="233"/>
      <c r="E518" s="227"/>
      <c r="F518" s="233"/>
      <c r="G518" s="227"/>
      <c r="H518" s="233"/>
      <c r="I518" s="227"/>
      <c r="J518" s="228"/>
      <c r="K518" s="229"/>
      <c r="L518" s="104"/>
      <c r="M518" s="104"/>
      <c r="N518" s="232"/>
      <c r="O518" s="233"/>
      <c r="P518" s="227"/>
      <c r="Q518" s="233"/>
      <c r="R518" s="227"/>
      <c r="S518" s="233"/>
      <c r="T518" s="227"/>
      <c r="U518" s="228"/>
      <c r="V518" s="229"/>
    </row>
    <row r="519" spans="1:24" ht="15.75" customHeight="1" x14ac:dyDescent="0.25">
      <c r="A519" s="230">
        <v>8</v>
      </c>
      <c r="B519" s="231"/>
      <c r="C519" s="232"/>
      <c r="D519" s="233"/>
      <c r="E519" s="227"/>
      <c r="F519" s="233"/>
      <c r="G519" s="227"/>
      <c r="H519" s="233"/>
      <c r="I519" s="227"/>
      <c r="J519" s="228"/>
      <c r="K519" s="229"/>
      <c r="L519" s="102"/>
      <c r="M519" s="105"/>
      <c r="N519" s="232"/>
      <c r="O519" s="233"/>
      <c r="P519" s="227"/>
      <c r="Q519" s="233"/>
      <c r="R519" s="227"/>
      <c r="S519" s="233"/>
      <c r="T519" s="227"/>
      <c r="U519" s="228"/>
      <c r="V519" s="229"/>
    </row>
    <row r="520" spans="1:24" ht="15.75" customHeight="1" thickBot="1" x14ac:dyDescent="0.3">
      <c r="A520" s="242">
        <v>9</v>
      </c>
      <c r="B520" s="243"/>
      <c r="C520" s="244"/>
      <c r="D520" s="245"/>
      <c r="E520" s="246"/>
      <c r="F520" s="245"/>
      <c r="G520" s="246"/>
      <c r="H520" s="245"/>
      <c r="I520" s="246"/>
      <c r="J520" s="247"/>
      <c r="K520" s="248"/>
      <c r="L520" s="106"/>
      <c r="M520" s="106"/>
      <c r="N520" s="244"/>
      <c r="O520" s="245"/>
      <c r="P520" s="246"/>
      <c r="Q520" s="245"/>
      <c r="R520" s="246"/>
      <c r="S520" s="245"/>
      <c r="T520" s="246"/>
      <c r="U520" s="247"/>
      <c r="V520" s="248"/>
    </row>
    <row r="521" spans="1:24" ht="15.75" thickBot="1" x14ac:dyDescent="0.3">
      <c r="B521" s="99"/>
      <c r="C521" s="234" t="s">
        <v>39</v>
      </c>
      <c r="D521" s="234"/>
      <c r="E521" s="234"/>
      <c r="F521" s="234"/>
      <c r="G521" s="234"/>
      <c r="H521" s="234"/>
      <c r="I521" s="234"/>
      <c r="J521" s="234"/>
      <c r="K521" s="234"/>
      <c r="L521" s="234"/>
      <c r="M521" s="234"/>
      <c r="N521" s="234"/>
      <c r="O521" s="234"/>
      <c r="P521" s="234"/>
      <c r="Q521" s="234"/>
      <c r="R521" s="234"/>
      <c r="S521" s="234"/>
      <c r="T521" s="234"/>
      <c r="U521" s="234"/>
      <c r="V521" s="234"/>
    </row>
    <row r="522" spans="1:24" x14ac:dyDescent="0.25">
      <c r="A522" s="235" t="s">
        <v>25</v>
      </c>
      <c r="B522" s="236"/>
      <c r="C522" s="237" t="s">
        <v>26</v>
      </c>
      <c r="D522" s="238"/>
      <c r="E522" s="239" t="s">
        <v>27</v>
      </c>
      <c r="F522" s="238"/>
      <c r="G522" s="239" t="s">
        <v>26</v>
      </c>
      <c r="H522" s="238"/>
      <c r="I522" s="239" t="s">
        <v>27</v>
      </c>
      <c r="J522" s="240"/>
      <c r="K522" s="241"/>
      <c r="L522" s="235" t="s">
        <v>25</v>
      </c>
      <c r="M522" s="236"/>
      <c r="N522" s="237" t="s">
        <v>26</v>
      </c>
      <c r="O522" s="238"/>
      <c r="P522" s="239" t="s">
        <v>27</v>
      </c>
      <c r="Q522" s="238"/>
      <c r="R522" s="239" t="s">
        <v>26</v>
      </c>
      <c r="S522" s="238"/>
      <c r="T522" s="239" t="s">
        <v>27</v>
      </c>
      <c r="U522" s="240"/>
      <c r="V522" s="241"/>
    </row>
    <row r="523" spans="1:24" ht="15" customHeight="1" x14ac:dyDescent="0.25">
      <c r="A523" s="230">
        <v>1</v>
      </c>
      <c r="B523" s="231"/>
      <c r="C523" s="232"/>
      <c r="D523" s="233"/>
      <c r="E523" s="227"/>
      <c r="F523" s="233"/>
      <c r="G523" s="227"/>
      <c r="H523" s="233"/>
      <c r="I523" s="227"/>
      <c r="J523" s="228"/>
      <c r="K523" s="229"/>
      <c r="L523" s="230">
        <v>3</v>
      </c>
      <c r="M523" s="231"/>
      <c r="N523" s="232"/>
      <c r="O523" s="233"/>
      <c r="P523" s="227"/>
      <c r="Q523" s="233"/>
      <c r="R523" s="227"/>
      <c r="S523" s="233"/>
      <c r="T523" s="227"/>
      <c r="U523" s="228"/>
      <c r="V523" s="229"/>
    </row>
    <row r="524" spans="1:24" ht="15" customHeight="1" x14ac:dyDescent="0.25">
      <c r="A524" s="230">
        <v>2</v>
      </c>
      <c r="B524" s="231"/>
      <c r="C524" s="232"/>
      <c r="D524" s="233"/>
      <c r="E524" s="227"/>
      <c r="F524" s="233"/>
      <c r="G524" s="227"/>
      <c r="H524" s="233"/>
      <c r="I524" s="227"/>
      <c r="J524" s="228"/>
      <c r="K524" s="229"/>
      <c r="L524" s="230">
        <v>4</v>
      </c>
      <c r="M524" s="231"/>
      <c r="N524" s="232"/>
      <c r="O524" s="233"/>
      <c r="P524" s="227"/>
      <c r="Q524" s="233"/>
      <c r="R524" s="227"/>
      <c r="S524" s="233"/>
      <c r="T524" s="227"/>
      <c r="U524" s="228"/>
      <c r="V524" s="229"/>
    </row>
    <row r="525" spans="1:24" ht="3.75" customHeight="1" x14ac:dyDescent="0.25">
      <c r="A525" s="109"/>
      <c r="B525" s="109"/>
      <c r="C525" s="110"/>
      <c r="D525" s="110"/>
      <c r="E525" s="110"/>
      <c r="F525" s="110"/>
      <c r="G525" s="110"/>
      <c r="H525" s="110"/>
      <c r="I525" s="110"/>
      <c r="J525" s="110"/>
      <c r="K525" s="110"/>
      <c r="L525" s="219"/>
      <c r="M525" s="219"/>
      <c r="N525" s="219"/>
      <c r="O525" s="219"/>
      <c r="P525" s="219"/>
      <c r="Q525" s="219"/>
      <c r="R525" s="219"/>
      <c r="S525" s="219"/>
      <c r="T525" s="219"/>
      <c r="U525" s="219"/>
      <c r="V525" s="219"/>
    </row>
    <row r="526" spans="1:24" ht="12.75" customHeight="1" x14ac:dyDescent="0.25">
      <c r="A526" s="220" t="s">
        <v>40</v>
      </c>
      <c r="B526" s="220"/>
      <c r="C526" s="220"/>
      <c r="D526" s="220"/>
      <c r="E526" s="221">
        <f>C510</f>
        <v>0</v>
      </c>
      <c r="F526" s="221"/>
      <c r="G526" s="222" t="s">
        <v>41</v>
      </c>
      <c r="H526" s="222"/>
      <c r="I526" s="222"/>
      <c r="J526" s="222"/>
      <c r="K526" s="222"/>
      <c r="L526" s="100"/>
      <c r="M526" s="220" t="s">
        <v>40</v>
      </c>
      <c r="N526" s="220"/>
      <c r="O526" s="220"/>
      <c r="P526" s="220"/>
      <c r="Q526" s="221">
        <f>G510</f>
        <v>0</v>
      </c>
      <c r="R526" s="221"/>
      <c r="S526" s="223" t="s">
        <v>41</v>
      </c>
      <c r="T526" s="223"/>
      <c r="U526" s="223"/>
      <c r="V526" s="223"/>
    </row>
    <row r="527" spans="1:24" ht="3.75" customHeight="1" thickBot="1" x14ac:dyDescent="0.3">
      <c r="A527" s="163"/>
      <c r="B527" s="163"/>
      <c r="C527" s="163"/>
      <c r="D527" s="160"/>
      <c r="E527" s="160"/>
      <c r="F527" s="160"/>
      <c r="G527" s="164"/>
      <c r="H527" s="164"/>
      <c r="I527" s="164"/>
      <c r="J527" s="164"/>
      <c r="K527" s="164"/>
      <c r="M527" s="163"/>
      <c r="N527" s="163"/>
      <c r="O527" s="163"/>
      <c r="P527" s="160"/>
      <c r="Q527" s="160"/>
      <c r="R527" s="160"/>
      <c r="S527" s="165"/>
      <c r="T527" s="165"/>
      <c r="U527" s="165"/>
      <c r="V527" s="165"/>
    </row>
    <row r="528" spans="1:24" ht="24" customHeight="1" thickBot="1" x14ac:dyDescent="0.3">
      <c r="C528" s="159"/>
      <c r="D528" s="224"/>
      <c r="E528" s="225"/>
      <c r="F528" s="225"/>
      <c r="G528" s="225"/>
      <c r="H528" s="226"/>
      <c r="O528" s="166"/>
      <c r="P528" s="224"/>
      <c r="Q528" s="225"/>
      <c r="R528" s="225"/>
      <c r="S528" s="225"/>
      <c r="T528" s="226"/>
    </row>
    <row r="529" spans="1:25" ht="19.5" customHeight="1" x14ac:dyDescent="0.25">
      <c r="A529" s="249">
        <f>$A$1</f>
        <v>0</v>
      </c>
      <c r="B529" s="249"/>
      <c r="C529" s="249"/>
      <c r="D529" s="249"/>
      <c r="E529" s="249"/>
      <c r="F529" s="249"/>
      <c r="G529" s="249"/>
      <c r="H529" s="249"/>
      <c r="I529" s="249"/>
      <c r="J529" s="249"/>
      <c r="K529" s="249"/>
      <c r="L529" s="249"/>
      <c r="M529" s="249"/>
      <c r="N529" s="249"/>
      <c r="O529" s="249"/>
      <c r="P529" s="249"/>
      <c r="Q529" s="249"/>
      <c r="R529" s="249"/>
      <c r="S529" s="249"/>
      <c r="T529" s="249"/>
      <c r="U529" s="249"/>
      <c r="V529" s="249"/>
    </row>
    <row r="530" spans="1:25" ht="18.75" customHeight="1" thickBot="1" x14ac:dyDescent="0.35">
      <c r="A530" s="188" t="s">
        <v>36</v>
      </c>
      <c r="B530" s="188"/>
      <c r="C530" s="188"/>
      <c r="D530" s="188"/>
      <c r="E530" s="188"/>
      <c r="F530" s="188"/>
      <c r="G530" s="188"/>
      <c r="H530" s="188"/>
      <c r="I530" s="188"/>
      <c r="J530" s="188"/>
      <c r="K530" s="188"/>
      <c r="L530" s="188"/>
      <c r="M530" s="188"/>
      <c r="N530" s="188"/>
      <c r="O530" s="188"/>
      <c r="P530" s="188"/>
      <c r="Q530" s="188"/>
      <c r="R530" s="188"/>
      <c r="S530" s="188"/>
      <c r="T530" s="188"/>
      <c r="U530" s="188"/>
      <c r="V530" s="188"/>
    </row>
    <row r="531" spans="1:25" ht="15" customHeight="1" x14ac:dyDescent="0.25">
      <c r="C531" s="250" t="s">
        <v>34</v>
      </c>
      <c r="D531" s="250"/>
      <c r="E531" s="250"/>
      <c r="F531" s="251"/>
      <c r="G531" s="254">
        <f>DRAW!$C$27</f>
        <v>0</v>
      </c>
      <c r="H531" s="255"/>
      <c r="I531" s="255"/>
      <c r="J531" s="255"/>
      <c r="K531" s="256"/>
      <c r="N531" s="260" t="s">
        <v>35</v>
      </c>
      <c r="O531" s="260"/>
      <c r="P531" s="260"/>
      <c r="Q531" s="261"/>
      <c r="R531" s="254">
        <f>DRAW!$F$27</f>
        <v>0</v>
      </c>
      <c r="S531" s="255"/>
      <c r="T531" s="255"/>
      <c r="U531" s="255"/>
      <c r="V531" s="256"/>
    </row>
    <row r="532" spans="1:25" ht="15" customHeight="1" thickBot="1" x14ac:dyDescent="0.3">
      <c r="C532" s="252"/>
      <c r="D532" s="252"/>
      <c r="E532" s="252"/>
      <c r="F532" s="253"/>
      <c r="G532" s="257"/>
      <c r="H532" s="258"/>
      <c r="I532" s="258"/>
      <c r="J532" s="258"/>
      <c r="K532" s="259"/>
      <c r="N532" s="262"/>
      <c r="O532" s="262"/>
      <c r="P532" s="262"/>
      <c r="Q532" s="263"/>
      <c r="R532" s="257"/>
      <c r="S532" s="258"/>
      <c r="T532" s="258"/>
      <c r="U532" s="258"/>
      <c r="V532" s="259"/>
    </row>
    <row r="533" spans="1:25" ht="13.5" customHeight="1" x14ac:dyDescent="0.25">
      <c r="B533" s="99"/>
      <c r="C533" s="264" t="s">
        <v>37</v>
      </c>
      <c r="D533" s="265"/>
      <c r="E533" s="265"/>
      <c r="F533" s="265"/>
      <c r="G533" s="265"/>
      <c r="H533" s="265"/>
      <c r="I533" s="265"/>
      <c r="J533" s="265"/>
      <c r="K533" s="266"/>
      <c r="N533" s="264" t="s">
        <v>38</v>
      </c>
      <c r="O533" s="265"/>
      <c r="P533" s="265"/>
      <c r="Q533" s="265"/>
      <c r="R533" s="265"/>
      <c r="S533" s="265"/>
      <c r="T533" s="265"/>
      <c r="U533" s="265"/>
      <c r="V533" s="266"/>
      <c r="W533" s="99"/>
      <c r="X533" s="99"/>
    </row>
    <row r="534" spans="1:25" ht="15.75" customHeight="1" thickBot="1" x14ac:dyDescent="0.3">
      <c r="B534" s="100"/>
      <c r="C534" s="267">
        <f>G531</f>
        <v>0</v>
      </c>
      <c r="D534" s="268"/>
      <c r="E534" s="268"/>
      <c r="F534" s="269"/>
      <c r="G534" s="270">
        <f>DRAW!$G$27</f>
        <v>0</v>
      </c>
      <c r="H534" s="268"/>
      <c r="I534" s="268"/>
      <c r="J534" s="268"/>
      <c r="K534" s="271"/>
      <c r="N534" s="267">
        <f>G531</f>
        <v>0</v>
      </c>
      <c r="O534" s="268"/>
      <c r="P534" s="268"/>
      <c r="Q534" s="269"/>
      <c r="R534" s="270">
        <f>DRAW!$G$27</f>
        <v>0</v>
      </c>
      <c r="S534" s="268"/>
      <c r="T534" s="268"/>
      <c r="U534" s="268"/>
      <c r="V534" s="271"/>
      <c r="W534" s="100"/>
      <c r="X534" s="100"/>
    </row>
    <row r="535" spans="1:25" ht="12.75" customHeight="1" x14ac:dyDescent="0.25">
      <c r="A535" s="235" t="s">
        <v>25</v>
      </c>
      <c r="B535" s="236"/>
      <c r="C535" s="237" t="s">
        <v>26</v>
      </c>
      <c r="D535" s="238"/>
      <c r="E535" s="239" t="s">
        <v>27</v>
      </c>
      <c r="F535" s="238"/>
      <c r="G535" s="239" t="s">
        <v>26</v>
      </c>
      <c r="H535" s="238"/>
      <c r="I535" s="239" t="s">
        <v>27</v>
      </c>
      <c r="J535" s="240"/>
      <c r="K535" s="241"/>
      <c r="N535" s="237" t="s">
        <v>26</v>
      </c>
      <c r="O535" s="238"/>
      <c r="P535" s="239" t="s">
        <v>27</v>
      </c>
      <c r="Q535" s="238"/>
      <c r="R535" s="239" t="s">
        <v>26</v>
      </c>
      <c r="S535" s="238"/>
      <c r="T535" s="239" t="s">
        <v>27</v>
      </c>
      <c r="U535" s="240"/>
      <c r="V535" s="241"/>
      <c r="W535" s="101"/>
      <c r="X535" s="101"/>
      <c r="Y535" s="38"/>
    </row>
    <row r="536" spans="1:25" ht="15.75" customHeight="1" x14ac:dyDescent="0.25">
      <c r="A536" s="230">
        <v>1</v>
      </c>
      <c r="B536" s="231"/>
      <c r="C536" s="232"/>
      <c r="D536" s="233"/>
      <c r="E536" s="227"/>
      <c r="F536" s="233"/>
      <c r="G536" s="227"/>
      <c r="H536" s="233"/>
      <c r="I536" s="227"/>
      <c r="J536" s="228"/>
      <c r="K536" s="229"/>
      <c r="L536" s="102"/>
      <c r="M536" s="102"/>
      <c r="N536" s="232"/>
      <c r="O536" s="233"/>
      <c r="P536" s="227"/>
      <c r="Q536" s="233"/>
      <c r="R536" s="227"/>
      <c r="S536" s="233"/>
      <c r="T536" s="227"/>
      <c r="U536" s="228"/>
      <c r="V536" s="229"/>
      <c r="W536" s="103"/>
      <c r="X536" s="103"/>
    </row>
    <row r="537" spans="1:25" ht="15.75" customHeight="1" x14ac:dyDescent="0.3">
      <c r="A537" s="230">
        <v>2</v>
      </c>
      <c r="B537" s="231"/>
      <c r="C537" s="232"/>
      <c r="D537" s="233"/>
      <c r="E537" s="227"/>
      <c r="F537" s="233"/>
      <c r="G537" s="227"/>
      <c r="H537" s="233"/>
      <c r="I537" s="227"/>
      <c r="J537" s="228"/>
      <c r="K537" s="229"/>
      <c r="L537" s="104"/>
      <c r="M537" s="104"/>
      <c r="N537" s="232"/>
      <c r="O537" s="233"/>
      <c r="P537" s="227"/>
      <c r="Q537" s="233"/>
      <c r="R537" s="227"/>
      <c r="S537" s="233"/>
      <c r="T537" s="227"/>
      <c r="U537" s="228"/>
      <c r="V537" s="229"/>
      <c r="W537" s="103"/>
      <c r="X537" s="103"/>
    </row>
    <row r="538" spans="1:25" ht="15.75" customHeight="1" x14ac:dyDescent="0.25">
      <c r="A538" s="230">
        <v>3</v>
      </c>
      <c r="B538" s="231"/>
      <c r="C538" s="232"/>
      <c r="D538" s="233"/>
      <c r="E538" s="227"/>
      <c r="F538" s="233"/>
      <c r="G538" s="227"/>
      <c r="H538" s="233"/>
      <c r="I538" s="227"/>
      <c r="J538" s="228"/>
      <c r="K538" s="229"/>
      <c r="L538" s="102"/>
      <c r="M538" s="105"/>
      <c r="N538" s="232"/>
      <c r="O538" s="233"/>
      <c r="P538" s="227"/>
      <c r="Q538" s="233"/>
      <c r="R538" s="227"/>
      <c r="S538" s="233"/>
      <c r="T538" s="227"/>
      <c r="U538" s="228"/>
      <c r="V538" s="229"/>
      <c r="W538" s="103"/>
      <c r="X538" s="103"/>
    </row>
    <row r="539" spans="1:25" ht="15.75" customHeight="1" x14ac:dyDescent="0.25">
      <c r="A539" s="230">
        <v>4</v>
      </c>
      <c r="B539" s="231"/>
      <c r="C539" s="232"/>
      <c r="D539" s="233"/>
      <c r="E539" s="227"/>
      <c r="F539" s="233"/>
      <c r="G539" s="227"/>
      <c r="H539" s="233"/>
      <c r="I539" s="227"/>
      <c r="J539" s="228"/>
      <c r="K539" s="229"/>
      <c r="L539" s="106"/>
      <c r="M539" s="106"/>
      <c r="N539" s="232"/>
      <c r="O539" s="233"/>
      <c r="P539" s="227"/>
      <c r="Q539" s="233"/>
      <c r="R539" s="227"/>
      <c r="S539" s="233"/>
      <c r="T539" s="227"/>
      <c r="U539" s="228"/>
      <c r="V539" s="229"/>
      <c r="W539" s="103"/>
      <c r="X539" s="103"/>
    </row>
    <row r="540" spans="1:25" ht="15.75" customHeight="1" x14ac:dyDescent="0.25">
      <c r="A540" s="230">
        <v>5</v>
      </c>
      <c r="B540" s="231"/>
      <c r="C540" s="232"/>
      <c r="D540" s="233"/>
      <c r="E540" s="227"/>
      <c r="F540" s="233"/>
      <c r="G540" s="227"/>
      <c r="H540" s="233"/>
      <c r="I540" s="227"/>
      <c r="J540" s="228"/>
      <c r="K540" s="229"/>
      <c r="L540" s="107"/>
      <c r="M540" s="108"/>
      <c r="N540" s="232"/>
      <c r="O540" s="233"/>
      <c r="P540" s="227"/>
      <c r="Q540" s="233"/>
      <c r="R540" s="227"/>
      <c r="S540" s="233"/>
      <c r="T540" s="227"/>
      <c r="U540" s="228"/>
      <c r="V540" s="229"/>
      <c r="W540" s="218"/>
      <c r="X540" s="218"/>
    </row>
    <row r="541" spans="1:25" ht="15.75" customHeight="1" x14ac:dyDescent="0.25">
      <c r="A541" s="230">
        <v>6</v>
      </c>
      <c r="B541" s="231"/>
      <c r="C541" s="232"/>
      <c r="D541" s="233"/>
      <c r="E541" s="227"/>
      <c r="F541" s="233"/>
      <c r="G541" s="227"/>
      <c r="H541" s="233"/>
      <c r="I541" s="227"/>
      <c r="J541" s="228"/>
      <c r="K541" s="229"/>
      <c r="L541" s="102"/>
      <c r="M541" s="102"/>
      <c r="N541" s="232"/>
      <c r="O541" s="233"/>
      <c r="P541" s="227"/>
      <c r="Q541" s="233"/>
      <c r="R541" s="227"/>
      <c r="S541" s="233"/>
      <c r="T541" s="227"/>
      <c r="U541" s="228"/>
      <c r="V541" s="229"/>
    </row>
    <row r="542" spans="1:25" ht="15.75" customHeight="1" x14ac:dyDescent="0.3">
      <c r="A542" s="230">
        <v>7</v>
      </c>
      <c r="B542" s="231"/>
      <c r="C542" s="232"/>
      <c r="D542" s="233"/>
      <c r="E542" s="227"/>
      <c r="F542" s="233"/>
      <c r="G542" s="227"/>
      <c r="H542" s="233"/>
      <c r="I542" s="227"/>
      <c r="J542" s="228"/>
      <c r="K542" s="229"/>
      <c r="L542" s="104"/>
      <c r="M542" s="104"/>
      <c r="N542" s="232"/>
      <c r="O542" s="233"/>
      <c r="P542" s="227"/>
      <c r="Q542" s="233"/>
      <c r="R542" s="227"/>
      <c r="S542" s="233"/>
      <c r="T542" s="227"/>
      <c r="U542" s="228"/>
      <c r="V542" s="229"/>
    </row>
    <row r="543" spans="1:25" ht="15.75" customHeight="1" x14ac:dyDescent="0.25">
      <c r="A543" s="230">
        <v>8</v>
      </c>
      <c r="B543" s="231"/>
      <c r="C543" s="232"/>
      <c r="D543" s="233"/>
      <c r="E543" s="227"/>
      <c r="F543" s="233"/>
      <c r="G543" s="227"/>
      <c r="H543" s="233"/>
      <c r="I543" s="227"/>
      <c r="J543" s="228"/>
      <c r="K543" s="229"/>
      <c r="L543" s="102"/>
      <c r="M543" s="105"/>
      <c r="N543" s="232"/>
      <c r="O543" s="233"/>
      <c r="P543" s="227"/>
      <c r="Q543" s="233"/>
      <c r="R543" s="227"/>
      <c r="S543" s="233"/>
      <c r="T543" s="227"/>
      <c r="U543" s="228"/>
      <c r="V543" s="229"/>
    </row>
    <row r="544" spans="1:25" ht="15.75" customHeight="1" thickBot="1" x14ac:dyDescent="0.3">
      <c r="A544" s="242">
        <v>9</v>
      </c>
      <c r="B544" s="243"/>
      <c r="C544" s="244"/>
      <c r="D544" s="245"/>
      <c r="E544" s="246"/>
      <c r="F544" s="245"/>
      <c r="G544" s="246"/>
      <c r="H544" s="245"/>
      <c r="I544" s="246"/>
      <c r="J544" s="247"/>
      <c r="K544" s="248"/>
      <c r="L544" s="106"/>
      <c r="M544" s="106"/>
      <c r="N544" s="244"/>
      <c r="O544" s="245"/>
      <c r="P544" s="246"/>
      <c r="Q544" s="245"/>
      <c r="R544" s="246"/>
      <c r="S544" s="245"/>
      <c r="T544" s="246"/>
      <c r="U544" s="247"/>
      <c r="V544" s="248"/>
    </row>
    <row r="545" spans="1:25" ht="15.75" thickBot="1" x14ac:dyDescent="0.3">
      <c r="B545" s="99"/>
      <c r="C545" s="234" t="s">
        <v>39</v>
      </c>
      <c r="D545" s="234"/>
      <c r="E545" s="234"/>
      <c r="F545" s="234"/>
      <c r="G545" s="234"/>
      <c r="H545" s="234"/>
      <c r="I545" s="234"/>
      <c r="J545" s="234"/>
      <c r="K545" s="234"/>
      <c r="L545" s="234"/>
      <c r="M545" s="234"/>
      <c r="N545" s="234"/>
      <c r="O545" s="234"/>
      <c r="P545" s="234"/>
      <c r="Q545" s="234"/>
      <c r="R545" s="234"/>
      <c r="S545" s="234"/>
      <c r="T545" s="234"/>
      <c r="U545" s="234"/>
      <c r="V545" s="234"/>
    </row>
    <row r="546" spans="1:25" x14ac:dyDescent="0.25">
      <c r="A546" s="235" t="s">
        <v>25</v>
      </c>
      <c r="B546" s="236"/>
      <c r="C546" s="237" t="s">
        <v>26</v>
      </c>
      <c r="D546" s="238"/>
      <c r="E546" s="239" t="s">
        <v>27</v>
      </c>
      <c r="F546" s="238"/>
      <c r="G546" s="239" t="s">
        <v>26</v>
      </c>
      <c r="H546" s="238"/>
      <c r="I546" s="239" t="s">
        <v>27</v>
      </c>
      <c r="J546" s="240"/>
      <c r="K546" s="241"/>
      <c r="L546" s="235" t="s">
        <v>25</v>
      </c>
      <c r="M546" s="236"/>
      <c r="N546" s="237" t="s">
        <v>26</v>
      </c>
      <c r="O546" s="238"/>
      <c r="P546" s="239" t="s">
        <v>27</v>
      </c>
      <c r="Q546" s="238"/>
      <c r="R546" s="239" t="s">
        <v>26</v>
      </c>
      <c r="S546" s="238"/>
      <c r="T546" s="239" t="s">
        <v>27</v>
      </c>
      <c r="U546" s="240"/>
      <c r="V546" s="241"/>
    </row>
    <row r="547" spans="1:25" ht="15" customHeight="1" x14ac:dyDescent="0.25">
      <c r="A547" s="230">
        <v>1</v>
      </c>
      <c r="B547" s="231"/>
      <c r="C547" s="232"/>
      <c r="D547" s="233"/>
      <c r="E547" s="227"/>
      <c r="F547" s="233"/>
      <c r="G547" s="227"/>
      <c r="H547" s="233"/>
      <c r="I547" s="227"/>
      <c r="J547" s="228"/>
      <c r="K547" s="229"/>
      <c r="L547" s="230">
        <v>3</v>
      </c>
      <c r="M547" s="231"/>
      <c r="N547" s="232"/>
      <c r="O547" s="233"/>
      <c r="P547" s="227"/>
      <c r="Q547" s="233"/>
      <c r="R547" s="227"/>
      <c r="S547" s="233"/>
      <c r="T547" s="227"/>
      <c r="U547" s="228"/>
      <c r="V547" s="229"/>
    </row>
    <row r="548" spans="1:25" ht="15" customHeight="1" x14ac:dyDescent="0.25">
      <c r="A548" s="230">
        <v>2</v>
      </c>
      <c r="B548" s="231"/>
      <c r="C548" s="232"/>
      <c r="D548" s="233"/>
      <c r="E548" s="227"/>
      <c r="F548" s="233"/>
      <c r="G548" s="227"/>
      <c r="H548" s="233"/>
      <c r="I548" s="227"/>
      <c r="J548" s="228"/>
      <c r="K548" s="229"/>
      <c r="L548" s="230">
        <v>4</v>
      </c>
      <c r="M548" s="231"/>
      <c r="N548" s="232"/>
      <c r="O548" s="233"/>
      <c r="P548" s="227"/>
      <c r="Q548" s="233"/>
      <c r="R548" s="227"/>
      <c r="S548" s="233"/>
      <c r="T548" s="227"/>
      <c r="U548" s="228"/>
      <c r="V548" s="229"/>
    </row>
    <row r="549" spans="1:25" ht="3.75" customHeight="1" x14ac:dyDescent="0.25">
      <c r="A549" s="109"/>
      <c r="B549" s="109"/>
      <c r="C549" s="110"/>
      <c r="D549" s="110"/>
      <c r="E549" s="110"/>
      <c r="F549" s="110"/>
      <c r="G549" s="110"/>
      <c r="H549" s="110"/>
      <c r="I549" s="110"/>
      <c r="J549" s="110"/>
      <c r="K549" s="110"/>
      <c r="L549" s="219"/>
      <c r="M549" s="219"/>
      <c r="N549" s="219"/>
      <c r="O549" s="219"/>
      <c r="P549" s="219"/>
      <c r="Q549" s="219"/>
      <c r="R549" s="219"/>
      <c r="S549" s="219"/>
      <c r="T549" s="219"/>
      <c r="U549" s="219"/>
      <c r="V549" s="219"/>
    </row>
    <row r="550" spans="1:25" ht="12.75" customHeight="1" x14ac:dyDescent="0.25">
      <c r="A550" s="220" t="s">
        <v>40</v>
      </c>
      <c r="B550" s="220"/>
      <c r="C550" s="220"/>
      <c r="D550" s="220"/>
      <c r="E550" s="221">
        <f>C534</f>
        <v>0</v>
      </c>
      <c r="F550" s="221"/>
      <c r="G550" s="222" t="s">
        <v>41</v>
      </c>
      <c r="H550" s="222"/>
      <c r="I550" s="222"/>
      <c r="J550" s="222"/>
      <c r="K550" s="222"/>
      <c r="L550" s="100"/>
      <c r="M550" s="220" t="s">
        <v>40</v>
      </c>
      <c r="N550" s="220"/>
      <c r="O550" s="220"/>
      <c r="P550" s="220"/>
      <c r="Q550" s="221">
        <f>G534</f>
        <v>0</v>
      </c>
      <c r="R550" s="221"/>
      <c r="S550" s="223" t="s">
        <v>41</v>
      </c>
      <c r="T550" s="223"/>
      <c r="U550" s="223"/>
      <c r="V550" s="223"/>
    </row>
    <row r="551" spans="1:25" ht="3.75" customHeight="1" thickBot="1" x14ac:dyDescent="0.3">
      <c r="A551" s="163"/>
      <c r="B551" s="163"/>
      <c r="C551" s="163"/>
      <c r="D551" s="160"/>
      <c r="E551" s="160"/>
      <c r="F551" s="160"/>
      <c r="G551" s="164"/>
      <c r="H551" s="164"/>
      <c r="I551" s="164"/>
      <c r="J551" s="164"/>
      <c r="K551" s="164"/>
      <c r="M551" s="163"/>
      <c r="N551" s="163"/>
      <c r="O551" s="163"/>
      <c r="P551" s="160"/>
      <c r="Q551" s="160"/>
      <c r="R551" s="160"/>
      <c r="S551" s="165"/>
      <c r="T551" s="165"/>
      <c r="U551" s="165"/>
      <c r="V551" s="165"/>
    </row>
    <row r="552" spans="1:25" ht="24" customHeight="1" thickBot="1" x14ac:dyDescent="0.3">
      <c r="C552" s="159"/>
      <c r="D552" s="224"/>
      <c r="E552" s="225"/>
      <c r="F552" s="225"/>
      <c r="G552" s="225"/>
      <c r="H552" s="226"/>
      <c r="O552" s="166"/>
      <c r="P552" s="224"/>
      <c r="Q552" s="225"/>
      <c r="R552" s="225"/>
      <c r="S552" s="225"/>
      <c r="T552" s="226"/>
    </row>
    <row r="553" spans="1:25" ht="19.5" customHeight="1" x14ac:dyDescent="0.25">
      <c r="A553" s="249">
        <f>$A$1</f>
        <v>0</v>
      </c>
      <c r="B553" s="249"/>
      <c r="C553" s="249"/>
      <c r="D553" s="249"/>
      <c r="E553" s="249"/>
      <c r="F553" s="249"/>
      <c r="G553" s="249"/>
      <c r="H553" s="249"/>
      <c r="I553" s="249"/>
      <c r="J553" s="249"/>
      <c r="K553" s="249"/>
      <c r="L553" s="249"/>
      <c r="M553" s="249"/>
      <c r="N553" s="249"/>
      <c r="O553" s="249"/>
      <c r="P553" s="249"/>
      <c r="Q553" s="249"/>
      <c r="R553" s="249"/>
      <c r="S553" s="249"/>
      <c r="T553" s="249"/>
      <c r="U553" s="249"/>
      <c r="V553" s="249"/>
    </row>
    <row r="554" spans="1:25" ht="18.75" customHeight="1" thickBot="1" x14ac:dyDescent="0.35">
      <c r="A554" s="188" t="s">
        <v>36</v>
      </c>
      <c r="B554" s="188"/>
      <c r="C554" s="188"/>
      <c r="D554" s="188"/>
      <c r="E554" s="188"/>
      <c r="F554" s="188"/>
      <c r="G554" s="188"/>
      <c r="H554" s="188"/>
      <c r="I554" s="188"/>
      <c r="J554" s="188"/>
      <c r="K554" s="188"/>
      <c r="L554" s="188"/>
      <c r="M554" s="188"/>
      <c r="N554" s="188"/>
      <c r="O554" s="188"/>
      <c r="P554" s="188"/>
      <c r="Q554" s="188"/>
      <c r="R554" s="188"/>
      <c r="S554" s="188"/>
      <c r="T554" s="188"/>
      <c r="U554" s="188"/>
      <c r="V554" s="188"/>
    </row>
    <row r="555" spans="1:25" ht="15" customHeight="1" x14ac:dyDescent="0.25">
      <c r="C555" s="250" t="s">
        <v>34</v>
      </c>
      <c r="D555" s="250"/>
      <c r="E555" s="250"/>
      <c r="F555" s="251"/>
      <c r="G555" s="254">
        <f>DRAW!$C$28</f>
        <v>0</v>
      </c>
      <c r="H555" s="255"/>
      <c r="I555" s="255"/>
      <c r="J555" s="255"/>
      <c r="K555" s="256"/>
      <c r="N555" s="260" t="s">
        <v>35</v>
      </c>
      <c r="O555" s="260"/>
      <c r="P555" s="260"/>
      <c r="Q555" s="261"/>
      <c r="R555" s="254">
        <f>DRAW!$F$28</f>
        <v>0</v>
      </c>
      <c r="S555" s="255"/>
      <c r="T555" s="255"/>
      <c r="U555" s="255"/>
      <c r="V555" s="256"/>
    </row>
    <row r="556" spans="1:25" ht="15" customHeight="1" thickBot="1" x14ac:dyDescent="0.3">
      <c r="C556" s="252"/>
      <c r="D556" s="252"/>
      <c r="E556" s="252"/>
      <c r="F556" s="253"/>
      <c r="G556" s="257"/>
      <c r="H556" s="258"/>
      <c r="I556" s="258"/>
      <c r="J556" s="258"/>
      <c r="K556" s="259"/>
      <c r="N556" s="262"/>
      <c r="O556" s="262"/>
      <c r="P556" s="262"/>
      <c r="Q556" s="263"/>
      <c r="R556" s="257"/>
      <c r="S556" s="258"/>
      <c r="T556" s="258"/>
      <c r="U556" s="258"/>
      <c r="V556" s="259"/>
    </row>
    <row r="557" spans="1:25" ht="13.5" customHeight="1" x14ac:dyDescent="0.25">
      <c r="B557" s="99"/>
      <c r="C557" s="264" t="s">
        <v>37</v>
      </c>
      <c r="D557" s="265"/>
      <c r="E557" s="265"/>
      <c r="F557" s="265"/>
      <c r="G557" s="265"/>
      <c r="H557" s="265"/>
      <c r="I557" s="265"/>
      <c r="J557" s="265"/>
      <c r="K557" s="266"/>
      <c r="N557" s="264" t="s">
        <v>38</v>
      </c>
      <c r="O557" s="265"/>
      <c r="P557" s="265"/>
      <c r="Q557" s="265"/>
      <c r="R557" s="265"/>
      <c r="S557" s="265"/>
      <c r="T557" s="265"/>
      <c r="U557" s="265"/>
      <c r="V557" s="266"/>
      <c r="W557" s="99"/>
      <c r="X557" s="99"/>
    </row>
    <row r="558" spans="1:25" ht="15.75" customHeight="1" thickBot="1" x14ac:dyDescent="0.3">
      <c r="B558" s="100"/>
      <c r="C558" s="267">
        <f>G555</f>
        <v>0</v>
      </c>
      <c r="D558" s="268"/>
      <c r="E558" s="268"/>
      <c r="F558" s="269"/>
      <c r="G558" s="270">
        <f>DRAW!$G$28</f>
        <v>0</v>
      </c>
      <c r="H558" s="268"/>
      <c r="I558" s="268"/>
      <c r="J558" s="268"/>
      <c r="K558" s="271"/>
      <c r="N558" s="267">
        <f>G555</f>
        <v>0</v>
      </c>
      <c r="O558" s="268"/>
      <c r="P558" s="268"/>
      <c r="Q558" s="269"/>
      <c r="R558" s="270">
        <f>DRAW!$G$28</f>
        <v>0</v>
      </c>
      <c r="S558" s="268"/>
      <c r="T558" s="268"/>
      <c r="U558" s="268"/>
      <c r="V558" s="271"/>
      <c r="W558" s="100"/>
      <c r="X558" s="100"/>
    </row>
    <row r="559" spans="1:25" ht="12.75" customHeight="1" x14ac:dyDescent="0.25">
      <c r="A559" s="235" t="s">
        <v>25</v>
      </c>
      <c r="B559" s="236"/>
      <c r="C559" s="237" t="s">
        <v>26</v>
      </c>
      <c r="D559" s="238"/>
      <c r="E559" s="239" t="s">
        <v>27</v>
      </c>
      <c r="F559" s="238"/>
      <c r="G559" s="239" t="s">
        <v>26</v>
      </c>
      <c r="H559" s="238"/>
      <c r="I559" s="239" t="s">
        <v>27</v>
      </c>
      <c r="J559" s="240"/>
      <c r="K559" s="241"/>
      <c r="N559" s="237" t="s">
        <v>26</v>
      </c>
      <c r="O559" s="238"/>
      <c r="P559" s="239" t="s">
        <v>27</v>
      </c>
      <c r="Q559" s="238"/>
      <c r="R559" s="239" t="s">
        <v>26</v>
      </c>
      <c r="S559" s="238"/>
      <c r="T559" s="239" t="s">
        <v>27</v>
      </c>
      <c r="U559" s="240"/>
      <c r="V559" s="241"/>
      <c r="W559" s="101"/>
      <c r="X559" s="101"/>
      <c r="Y559" s="38"/>
    </row>
    <row r="560" spans="1:25" ht="15.75" customHeight="1" x14ac:dyDescent="0.25">
      <c r="A560" s="230">
        <v>1</v>
      </c>
      <c r="B560" s="231"/>
      <c r="C560" s="232"/>
      <c r="D560" s="233"/>
      <c r="E560" s="227"/>
      <c r="F560" s="233"/>
      <c r="G560" s="227"/>
      <c r="H560" s="233"/>
      <c r="I560" s="227"/>
      <c r="J560" s="228"/>
      <c r="K560" s="229"/>
      <c r="L560" s="102"/>
      <c r="M560" s="102"/>
      <c r="N560" s="232"/>
      <c r="O560" s="233"/>
      <c r="P560" s="227"/>
      <c r="Q560" s="233"/>
      <c r="R560" s="227"/>
      <c r="S560" s="233"/>
      <c r="T560" s="227"/>
      <c r="U560" s="228"/>
      <c r="V560" s="229"/>
      <c r="W560" s="103"/>
      <c r="X560" s="103"/>
    </row>
    <row r="561" spans="1:24" ht="15.75" customHeight="1" x14ac:dyDescent="0.3">
      <c r="A561" s="230">
        <v>2</v>
      </c>
      <c r="B561" s="231"/>
      <c r="C561" s="232"/>
      <c r="D561" s="233"/>
      <c r="E561" s="227"/>
      <c r="F561" s="233"/>
      <c r="G561" s="227"/>
      <c r="H561" s="233"/>
      <c r="I561" s="227"/>
      <c r="J561" s="228"/>
      <c r="K561" s="229"/>
      <c r="L561" s="104"/>
      <c r="M561" s="104"/>
      <c r="N561" s="232"/>
      <c r="O561" s="233"/>
      <c r="P561" s="227"/>
      <c r="Q561" s="233"/>
      <c r="R561" s="227"/>
      <c r="S561" s="233"/>
      <c r="T561" s="227"/>
      <c r="U561" s="228"/>
      <c r="V561" s="229"/>
      <c r="W561" s="103"/>
      <c r="X561" s="103"/>
    </row>
    <row r="562" spans="1:24" ht="15.75" customHeight="1" x14ac:dyDescent="0.25">
      <c r="A562" s="230">
        <v>3</v>
      </c>
      <c r="B562" s="231"/>
      <c r="C562" s="232"/>
      <c r="D562" s="233"/>
      <c r="E562" s="227"/>
      <c r="F562" s="233"/>
      <c r="G562" s="227"/>
      <c r="H562" s="233"/>
      <c r="I562" s="227"/>
      <c r="J562" s="228"/>
      <c r="K562" s="229"/>
      <c r="L562" s="102"/>
      <c r="M562" s="105"/>
      <c r="N562" s="232"/>
      <c r="O562" s="233"/>
      <c r="P562" s="227"/>
      <c r="Q562" s="233"/>
      <c r="R562" s="227"/>
      <c r="S562" s="233"/>
      <c r="T562" s="227"/>
      <c r="U562" s="228"/>
      <c r="V562" s="229"/>
      <c r="W562" s="103"/>
      <c r="X562" s="103"/>
    </row>
    <row r="563" spans="1:24" ht="15.75" customHeight="1" x14ac:dyDescent="0.25">
      <c r="A563" s="230">
        <v>4</v>
      </c>
      <c r="B563" s="231"/>
      <c r="C563" s="232"/>
      <c r="D563" s="233"/>
      <c r="E563" s="227"/>
      <c r="F563" s="233"/>
      <c r="G563" s="227"/>
      <c r="H563" s="233"/>
      <c r="I563" s="227"/>
      <c r="J563" s="228"/>
      <c r="K563" s="229"/>
      <c r="L563" s="106"/>
      <c r="M563" s="106"/>
      <c r="N563" s="232"/>
      <c r="O563" s="233"/>
      <c r="P563" s="227"/>
      <c r="Q563" s="233"/>
      <c r="R563" s="227"/>
      <c r="S563" s="233"/>
      <c r="T563" s="227"/>
      <c r="U563" s="228"/>
      <c r="V563" s="229"/>
      <c r="W563" s="103"/>
      <c r="X563" s="103"/>
    </row>
    <row r="564" spans="1:24" ht="15.75" customHeight="1" x14ac:dyDescent="0.25">
      <c r="A564" s="230">
        <v>5</v>
      </c>
      <c r="B564" s="231"/>
      <c r="C564" s="232"/>
      <c r="D564" s="233"/>
      <c r="E564" s="227"/>
      <c r="F564" s="233"/>
      <c r="G564" s="227"/>
      <c r="H564" s="233"/>
      <c r="I564" s="227"/>
      <c r="J564" s="228"/>
      <c r="K564" s="229"/>
      <c r="L564" s="107"/>
      <c r="M564" s="108"/>
      <c r="N564" s="232"/>
      <c r="O564" s="233"/>
      <c r="P564" s="227"/>
      <c r="Q564" s="233"/>
      <c r="R564" s="227"/>
      <c r="S564" s="233"/>
      <c r="T564" s="227"/>
      <c r="U564" s="228"/>
      <c r="V564" s="229"/>
      <c r="W564" s="218"/>
      <c r="X564" s="218"/>
    </row>
    <row r="565" spans="1:24" ht="15.75" customHeight="1" x14ac:dyDescent="0.25">
      <c r="A565" s="230">
        <v>6</v>
      </c>
      <c r="B565" s="231"/>
      <c r="C565" s="232"/>
      <c r="D565" s="233"/>
      <c r="E565" s="227"/>
      <c r="F565" s="233"/>
      <c r="G565" s="227"/>
      <c r="H565" s="233"/>
      <c r="I565" s="227"/>
      <c r="J565" s="228"/>
      <c r="K565" s="229"/>
      <c r="L565" s="102"/>
      <c r="M565" s="102"/>
      <c r="N565" s="232"/>
      <c r="O565" s="233"/>
      <c r="P565" s="227"/>
      <c r="Q565" s="233"/>
      <c r="R565" s="227"/>
      <c r="S565" s="233"/>
      <c r="T565" s="227"/>
      <c r="U565" s="228"/>
      <c r="V565" s="229"/>
    </row>
    <row r="566" spans="1:24" ht="15.75" customHeight="1" x14ac:dyDescent="0.3">
      <c r="A566" s="230">
        <v>7</v>
      </c>
      <c r="B566" s="231"/>
      <c r="C566" s="232"/>
      <c r="D566" s="233"/>
      <c r="E566" s="227"/>
      <c r="F566" s="233"/>
      <c r="G566" s="227"/>
      <c r="H566" s="233"/>
      <c r="I566" s="227"/>
      <c r="J566" s="228"/>
      <c r="K566" s="229"/>
      <c r="L566" s="104"/>
      <c r="M566" s="104"/>
      <c r="N566" s="232"/>
      <c r="O566" s="233"/>
      <c r="P566" s="227"/>
      <c r="Q566" s="233"/>
      <c r="R566" s="227"/>
      <c r="S566" s="233"/>
      <c r="T566" s="227"/>
      <c r="U566" s="228"/>
      <c r="V566" s="229"/>
    </row>
    <row r="567" spans="1:24" ht="15.75" customHeight="1" x14ac:dyDescent="0.25">
      <c r="A567" s="230">
        <v>8</v>
      </c>
      <c r="B567" s="231"/>
      <c r="C567" s="232"/>
      <c r="D567" s="233"/>
      <c r="E567" s="227"/>
      <c r="F567" s="233"/>
      <c r="G567" s="227"/>
      <c r="H567" s="233"/>
      <c r="I567" s="227"/>
      <c r="J567" s="228"/>
      <c r="K567" s="229"/>
      <c r="L567" s="102"/>
      <c r="M567" s="105"/>
      <c r="N567" s="232"/>
      <c r="O567" s="233"/>
      <c r="P567" s="227"/>
      <c r="Q567" s="233"/>
      <c r="R567" s="227"/>
      <c r="S567" s="233"/>
      <c r="T567" s="227"/>
      <c r="U567" s="228"/>
      <c r="V567" s="229"/>
    </row>
    <row r="568" spans="1:24" ht="15.75" customHeight="1" thickBot="1" x14ac:dyDescent="0.3">
      <c r="A568" s="242">
        <v>9</v>
      </c>
      <c r="B568" s="243"/>
      <c r="C568" s="244"/>
      <c r="D568" s="245"/>
      <c r="E568" s="246"/>
      <c r="F568" s="245"/>
      <c r="G568" s="246"/>
      <c r="H568" s="245"/>
      <c r="I568" s="246"/>
      <c r="J568" s="247"/>
      <c r="K568" s="248"/>
      <c r="L568" s="106"/>
      <c r="M568" s="106"/>
      <c r="N568" s="244"/>
      <c r="O568" s="245"/>
      <c r="P568" s="246"/>
      <c r="Q568" s="245"/>
      <c r="R568" s="246"/>
      <c r="S568" s="245"/>
      <c r="T568" s="246"/>
      <c r="U568" s="247"/>
      <c r="V568" s="248"/>
    </row>
    <row r="569" spans="1:24" ht="15.75" thickBot="1" x14ac:dyDescent="0.3">
      <c r="B569" s="99"/>
      <c r="C569" s="234" t="s">
        <v>39</v>
      </c>
      <c r="D569" s="234"/>
      <c r="E569" s="234"/>
      <c r="F569" s="234"/>
      <c r="G569" s="234"/>
      <c r="H569" s="234"/>
      <c r="I569" s="234"/>
      <c r="J569" s="234"/>
      <c r="K569" s="234"/>
      <c r="L569" s="234"/>
      <c r="M569" s="234"/>
      <c r="N569" s="234"/>
      <c r="O569" s="234"/>
      <c r="P569" s="234"/>
      <c r="Q569" s="234"/>
      <c r="R569" s="234"/>
      <c r="S569" s="234"/>
      <c r="T569" s="234"/>
      <c r="U569" s="234"/>
      <c r="V569" s="234"/>
    </row>
    <row r="570" spans="1:24" x14ac:dyDescent="0.25">
      <c r="A570" s="235" t="s">
        <v>25</v>
      </c>
      <c r="B570" s="236"/>
      <c r="C570" s="237" t="s">
        <v>26</v>
      </c>
      <c r="D570" s="238"/>
      <c r="E570" s="239" t="s">
        <v>27</v>
      </c>
      <c r="F570" s="238"/>
      <c r="G570" s="239" t="s">
        <v>26</v>
      </c>
      <c r="H570" s="238"/>
      <c r="I570" s="239" t="s">
        <v>27</v>
      </c>
      <c r="J570" s="240"/>
      <c r="K570" s="241"/>
      <c r="L570" s="235" t="s">
        <v>25</v>
      </c>
      <c r="M570" s="236"/>
      <c r="N570" s="237" t="s">
        <v>26</v>
      </c>
      <c r="O570" s="238"/>
      <c r="P570" s="239" t="s">
        <v>27</v>
      </c>
      <c r="Q570" s="238"/>
      <c r="R570" s="239" t="s">
        <v>26</v>
      </c>
      <c r="S570" s="238"/>
      <c r="T570" s="239" t="s">
        <v>27</v>
      </c>
      <c r="U570" s="240"/>
      <c r="V570" s="241"/>
    </row>
    <row r="571" spans="1:24" ht="15" customHeight="1" x14ac:dyDescent="0.25">
      <c r="A571" s="230">
        <v>1</v>
      </c>
      <c r="B571" s="231"/>
      <c r="C571" s="232"/>
      <c r="D571" s="233"/>
      <c r="E571" s="227"/>
      <c r="F571" s="233"/>
      <c r="G571" s="227"/>
      <c r="H571" s="233"/>
      <c r="I571" s="227"/>
      <c r="J571" s="228"/>
      <c r="K571" s="229"/>
      <c r="L571" s="230">
        <v>3</v>
      </c>
      <c r="M571" s="231"/>
      <c r="N571" s="232"/>
      <c r="O571" s="233"/>
      <c r="P571" s="227"/>
      <c r="Q571" s="233"/>
      <c r="R571" s="227"/>
      <c r="S571" s="233"/>
      <c r="T571" s="227"/>
      <c r="U571" s="228"/>
      <c r="V571" s="229"/>
    </row>
    <row r="572" spans="1:24" ht="15" customHeight="1" x14ac:dyDescent="0.25">
      <c r="A572" s="230">
        <v>2</v>
      </c>
      <c r="B572" s="231"/>
      <c r="C572" s="232"/>
      <c r="D572" s="233"/>
      <c r="E572" s="227"/>
      <c r="F572" s="233"/>
      <c r="G572" s="227"/>
      <c r="H572" s="233"/>
      <c r="I572" s="227"/>
      <c r="J572" s="228"/>
      <c r="K572" s="229"/>
      <c r="L572" s="230">
        <v>4</v>
      </c>
      <c r="M572" s="231"/>
      <c r="N572" s="232"/>
      <c r="O572" s="233"/>
      <c r="P572" s="227"/>
      <c r="Q572" s="233"/>
      <c r="R572" s="227"/>
      <c r="S572" s="233"/>
      <c r="T572" s="227"/>
      <c r="U572" s="228"/>
      <c r="V572" s="229"/>
    </row>
    <row r="573" spans="1:24" ht="3.75" customHeight="1" x14ac:dyDescent="0.25">
      <c r="A573" s="109"/>
      <c r="B573" s="109"/>
      <c r="C573" s="110"/>
      <c r="D573" s="110"/>
      <c r="E573" s="110"/>
      <c r="F573" s="110"/>
      <c r="G573" s="110"/>
      <c r="H573" s="110"/>
      <c r="I573" s="110"/>
      <c r="J573" s="110"/>
      <c r="K573" s="110"/>
      <c r="L573" s="219"/>
      <c r="M573" s="219"/>
      <c r="N573" s="219"/>
      <c r="O573" s="219"/>
      <c r="P573" s="219"/>
      <c r="Q573" s="219"/>
      <c r="R573" s="219"/>
      <c r="S573" s="219"/>
      <c r="T573" s="219"/>
      <c r="U573" s="219"/>
      <c r="V573" s="219"/>
    </row>
    <row r="574" spans="1:24" ht="12.75" customHeight="1" x14ac:dyDescent="0.25">
      <c r="A574" s="220" t="s">
        <v>40</v>
      </c>
      <c r="B574" s="220"/>
      <c r="C574" s="220"/>
      <c r="D574" s="220"/>
      <c r="E574" s="221">
        <f>C558</f>
        <v>0</v>
      </c>
      <c r="F574" s="221"/>
      <c r="G574" s="222" t="s">
        <v>41</v>
      </c>
      <c r="H574" s="222"/>
      <c r="I574" s="222"/>
      <c r="J574" s="222"/>
      <c r="K574" s="222"/>
      <c r="L574" s="100"/>
      <c r="M574" s="220" t="s">
        <v>40</v>
      </c>
      <c r="N574" s="220"/>
      <c r="O574" s="220"/>
      <c r="P574" s="220"/>
      <c r="Q574" s="221">
        <f>G558</f>
        <v>0</v>
      </c>
      <c r="R574" s="221"/>
      <c r="S574" s="223" t="s">
        <v>41</v>
      </c>
      <c r="T574" s="223"/>
      <c r="U574" s="223"/>
      <c r="V574" s="223"/>
    </row>
    <row r="575" spans="1:24" ht="3.75" customHeight="1" thickBot="1" x14ac:dyDescent="0.3">
      <c r="A575" s="163"/>
      <c r="B575" s="163"/>
      <c r="C575" s="163"/>
      <c r="D575" s="160"/>
      <c r="E575" s="160"/>
      <c r="F575" s="160"/>
      <c r="G575" s="164"/>
      <c r="H575" s="164"/>
      <c r="I575" s="164"/>
      <c r="J575" s="164"/>
      <c r="K575" s="164"/>
      <c r="M575" s="163"/>
      <c r="N575" s="163"/>
      <c r="O575" s="163"/>
      <c r="P575" s="160"/>
      <c r="Q575" s="160"/>
      <c r="R575" s="160"/>
      <c r="S575" s="165"/>
      <c r="T575" s="165"/>
      <c r="U575" s="165"/>
      <c r="V575" s="165"/>
    </row>
    <row r="576" spans="1:24" ht="24" customHeight="1" thickBot="1" x14ac:dyDescent="0.3">
      <c r="C576" s="159"/>
      <c r="D576" s="224"/>
      <c r="E576" s="225"/>
      <c r="F576" s="225"/>
      <c r="G576" s="225"/>
      <c r="H576" s="226"/>
      <c r="O576" s="166"/>
      <c r="P576" s="224"/>
      <c r="Q576" s="225"/>
      <c r="R576" s="225"/>
      <c r="S576" s="225"/>
      <c r="T576" s="226"/>
    </row>
    <row r="577" spans="1:25" ht="19.5" customHeight="1" x14ac:dyDescent="0.25">
      <c r="A577" s="249">
        <f>$A$1</f>
        <v>0</v>
      </c>
      <c r="B577" s="249"/>
      <c r="C577" s="249"/>
      <c r="D577" s="249"/>
      <c r="E577" s="249"/>
      <c r="F577" s="249"/>
      <c r="G577" s="249"/>
      <c r="H577" s="249"/>
      <c r="I577" s="249"/>
      <c r="J577" s="249"/>
      <c r="K577" s="249"/>
      <c r="L577" s="249"/>
      <c r="M577" s="249"/>
      <c r="N577" s="249"/>
      <c r="O577" s="249"/>
      <c r="P577" s="249"/>
      <c r="Q577" s="249"/>
      <c r="R577" s="249"/>
      <c r="S577" s="249"/>
      <c r="T577" s="249"/>
      <c r="U577" s="249"/>
      <c r="V577" s="249"/>
    </row>
    <row r="578" spans="1:25" ht="18.75" customHeight="1" thickBot="1" x14ac:dyDescent="0.35">
      <c r="A578" s="188" t="s">
        <v>36</v>
      </c>
      <c r="B578" s="188"/>
      <c r="C578" s="188"/>
      <c r="D578" s="188"/>
      <c r="E578" s="188"/>
      <c r="F578" s="188"/>
      <c r="G578" s="188"/>
      <c r="H578" s="188"/>
      <c r="I578" s="188"/>
      <c r="J578" s="188"/>
      <c r="K578" s="188"/>
      <c r="L578" s="188"/>
      <c r="M578" s="188"/>
      <c r="N578" s="188"/>
      <c r="O578" s="188"/>
      <c r="P578" s="188"/>
      <c r="Q578" s="188"/>
      <c r="R578" s="188"/>
      <c r="S578" s="188"/>
      <c r="T578" s="188"/>
      <c r="U578" s="188"/>
      <c r="V578" s="188"/>
    </row>
    <row r="579" spans="1:25" ht="15" customHeight="1" x14ac:dyDescent="0.25">
      <c r="C579" s="250" t="s">
        <v>34</v>
      </c>
      <c r="D579" s="250"/>
      <c r="E579" s="250"/>
      <c r="F579" s="251"/>
      <c r="G579" s="254">
        <f>DRAW!$C$29</f>
        <v>0</v>
      </c>
      <c r="H579" s="255"/>
      <c r="I579" s="255"/>
      <c r="J579" s="255"/>
      <c r="K579" s="256"/>
      <c r="N579" s="260" t="s">
        <v>35</v>
      </c>
      <c r="O579" s="260"/>
      <c r="P579" s="260"/>
      <c r="Q579" s="261"/>
      <c r="R579" s="254">
        <f>DRAW!$F$29</f>
        <v>0</v>
      </c>
      <c r="S579" s="255"/>
      <c r="T579" s="255"/>
      <c r="U579" s="255"/>
      <c r="V579" s="256"/>
    </row>
    <row r="580" spans="1:25" ht="15" customHeight="1" thickBot="1" x14ac:dyDescent="0.3">
      <c r="C580" s="252"/>
      <c r="D580" s="252"/>
      <c r="E580" s="252"/>
      <c r="F580" s="253"/>
      <c r="G580" s="257"/>
      <c r="H580" s="258"/>
      <c r="I580" s="258"/>
      <c r="J580" s="258"/>
      <c r="K580" s="259"/>
      <c r="N580" s="262"/>
      <c r="O580" s="262"/>
      <c r="P580" s="262"/>
      <c r="Q580" s="263"/>
      <c r="R580" s="257"/>
      <c r="S580" s="258"/>
      <c r="T580" s="258"/>
      <c r="U580" s="258"/>
      <c r="V580" s="259"/>
    </row>
    <row r="581" spans="1:25" ht="13.5" customHeight="1" x14ac:dyDescent="0.25">
      <c r="B581" s="99"/>
      <c r="C581" s="264" t="s">
        <v>37</v>
      </c>
      <c r="D581" s="265"/>
      <c r="E581" s="265"/>
      <c r="F581" s="265"/>
      <c r="G581" s="265"/>
      <c r="H581" s="265"/>
      <c r="I581" s="265"/>
      <c r="J581" s="265"/>
      <c r="K581" s="266"/>
      <c r="N581" s="264" t="s">
        <v>38</v>
      </c>
      <c r="O581" s="265"/>
      <c r="P581" s="265"/>
      <c r="Q581" s="265"/>
      <c r="R581" s="265"/>
      <c r="S581" s="265"/>
      <c r="T581" s="265"/>
      <c r="U581" s="265"/>
      <c r="V581" s="266"/>
      <c r="W581" s="99"/>
      <c r="X581" s="99"/>
    </row>
    <row r="582" spans="1:25" ht="15.75" customHeight="1" thickBot="1" x14ac:dyDescent="0.3">
      <c r="B582" s="100"/>
      <c r="C582" s="267">
        <f>G579</f>
        <v>0</v>
      </c>
      <c r="D582" s="268"/>
      <c r="E582" s="268"/>
      <c r="F582" s="269"/>
      <c r="G582" s="270">
        <f>DRAW!$G$29</f>
        <v>0</v>
      </c>
      <c r="H582" s="268"/>
      <c r="I582" s="268"/>
      <c r="J582" s="268"/>
      <c r="K582" s="271"/>
      <c r="N582" s="267">
        <f>G579</f>
        <v>0</v>
      </c>
      <c r="O582" s="268"/>
      <c r="P582" s="268"/>
      <c r="Q582" s="269"/>
      <c r="R582" s="270">
        <f>DRAW!$G$29</f>
        <v>0</v>
      </c>
      <c r="S582" s="268"/>
      <c r="T582" s="268"/>
      <c r="U582" s="268"/>
      <c r="V582" s="271"/>
      <c r="W582" s="100"/>
      <c r="X582" s="100"/>
    </row>
    <row r="583" spans="1:25" ht="12.75" customHeight="1" x14ac:dyDescent="0.25">
      <c r="A583" s="235" t="s">
        <v>25</v>
      </c>
      <c r="B583" s="236"/>
      <c r="C583" s="237" t="s">
        <v>26</v>
      </c>
      <c r="D583" s="238"/>
      <c r="E583" s="239" t="s">
        <v>27</v>
      </c>
      <c r="F583" s="238"/>
      <c r="G583" s="239" t="s">
        <v>26</v>
      </c>
      <c r="H583" s="238"/>
      <c r="I583" s="239" t="s">
        <v>27</v>
      </c>
      <c r="J583" s="240"/>
      <c r="K583" s="241"/>
      <c r="N583" s="237" t="s">
        <v>26</v>
      </c>
      <c r="O583" s="238"/>
      <c r="P583" s="239" t="s">
        <v>27</v>
      </c>
      <c r="Q583" s="238"/>
      <c r="R583" s="239" t="s">
        <v>26</v>
      </c>
      <c r="S583" s="238"/>
      <c r="T583" s="239" t="s">
        <v>27</v>
      </c>
      <c r="U583" s="240"/>
      <c r="V583" s="241"/>
      <c r="W583" s="101"/>
      <c r="X583" s="101"/>
      <c r="Y583" s="38"/>
    </row>
    <row r="584" spans="1:25" ht="15.75" customHeight="1" x14ac:dyDescent="0.25">
      <c r="A584" s="230">
        <v>1</v>
      </c>
      <c r="B584" s="231"/>
      <c r="C584" s="232"/>
      <c r="D584" s="233"/>
      <c r="E584" s="227"/>
      <c r="F584" s="233"/>
      <c r="G584" s="227"/>
      <c r="H584" s="233"/>
      <c r="I584" s="227"/>
      <c r="J584" s="228"/>
      <c r="K584" s="229"/>
      <c r="L584" s="102"/>
      <c r="M584" s="102"/>
      <c r="N584" s="232"/>
      <c r="O584" s="233"/>
      <c r="P584" s="227"/>
      <c r="Q584" s="233"/>
      <c r="R584" s="227"/>
      <c r="S584" s="233"/>
      <c r="T584" s="227"/>
      <c r="U584" s="228"/>
      <c r="V584" s="229"/>
      <c r="W584" s="103"/>
      <c r="X584" s="103"/>
    </row>
    <row r="585" spans="1:25" ht="15.75" customHeight="1" x14ac:dyDescent="0.3">
      <c r="A585" s="230">
        <v>2</v>
      </c>
      <c r="B585" s="231"/>
      <c r="C585" s="232"/>
      <c r="D585" s="233"/>
      <c r="E585" s="227"/>
      <c r="F585" s="233"/>
      <c r="G585" s="227"/>
      <c r="H585" s="233"/>
      <c r="I585" s="227"/>
      <c r="J585" s="228"/>
      <c r="K585" s="229"/>
      <c r="L585" s="104"/>
      <c r="M585" s="104"/>
      <c r="N585" s="232"/>
      <c r="O585" s="233"/>
      <c r="P585" s="227"/>
      <c r="Q585" s="233"/>
      <c r="R585" s="227"/>
      <c r="S585" s="233"/>
      <c r="T585" s="227"/>
      <c r="U585" s="228"/>
      <c r="V585" s="229"/>
      <c r="W585" s="103"/>
      <c r="X585" s="103"/>
    </row>
    <row r="586" spans="1:25" ht="15.75" customHeight="1" x14ac:dyDescent="0.25">
      <c r="A586" s="230">
        <v>3</v>
      </c>
      <c r="B586" s="231"/>
      <c r="C586" s="232"/>
      <c r="D586" s="233"/>
      <c r="E586" s="227"/>
      <c r="F586" s="233"/>
      <c r="G586" s="227"/>
      <c r="H586" s="233"/>
      <c r="I586" s="227"/>
      <c r="J586" s="228"/>
      <c r="K586" s="229"/>
      <c r="L586" s="102"/>
      <c r="M586" s="105"/>
      <c r="N586" s="232"/>
      <c r="O586" s="233"/>
      <c r="P586" s="227"/>
      <c r="Q586" s="233"/>
      <c r="R586" s="227"/>
      <c r="S586" s="233"/>
      <c r="T586" s="227"/>
      <c r="U586" s="228"/>
      <c r="V586" s="229"/>
      <c r="W586" s="103"/>
      <c r="X586" s="103"/>
    </row>
    <row r="587" spans="1:25" ht="15.75" customHeight="1" x14ac:dyDescent="0.25">
      <c r="A587" s="230">
        <v>4</v>
      </c>
      <c r="B587" s="231"/>
      <c r="C587" s="232"/>
      <c r="D587" s="233"/>
      <c r="E587" s="227"/>
      <c r="F587" s="233"/>
      <c r="G587" s="227"/>
      <c r="H587" s="233"/>
      <c r="I587" s="227"/>
      <c r="J587" s="228"/>
      <c r="K587" s="229"/>
      <c r="L587" s="106"/>
      <c r="M587" s="106"/>
      <c r="N587" s="232"/>
      <c r="O587" s="233"/>
      <c r="P587" s="227"/>
      <c r="Q587" s="233"/>
      <c r="R587" s="227"/>
      <c r="S587" s="233"/>
      <c r="T587" s="227"/>
      <c r="U587" s="228"/>
      <c r="V587" s="229"/>
      <c r="W587" s="103"/>
      <c r="X587" s="103"/>
    </row>
    <row r="588" spans="1:25" ht="15.75" customHeight="1" x14ac:dyDescent="0.25">
      <c r="A588" s="230">
        <v>5</v>
      </c>
      <c r="B588" s="231"/>
      <c r="C588" s="232"/>
      <c r="D588" s="233"/>
      <c r="E588" s="227"/>
      <c r="F588" s="233"/>
      <c r="G588" s="227"/>
      <c r="H588" s="233"/>
      <c r="I588" s="227"/>
      <c r="J588" s="228"/>
      <c r="K588" s="229"/>
      <c r="L588" s="107"/>
      <c r="M588" s="108"/>
      <c r="N588" s="232"/>
      <c r="O588" s="233"/>
      <c r="P588" s="227"/>
      <c r="Q588" s="233"/>
      <c r="R588" s="227"/>
      <c r="S588" s="233"/>
      <c r="T588" s="227"/>
      <c r="U588" s="228"/>
      <c r="V588" s="229"/>
      <c r="W588" s="218"/>
      <c r="X588" s="218"/>
    </row>
    <row r="589" spans="1:25" ht="15.75" customHeight="1" x14ac:dyDescent="0.25">
      <c r="A589" s="230">
        <v>6</v>
      </c>
      <c r="B589" s="231"/>
      <c r="C589" s="232"/>
      <c r="D589" s="233"/>
      <c r="E589" s="227"/>
      <c r="F589" s="233"/>
      <c r="G589" s="227"/>
      <c r="H589" s="233"/>
      <c r="I589" s="227"/>
      <c r="J589" s="228"/>
      <c r="K589" s="229"/>
      <c r="L589" s="102"/>
      <c r="M589" s="102"/>
      <c r="N589" s="232"/>
      <c r="O589" s="233"/>
      <c r="P589" s="227"/>
      <c r="Q589" s="233"/>
      <c r="R589" s="227"/>
      <c r="S589" s="233"/>
      <c r="T589" s="227"/>
      <c r="U589" s="228"/>
      <c r="V589" s="229"/>
    </row>
    <row r="590" spans="1:25" ht="15.75" customHeight="1" x14ac:dyDescent="0.3">
      <c r="A590" s="230">
        <v>7</v>
      </c>
      <c r="B590" s="231"/>
      <c r="C590" s="232"/>
      <c r="D590" s="233"/>
      <c r="E590" s="227"/>
      <c r="F590" s="233"/>
      <c r="G590" s="227"/>
      <c r="H590" s="233"/>
      <c r="I590" s="227"/>
      <c r="J590" s="228"/>
      <c r="K590" s="229"/>
      <c r="L590" s="104"/>
      <c r="M590" s="104"/>
      <c r="N590" s="232"/>
      <c r="O590" s="233"/>
      <c r="P590" s="227"/>
      <c r="Q590" s="233"/>
      <c r="R590" s="227"/>
      <c r="S590" s="233"/>
      <c r="T590" s="227"/>
      <c r="U590" s="228"/>
      <c r="V590" s="229"/>
    </row>
    <row r="591" spans="1:25" ht="15.75" customHeight="1" x14ac:dyDescent="0.25">
      <c r="A591" s="230">
        <v>8</v>
      </c>
      <c r="B591" s="231"/>
      <c r="C591" s="232"/>
      <c r="D591" s="233"/>
      <c r="E591" s="227"/>
      <c r="F591" s="233"/>
      <c r="G591" s="227"/>
      <c r="H591" s="233"/>
      <c r="I591" s="227"/>
      <c r="J591" s="228"/>
      <c r="K591" s="229"/>
      <c r="L591" s="102"/>
      <c r="M591" s="105"/>
      <c r="N591" s="232"/>
      <c r="O591" s="233"/>
      <c r="P591" s="227"/>
      <c r="Q591" s="233"/>
      <c r="R591" s="227"/>
      <c r="S591" s="233"/>
      <c r="T591" s="227"/>
      <c r="U591" s="228"/>
      <c r="V591" s="229"/>
    </row>
    <row r="592" spans="1:25" ht="15.75" customHeight="1" thickBot="1" x14ac:dyDescent="0.3">
      <c r="A592" s="242">
        <v>9</v>
      </c>
      <c r="B592" s="243"/>
      <c r="C592" s="244"/>
      <c r="D592" s="245"/>
      <c r="E592" s="246"/>
      <c r="F592" s="245"/>
      <c r="G592" s="246"/>
      <c r="H592" s="245"/>
      <c r="I592" s="246"/>
      <c r="J592" s="247"/>
      <c r="K592" s="248"/>
      <c r="L592" s="106"/>
      <c r="M592" s="106"/>
      <c r="N592" s="244"/>
      <c r="O592" s="245"/>
      <c r="P592" s="246"/>
      <c r="Q592" s="245"/>
      <c r="R592" s="246"/>
      <c r="S592" s="245"/>
      <c r="T592" s="246"/>
      <c r="U592" s="247"/>
      <c r="V592" s="248"/>
    </row>
    <row r="593" spans="1:25" ht="15.75" thickBot="1" x14ac:dyDescent="0.3">
      <c r="B593" s="99"/>
      <c r="C593" s="234" t="s">
        <v>39</v>
      </c>
      <c r="D593" s="234"/>
      <c r="E593" s="234"/>
      <c r="F593" s="234"/>
      <c r="G593" s="234"/>
      <c r="H593" s="234"/>
      <c r="I593" s="234"/>
      <c r="J593" s="234"/>
      <c r="K593" s="234"/>
      <c r="L593" s="234"/>
      <c r="M593" s="234"/>
      <c r="N593" s="234"/>
      <c r="O593" s="234"/>
      <c r="P593" s="234"/>
      <c r="Q593" s="234"/>
      <c r="R593" s="234"/>
      <c r="S593" s="234"/>
      <c r="T593" s="234"/>
      <c r="U593" s="234"/>
      <c r="V593" s="234"/>
    </row>
    <row r="594" spans="1:25" x14ac:dyDescent="0.25">
      <c r="A594" s="235" t="s">
        <v>25</v>
      </c>
      <c r="B594" s="236"/>
      <c r="C594" s="237" t="s">
        <v>26</v>
      </c>
      <c r="D594" s="238"/>
      <c r="E594" s="239" t="s">
        <v>27</v>
      </c>
      <c r="F594" s="238"/>
      <c r="G594" s="239" t="s">
        <v>26</v>
      </c>
      <c r="H594" s="238"/>
      <c r="I594" s="239" t="s">
        <v>27</v>
      </c>
      <c r="J594" s="240"/>
      <c r="K594" s="241"/>
      <c r="L594" s="235" t="s">
        <v>25</v>
      </c>
      <c r="M594" s="236"/>
      <c r="N594" s="237" t="s">
        <v>26</v>
      </c>
      <c r="O594" s="238"/>
      <c r="P594" s="239" t="s">
        <v>27</v>
      </c>
      <c r="Q594" s="238"/>
      <c r="R594" s="239" t="s">
        <v>26</v>
      </c>
      <c r="S594" s="238"/>
      <c r="T594" s="239" t="s">
        <v>27</v>
      </c>
      <c r="U594" s="240"/>
      <c r="V594" s="241"/>
    </row>
    <row r="595" spans="1:25" ht="15" customHeight="1" x14ac:dyDescent="0.25">
      <c r="A595" s="230">
        <v>1</v>
      </c>
      <c r="B595" s="231"/>
      <c r="C595" s="232"/>
      <c r="D595" s="233"/>
      <c r="E595" s="227"/>
      <c r="F595" s="233"/>
      <c r="G595" s="227"/>
      <c r="H595" s="233"/>
      <c r="I595" s="227"/>
      <c r="J595" s="228"/>
      <c r="K595" s="229"/>
      <c r="L595" s="230">
        <v>3</v>
      </c>
      <c r="M595" s="231"/>
      <c r="N595" s="232"/>
      <c r="O595" s="233"/>
      <c r="P595" s="227"/>
      <c r="Q595" s="233"/>
      <c r="R595" s="227"/>
      <c r="S595" s="233"/>
      <c r="T595" s="227"/>
      <c r="U595" s="228"/>
      <c r="V595" s="229"/>
    </row>
    <row r="596" spans="1:25" ht="15" customHeight="1" x14ac:dyDescent="0.25">
      <c r="A596" s="230">
        <v>2</v>
      </c>
      <c r="B596" s="231"/>
      <c r="C596" s="232"/>
      <c r="D596" s="233"/>
      <c r="E596" s="227"/>
      <c r="F596" s="233"/>
      <c r="G596" s="227"/>
      <c r="H596" s="233"/>
      <c r="I596" s="227"/>
      <c r="J596" s="228"/>
      <c r="K596" s="229"/>
      <c r="L596" s="230">
        <v>4</v>
      </c>
      <c r="M596" s="231"/>
      <c r="N596" s="232"/>
      <c r="O596" s="233"/>
      <c r="P596" s="227"/>
      <c r="Q596" s="233"/>
      <c r="R596" s="227"/>
      <c r="S596" s="233"/>
      <c r="T596" s="227"/>
      <c r="U596" s="228"/>
      <c r="V596" s="229"/>
    </row>
    <row r="597" spans="1:25" ht="3.75" customHeight="1" x14ac:dyDescent="0.25">
      <c r="A597" s="109"/>
      <c r="B597" s="109"/>
      <c r="C597" s="110"/>
      <c r="D597" s="110"/>
      <c r="E597" s="110"/>
      <c r="F597" s="110"/>
      <c r="G597" s="110"/>
      <c r="H597" s="110"/>
      <c r="I597" s="110"/>
      <c r="J597" s="110"/>
      <c r="K597" s="110"/>
      <c r="L597" s="219"/>
      <c r="M597" s="219"/>
      <c r="N597" s="219"/>
      <c r="O597" s="219"/>
      <c r="P597" s="219"/>
      <c r="Q597" s="219"/>
      <c r="R597" s="219"/>
      <c r="S597" s="219"/>
      <c r="T597" s="219"/>
      <c r="U597" s="219"/>
      <c r="V597" s="219"/>
    </row>
    <row r="598" spans="1:25" ht="12.75" customHeight="1" x14ac:dyDescent="0.25">
      <c r="A598" s="220" t="s">
        <v>40</v>
      </c>
      <c r="B598" s="220"/>
      <c r="C598" s="220"/>
      <c r="D598" s="220"/>
      <c r="E598" s="221">
        <f>C582</f>
        <v>0</v>
      </c>
      <c r="F598" s="221"/>
      <c r="G598" s="222" t="s">
        <v>41</v>
      </c>
      <c r="H598" s="222"/>
      <c r="I598" s="222"/>
      <c r="J598" s="222"/>
      <c r="K598" s="222"/>
      <c r="L598" s="100"/>
      <c r="M598" s="220" t="s">
        <v>40</v>
      </c>
      <c r="N598" s="220"/>
      <c r="O598" s="220"/>
      <c r="P598" s="220"/>
      <c r="Q598" s="221">
        <f>G582</f>
        <v>0</v>
      </c>
      <c r="R598" s="221"/>
      <c r="S598" s="223" t="s">
        <v>41</v>
      </c>
      <c r="T598" s="223"/>
      <c r="U598" s="223"/>
      <c r="V598" s="223"/>
    </row>
    <row r="599" spans="1:25" ht="3.75" customHeight="1" thickBot="1" x14ac:dyDescent="0.3">
      <c r="A599" s="163"/>
      <c r="B599" s="163"/>
      <c r="C599" s="163"/>
      <c r="D599" s="160"/>
      <c r="E599" s="160"/>
      <c r="F599" s="160"/>
      <c r="G599" s="164"/>
      <c r="H599" s="164"/>
      <c r="I599" s="164"/>
      <c r="J599" s="164"/>
      <c r="K599" s="164"/>
      <c r="M599" s="163"/>
      <c r="N599" s="163"/>
      <c r="O599" s="163"/>
      <c r="P599" s="160"/>
      <c r="Q599" s="160"/>
      <c r="R599" s="160"/>
      <c r="S599" s="165"/>
      <c r="T599" s="165"/>
      <c r="U599" s="165"/>
      <c r="V599" s="165"/>
    </row>
    <row r="600" spans="1:25" ht="24" customHeight="1" thickBot="1" x14ac:dyDescent="0.3">
      <c r="C600" s="159"/>
      <c r="D600" s="224"/>
      <c r="E600" s="225"/>
      <c r="F600" s="225"/>
      <c r="G600" s="225"/>
      <c r="H600" s="226"/>
      <c r="O600" s="166"/>
      <c r="P600" s="224"/>
      <c r="Q600" s="225"/>
      <c r="R600" s="225"/>
      <c r="S600" s="225"/>
      <c r="T600" s="226"/>
    </row>
    <row r="601" spans="1:25" ht="19.5" customHeight="1" x14ac:dyDescent="0.25">
      <c r="A601" s="249">
        <f>$A$1</f>
        <v>0</v>
      </c>
      <c r="B601" s="249"/>
      <c r="C601" s="249"/>
      <c r="D601" s="249"/>
      <c r="E601" s="249"/>
      <c r="F601" s="249"/>
      <c r="G601" s="249"/>
      <c r="H601" s="249"/>
      <c r="I601" s="249"/>
      <c r="J601" s="249"/>
      <c r="K601" s="249"/>
      <c r="L601" s="249"/>
      <c r="M601" s="249"/>
      <c r="N601" s="249"/>
      <c r="O601" s="249"/>
      <c r="P601" s="249"/>
      <c r="Q601" s="249"/>
      <c r="R601" s="249"/>
      <c r="S601" s="249"/>
      <c r="T601" s="249"/>
      <c r="U601" s="249"/>
      <c r="V601" s="249"/>
    </row>
    <row r="602" spans="1:25" ht="18.75" customHeight="1" thickBot="1" x14ac:dyDescent="0.35">
      <c r="A602" s="188" t="s">
        <v>36</v>
      </c>
      <c r="B602" s="188"/>
      <c r="C602" s="188"/>
      <c r="D602" s="188"/>
      <c r="E602" s="188"/>
      <c r="F602" s="188"/>
      <c r="G602" s="188"/>
      <c r="H602" s="188"/>
      <c r="I602" s="188"/>
      <c r="J602" s="188"/>
      <c r="K602" s="188"/>
      <c r="L602" s="188"/>
      <c r="M602" s="188"/>
      <c r="N602" s="188"/>
      <c r="O602" s="188"/>
      <c r="P602" s="188"/>
      <c r="Q602" s="188"/>
      <c r="R602" s="188"/>
      <c r="S602" s="188"/>
      <c r="T602" s="188"/>
      <c r="U602" s="188"/>
      <c r="V602" s="188"/>
    </row>
    <row r="603" spans="1:25" ht="15" customHeight="1" x14ac:dyDescent="0.25">
      <c r="C603" s="250" t="s">
        <v>34</v>
      </c>
      <c r="D603" s="250"/>
      <c r="E603" s="250"/>
      <c r="F603" s="251"/>
      <c r="G603" s="254">
        <f>DRAW!$C$30</f>
        <v>0</v>
      </c>
      <c r="H603" s="255"/>
      <c r="I603" s="255"/>
      <c r="J603" s="255"/>
      <c r="K603" s="256"/>
      <c r="N603" s="260" t="s">
        <v>35</v>
      </c>
      <c r="O603" s="260"/>
      <c r="P603" s="260"/>
      <c r="Q603" s="261"/>
      <c r="R603" s="254">
        <f>DRAW!$F$30</f>
        <v>0</v>
      </c>
      <c r="S603" s="255"/>
      <c r="T603" s="255"/>
      <c r="U603" s="255"/>
      <c r="V603" s="256"/>
    </row>
    <row r="604" spans="1:25" ht="15" customHeight="1" thickBot="1" x14ac:dyDescent="0.3">
      <c r="C604" s="252"/>
      <c r="D604" s="252"/>
      <c r="E604" s="252"/>
      <c r="F604" s="253"/>
      <c r="G604" s="257"/>
      <c r="H604" s="258"/>
      <c r="I604" s="258"/>
      <c r="J604" s="258"/>
      <c r="K604" s="259"/>
      <c r="N604" s="262"/>
      <c r="O604" s="262"/>
      <c r="P604" s="262"/>
      <c r="Q604" s="263"/>
      <c r="R604" s="257"/>
      <c r="S604" s="258"/>
      <c r="T604" s="258"/>
      <c r="U604" s="258"/>
      <c r="V604" s="259"/>
    </row>
    <row r="605" spans="1:25" ht="13.5" customHeight="1" x14ac:dyDescent="0.25">
      <c r="B605" s="99"/>
      <c r="C605" s="264" t="s">
        <v>37</v>
      </c>
      <c r="D605" s="265"/>
      <c r="E605" s="265"/>
      <c r="F605" s="265"/>
      <c r="G605" s="265"/>
      <c r="H605" s="265"/>
      <c r="I605" s="265"/>
      <c r="J605" s="265"/>
      <c r="K605" s="266"/>
      <c r="N605" s="264" t="s">
        <v>38</v>
      </c>
      <c r="O605" s="265"/>
      <c r="P605" s="265"/>
      <c r="Q605" s="265"/>
      <c r="R605" s="265"/>
      <c r="S605" s="265"/>
      <c r="T605" s="265"/>
      <c r="U605" s="265"/>
      <c r="V605" s="266"/>
      <c r="W605" s="99"/>
      <c r="X605" s="99"/>
    </row>
    <row r="606" spans="1:25" ht="15.75" customHeight="1" thickBot="1" x14ac:dyDescent="0.3">
      <c r="B606" s="100"/>
      <c r="C606" s="267">
        <f>G603</f>
        <v>0</v>
      </c>
      <c r="D606" s="268"/>
      <c r="E606" s="268"/>
      <c r="F606" s="269"/>
      <c r="G606" s="270">
        <f>DRAW!$G$30</f>
        <v>0</v>
      </c>
      <c r="H606" s="268"/>
      <c r="I606" s="268"/>
      <c r="J606" s="268"/>
      <c r="K606" s="271"/>
      <c r="N606" s="267">
        <f>G603</f>
        <v>0</v>
      </c>
      <c r="O606" s="268"/>
      <c r="P606" s="268"/>
      <c r="Q606" s="269"/>
      <c r="R606" s="270">
        <f>DRAW!$G$30</f>
        <v>0</v>
      </c>
      <c r="S606" s="268"/>
      <c r="T606" s="268"/>
      <c r="U606" s="268"/>
      <c r="V606" s="271"/>
      <c r="W606" s="100"/>
      <c r="X606" s="100"/>
    </row>
    <row r="607" spans="1:25" ht="12.75" customHeight="1" x14ac:dyDescent="0.25">
      <c r="A607" s="235" t="s">
        <v>25</v>
      </c>
      <c r="B607" s="236"/>
      <c r="C607" s="237" t="s">
        <v>26</v>
      </c>
      <c r="D607" s="238"/>
      <c r="E607" s="239" t="s">
        <v>27</v>
      </c>
      <c r="F607" s="238"/>
      <c r="G607" s="239" t="s">
        <v>26</v>
      </c>
      <c r="H607" s="238"/>
      <c r="I607" s="239" t="s">
        <v>27</v>
      </c>
      <c r="J607" s="240"/>
      <c r="K607" s="241"/>
      <c r="N607" s="237" t="s">
        <v>26</v>
      </c>
      <c r="O607" s="238"/>
      <c r="P607" s="239" t="s">
        <v>27</v>
      </c>
      <c r="Q607" s="238"/>
      <c r="R607" s="239" t="s">
        <v>26</v>
      </c>
      <c r="S607" s="238"/>
      <c r="T607" s="239" t="s">
        <v>27</v>
      </c>
      <c r="U607" s="240"/>
      <c r="V607" s="241"/>
      <c r="W607" s="101"/>
      <c r="X607" s="101"/>
      <c r="Y607" s="38"/>
    </row>
    <row r="608" spans="1:25" ht="15.75" customHeight="1" x14ac:dyDescent="0.25">
      <c r="A608" s="230">
        <v>1</v>
      </c>
      <c r="B608" s="231"/>
      <c r="C608" s="232"/>
      <c r="D608" s="233"/>
      <c r="E608" s="227"/>
      <c r="F608" s="233"/>
      <c r="G608" s="227"/>
      <c r="H608" s="233"/>
      <c r="I608" s="227"/>
      <c r="J608" s="228"/>
      <c r="K608" s="229"/>
      <c r="L608" s="102"/>
      <c r="M608" s="102"/>
      <c r="N608" s="232"/>
      <c r="O608" s="233"/>
      <c r="P608" s="227"/>
      <c r="Q608" s="233"/>
      <c r="R608" s="227"/>
      <c r="S608" s="233"/>
      <c r="T608" s="227"/>
      <c r="U608" s="228"/>
      <c r="V608" s="229"/>
      <c r="W608" s="103"/>
      <c r="X608" s="103"/>
    </row>
    <row r="609" spans="1:24" ht="15.75" customHeight="1" x14ac:dyDescent="0.3">
      <c r="A609" s="230">
        <v>2</v>
      </c>
      <c r="B609" s="231"/>
      <c r="C609" s="232"/>
      <c r="D609" s="233"/>
      <c r="E609" s="227"/>
      <c r="F609" s="233"/>
      <c r="G609" s="227"/>
      <c r="H609" s="233"/>
      <c r="I609" s="227"/>
      <c r="J609" s="228"/>
      <c r="K609" s="229"/>
      <c r="L609" s="104"/>
      <c r="M609" s="104"/>
      <c r="N609" s="232"/>
      <c r="O609" s="233"/>
      <c r="P609" s="227"/>
      <c r="Q609" s="233"/>
      <c r="R609" s="227"/>
      <c r="S609" s="233"/>
      <c r="T609" s="227"/>
      <c r="U609" s="228"/>
      <c r="V609" s="229"/>
      <c r="W609" s="103"/>
      <c r="X609" s="103"/>
    </row>
    <row r="610" spans="1:24" ht="15.75" customHeight="1" x14ac:dyDescent="0.25">
      <c r="A610" s="230">
        <v>3</v>
      </c>
      <c r="B610" s="231"/>
      <c r="C610" s="232"/>
      <c r="D610" s="233"/>
      <c r="E610" s="227"/>
      <c r="F610" s="233"/>
      <c r="G610" s="227"/>
      <c r="H610" s="233"/>
      <c r="I610" s="227"/>
      <c r="J610" s="228"/>
      <c r="K610" s="229"/>
      <c r="L610" s="102"/>
      <c r="M610" s="105"/>
      <c r="N610" s="232"/>
      <c r="O610" s="233"/>
      <c r="P610" s="227"/>
      <c r="Q610" s="233"/>
      <c r="R610" s="227"/>
      <c r="S610" s="233"/>
      <c r="T610" s="227"/>
      <c r="U610" s="228"/>
      <c r="V610" s="229"/>
      <c r="W610" s="103"/>
      <c r="X610" s="103"/>
    </row>
    <row r="611" spans="1:24" ht="15.75" customHeight="1" x14ac:dyDescent="0.25">
      <c r="A611" s="230">
        <v>4</v>
      </c>
      <c r="B611" s="231"/>
      <c r="C611" s="232"/>
      <c r="D611" s="233"/>
      <c r="E611" s="227"/>
      <c r="F611" s="233"/>
      <c r="G611" s="227"/>
      <c r="H611" s="233"/>
      <c r="I611" s="227"/>
      <c r="J611" s="228"/>
      <c r="K611" s="229"/>
      <c r="L611" s="106"/>
      <c r="M611" s="106"/>
      <c r="N611" s="232"/>
      <c r="O611" s="233"/>
      <c r="P611" s="227"/>
      <c r="Q611" s="233"/>
      <c r="R611" s="227"/>
      <c r="S611" s="233"/>
      <c r="T611" s="227"/>
      <c r="U611" s="228"/>
      <c r="V611" s="229"/>
      <c r="W611" s="103"/>
      <c r="X611" s="103"/>
    </row>
    <row r="612" spans="1:24" ht="15.75" customHeight="1" x14ac:dyDescent="0.25">
      <c r="A612" s="230">
        <v>5</v>
      </c>
      <c r="B612" s="231"/>
      <c r="C612" s="232"/>
      <c r="D612" s="233"/>
      <c r="E612" s="227"/>
      <c r="F612" s="233"/>
      <c r="G612" s="227"/>
      <c r="H612" s="233"/>
      <c r="I612" s="227"/>
      <c r="J612" s="228"/>
      <c r="K612" s="229"/>
      <c r="L612" s="107"/>
      <c r="M612" s="108"/>
      <c r="N612" s="232"/>
      <c r="O612" s="233"/>
      <c r="P612" s="227"/>
      <c r="Q612" s="233"/>
      <c r="R612" s="227"/>
      <c r="S612" s="233"/>
      <c r="T612" s="227"/>
      <c r="U612" s="228"/>
      <c r="V612" s="229"/>
      <c r="W612" s="218"/>
      <c r="X612" s="218"/>
    </row>
    <row r="613" spans="1:24" ht="15.75" customHeight="1" x14ac:dyDescent="0.25">
      <c r="A613" s="230">
        <v>6</v>
      </c>
      <c r="B613" s="231"/>
      <c r="C613" s="232"/>
      <c r="D613" s="233"/>
      <c r="E613" s="227"/>
      <c r="F613" s="233"/>
      <c r="G613" s="227"/>
      <c r="H613" s="233"/>
      <c r="I613" s="227"/>
      <c r="J613" s="228"/>
      <c r="K613" s="229"/>
      <c r="L613" s="102"/>
      <c r="M613" s="102"/>
      <c r="N613" s="232"/>
      <c r="O613" s="233"/>
      <c r="P613" s="227"/>
      <c r="Q613" s="233"/>
      <c r="R613" s="227"/>
      <c r="S613" s="233"/>
      <c r="T613" s="227"/>
      <c r="U613" s="228"/>
      <c r="V613" s="229"/>
    </row>
    <row r="614" spans="1:24" ht="15.75" customHeight="1" x14ac:dyDescent="0.3">
      <c r="A614" s="230">
        <v>7</v>
      </c>
      <c r="B614" s="231"/>
      <c r="C614" s="232"/>
      <c r="D614" s="233"/>
      <c r="E614" s="227"/>
      <c r="F614" s="233"/>
      <c r="G614" s="227"/>
      <c r="H614" s="233"/>
      <c r="I614" s="227"/>
      <c r="J614" s="228"/>
      <c r="K614" s="229"/>
      <c r="L614" s="104"/>
      <c r="M614" s="104"/>
      <c r="N614" s="232"/>
      <c r="O614" s="233"/>
      <c r="P614" s="227"/>
      <c r="Q614" s="233"/>
      <c r="R614" s="227"/>
      <c r="S614" s="233"/>
      <c r="T614" s="227"/>
      <c r="U614" s="228"/>
      <c r="V614" s="229"/>
    </row>
    <row r="615" spans="1:24" ht="15.75" customHeight="1" x14ac:dyDescent="0.25">
      <c r="A615" s="230">
        <v>8</v>
      </c>
      <c r="B615" s="231"/>
      <c r="C615" s="232"/>
      <c r="D615" s="233"/>
      <c r="E615" s="227"/>
      <c r="F615" s="233"/>
      <c r="G615" s="227"/>
      <c r="H615" s="233"/>
      <c r="I615" s="227"/>
      <c r="J615" s="228"/>
      <c r="K615" s="229"/>
      <c r="L615" s="102"/>
      <c r="M615" s="105"/>
      <c r="N615" s="232"/>
      <c r="O615" s="233"/>
      <c r="P615" s="227"/>
      <c r="Q615" s="233"/>
      <c r="R615" s="227"/>
      <c r="S615" s="233"/>
      <c r="T615" s="227"/>
      <c r="U615" s="228"/>
      <c r="V615" s="229"/>
    </row>
    <row r="616" spans="1:24" ht="15.75" customHeight="1" thickBot="1" x14ac:dyDescent="0.3">
      <c r="A616" s="242">
        <v>9</v>
      </c>
      <c r="B616" s="243"/>
      <c r="C616" s="244"/>
      <c r="D616" s="245"/>
      <c r="E616" s="246"/>
      <c r="F616" s="245"/>
      <c r="G616" s="246"/>
      <c r="H616" s="245"/>
      <c r="I616" s="246"/>
      <c r="J616" s="247"/>
      <c r="K616" s="248"/>
      <c r="L616" s="106"/>
      <c r="M616" s="106"/>
      <c r="N616" s="244"/>
      <c r="O616" s="245"/>
      <c r="P616" s="246"/>
      <c r="Q616" s="245"/>
      <c r="R616" s="246"/>
      <c r="S616" s="245"/>
      <c r="T616" s="246"/>
      <c r="U616" s="247"/>
      <c r="V616" s="248"/>
    </row>
    <row r="617" spans="1:24" ht="15.75" thickBot="1" x14ac:dyDescent="0.3">
      <c r="B617" s="99"/>
      <c r="C617" s="234" t="s">
        <v>39</v>
      </c>
      <c r="D617" s="234"/>
      <c r="E617" s="234"/>
      <c r="F617" s="234"/>
      <c r="G617" s="234"/>
      <c r="H617" s="234"/>
      <c r="I617" s="234"/>
      <c r="J617" s="234"/>
      <c r="K617" s="234"/>
      <c r="L617" s="234"/>
      <c r="M617" s="234"/>
      <c r="N617" s="234"/>
      <c r="O617" s="234"/>
      <c r="P617" s="234"/>
      <c r="Q617" s="234"/>
      <c r="R617" s="234"/>
      <c r="S617" s="234"/>
      <c r="T617" s="234"/>
      <c r="U617" s="234"/>
      <c r="V617" s="234"/>
    </row>
    <row r="618" spans="1:24" x14ac:dyDescent="0.25">
      <c r="A618" s="235" t="s">
        <v>25</v>
      </c>
      <c r="B618" s="236"/>
      <c r="C618" s="237" t="s">
        <v>26</v>
      </c>
      <c r="D618" s="238"/>
      <c r="E618" s="239" t="s">
        <v>27</v>
      </c>
      <c r="F618" s="238"/>
      <c r="G618" s="239" t="s">
        <v>26</v>
      </c>
      <c r="H618" s="238"/>
      <c r="I618" s="239" t="s">
        <v>27</v>
      </c>
      <c r="J618" s="240"/>
      <c r="K618" s="241"/>
      <c r="L618" s="235" t="s">
        <v>25</v>
      </c>
      <c r="M618" s="236"/>
      <c r="N618" s="237" t="s">
        <v>26</v>
      </c>
      <c r="O618" s="238"/>
      <c r="P618" s="239" t="s">
        <v>27</v>
      </c>
      <c r="Q618" s="238"/>
      <c r="R618" s="239" t="s">
        <v>26</v>
      </c>
      <c r="S618" s="238"/>
      <c r="T618" s="239" t="s">
        <v>27</v>
      </c>
      <c r="U618" s="240"/>
      <c r="V618" s="241"/>
    </row>
    <row r="619" spans="1:24" ht="15" customHeight="1" x14ac:dyDescent="0.25">
      <c r="A619" s="230">
        <v>1</v>
      </c>
      <c r="B619" s="231"/>
      <c r="C619" s="232"/>
      <c r="D619" s="233"/>
      <c r="E619" s="227"/>
      <c r="F619" s="233"/>
      <c r="G619" s="227"/>
      <c r="H619" s="233"/>
      <c r="I619" s="227"/>
      <c r="J619" s="228"/>
      <c r="K619" s="229"/>
      <c r="L619" s="230">
        <v>3</v>
      </c>
      <c r="M619" s="231"/>
      <c r="N619" s="232"/>
      <c r="O619" s="233"/>
      <c r="P619" s="227"/>
      <c r="Q619" s="233"/>
      <c r="R619" s="227"/>
      <c r="S619" s="233"/>
      <c r="T619" s="227"/>
      <c r="U619" s="228"/>
      <c r="V619" s="229"/>
    </row>
    <row r="620" spans="1:24" ht="15" customHeight="1" x14ac:dyDescent="0.25">
      <c r="A620" s="230">
        <v>2</v>
      </c>
      <c r="B620" s="231"/>
      <c r="C620" s="232"/>
      <c r="D620" s="233"/>
      <c r="E620" s="227"/>
      <c r="F620" s="233"/>
      <c r="G620" s="227"/>
      <c r="H620" s="233"/>
      <c r="I620" s="227"/>
      <c r="J620" s="228"/>
      <c r="K620" s="229"/>
      <c r="L620" s="230">
        <v>4</v>
      </c>
      <c r="M620" s="231"/>
      <c r="N620" s="232"/>
      <c r="O620" s="233"/>
      <c r="P620" s="227"/>
      <c r="Q620" s="233"/>
      <c r="R620" s="227"/>
      <c r="S620" s="233"/>
      <c r="T620" s="227"/>
      <c r="U620" s="228"/>
      <c r="V620" s="229"/>
    </row>
    <row r="621" spans="1:24" ht="3.75" customHeight="1" x14ac:dyDescent="0.25">
      <c r="A621" s="109"/>
      <c r="B621" s="109"/>
      <c r="C621" s="110"/>
      <c r="D621" s="110"/>
      <c r="E621" s="110"/>
      <c r="F621" s="110"/>
      <c r="G621" s="110"/>
      <c r="H621" s="110"/>
      <c r="I621" s="110"/>
      <c r="J621" s="110"/>
      <c r="K621" s="110"/>
      <c r="L621" s="219"/>
      <c r="M621" s="219"/>
      <c r="N621" s="219"/>
      <c r="O621" s="219"/>
      <c r="P621" s="219"/>
      <c r="Q621" s="219"/>
      <c r="R621" s="219"/>
      <c r="S621" s="219"/>
      <c r="T621" s="219"/>
      <c r="U621" s="219"/>
      <c r="V621" s="219"/>
    </row>
    <row r="622" spans="1:24" ht="12.75" customHeight="1" x14ac:dyDescent="0.25">
      <c r="A622" s="220" t="s">
        <v>40</v>
      </c>
      <c r="B622" s="220"/>
      <c r="C622" s="220"/>
      <c r="D622" s="220"/>
      <c r="E622" s="221">
        <f>C606</f>
        <v>0</v>
      </c>
      <c r="F622" s="221"/>
      <c r="G622" s="222" t="s">
        <v>41</v>
      </c>
      <c r="H622" s="222"/>
      <c r="I622" s="222"/>
      <c r="J622" s="222"/>
      <c r="K622" s="222"/>
      <c r="L622" s="100"/>
      <c r="M622" s="220" t="s">
        <v>40</v>
      </c>
      <c r="N622" s="220"/>
      <c r="O622" s="220"/>
      <c r="P622" s="220"/>
      <c r="Q622" s="221">
        <f>G606</f>
        <v>0</v>
      </c>
      <c r="R622" s="221"/>
      <c r="S622" s="223" t="s">
        <v>41</v>
      </c>
      <c r="T622" s="223"/>
      <c r="U622" s="223"/>
      <c r="V622" s="223"/>
    </row>
    <row r="623" spans="1:24" ht="3.75" customHeight="1" thickBot="1" x14ac:dyDescent="0.3">
      <c r="A623" s="163"/>
      <c r="B623" s="163"/>
      <c r="C623" s="163"/>
      <c r="D623" s="160"/>
      <c r="E623" s="160"/>
      <c r="F623" s="160"/>
      <c r="G623" s="164"/>
      <c r="H623" s="164"/>
      <c r="I623" s="164"/>
      <c r="J623" s="164"/>
      <c r="K623" s="164"/>
      <c r="M623" s="163"/>
      <c r="N623" s="163"/>
      <c r="O623" s="163"/>
      <c r="P623" s="160"/>
      <c r="Q623" s="160"/>
      <c r="R623" s="160"/>
      <c r="S623" s="165"/>
      <c r="T623" s="165"/>
      <c r="U623" s="165"/>
      <c r="V623" s="165"/>
    </row>
    <row r="624" spans="1:24" ht="24" customHeight="1" thickBot="1" x14ac:dyDescent="0.3">
      <c r="C624" s="159"/>
      <c r="D624" s="224"/>
      <c r="E624" s="225"/>
      <c r="F624" s="225"/>
      <c r="G624" s="225"/>
      <c r="H624" s="226"/>
      <c r="O624" s="166"/>
      <c r="P624" s="224"/>
      <c r="Q624" s="225"/>
      <c r="R624" s="225"/>
      <c r="S624" s="225"/>
      <c r="T624" s="226"/>
    </row>
    <row r="625" spans="1:25" ht="19.5" customHeight="1" x14ac:dyDescent="0.25">
      <c r="A625" s="249">
        <f>$A$1</f>
        <v>0</v>
      </c>
      <c r="B625" s="249"/>
      <c r="C625" s="249"/>
      <c r="D625" s="249"/>
      <c r="E625" s="249"/>
      <c r="F625" s="249"/>
      <c r="G625" s="249"/>
      <c r="H625" s="249"/>
      <c r="I625" s="249"/>
      <c r="J625" s="249"/>
      <c r="K625" s="249"/>
      <c r="L625" s="249"/>
      <c r="M625" s="249"/>
      <c r="N625" s="249"/>
      <c r="O625" s="249"/>
      <c r="P625" s="249"/>
      <c r="Q625" s="249"/>
      <c r="R625" s="249"/>
      <c r="S625" s="249"/>
      <c r="T625" s="249"/>
      <c r="U625" s="249"/>
      <c r="V625" s="249"/>
    </row>
    <row r="626" spans="1:25" ht="18.75" customHeight="1" thickBot="1" x14ac:dyDescent="0.35">
      <c r="A626" s="188" t="s">
        <v>36</v>
      </c>
      <c r="B626" s="188"/>
      <c r="C626" s="188"/>
      <c r="D626" s="188"/>
      <c r="E626" s="188"/>
      <c r="F626" s="188"/>
      <c r="G626" s="188"/>
      <c r="H626" s="188"/>
      <c r="I626" s="188"/>
      <c r="J626" s="188"/>
      <c r="K626" s="188"/>
      <c r="L626" s="188"/>
      <c r="M626" s="188"/>
      <c r="N626" s="188"/>
      <c r="O626" s="188"/>
      <c r="P626" s="188"/>
      <c r="Q626" s="188"/>
      <c r="R626" s="188"/>
      <c r="S626" s="188"/>
      <c r="T626" s="188"/>
      <c r="U626" s="188"/>
      <c r="V626" s="188"/>
    </row>
    <row r="627" spans="1:25" ht="15" customHeight="1" x14ac:dyDescent="0.25">
      <c r="C627" s="250" t="s">
        <v>34</v>
      </c>
      <c r="D627" s="250"/>
      <c r="E627" s="250"/>
      <c r="F627" s="251"/>
      <c r="G627" s="254">
        <f>DRAW!$C$31</f>
        <v>0</v>
      </c>
      <c r="H627" s="255"/>
      <c r="I627" s="255"/>
      <c r="J627" s="255"/>
      <c r="K627" s="256"/>
      <c r="N627" s="260" t="s">
        <v>35</v>
      </c>
      <c r="O627" s="260"/>
      <c r="P627" s="260"/>
      <c r="Q627" s="261"/>
      <c r="R627" s="254">
        <f>DRAW!$F$31</f>
        <v>0</v>
      </c>
      <c r="S627" s="255"/>
      <c r="T627" s="255"/>
      <c r="U627" s="255"/>
      <c r="V627" s="256"/>
    </row>
    <row r="628" spans="1:25" ht="15" customHeight="1" thickBot="1" x14ac:dyDescent="0.3">
      <c r="C628" s="252"/>
      <c r="D628" s="252"/>
      <c r="E628" s="252"/>
      <c r="F628" s="253"/>
      <c r="G628" s="257"/>
      <c r="H628" s="258"/>
      <c r="I628" s="258"/>
      <c r="J628" s="258"/>
      <c r="K628" s="259"/>
      <c r="N628" s="262"/>
      <c r="O628" s="262"/>
      <c r="P628" s="262"/>
      <c r="Q628" s="263"/>
      <c r="R628" s="257"/>
      <c r="S628" s="258"/>
      <c r="T628" s="258"/>
      <c r="U628" s="258"/>
      <c r="V628" s="259"/>
    </row>
    <row r="629" spans="1:25" ht="13.5" customHeight="1" x14ac:dyDescent="0.25">
      <c r="B629" s="99"/>
      <c r="C629" s="264" t="s">
        <v>37</v>
      </c>
      <c r="D629" s="265"/>
      <c r="E629" s="265"/>
      <c r="F629" s="265"/>
      <c r="G629" s="265"/>
      <c r="H629" s="265"/>
      <c r="I629" s="265"/>
      <c r="J629" s="265"/>
      <c r="K629" s="266"/>
      <c r="N629" s="264" t="s">
        <v>38</v>
      </c>
      <c r="O629" s="265"/>
      <c r="P629" s="265"/>
      <c r="Q629" s="265"/>
      <c r="R629" s="265"/>
      <c r="S629" s="265"/>
      <c r="T629" s="265"/>
      <c r="U629" s="265"/>
      <c r="V629" s="266"/>
      <c r="W629" s="99"/>
      <c r="X629" s="99"/>
    </row>
    <row r="630" spans="1:25" ht="15.75" customHeight="1" thickBot="1" x14ac:dyDescent="0.3">
      <c r="B630" s="100"/>
      <c r="C630" s="267">
        <f>G627</f>
        <v>0</v>
      </c>
      <c r="D630" s="268"/>
      <c r="E630" s="268"/>
      <c r="F630" s="269"/>
      <c r="G630" s="270">
        <f>DRAW!$G$31</f>
        <v>0</v>
      </c>
      <c r="H630" s="268"/>
      <c r="I630" s="268"/>
      <c r="J630" s="268"/>
      <c r="K630" s="271"/>
      <c r="N630" s="267">
        <f>G627</f>
        <v>0</v>
      </c>
      <c r="O630" s="268"/>
      <c r="P630" s="268"/>
      <c r="Q630" s="269"/>
      <c r="R630" s="270">
        <f>DRAW!$G$31</f>
        <v>0</v>
      </c>
      <c r="S630" s="268"/>
      <c r="T630" s="268"/>
      <c r="U630" s="268"/>
      <c r="V630" s="271"/>
      <c r="W630" s="100"/>
      <c r="X630" s="100"/>
    </row>
    <row r="631" spans="1:25" ht="12.75" customHeight="1" x14ac:dyDescent="0.25">
      <c r="A631" s="235" t="s">
        <v>25</v>
      </c>
      <c r="B631" s="236"/>
      <c r="C631" s="237" t="s">
        <v>26</v>
      </c>
      <c r="D631" s="238"/>
      <c r="E631" s="239" t="s">
        <v>27</v>
      </c>
      <c r="F631" s="238"/>
      <c r="G631" s="239" t="s">
        <v>26</v>
      </c>
      <c r="H631" s="238"/>
      <c r="I631" s="239" t="s">
        <v>27</v>
      </c>
      <c r="J631" s="240"/>
      <c r="K631" s="241"/>
      <c r="N631" s="237" t="s">
        <v>26</v>
      </c>
      <c r="O631" s="238"/>
      <c r="P631" s="239" t="s">
        <v>27</v>
      </c>
      <c r="Q631" s="238"/>
      <c r="R631" s="239" t="s">
        <v>26</v>
      </c>
      <c r="S631" s="238"/>
      <c r="T631" s="239" t="s">
        <v>27</v>
      </c>
      <c r="U631" s="240"/>
      <c r="V631" s="241"/>
      <c r="W631" s="101"/>
      <c r="X631" s="101"/>
      <c r="Y631" s="38"/>
    </row>
    <row r="632" spans="1:25" ht="15.75" customHeight="1" x14ac:dyDescent="0.25">
      <c r="A632" s="230">
        <v>1</v>
      </c>
      <c r="B632" s="231"/>
      <c r="C632" s="232"/>
      <c r="D632" s="233"/>
      <c r="E632" s="227"/>
      <c r="F632" s="233"/>
      <c r="G632" s="227"/>
      <c r="H632" s="233"/>
      <c r="I632" s="227"/>
      <c r="J632" s="228"/>
      <c r="K632" s="229"/>
      <c r="L632" s="102"/>
      <c r="M632" s="102"/>
      <c r="N632" s="232"/>
      <c r="O632" s="233"/>
      <c r="P632" s="227"/>
      <c r="Q632" s="233"/>
      <c r="R632" s="227"/>
      <c r="S632" s="233"/>
      <c r="T632" s="227"/>
      <c r="U632" s="228"/>
      <c r="V632" s="229"/>
      <c r="W632" s="103"/>
      <c r="X632" s="103"/>
    </row>
    <row r="633" spans="1:25" ht="15.75" customHeight="1" x14ac:dyDescent="0.3">
      <c r="A633" s="230">
        <v>2</v>
      </c>
      <c r="B633" s="231"/>
      <c r="C633" s="232"/>
      <c r="D633" s="233"/>
      <c r="E633" s="227"/>
      <c r="F633" s="233"/>
      <c r="G633" s="227"/>
      <c r="H633" s="233"/>
      <c r="I633" s="227"/>
      <c r="J633" s="228"/>
      <c r="K633" s="229"/>
      <c r="L633" s="104"/>
      <c r="M633" s="104"/>
      <c r="N633" s="232"/>
      <c r="O633" s="233"/>
      <c r="P633" s="227"/>
      <c r="Q633" s="233"/>
      <c r="R633" s="227"/>
      <c r="S633" s="233"/>
      <c r="T633" s="227"/>
      <c r="U633" s="228"/>
      <c r="V633" s="229"/>
      <c r="W633" s="103"/>
      <c r="X633" s="103"/>
    </row>
    <row r="634" spans="1:25" ht="15.75" customHeight="1" x14ac:dyDescent="0.25">
      <c r="A634" s="230">
        <v>3</v>
      </c>
      <c r="B634" s="231"/>
      <c r="C634" s="232"/>
      <c r="D634" s="233"/>
      <c r="E634" s="227"/>
      <c r="F634" s="233"/>
      <c r="G634" s="227"/>
      <c r="H634" s="233"/>
      <c r="I634" s="227"/>
      <c r="J634" s="228"/>
      <c r="K634" s="229"/>
      <c r="L634" s="102"/>
      <c r="M634" s="105"/>
      <c r="N634" s="232"/>
      <c r="O634" s="233"/>
      <c r="P634" s="227"/>
      <c r="Q634" s="233"/>
      <c r="R634" s="227"/>
      <c r="S634" s="233"/>
      <c r="T634" s="227"/>
      <c r="U634" s="228"/>
      <c r="V634" s="229"/>
      <c r="W634" s="103"/>
      <c r="X634" s="103"/>
    </row>
    <row r="635" spans="1:25" ht="15.75" customHeight="1" x14ac:dyDescent="0.25">
      <c r="A635" s="230">
        <v>4</v>
      </c>
      <c r="B635" s="231"/>
      <c r="C635" s="232"/>
      <c r="D635" s="233"/>
      <c r="E635" s="227"/>
      <c r="F635" s="233"/>
      <c r="G635" s="227"/>
      <c r="H635" s="233"/>
      <c r="I635" s="227"/>
      <c r="J635" s="228"/>
      <c r="K635" s="229"/>
      <c r="L635" s="106"/>
      <c r="M635" s="106"/>
      <c r="N635" s="232"/>
      <c r="O635" s="233"/>
      <c r="P635" s="227"/>
      <c r="Q635" s="233"/>
      <c r="R635" s="227"/>
      <c r="S635" s="233"/>
      <c r="T635" s="227"/>
      <c r="U635" s="228"/>
      <c r="V635" s="229"/>
      <c r="W635" s="103"/>
      <c r="X635" s="103"/>
    </row>
    <row r="636" spans="1:25" ht="15.75" customHeight="1" x14ac:dyDescent="0.25">
      <c r="A636" s="230">
        <v>5</v>
      </c>
      <c r="B636" s="231"/>
      <c r="C636" s="232"/>
      <c r="D636" s="233"/>
      <c r="E636" s="227"/>
      <c r="F636" s="233"/>
      <c r="G636" s="227"/>
      <c r="H636" s="233"/>
      <c r="I636" s="227"/>
      <c r="J636" s="228"/>
      <c r="K636" s="229"/>
      <c r="L636" s="107"/>
      <c r="M636" s="108"/>
      <c r="N636" s="232"/>
      <c r="O636" s="233"/>
      <c r="P636" s="227"/>
      <c r="Q636" s="233"/>
      <c r="R636" s="227"/>
      <c r="S636" s="233"/>
      <c r="T636" s="227"/>
      <c r="U636" s="228"/>
      <c r="V636" s="229"/>
      <c r="W636" s="218"/>
      <c r="X636" s="218"/>
    </row>
    <row r="637" spans="1:25" ht="15.75" customHeight="1" x14ac:dyDescent="0.25">
      <c r="A637" s="230">
        <v>6</v>
      </c>
      <c r="B637" s="231"/>
      <c r="C637" s="232"/>
      <c r="D637" s="233"/>
      <c r="E637" s="227"/>
      <c r="F637" s="233"/>
      <c r="G637" s="227"/>
      <c r="H637" s="233"/>
      <c r="I637" s="227"/>
      <c r="J637" s="228"/>
      <c r="K637" s="229"/>
      <c r="L637" s="102"/>
      <c r="M637" s="102"/>
      <c r="N637" s="232"/>
      <c r="O637" s="233"/>
      <c r="P637" s="227"/>
      <c r="Q637" s="233"/>
      <c r="R637" s="227"/>
      <c r="S637" s="233"/>
      <c r="T637" s="227"/>
      <c r="U637" s="228"/>
      <c r="V637" s="229"/>
    </row>
    <row r="638" spans="1:25" ht="15.75" customHeight="1" x14ac:dyDescent="0.3">
      <c r="A638" s="230">
        <v>7</v>
      </c>
      <c r="B638" s="231"/>
      <c r="C638" s="232"/>
      <c r="D638" s="233"/>
      <c r="E638" s="227"/>
      <c r="F638" s="233"/>
      <c r="G638" s="227"/>
      <c r="H638" s="233"/>
      <c r="I638" s="227"/>
      <c r="J638" s="228"/>
      <c r="K638" s="229"/>
      <c r="L638" s="104"/>
      <c r="M638" s="104"/>
      <c r="N638" s="232"/>
      <c r="O638" s="233"/>
      <c r="P638" s="227"/>
      <c r="Q638" s="233"/>
      <c r="R638" s="227"/>
      <c r="S638" s="233"/>
      <c r="T638" s="227"/>
      <c r="U638" s="228"/>
      <c r="V638" s="229"/>
    </row>
    <row r="639" spans="1:25" ht="15.75" customHeight="1" x14ac:dyDescent="0.25">
      <c r="A639" s="230">
        <v>8</v>
      </c>
      <c r="B639" s="231"/>
      <c r="C639" s="232"/>
      <c r="D639" s="233"/>
      <c r="E639" s="227"/>
      <c r="F639" s="233"/>
      <c r="G639" s="227"/>
      <c r="H639" s="233"/>
      <c r="I639" s="227"/>
      <c r="J639" s="228"/>
      <c r="K639" s="229"/>
      <c r="L639" s="102"/>
      <c r="M639" s="105"/>
      <c r="N639" s="232"/>
      <c r="O639" s="233"/>
      <c r="P639" s="227"/>
      <c r="Q639" s="233"/>
      <c r="R639" s="227"/>
      <c r="S639" s="233"/>
      <c r="T639" s="227"/>
      <c r="U639" s="228"/>
      <c r="V639" s="229"/>
    </row>
    <row r="640" spans="1:25" ht="15.75" customHeight="1" thickBot="1" x14ac:dyDescent="0.3">
      <c r="A640" s="242">
        <v>9</v>
      </c>
      <c r="B640" s="243"/>
      <c r="C640" s="244"/>
      <c r="D640" s="245"/>
      <c r="E640" s="246"/>
      <c r="F640" s="245"/>
      <c r="G640" s="246"/>
      <c r="H640" s="245"/>
      <c r="I640" s="246"/>
      <c r="J640" s="247"/>
      <c r="K640" s="248"/>
      <c r="L640" s="106"/>
      <c r="M640" s="106"/>
      <c r="N640" s="244"/>
      <c r="O640" s="245"/>
      <c r="P640" s="246"/>
      <c r="Q640" s="245"/>
      <c r="R640" s="246"/>
      <c r="S640" s="245"/>
      <c r="T640" s="246"/>
      <c r="U640" s="247"/>
      <c r="V640" s="248"/>
    </row>
    <row r="641" spans="1:25" ht="15.75" thickBot="1" x14ac:dyDescent="0.3">
      <c r="B641" s="99"/>
      <c r="C641" s="234" t="s">
        <v>39</v>
      </c>
      <c r="D641" s="234"/>
      <c r="E641" s="234"/>
      <c r="F641" s="234"/>
      <c r="G641" s="234"/>
      <c r="H641" s="234"/>
      <c r="I641" s="234"/>
      <c r="J641" s="234"/>
      <c r="K641" s="234"/>
      <c r="L641" s="234"/>
      <c r="M641" s="234"/>
      <c r="N641" s="234"/>
      <c r="O641" s="234"/>
      <c r="P641" s="234"/>
      <c r="Q641" s="234"/>
      <c r="R641" s="234"/>
      <c r="S641" s="234"/>
      <c r="T641" s="234"/>
      <c r="U641" s="234"/>
      <c r="V641" s="234"/>
    </row>
    <row r="642" spans="1:25" x14ac:dyDescent="0.25">
      <c r="A642" s="235" t="s">
        <v>25</v>
      </c>
      <c r="B642" s="236"/>
      <c r="C642" s="237" t="s">
        <v>26</v>
      </c>
      <c r="D642" s="238"/>
      <c r="E642" s="239" t="s">
        <v>27</v>
      </c>
      <c r="F642" s="238"/>
      <c r="G642" s="239" t="s">
        <v>26</v>
      </c>
      <c r="H642" s="238"/>
      <c r="I642" s="239" t="s">
        <v>27</v>
      </c>
      <c r="J642" s="240"/>
      <c r="K642" s="241"/>
      <c r="L642" s="235" t="s">
        <v>25</v>
      </c>
      <c r="M642" s="236"/>
      <c r="N642" s="237" t="s">
        <v>26</v>
      </c>
      <c r="O642" s="238"/>
      <c r="P642" s="239" t="s">
        <v>27</v>
      </c>
      <c r="Q642" s="238"/>
      <c r="R642" s="239" t="s">
        <v>26</v>
      </c>
      <c r="S642" s="238"/>
      <c r="T642" s="239" t="s">
        <v>27</v>
      </c>
      <c r="U642" s="240"/>
      <c r="V642" s="241"/>
    </row>
    <row r="643" spans="1:25" ht="15" customHeight="1" x14ac:dyDescent="0.25">
      <c r="A643" s="230">
        <v>1</v>
      </c>
      <c r="B643" s="231"/>
      <c r="C643" s="232"/>
      <c r="D643" s="233"/>
      <c r="E643" s="227"/>
      <c r="F643" s="233"/>
      <c r="G643" s="227"/>
      <c r="H643" s="233"/>
      <c r="I643" s="227"/>
      <c r="J643" s="228"/>
      <c r="K643" s="229"/>
      <c r="L643" s="230">
        <v>3</v>
      </c>
      <c r="M643" s="231"/>
      <c r="N643" s="232"/>
      <c r="O643" s="233"/>
      <c r="P643" s="227"/>
      <c r="Q643" s="233"/>
      <c r="R643" s="227"/>
      <c r="S643" s="233"/>
      <c r="T643" s="227"/>
      <c r="U643" s="228"/>
      <c r="V643" s="229"/>
    </row>
    <row r="644" spans="1:25" ht="15" customHeight="1" x14ac:dyDescent="0.25">
      <c r="A644" s="230">
        <v>2</v>
      </c>
      <c r="B644" s="231"/>
      <c r="C644" s="232"/>
      <c r="D644" s="233"/>
      <c r="E644" s="227"/>
      <c r="F644" s="233"/>
      <c r="G644" s="227"/>
      <c r="H644" s="233"/>
      <c r="I644" s="227"/>
      <c r="J644" s="228"/>
      <c r="K644" s="229"/>
      <c r="L644" s="230">
        <v>4</v>
      </c>
      <c r="M644" s="231"/>
      <c r="N644" s="232"/>
      <c r="O644" s="233"/>
      <c r="P644" s="227"/>
      <c r="Q644" s="233"/>
      <c r="R644" s="227"/>
      <c r="S644" s="233"/>
      <c r="T644" s="227"/>
      <c r="U644" s="228"/>
      <c r="V644" s="229"/>
    </row>
    <row r="645" spans="1:25" ht="3.75" customHeight="1" x14ac:dyDescent="0.25">
      <c r="A645" s="109"/>
      <c r="B645" s="109"/>
      <c r="C645" s="110"/>
      <c r="D645" s="110"/>
      <c r="E645" s="110"/>
      <c r="F645" s="110"/>
      <c r="G645" s="110"/>
      <c r="H645" s="110"/>
      <c r="I645" s="110"/>
      <c r="J645" s="110"/>
      <c r="K645" s="110"/>
      <c r="L645" s="219"/>
      <c r="M645" s="219"/>
      <c r="N645" s="219"/>
      <c r="O645" s="219"/>
      <c r="P645" s="219"/>
      <c r="Q645" s="219"/>
      <c r="R645" s="219"/>
      <c r="S645" s="219"/>
      <c r="T645" s="219"/>
      <c r="U645" s="219"/>
      <c r="V645" s="219"/>
    </row>
    <row r="646" spans="1:25" ht="12.75" customHeight="1" x14ac:dyDescent="0.25">
      <c r="A646" s="220" t="s">
        <v>40</v>
      </c>
      <c r="B646" s="220"/>
      <c r="C646" s="220"/>
      <c r="D646" s="220"/>
      <c r="E646" s="221">
        <f>C630</f>
        <v>0</v>
      </c>
      <c r="F646" s="221"/>
      <c r="G646" s="222" t="s">
        <v>41</v>
      </c>
      <c r="H646" s="222"/>
      <c r="I646" s="222"/>
      <c r="J646" s="222"/>
      <c r="K646" s="222"/>
      <c r="L646" s="100"/>
      <c r="M646" s="220" t="s">
        <v>40</v>
      </c>
      <c r="N646" s="220"/>
      <c r="O646" s="220"/>
      <c r="P646" s="220"/>
      <c r="Q646" s="221">
        <f>G630</f>
        <v>0</v>
      </c>
      <c r="R646" s="221"/>
      <c r="S646" s="223" t="s">
        <v>41</v>
      </c>
      <c r="T646" s="223"/>
      <c r="U646" s="223"/>
      <c r="V646" s="223"/>
    </row>
    <row r="647" spans="1:25" ht="3.75" customHeight="1" thickBot="1" x14ac:dyDescent="0.3">
      <c r="A647" s="163"/>
      <c r="B647" s="163"/>
      <c r="C647" s="163"/>
      <c r="D647" s="160"/>
      <c r="E647" s="160"/>
      <c r="F647" s="160"/>
      <c r="G647" s="164"/>
      <c r="H647" s="164"/>
      <c r="I647" s="164"/>
      <c r="J647" s="164"/>
      <c r="K647" s="164"/>
      <c r="M647" s="163"/>
      <c r="N647" s="163"/>
      <c r="O647" s="163"/>
      <c r="P647" s="160"/>
      <c r="Q647" s="160"/>
      <c r="R647" s="160"/>
      <c r="S647" s="165"/>
      <c r="T647" s="165"/>
      <c r="U647" s="165"/>
      <c r="V647" s="165"/>
    </row>
    <row r="648" spans="1:25" ht="24" customHeight="1" thickBot="1" x14ac:dyDescent="0.3">
      <c r="C648" s="159"/>
      <c r="D648" s="224"/>
      <c r="E648" s="225"/>
      <c r="F648" s="225"/>
      <c r="G648" s="225"/>
      <c r="H648" s="226"/>
      <c r="O648" s="166"/>
      <c r="P648" s="224"/>
      <c r="Q648" s="225"/>
      <c r="R648" s="225"/>
      <c r="S648" s="225"/>
      <c r="T648" s="226"/>
    </row>
    <row r="649" spans="1:25" ht="19.5" customHeight="1" x14ac:dyDescent="0.25">
      <c r="A649" s="249">
        <f>$A$1</f>
        <v>0</v>
      </c>
      <c r="B649" s="249"/>
      <c r="C649" s="249"/>
      <c r="D649" s="249"/>
      <c r="E649" s="249"/>
      <c r="F649" s="249"/>
      <c r="G649" s="249"/>
      <c r="H649" s="249"/>
      <c r="I649" s="249"/>
      <c r="J649" s="249"/>
      <c r="K649" s="249"/>
      <c r="L649" s="249"/>
      <c r="M649" s="249"/>
      <c r="N649" s="249"/>
      <c r="O649" s="249"/>
      <c r="P649" s="249"/>
      <c r="Q649" s="249"/>
      <c r="R649" s="249"/>
      <c r="S649" s="249"/>
      <c r="T649" s="249"/>
      <c r="U649" s="249"/>
      <c r="V649" s="249"/>
    </row>
    <row r="650" spans="1:25" ht="18.75" customHeight="1" thickBot="1" x14ac:dyDescent="0.35">
      <c r="A650" s="188" t="s">
        <v>36</v>
      </c>
      <c r="B650" s="188"/>
      <c r="C650" s="188"/>
      <c r="D650" s="188"/>
      <c r="E650" s="188"/>
      <c r="F650" s="188"/>
      <c r="G650" s="188"/>
      <c r="H650" s="188"/>
      <c r="I650" s="188"/>
      <c r="J650" s="188"/>
      <c r="K650" s="188"/>
      <c r="L650" s="188"/>
      <c r="M650" s="188"/>
      <c r="N650" s="188"/>
      <c r="O650" s="188"/>
      <c r="P650" s="188"/>
      <c r="Q650" s="188"/>
      <c r="R650" s="188"/>
      <c r="S650" s="188"/>
      <c r="T650" s="188"/>
      <c r="U650" s="188"/>
      <c r="V650" s="188"/>
    </row>
    <row r="651" spans="1:25" ht="15" customHeight="1" x14ac:dyDescent="0.25">
      <c r="C651" s="250" t="s">
        <v>34</v>
      </c>
      <c r="D651" s="250"/>
      <c r="E651" s="250"/>
      <c r="F651" s="251"/>
      <c r="G651" s="254">
        <f>DRAW!$C$32</f>
        <v>0</v>
      </c>
      <c r="H651" s="255"/>
      <c r="I651" s="255"/>
      <c r="J651" s="255"/>
      <c r="K651" s="256"/>
      <c r="N651" s="260" t="s">
        <v>35</v>
      </c>
      <c r="O651" s="260"/>
      <c r="P651" s="260"/>
      <c r="Q651" s="261"/>
      <c r="R651" s="254">
        <f>DRAW!$F$32</f>
        <v>0</v>
      </c>
      <c r="S651" s="255"/>
      <c r="T651" s="255"/>
      <c r="U651" s="255"/>
      <c r="V651" s="256"/>
    </row>
    <row r="652" spans="1:25" ht="15" customHeight="1" thickBot="1" x14ac:dyDescent="0.3">
      <c r="C652" s="252"/>
      <c r="D652" s="252"/>
      <c r="E652" s="252"/>
      <c r="F652" s="253"/>
      <c r="G652" s="257"/>
      <c r="H652" s="258"/>
      <c r="I652" s="258"/>
      <c r="J652" s="258"/>
      <c r="K652" s="259"/>
      <c r="N652" s="262"/>
      <c r="O652" s="262"/>
      <c r="P652" s="262"/>
      <c r="Q652" s="263"/>
      <c r="R652" s="257"/>
      <c r="S652" s="258"/>
      <c r="T652" s="258"/>
      <c r="U652" s="258"/>
      <c r="V652" s="259"/>
    </row>
    <row r="653" spans="1:25" ht="13.5" customHeight="1" x14ac:dyDescent="0.25">
      <c r="B653" s="99"/>
      <c r="C653" s="264" t="s">
        <v>37</v>
      </c>
      <c r="D653" s="265"/>
      <c r="E653" s="265"/>
      <c r="F653" s="265"/>
      <c r="G653" s="265"/>
      <c r="H653" s="265"/>
      <c r="I653" s="265"/>
      <c r="J653" s="265"/>
      <c r="K653" s="266"/>
      <c r="N653" s="264" t="s">
        <v>38</v>
      </c>
      <c r="O653" s="265"/>
      <c r="P653" s="265"/>
      <c r="Q653" s="265"/>
      <c r="R653" s="265"/>
      <c r="S653" s="265"/>
      <c r="T653" s="265"/>
      <c r="U653" s="265"/>
      <c r="V653" s="266"/>
      <c r="W653" s="99"/>
      <c r="X653" s="99"/>
    </row>
    <row r="654" spans="1:25" ht="15.75" customHeight="1" thickBot="1" x14ac:dyDescent="0.3">
      <c r="B654" s="100"/>
      <c r="C654" s="267">
        <f>G651</f>
        <v>0</v>
      </c>
      <c r="D654" s="268"/>
      <c r="E654" s="268"/>
      <c r="F654" s="269"/>
      <c r="G654" s="270">
        <f>DRAW!$G$32</f>
        <v>0</v>
      </c>
      <c r="H654" s="268"/>
      <c r="I654" s="268"/>
      <c r="J654" s="268"/>
      <c r="K654" s="271"/>
      <c r="N654" s="267">
        <f>G651</f>
        <v>0</v>
      </c>
      <c r="O654" s="268"/>
      <c r="P654" s="268"/>
      <c r="Q654" s="269"/>
      <c r="R654" s="270">
        <f>DRAW!$G$32</f>
        <v>0</v>
      </c>
      <c r="S654" s="268"/>
      <c r="T654" s="268"/>
      <c r="U654" s="268"/>
      <c r="V654" s="271"/>
      <c r="W654" s="100"/>
      <c r="X654" s="100"/>
    </row>
    <row r="655" spans="1:25" ht="12.75" customHeight="1" x14ac:dyDescent="0.25">
      <c r="A655" s="235" t="s">
        <v>25</v>
      </c>
      <c r="B655" s="236"/>
      <c r="C655" s="237" t="s">
        <v>26</v>
      </c>
      <c r="D655" s="238"/>
      <c r="E655" s="239" t="s">
        <v>27</v>
      </c>
      <c r="F655" s="238"/>
      <c r="G655" s="239" t="s">
        <v>26</v>
      </c>
      <c r="H655" s="238"/>
      <c r="I655" s="239" t="s">
        <v>27</v>
      </c>
      <c r="J655" s="240"/>
      <c r="K655" s="241"/>
      <c r="N655" s="237" t="s">
        <v>26</v>
      </c>
      <c r="O655" s="238"/>
      <c r="P655" s="239" t="s">
        <v>27</v>
      </c>
      <c r="Q655" s="238"/>
      <c r="R655" s="239" t="s">
        <v>26</v>
      </c>
      <c r="S655" s="238"/>
      <c r="T655" s="239" t="s">
        <v>27</v>
      </c>
      <c r="U655" s="240"/>
      <c r="V655" s="241"/>
      <c r="W655" s="101"/>
      <c r="X655" s="101"/>
      <c r="Y655" s="38"/>
    </row>
    <row r="656" spans="1:25" ht="15.75" customHeight="1" x14ac:dyDescent="0.25">
      <c r="A656" s="230">
        <v>1</v>
      </c>
      <c r="B656" s="231"/>
      <c r="C656" s="232"/>
      <c r="D656" s="233"/>
      <c r="E656" s="227"/>
      <c r="F656" s="233"/>
      <c r="G656" s="227"/>
      <c r="H656" s="233"/>
      <c r="I656" s="227"/>
      <c r="J656" s="228"/>
      <c r="K656" s="229"/>
      <c r="L656" s="102"/>
      <c r="M656" s="102"/>
      <c r="N656" s="232"/>
      <c r="O656" s="233"/>
      <c r="P656" s="227"/>
      <c r="Q656" s="233"/>
      <c r="R656" s="227"/>
      <c r="S656" s="233"/>
      <c r="T656" s="227"/>
      <c r="U656" s="228"/>
      <c r="V656" s="229"/>
      <c r="W656" s="103"/>
      <c r="X656" s="103"/>
    </row>
    <row r="657" spans="1:24" ht="15.75" customHeight="1" x14ac:dyDescent="0.3">
      <c r="A657" s="230">
        <v>2</v>
      </c>
      <c r="B657" s="231"/>
      <c r="C657" s="232"/>
      <c r="D657" s="233"/>
      <c r="E657" s="227"/>
      <c r="F657" s="233"/>
      <c r="G657" s="227"/>
      <c r="H657" s="233"/>
      <c r="I657" s="227"/>
      <c r="J657" s="228"/>
      <c r="K657" s="229"/>
      <c r="L657" s="104"/>
      <c r="M657" s="104"/>
      <c r="N657" s="232"/>
      <c r="O657" s="233"/>
      <c r="P657" s="227"/>
      <c r="Q657" s="233"/>
      <c r="R657" s="227"/>
      <c r="S657" s="233"/>
      <c r="T657" s="227"/>
      <c r="U657" s="228"/>
      <c r="V657" s="229"/>
      <c r="W657" s="103"/>
      <c r="X657" s="103"/>
    </row>
    <row r="658" spans="1:24" ht="15.75" customHeight="1" x14ac:dyDescent="0.25">
      <c r="A658" s="230">
        <v>3</v>
      </c>
      <c r="B658" s="231"/>
      <c r="C658" s="232"/>
      <c r="D658" s="233"/>
      <c r="E658" s="227"/>
      <c r="F658" s="233"/>
      <c r="G658" s="227"/>
      <c r="H658" s="233"/>
      <c r="I658" s="227"/>
      <c r="J658" s="228"/>
      <c r="K658" s="229"/>
      <c r="L658" s="102"/>
      <c r="M658" s="105"/>
      <c r="N658" s="232"/>
      <c r="O658" s="233"/>
      <c r="P658" s="227"/>
      <c r="Q658" s="233"/>
      <c r="R658" s="227"/>
      <c r="S658" s="233"/>
      <c r="T658" s="227"/>
      <c r="U658" s="228"/>
      <c r="V658" s="229"/>
      <c r="W658" s="103"/>
      <c r="X658" s="103"/>
    </row>
    <row r="659" spans="1:24" ht="15.75" customHeight="1" x14ac:dyDescent="0.25">
      <c r="A659" s="230">
        <v>4</v>
      </c>
      <c r="B659" s="231"/>
      <c r="C659" s="232"/>
      <c r="D659" s="233"/>
      <c r="E659" s="227"/>
      <c r="F659" s="233"/>
      <c r="G659" s="227"/>
      <c r="H659" s="233"/>
      <c r="I659" s="227"/>
      <c r="J659" s="228"/>
      <c r="K659" s="229"/>
      <c r="L659" s="106"/>
      <c r="M659" s="106"/>
      <c r="N659" s="232"/>
      <c r="O659" s="233"/>
      <c r="P659" s="227"/>
      <c r="Q659" s="233"/>
      <c r="R659" s="227"/>
      <c r="S659" s="233"/>
      <c r="T659" s="227"/>
      <c r="U659" s="228"/>
      <c r="V659" s="229"/>
      <c r="W659" s="103"/>
      <c r="X659" s="103"/>
    </row>
    <row r="660" spans="1:24" ht="15.75" customHeight="1" x14ac:dyDescent="0.25">
      <c r="A660" s="230">
        <v>5</v>
      </c>
      <c r="B660" s="231"/>
      <c r="C660" s="232"/>
      <c r="D660" s="233"/>
      <c r="E660" s="227"/>
      <c r="F660" s="233"/>
      <c r="G660" s="227"/>
      <c r="H660" s="233"/>
      <c r="I660" s="227"/>
      <c r="J660" s="228"/>
      <c r="K660" s="229"/>
      <c r="L660" s="107"/>
      <c r="M660" s="108"/>
      <c r="N660" s="232"/>
      <c r="O660" s="233"/>
      <c r="P660" s="227"/>
      <c r="Q660" s="233"/>
      <c r="R660" s="227"/>
      <c r="S660" s="233"/>
      <c r="T660" s="227"/>
      <c r="U660" s="228"/>
      <c r="V660" s="229"/>
      <c r="W660" s="218"/>
      <c r="X660" s="218"/>
    </row>
    <row r="661" spans="1:24" ht="15.75" customHeight="1" x14ac:dyDescent="0.25">
      <c r="A661" s="230">
        <v>6</v>
      </c>
      <c r="B661" s="231"/>
      <c r="C661" s="232"/>
      <c r="D661" s="233"/>
      <c r="E661" s="227"/>
      <c r="F661" s="233"/>
      <c r="G661" s="227"/>
      <c r="H661" s="233"/>
      <c r="I661" s="227"/>
      <c r="J661" s="228"/>
      <c r="K661" s="229"/>
      <c r="L661" s="102"/>
      <c r="M661" s="102"/>
      <c r="N661" s="232"/>
      <c r="O661" s="233"/>
      <c r="P661" s="227"/>
      <c r="Q661" s="233"/>
      <c r="R661" s="227"/>
      <c r="S661" s="233"/>
      <c r="T661" s="227"/>
      <c r="U661" s="228"/>
      <c r="V661" s="229"/>
    </row>
    <row r="662" spans="1:24" ht="15.75" customHeight="1" x14ac:dyDescent="0.3">
      <c r="A662" s="230">
        <v>7</v>
      </c>
      <c r="B662" s="231"/>
      <c r="C662" s="232"/>
      <c r="D662" s="233"/>
      <c r="E662" s="227"/>
      <c r="F662" s="233"/>
      <c r="G662" s="227"/>
      <c r="H662" s="233"/>
      <c r="I662" s="227"/>
      <c r="J662" s="228"/>
      <c r="K662" s="229"/>
      <c r="L662" s="104"/>
      <c r="M662" s="104"/>
      <c r="N662" s="232"/>
      <c r="O662" s="233"/>
      <c r="P662" s="227"/>
      <c r="Q662" s="233"/>
      <c r="R662" s="227"/>
      <c r="S662" s="233"/>
      <c r="T662" s="227"/>
      <c r="U662" s="228"/>
      <c r="V662" s="229"/>
    </row>
    <row r="663" spans="1:24" ht="15.75" customHeight="1" x14ac:dyDescent="0.25">
      <c r="A663" s="230">
        <v>8</v>
      </c>
      <c r="B663" s="231"/>
      <c r="C663" s="232"/>
      <c r="D663" s="233"/>
      <c r="E663" s="227"/>
      <c r="F663" s="233"/>
      <c r="G663" s="227"/>
      <c r="H663" s="233"/>
      <c r="I663" s="227"/>
      <c r="J663" s="228"/>
      <c r="K663" s="229"/>
      <c r="L663" s="102"/>
      <c r="M663" s="105"/>
      <c r="N663" s="232"/>
      <c r="O663" s="233"/>
      <c r="P663" s="227"/>
      <c r="Q663" s="233"/>
      <c r="R663" s="227"/>
      <c r="S663" s="233"/>
      <c r="T663" s="227"/>
      <c r="U663" s="228"/>
      <c r="V663" s="229"/>
    </row>
    <row r="664" spans="1:24" ht="15.75" customHeight="1" thickBot="1" x14ac:dyDescent="0.3">
      <c r="A664" s="242">
        <v>9</v>
      </c>
      <c r="B664" s="243"/>
      <c r="C664" s="244"/>
      <c r="D664" s="245"/>
      <c r="E664" s="246"/>
      <c r="F664" s="245"/>
      <c r="G664" s="246"/>
      <c r="H664" s="245"/>
      <c r="I664" s="246"/>
      <c r="J664" s="247"/>
      <c r="K664" s="248"/>
      <c r="L664" s="106"/>
      <c r="M664" s="106"/>
      <c r="N664" s="244"/>
      <c r="O664" s="245"/>
      <c r="P664" s="246"/>
      <c r="Q664" s="245"/>
      <c r="R664" s="246"/>
      <c r="S664" s="245"/>
      <c r="T664" s="246"/>
      <c r="U664" s="247"/>
      <c r="V664" s="248"/>
    </row>
    <row r="665" spans="1:24" ht="15.75" thickBot="1" x14ac:dyDescent="0.3">
      <c r="B665" s="99"/>
      <c r="C665" s="234" t="s">
        <v>39</v>
      </c>
      <c r="D665" s="234"/>
      <c r="E665" s="234"/>
      <c r="F665" s="234"/>
      <c r="G665" s="234"/>
      <c r="H665" s="234"/>
      <c r="I665" s="234"/>
      <c r="J665" s="234"/>
      <c r="K665" s="234"/>
      <c r="L665" s="234"/>
      <c r="M665" s="234"/>
      <c r="N665" s="234"/>
      <c r="O665" s="234"/>
      <c r="P665" s="234"/>
      <c r="Q665" s="234"/>
      <c r="R665" s="234"/>
      <c r="S665" s="234"/>
      <c r="T665" s="234"/>
      <c r="U665" s="234"/>
      <c r="V665" s="234"/>
    </row>
    <row r="666" spans="1:24" x14ac:dyDescent="0.25">
      <c r="A666" s="235" t="s">
        <v>25</v>
      </c>
      <c r="B666" s="236"/>
      <c r="C666" s="237" t="s">
        <v>26</v>
      </c>
      <c r="D666" s="238"/>
      <c r="E666" s="239" t="s">
        <v>27</v>
      </c>
      <c r="F666" s="238"/>
      <c r="G666" s="239" t="s">
        <v>26</v>
      </c>
      <c r="H666" s="238"/>
      <c r="I666" s="239" t="s">
        <v>27</v>
      </c>
      <c r="J666" s="240"/>
      <c r="K666" s="241"/>
      <c r="L666" s="235" t="s">
        <v>25</v>
      </c>
      <c r="M666" s="236"/>
      <c r="N666" s="237" t="s">
        <v>26</v>
      </c>
      <c r="O666" s="238"/>
      <c r="P666" s="239" t="s">
        <v>27</v>
      </c>
      <c r="Q666" s="238"/>
      <c r="R666" s="239" t="s">
        <v>26</v>
      </c>
      <c r="S666" s="238"/>
      <c r="T666" s="239" t="s">
        <v>27</v>
      </c>
      <c r="U666" s="240"/>
      <c r="V666" s="241"/>
    </row>
    <row r="667" spans="1:24" ht="15" customHeight="1" x14ac:dyDescent="0.25">
      <c r="A667" s="230">
        <v>1</v>
      </c>
      <c r="B667" s="231"/>
      <c r="C667" s="232"/>
      <c r="D667" s="233"/>
      <c r="E667" s="227"/>
      <c r="F667" s="233"/>
      <c r="G667" s="227"/>
      <c r="H667" s="233"/>
      <c r="I667" s="227"/>
      <c r="J667" s="228"/>
      <c r="K667" s="229"/>
      <c r="L667" s="230">
        <v>3</v>
      </c>
      <c r="M667" s="231"/>
      <c r="N667" s="232"/>
      <c r="O667" s="233"/>
      <c r="P667" s="227"/>
      <c r="Q667" s="233"/>
      <c r="R667" s="227"/>
      <c r="S667" s="233"/>
      <c r="T667" s="227"/>
      <c r="U667" s="228"/>
      <c r="V667" s="229"/>
    </row>
    <row r="668" spans="1:24" ht="15" customHeight="1" x14ac:dyDescent="0.25">
      <c r="A668" s="230">
        <v>2</v>
      </c>
      <c r="B668" s="231"/>
      <c r="C668" s="232"/>
      <c r="D668" s="233"/>
      <c r="E668" s="227"/>
      <c r="F668" s="233"/>
      <c r="G668" s="227"/>
      <c r="H668" s="233"/>
      <c r="I668" s="227"/>
      <c r="J668" s="228"/>
      <c r="K668" s="229"/>
      <c r="L668" s="230">
        <v>4</v>
      </c>
      <c r="M668" s="231"/>
      <c r="N668" s="232"/>
      <c r="O668" s="233"/>
      <c r="P668" s="227"/>
      <c r="Q668" s="233"/>
      <c r="R668" s="227"/>
      <c r="S668" s="233"/>
      <c r="T668" s="227"/>
      <c r="U668" s="228"/>
      <c r="V668" s="229"/>
    </row>
    <row r="669" spans="1:24" ht="3.75" customHeight="1" x14ac:dyDescent="0.25">
      <c r="A669" s="109"/>
      <c r="B669" s="109"/>
      <c r="C669" s="110"/>
      <c r="D669" s="110"/>
      <c r="E669" s="110"/>
      <c r="F669" s="110"/>
      <c r="G669" s="110"/>
      <c r="H669" s="110"/>
      <c r="I669" s="110"/>
      <c r="J669" s="110"/>
      <c r="K669" s="110"/>
      <c r="L669" s="219"/>
      <c r="M669" s="219"/>
      <c r="N669" s="219"/>
      <c r="O669" s="219"/>
      <c r="P669" s="219"/>
      <c r="Q669" s="219"/>
      <c r="R669" s="219"/>
      <c r="S669" s="219"/>
      <c r="T669" s="219"/>
      <c r="U669" s="219"/>
      <c r="V669" s="219"/>
    </row>
    <row r="670" spans="1:24" ht="12.75" customHeight="1" x14ac:dyDescent="0.25">
      <c r="A670" s="220" t="s">
        <v>40</v>
      </c>
      <c r="B670" s="220"/>
      <c r="C670" s="220"/>
      <c r="D670" s="220"/>
      <c r="E670" s="221">
        <f>C654</f>
        <v>0</v>
      </c>
      <c r="F670" s="221"/>
      <c r="G670" s="222" t="s">
        <v>41</v>
      </c>
      <c r="H670" s="222"/>
      <c r="I670" s="222"/>
      <c r="J670" s="222"/>
      <c r="K670" s="222"/>
      <c r="L670" s="100"/>
      <c r="M670" s="220" t="s">
        <v>40</v>
      </c>
      <c r="N670" s="220"/>
      <c r="O670" s="220"/>
      <c r="P670" s="220"/>
      <c r="Q670" s="221">
        <f>G654</f>
        <v>0</v>
      </c>
      <c r="R670" s="221"/>
      <c r="S670" s="223" t="s">
        <v>41</v>
      </c>
      <c r="T670" s="223"/>
      <c r="U670" s="223"/>
      <c r="V670" s="223"/>
    </row>
    <row r="671" spans="1:24" ht="3.75" customHeight="1" thickBot="1" x14ac:dyDescent="0.3">
      <c r="A671" s="163"/>
      <c r="B671" s="163"/>
      <c r="C671" s="163"/>
      <c r="D671" s="160"/>
      <c r="E671" s="160"/>
      <c r="F671" s="160"/>
      <c r="G671" s="164"/>
      <c r="H671" s="164"/>
      <c r="I671" s="164"/>
      <c r="J671" s="164"/>
      <c r="K671" s="164"/>
      <c r="M671" s="163"/>
      <c r="N671" s="163"/>
      <c r="O671" s="163"/>
      <c r="P671" s="160"/>
      <c r="Q671" s="160"/>
      <c r="R671" s="160"/>
      <c r="S671" s="165"/>
      <c r="T671" s="165"/>
      <c r="U671" s="165"/>
      <c r="V671" s="165"/>
    </row>
    <row r="672" spans="1:24" ht="24" customHeight="1" thickBot="1" x14ac:dyDescent="0.3">
      <c r="C672" s="159"/>
      <c r="D672" s="224"/>
      <c r="E672" s="225"/>
      <c r="F672" s="225"/>
      <c r="G672" s="225"/>
      <c r="H672" s="226"/>
      <c r="O672" s="166"/>
      <c r="P672" s="224"/>
      <c r="Q672" s="225"/>
      <c r="R672" s="225"/>
      <c r="S672" s="225"/>
      <c r="T672" s="226"/>
    </row>
    <row r="673" spans="1:25" ht="19.5" customHeight="1" x14ac:dyDescent="0.25">
      <c r="A673" s="249">
        <f>$A$1</f>
        <v>0</v>
      </c>
      <c r="B673" s="249"/>
      <c r="C673" s="249"/>
      <c r="D673" s="249"/>
      <c r="E673" s="249"/>
      <c r="F673" s="249"/>
      <c r="G673" s="249"/>
      <c r="H673" s="249"/>
      <c r="I673" s="249"/>
      <c r="J673" s="249"/>
      <c r="K673" s="249"/>
      <c r="L673" s="249"/>
      <c r="M673" s="249"/>
      <c r="N673" s="249"/>
      <c r="O673" s="249"/>
      <c r="P673" s="249"/>
      <c r="Q673" s="249"/>
      <c r="R673" s="249"/>
      <c r="S673" s="249"/>
      <c r="T673" s="249"/>
      <c r="U673" s="249"/>
      <c r="V673" s="249"/>
    </row>
    <row r="674" spans="1:25" ht="18.75" customHeight="1" thickBot="1" x14ac:dyDescent="0.35">
      <c r="A674" s="188" t="s">
        <v>36</v>
      </c>
      <c r="B674" s="188"/>
      <c r="C674" s="188"/>
      <c r="D674" s="188"/>
      <c r="E674" s="188"/>
      <c r="F674" s="188"/>
      <c r="G674" s="188"/>
      <c r="H674" s="188"/>
      <c r="I674" s="188"/>
      <c r="J674" s="188"/>
      <c r="K674" s="188"/>
      <c r="L674" s="188"/>
      <c r="M674" s="188"/>
      <c r="N674" s="188"/>
      <c r="O674" s="188"/>
      <c r="P674" s="188"/>
      <c r="Q674" s="188"/>
      <c r="R674" s="188"/>
      <c r="S674" s="188"/>
      <c r="T674" s="188"/>
      <c r="U674" s="188"/>
      <c r="V674" s="188"/>
    </row>
    <row r="675" spans="1:25" ht="15" customHeight="1" x14ac:dyDescent="0.25">
      <c r="C675" s="250" t="s">
        <v>34</v>
      </c>
      <c r="D675" s="250"/>
      <c r="E675" s="250"/>
      <c r="F675" s="251"/>
      <c r="G675" s="254">
        <f>DRAW!$C$33</f>
        <v>0</v>
      </c>
      <c r="H675" s="255"/>
      <c r="I675" s="255"/>
      <c r="J675" s="255"/>
      <c r="K675" s="256"/>
      <c r="N675" s="260" t="s">
        <v>35</v>
      </c>
      <c r="O675" s="260"/>
      <c r="P675" s="260"/>
      <c r="Q675" s="261"/>
      <c r="R675" s="254">
        <f>DRAW!$F$33</f>
        <v>0</v>
      </c>
      <c r="S675" s="255"/>
      <c r="T675" s="255"/>
      <c r="U675" s="255"/>
      <c r="V675" s="256"/>
    </row>
    <row r="676" spans="1:25" ht="15" customHeight="1" thickBot="1" x14ac:dyDescent="0.3">
      <c r="C676" s="252"/>
      <c r="D676" s="252"/>
      <c r="E676" s="252"/>
      <c r="F676" s="253"/>
      <c r="G676" s="257"/>
      <c r="H676" s="258"/>
      <c r="I676" s="258"/>
      <c r="J676" s="258"/>
      <c r="K676" s="259"/>
      <c r="N676" s="262"/>
      <c r="O676" s="262"/>
      <c r="P676" s="262"/>
      <c r="Q676" s="263"/>
      <c r="R676" s="257"/>
      <c r="S676" s="258"/>
      <c r="T676" s="258"/>
      <c r="U676" s="258"/>
      <c r="V676" s="259"/>
    </row>
    <row r="677" spans="1:25" ht="13.5" customHeight="1" x14ac:dyDescent="0.25">
      <c r="B677" s="99"/>
      <c r="C677" s="264" t="s">
        <v>37</v>
      </c>
      <c r="D677" s="265"/>
      <c r="E677" s="265"/>
      <c r="F677" s="265"/>
      <c r="G677" s="265"/>
      <c r="H677" s="265"/>
      <c r="I677" s="265"/>
      <c r="J677" s="265"/>
      <c r="K677" s="266"/>
      <c r="N677" s="264" t="s">
        <v>38</v>
      </c>
      <c r="O677" s="265"/>
      <c r="P677" s="265"/>
      <c r="Q677" s="265"/>
      <c r="R677" s="265"/>
      <c r="S677" s="265"/>
      <c r="T677" s="265"/>
      <c r="U677" s="265"/>
      <c r="V677" s="266"/>
      <c r="W677" s="99"/>
      <c r="X677" s="99"/>
    </row>
    <row r="678" spans="1:25" ht="15.75" customHeight="1" thickBot="1" x14ac:dyDescent="0.3">
      <c r="B678" s="100"/>
      <c r="C678" s="267">
        <f>G675</f>
        <v>0</v>
      </c>
      <c r="D678" s="268"/>
      <c r="E678" s="268"/>
      <c r="F678" s="269"/>
      <c r="G678" s="270">
        <f>DRAW!$G$33</f>
        <v>0</v>
      </c>
      <c r="H678" s="268"/>
      <c r="I678" s="268"/>
      <c r="J678" s="268"/>
      <c r="K678" s="271"/>
      <c r="N678" s="267">
        <f>G675</f>
        <v>0</v>
      </c>
      <c r="O678" s="268"/>
      <c r="P678" s="268"/>
      <c r="Q678" s="269"/>
      <c r="R678" s="270">
        <f>DRAW!$G$33</f>
        <v>0</v>
      </c>
      <c r="S678" s="268"/>
      <c r="T678" s="268"/>
      <c r="U678" s="268"/>
      <c r="V678" s="271"/>
      <c r="W678" s="100"/>
      <c r="X678" s="100"/>
    </row>
    <row r="679" spans="1:25" ht="12.75" customHeight="1" x14ac:dyDescent="0.25">
      <c r="A679" s="235" t="s">
        <v>25</v>
      </c>
      <c r="B679" s="236"/>
      <c r="C679" s="237" t="s">
        <v>26</v>
      </c>
      <c r="D679" s="238"/>
      <c r="E679" s="239" t="s">
        <v>27</v>
      </c>
      <c r="F679" s="238"/>
      <c r="G679" s="239" t="s">
        <v>26</v>
      </c>
      <c r="H679" s="238"/>
      <c r="I679" s="239" t="s">
        <v>27</v>
      </c>
      <c r="J679" s="240"/>
      <c r="K679" s="241"/>
      <c r="N679" s="237" t="s">
        <v>26</v>
      </c>
      <c r="O679" s="238"/>
      <c r="P679" s="239" t="s">
        <v>27</v>
      </c>
      <c r="Q679" s="238"/>
      <c r="R679" s="239" t="s">
        <v>26</v>
      </c>
      <c r="S679" s="238"/>
      <c r="T679" s="239" t="s">
        <v>27</v>
      </c>
      <c r="U679" s="240"/>
      <c r="V679" s="241"/>
      <c r="W679" s="101"/>
      <c r="X679" s="101"/>
      <c r="Y679" s="38"/>
    </row>
    <row r="680" spans="1:25" ht="15.75" customHeight="1" x14ac:dyDescent="0.25">
      <c r="A680" s="230">
        <v>1</v>
      </c>
      <c r="B680" s="231"/>
      <c r="C680" s="232"/>
      <c r="D680" s="233"/>
      <c r="E680" s="227"/>
      <c r="F680" s="233"/>
      <c r="G680" s="227"/>
      <c r="H680" s="233"/>
      <c r="I680" s="227"/>
      <c r="J680" s="228"/>
      <c r="K680" s="229"/>
      <c r="L680" s="102"/>
      <c r="M680" s="102"/>
      <c r="N680" s="232"/>
      <c r="O680" s="233"/>
      <c r="P680" s="227"/>
      <c r="Q680" s="233"/>
      <c r="R680" s="227"/>
      <c r="S680" s="233"/>
      <c r="T680" s="227"/>
      <c r="U680" s="228"/>
      <c r="V680" s="229"/>
      <c r="W680" s="103"/>
      <c r="X680" s="103"/>
    </row>
    <row r="681" spans="1:25" ht="15.75" customHeight="1" x14ac:dyDescent="0.3">
      <c r="A681" s="230">
        <v>2</v>
      </c>
      <c r="B681" s="231"/>
      <c r="C681" s="232"/>
      <c r="D681" s="233"/>
      <c r="E681" s="227"/>
      <c r="F681" s="233"/>
      <c r="G681" s="227"/>
      <c r="H681" s="233"/>
      <c r="I681" s="227"/>
      <c r="J681" s="228"/>
      <c r="K681" s="229"/>
      <c r="L681" s="104"/>
      <c r="M681" s="104"/>
      <c r="N681" s="232"/>
      <c r="O681" s="233"/>
      <c r="P681" s="227"/>
      <c r="Q681" s="233"/>
      <c r="R681" s="227"/>
      <c r="S681" s="233"/>
      <c r="T681" s="227"/>
      <c r="U681" s="228"/>
      <c r="V681" s="229"/>
      <c r="W681" s="103"/>
      <c r="X681" s="103"/>
    </row>
    <row r="682" spans="1:25" ht="15.75" customHeight="1" x14ac:dyDescent="0.25">
      <c r="A682" s="230">
        <v>3</v>
      </c>
      <c r="B682" s="231"/>
      <c r="C682" s="232"/>
      <c r="D682" s="233"/>
      <c r="E682" s="227"/>
      <c r="F682" s="233"/>
      <c r="G682" s="227"/>
      <c r="H682" s="233"/>
      <c r="I682" s="227"/>
      <c r="J682" s="228"/>
      <c r="K682" s="229"/>
      <c r="L682" s="102"/>
      <c r="M682" s="105"/>
      <c r="N682" s="232"/>
      <c r="O682" s="233"/>
      <c r="P682" s="227"/>
      <c r="Q682" s="233"/>
      <c r="R682" s="227"/>
      <c r="S682" s="233"/>
      <c r="T682" s="227"/>
      <c r="U682" s="228"/>
      <c r="V682" s="229"/>
      <c r="W682" s="103"/>
      <c r="X682" s="103"/>
    </row>
    <row r="683" spans="1:25" ht="15.75" customHeight="1" x14ac:dyDescent="0.25">
      <c r="A683" s="230">
        <v>4</v>
      </c>
      <c r="B683" s="231"/>
      <c r="C683" s="232"/>
      <c r="D683" s="233"/>
      <c r="E683" s="227"/>
      <c r="F683" s="233"/>
      <c r="G683" s="227"/>
      <c r="H683" s="233"/>
      <c r="I683" s="227"/>
      <c r="J683" s="228"/>
      <c r="K683" s="229"/>
      <c r="L683" s="106"/>
      <c r="M683" s="106"/>
      <c r="N683" s="232"/>
      <c r="O683" s="233"/>
      <c r="P683" s="227"/>
      <c r="Q683" s="233"/>
      <c r="R683" s="227"/>
      <c r="S683" s="233"/>
      <c r="T683" s="227"/>
      <c r="U683" s="228"/>
      <c r="V683" s="229"/>
      <c r="W683" s="103"/>
      <c r="X683" s="103"/>
    </row>
    <row r="684" spans="1:25" ht="15.75" customHeight="1" x14ac:dyDescent="0.25">
      <c r="A684" s="230">
        <v>5</v>
      </c>
      <c r="B684" s="231"/>
      <c r="C684" s="232"/>
      <c r="D684" s="233"/>
      <c r="E684" s="227"/>
      <c r="F684" s="233"/>
      <c r="G684" s="227"/>
      <c r="H684" s="233"/>
      <c r="I684" s="227"/>
      <c r="J684" s="228"/>
      <c r="K684" s="229"/>
      <c r="L684" s="107"/>
      <c r="M684" s="108"/>
      <c r="N684" s="232"/>
      <c r="O684" s="233"/>
      <c r="P684" s="227"/>
      <c r="Q684" s="233"/>
      <c r="R684" s="227"/>
      <c r="S684" s="233"/>
      <c r="T684" s="227"/>
      <c r="U684" s="228"/>
      <c r="V684" s="229"/>
      <c r="W684" s="218"/>
      <c r="X684" s="218"/>
    </row>
    <row r="685" spans="1:25" ht="15.75" customHeight="1" x14ac:dyDescent="0.25">
      <c r="A685" s="230">
        <v>6</v>
      </c>
      <c r="B685" s="231"/>
      <c r="C685" s="232"/>
      <c r="D685" s="233"/>
      <c r="E685" s="227"/>
      <c r="F685" s="233"/>
      <c r="G685" s="227"/>
      <c r="H685" s="233"/>
      <c r="I685" s="227"/>
      <c r="J685" s="228"/>
      <c r="K685" s="229"/>
      <c r="L685" s="102"/>
      <c r="M685" s="102"/>
      <c r="N685" s="232"/>
      <c r="O685" s="233"/>
      <c r="P685" s="227"/>
      <c r="Q685" s="233"/>
      <c r="R685" s="227"/>
      <c r="S685" s="233"/>
      <c r="T685" s="227"/>
      <c r="U685" s="228"/>
      <c r="V685" s="229"/>
    </row>
    <row r="686" spans="1:25" ht="15.75" customHeight="1" x14ac:dyDescent="0.3">
      <c r="A686" s="230">
        <v>7</v>
      </c>
      <c r="B686" s="231"/>
      <c r="C686" s="232"/>
      <c r="D686" s="233"/>
      <c r="E686" s="227"/>
      <c r="F686" s="233"/>
      <c r="G686" s="227"/>
      <c r="H686" s="233"/>
      <c r="I686" s="227"/>
      <c r="J686" s="228"/>
      <c r="K686" s="229"/>
      <c r="L686" s="104"/>
      <c r="M686" s="104"/>
      <c r="N686" s="232"/>
      <c r="O686" s="233"/>
      <c r="P686" s="227"/>
      <c r="Q686" s="233"/>
      <c r="R686" s="227"/>
      <c r="S686" s="233"/>
      <c r="T686" s="227"/>
      <c r="U686" s="228"/>
      <c r="V686" s="229"/>
    </row>
    <row r="687" spans="1:25" ht="15.75" customHeight="1" x14ac:dyDescent="0.25">
      <c r="A687" s="230">
        <v>8</v>
      </c>
      <c r="B687" s="231"/>
      <c r="C687" s="232"/>
      <c r="D687" s="233"/>
      <c r="E687" s="227"/>
      <c r="F687" s="233"/>
      <c r="G687" s="227"/>
      <c r="H687" s="233"/>
      <c r="I687" s="227"/>
      <c r="J687" s="228"/>
      <c r="K687" s="229"/>
      <c r="L687" s="102"/>
      <c r="M687" s="105"/>
      <c r="N687" s="232"/>
      <c r="O687" s="233"/>
      <c r="P687" s="227"/>
      <c r="Q687" s="233"/>
      <c r="R687" s="227"/>
      <c r="S687" s="233"/>
      <c r="T687" s="227"/>
      <c r="U687" s="228"/>
      <c r="V687" s="229"/>
    </row>
    <row r="688" spans="1:25" ht="15.75" customHeight="1" thickBot="1" x14ac:dyDescent="0.3">
      <c r="A688" s="242">
        <v>9</v>
      </c>
      <c r="B688" s="243"/>
      <c r="C688" s="244"/>
      <c r="D688" s="245"/>
      <c r="E688" s="246"/>
      <c r="F688" s="245"/>
      <c r="G688" s="246"/>
      <c r="H688" s="245"/>
      <c r="I688" s="246"/>
      <c r="J688" s="247"/>
      <c r="K688" s="248"/>
      <c r="L688" s="106"/>
      <c r="M688" s="106"/>
      <c r="N688" s="244"/>
      <c r="O688" s="245"/>
      <c r="P688" s="246"/>
      <c r="Q688" s="245"/>
      <c r="R688" s="246"/>
      <c r="S688" s="245"/>
      <c r="T688" s="246"/>
      <c r="U688" s="247"/>
      <c r="V688" s="248"/>
    </row>
    <row r="689" spans="1:25" ht="15.75" thickBot="1" x14ac:dyDescent="0.3">
      <c r="B689" s="99"/>
      <c r="C689" s="234" t="s">
        <v>39</v>
      </c>
      <c r="D689" s="234"/>
      <c r="E689" s="234"/>
      <c r="F689" s="234"/>
      <c r="G689" s="234"/>
      <c r="H689" s="234"/>
      <c r="I689" s="234"/>
      <c r="J689" s="234"/>
      <c r="K689" s="234"/>
      <c r="L689" s="234"/>
      <c r="M689" s="234"/>
      <c r="N689" s="234"/>
      <c r="O689" s="234"/>
      <c r="P689" s="234"/>
      <c r="Q689" s="234"/>
      <c r="R689" s="234"/>
      <c r="S689" s="234"/>
      <c r="T689" s="234"/>
      <c r="U689" s="234"/>
      <c r="V689" s="234"/>
    </row>
    <row r="690" spans="1:25" x14ac:dyDescent="0.25">
      <c r="A690" s="235" t="s">
        <v>25</v>
      </c>
      <c r="B690" s="236"/>
      <c r="C690" s="237" t="s">
        <v>26</v>
      </c>
      <c r="D690" s="238"/>
      <c r="E690" s="239" t="s">
        <v>27</v>
      </c>
      <c r="F690" s="238"/>
      <c r="G690" s="239" t="s">
        <v>26</v>
      </c>
      <c r="H690" s="238"/>
      <c r="I690" s="239" t="s">
        <v>27</v>
      </c>
      <c r="J690" s="240"/>
      <c r="K690" s="241"/>
      <c r="L690" s="235" t="s">
        <v>25</v>
      </c>
      <c r="M690" s="236"/>
      <c r="N690" s="237" t="s">
        <v>26</v>
      </c>
      <c r="O690" s="238"/>
      <c r="P690" s="239" t="s">
        <v>27</v>
      </c>
      <c r="Q690" s="238"/>
      <c r="R690" s="239" t="s">
        <v>26</v>
      </c>
      <c r="S690" s="238"/>
      <c r="T690" s="239" t="s">
        <v>27</v>
      </c>
      <c r="U690" s="240"/>
      <c r="V690" s="241"/>
    </row>
    <row r="691" spans="1:25" ht="15" customHeight="1" x14ac:dyDescent="0.25">
      <c r="A691" s="230">
        <v>1</v>
      </c>
      <c r="B691" s="231"/>
      <c r="C691" s="232"/>
      <c r="D691" s="233"/>
      <c r="E691" s="227"/>
      <c r="F691" s="233"/>
      <c r="G691" s="227"/>
      <c r="H691" s="233"/>
      <c r="I691" s="227"/>
      <c r="J691" s="228"/>
      <c r="K691" s="229"/>
      <c r="L691" s="230">
        <v>3</v>
      </c>
      <c r="M691" s="231"/>
      <c r="N691" s="232"/>
      <c r="O691" s="233"/>
      <c r="P691" s="227"/>
      <c r="Q691" s="233"/>
      <c r="R691" s="227"/>
      <c r="S691" s="233"/>
      <c r="T691" s="227"/>
      <c r="U691" s="228"/>
      <c r="V691" s="229"/>
    </row>
    <row r="692" spans="1:25" ht="15" customHeight="1" x14ac:dyDescent="0.25">
      <c r="A692" s="230">
        <v>2</v>
      </c>
      <c r="B692" s="231"/>
      <c r="C692" s="232"/>
      <c r="D692" s="233"/>
      <c r="E692" s="227"/>
      <c r="F692" s="233"/>
      <c r="G692" s="227"/>
      <c r="H692" s="233"/>
      <c r="I692" s="227"/>
      <c r="J692" s="228"/>
      <c r="K692" s="229"/>
      <c r="L692" s="230">
        <v>4</v>
      </c>
      <c r="M692" s="231"/>
      <c r="N692" s="232"/>
      <c r="O692" s="233"/>
      <c r="P692" s="227"/>
      <c r="Q692" s="233"/>
      <c r="R692" s="227"/>
      <c r="S692" s="233"/>
      <c r="T692" s="227"/>
      <c r="U692" s="228"/>
      <c r="V692" s="229"/>
    </row>
    <row r="693" spans="1:25" ht="3.75" customHeight="1" x14ac:dyDescent="0.25">
      <c r="A693" s="109"/>
      <c r="B693" s="109"/>
      <c r="C693" s="110"/>
      <c r="D693" s="110"/>
      <c r="E693" s="110"/>
      <c r="F693" s="110"/>
      <c r="G693" s="110"/>
      <c r="H693" s="110"/>
      <c r="I693" s="110"/>
      <c r="J693" s="110"/>
      <c r="K693" s="110"/>
      <c r="L693" s="219"/>
      <c r="M693" s="219"/>
      <c r="N693" s="219"/>
      <c r="O693" s="219"/>
      <c r="P693" s="219"/>
      <c r="Q693" s="219"/>
      <c r="R693" s="219"/>
      <c r="S693" s="219"/>
      <c r="T693" s="219"/>
      <c r="U693" s="219"/>
      <c r="V693" s="219"/>
    </row>
    <row r="694" spans="1:25" ht="12.75" customHeight="1" x14ac:dyDescent="0.25">
      <c r="A694" s="220" t="s">
        <v>40</v>
      </c>
      <c r="B694" s="220"/>
      <c r="C694" s="220"/>
      <c r="D694" s="220"/>
      <c r="E694" s="221">
        <f>C678</f>
        <v>0</v>
      </c>
      <c r="F694" s="221"/>
      <c r="G694" s="222" t="s">
        <v>41</v>
      </c>
      <c r="H694" s="222"/>
      <c r="I694" s="222"/>
      <c r="J694" s="222"/>
      <c r="K694" s="222"/>
      <c r="L694" s="100"/>
      <c r="M694" s="220" t="s">
        <v>40</v>
      </c>
      <c r="N694" s="220"/>
      <c r="O694" s="220"/>
      <c r="P694" s="220"/>
      <c r="Q694" s="221">
        <f>G678</f>
        <v>0</v>
      </c>
      <c r="R694" s="221"/>
      <c r="S694" s="223" t="s">
        <v>41</v>
      </c>
      <c r="T694" s="223"/>
      <c r="U694" s="223"/>
      <c r="V694" s="223"/>
    </row>
    <row r="695" spans="1:25" ht="3.75" customHeight="1" thickBot="1" x14ac:dyDescent="0.3">
      <c r="A695" s="163"/>
      <c r="B695" s="163"/>
      <c r="C695" s="163"/>
      <c r="D695" s="160"/>
      <c r="E695" s="160"/>
      <c r="F695" s="160"/>
      <c r="G695" s="164"/>
      <c r="H695" s="164"/>
      <c r="I695" s="164"/>
      <c r="J695" s="164"/>
      <c r="K695" s="164"/>
      <c r="M695" s="163"/>
      <c r="N695" s="163"/>
      <c r="O695" s="163"/>
      <c r="P695" s="160"/>
      <c r="Q695" s="160"/>
      <c r="R695" s="160"/>
      <c r="S695" s="165"/>
      <c r="T695" s="165"/>
      <c r="U695" s="165"/>
      <c r="V695" s="165"/>
    </row>
    <row r="696" spans="1:25" ht="24" customHeight="1" thickBot="1" x14ac:dyDescent="0.3">
      <c r="C696" s="159"/>
      <c r="D696" s="224"/>
      <c r="E696" s="225"/>
      <c r="F696" s="225"/>
      <c r="G696" s="225"/>
      <c r="H696" s="226"/>
      <c r="O696" s="166"/>
      <c r="P696" s="224"/>
      <c r="Q696" s="225"/>
      <c r="R696" s="225"/>
      <c r="S696" s="225"/>
      <c r="T696" s="226"/>
    </row>
    <row r="697" spans="1:25" ht="19.5" customHeight="1" x14ac:dyDescent="0.25">
      <c r="A697" s="249">
        <f>$A$1</f>
        <v>0</v>
      </c>
      <c r="B697" s="249"/>
      <c r="C697" s="249"/>
      <c r="D697" s="249"/>
      <c r="E697" s="249"/>
      <c r="F697" s="249"/>
      <c r="G697" s="249"/>
      <c r="H697" s="249"/>
      <c r="I697" s="249"/>
      <c r="J697" s="249"/>
      <c r="K697" s="249"/>
      <c r="L697" s="249"/>
      <c r="M697" s="249"/>
      <c r="N697" s="249"/>
      <c r="O697" s="249"/>
      <c r="P697" s="249"/>
      <c r="Q697" s="249"/>
      <c r="R697" s="249"/>
      <c r="S697" s="249"/>
      <c r="T697" s="249"/>
      <c r="U697" s="249"/>
      <c r="V697" s="249"/>
    </row>
    <row r="698" spans="1:25" ht="18.75" customHeight="1" thickBot="1" x14ac:dyDescent="0.35">
      <c r="A698" s="188" t="s">
        <v>36</v>
      </c>
      <c r="B698" s="188"/>
      <c r="C698" s="188"/>
      <c r="D698" s="188"/>
      <c r="E698" s="188"/>
      <c r="F698" s="188"/>
      <c r="G698" s="188"/>
      <c r="H698" s="188"/>
      <c r="I698" s="188"/>
      <c r="J698" s="188"/>
      <c r="K698" s="188"/>
      <c r="L698" s="188"/>
      <c r="M698" s="188"/>
      <c r="N698" s="188"/>
      <c r="O698" s="188"/>
      <c r="P698" s="188"/>
      <c r="Q698" s="188"/>
      <c r="R698" s="188"/>
      <c r="S698" s="188"/>
      <c r="T698" s="188"/>
      <c r="U698" s="188"/>
      <c r="V698" s="188"/>
    </row>
    <row r="699" spans="1:25" ht="15" customHeight="1" x14ac:dyDescent="0.25">
      <c r="C699" s="250" t="s">
        <v>34</v>
      </c>
      <c r="D699" s="250"/>
      <c r="E699" s="250"/>
      <c r="F699" s="251"/>
      <c r="G699" s="254">
        <f>DRAW!$C$34</f>
        <v>0</v>
      </c>
      <c r="H699" s="255"/>
      <c r="I699" s="255"/>
      <c r="J699" s="255"/>
      <c r="K699" s="256"/>
      <c r="N699" s="260" t="s">
        <v>35</v>
      </c>
      <c r="O699" s="260"/>
      <c r="P699" s="260"/>
      <c r="Q699" s="261"/>
      <c r="R699" s="254">
        <f>DRAW!$F$34</f>
        <v>0</v>
      </c>
      <c r="S699" s="255"/>
      <c r="T699" s="255"/>
      <c r="U699" s="255"/>
      <c r="V699" s="256"/>
    </row>
    <row r="700" spans="1:25" ht="15" customHeight="1" thickBot="1" x14ac:dyDescent="0.3">
      <c r="C700" s="252"/>
      <c r="D700" s="252"/>
      <c r="E700" s="252"/>
      <c r="F700" s="253"/>
      <c r="G700" s="257"/>
      <c r="H700" s="258"/>
      <c r="I700" s="258"/>
      <c r="J700" s="258"/>
      <c r="K700" s="259"/>
      <c r="N700" s="262"/>
      <c r="O700" s="262"/>
      <c r="P700" s="262"/>
      <c r="Q700" s="263"/>
      <c r="R700" s="257"/>
      <c r="S700" s="258"/>
      <c r="T700" s="258"/>
      <c r="U700" s="258"/>
      <c r="V700" s="259"/>
    </row>
    <row r="701" spans="1:25" ht="13.5" customHeight="1" x14ac:dyDescent="0.25">
      <c r="B701" s="99"/>
      <c r="C701" s="264" t="s">
        <v>37</v>
      </c>
      <c r="D701" s="265"/>
      <c r="E701" s="265"/>
      <c r="F701" s="265"/>
      <c r="G701" s="265"/>
      <c r="H701" s="265"/>
      <c r="I701" s="265"/>
      <c r="J701" s="265"/>
      <c r="K701" s="266"/>
      <c r="N701" s="264" t="s">
        <v>38</v>
      </c>
      <c r="O701" s="265"/>
      <c r="P701" s="265"/>
      <c r="Q701" s="265"/>
      <c r="R701" s="265"/>
      <c r="S701" s="265"/>
      <c r="T701" s="265"/>
      <c r="U701" s="265"/>
      <c r="V701" s="266"/>
      <c r="W701" s="99"/>
      <c r="X701" s="99"/>
    </row>
    <row r="702" spans="1:25" ht="15.75" customHeight="1" thickBot="1" x14ac:dyDescent="0.3">
      <c r="B702" s="100"/>
      <c r="C702" s="267">
        <f>G699</f>
        <v>0</v>
      </c>
      <c r="D702" s="268"/>
      <c r="E702" s="268"/>
      <c r="F702" s="269"/>
      <c r="G702" s="270">
        <f>DRAW!$G$34</f>
        <v>0</v>
      </c>
      <c r="H702" s="268"/>
      <c r="I702" s="268"/>
      <c r="J702" s="268"/>
      <c r="K702" s="271"/>
      <c r="N702" s="267">
        <f>G699</f>
        <v>0</v>
      </c>
      <c r="O702" s="268"/>
      <c r="P702" s="268"/>
      <c r="Q702" s="269"/>
      <c r="R702" s="270">
        <f>DRAW!$G$34</f>
        <v>0</v>
      </c>
      <c r="S702" s="268"/>
      <c r="T702" s="268"/>
      <c r="U702" s="268"/>
      <c r="V702" s="271"/>
      <c r="W702" s="100"/>
      <c r="X702" s="100"/>
    </row>
    <row r="703" spans="1:25" ht="12.75" customHeight="1" x14ac:dyDescent="0.25">
      <c r="A703" s="235" t="s">
        <v>25</v>
      </c>
      <c r="B703" s="236"/>
      <c r="C703" s="237" t="s">
        <v>26</v>
      </c>
      <c r="D703" s="238"/>
      <c r="E703" s="239" t="s">
        <v>27</v>
      </c>
      <c r="F703" s="238"/>
      <c r="G703" s="239" t="s">
        <v>26</v>
      </c>
      <c r="H703" s="238"/>
      <c r="I703" s="239" t="s">
        <v>27</v>
      </c>
      <c r="J703" s="240"/>
      <c r="K703" s="241"/>
      <c r="N703" s="237" t="s">
        <v>26</v>
      </c>
      <c r="O703" s="238"/>
      <c r="P703" s="239" t="s">
        <v>27</v>
      </c>
      <c r="Q703" s="238"/>
      <c r="R703" s="239" t="s">
        <v>26</v>
      </c>
      <c r="S703" s="238"/>
      <c r="T703" s="239" t="s">
        <v>27</v>
      </c>
      <c r="U703" s="240"/>
      <c r="V703" s="241"/>
      <c r="W703" s="101"/>
      <c r="X703" s="101"/>
      <c r="Y703" s="38"/>
    </row>
    <row r="704" spans="1:25" ht="15.75" customHeight="1" x14ac:dyDescent="0.25">
      <c r="A704" s="230">
        <v>1</v>
      </c>
      <c r="B704" s="231"/>
      <c r="C704" s="232"/>
      <c r="D704" s="233"/>
      <c r="E704" s="227"/>
      <c r="F704" s="233"/>
      <c r="G704" s="227"/>
      <c r="H704" s="233"/>
      <c r="I704" s="227"/>
      <c r="J704" s="228"/>
      <c r="K704" s="229"/>
      <c r="L704" s="102"/>
      <c r="M704" s="102"/>
      <c r="N704" s="232"/>
      <c r="O704" s="233"/>
      <c r="P704" s="227"/>
      <c r="Q704" s="233"/>
      <c r="R704" s="227"/>
      <c r="S704" s="233"/>
      <c r="T704" s="227"/>
      <c r="U704" s="228"/>
      <c r="V704" s="229"/>
      <c r="W704" s="103"/>
      <c r="X704" s="103"/>
    </row>
    <row r="705" spans="1:24" ht="15.75" customHeight="1" x14ac:dyDescent="0.3">
      <c r="A705" s="230">
        <v>2</v>
      </c>
      <c r="B705" s="231"/>
      <c r="C705" s="232"/>
      <c r="D705" s="233"/>
      <c r="E705" s="227"/>
      <c r="F705" s="233"/>
      <c r="G705" s="227"/>
      <c r="H705" s="233"/>
      <c r="I705" s="227"/>
      <c r="J705" s="228"/>
      <c r="K705" s="229"/>
      <c r="L705" s="104"/>
      <c r="M705" s="104"/>
      <c r="N705" s="232"/>
      <c r="O705" s="233"/>
      <c r="P705" s="227"/>
      <c r="Q705" s="233"/>
      <c r="R705" s="227"/>
      <c r="S705" s="233"/>
      <c r="T705" s="227"/>
      <c r="U705" s="228"/>
      <c r="V705" s="229"/>
      <c r="W705" s="103"/>
      <c r="X705" s="103"/>
    </row>
    <row r="706" spans="1:24" ht="15.75" customHeight="1" x14ac:dyDescent="0.25">
      <c r="A706" s="230">
        <v>3</v>
      </c>
      <c r="B706" s="231"/>
      <c r="C706" s="232"/>
      <c r="D706" s="233"/>
      <c r="E706" s="227"/>
      <c r="F706" s="233"/>
      <c r="G706" s="227"/>
      <c r="H706" s="233"/>
      <c r="I706" s="227"/>
      <c r="J706" s="228"/>
      <c r="K706" s="229"/>
      <c r="L706" s="102"/>
      <c r="M706" s="105"/>
      <c r="N706" s="232"/>
      <c r="O706" s="233"/>
      <c r="P706" s="227"/>
      <c r="Q706" s="233"/>
      <c r="R706" s="227"/>
      <c r="S706" s="233"/>
      <c r="T706" s="227"/>
      <c r="U706" s="228"/>
      <c r="V706" s="229"/>
      <c r="W706" s="103"/>
      <c r="X706" s="103"/>
    </row>
    <row r="707" spans="1:24" ht="15.75" customHeight="1" x14ac:dyDescent="0.25">
      <c r="A707" s="230">
        <v>4</v>
      </c>
      <c r="B707" s="231"/>
      <c r="C707" s="232"/>
      <c r="D707" s="233"/>
      <c r="E707" s="227"/>
      <c r="F707" s="233"/>
      <c r="G707" s="227"/>
      <c r="H707" s="233"/>
      <c r="I707" s="227"/>
      <c r="J707" s="228"/>
      <c r="K707" s="229"/>
      <c r="L707" s="106"/>
      <c r="M707" s="106"/>
      <c r="N707" s="232"/>
      <c r="O707" s="233"/>
      <c r="P707" s="227"/>
      <c r="Q707" s="233"/>
      <c r="R707" s="227"/>
      <c r="S707" s="233"/>
      <c r="T707" s="227"/>
      <c r="U707" s="228"/>
      <c r="V707" s="229"/>
      <c r="W707" s="103"/>
      <c r="X707" s="103"/>
    </row>
    <row r="708" spans="1:24" ht="15.75" customHeight="1" x14ac:dyDescent="0.25">
      <c r="A708" s="230">
        <v>5</v>
      </c>
      <c r="B708" s="231"/>
      <c r="C708" s="232"/>
      <c r="D708" s="233"/>
      <c r="E708" s="227"/>
      <c r="F708" s="233"/>
      <c r="G708" s="227"/>
      <c r="H708" s="233"/>
      <c r="I708" s="227"/>
      <c r="J708" s="228"/>
      <c r="K708" s="229"/>
      <c r="L708" s="107"/>
      <c r="M708" s="108"/>
      <c r="N708" s="232"/>
      <c r="O708" s="233"/>
      <c r="P708" s="227"/>
      <c r="Q708" s="233"/>
      <c r="R708" s="227"/>
      <c r="S708" s="233"/>
      <c r="T708" s="227"/>
      <c r="U708" s="228"/>
      <c r="V708" s="229"/>
      <c r="W708" s="218"/>
      <c r="X708" s="218"/>
    </row>
    <row r="709" spans="1:24" ht="15.75" customHeight="1" x14ac:dyDescent="0.25">
      <c r="A709" s="230">
        <v>6</v>
      </c>
      <c r="B709" s="231"/>
      <c r="C709" s="232"/>
      <c r="D709" s="233"/>
      <c r="E709" s="227"/>
      <c r="F709" s="233"/>
      <c r="G709" s="227"/>
      <c r="H709" s="233"/>
      <c r="I709" s="227"/>
      <c r="J709" s="228"/>
      <c r="K709" s="229"/>
      <c r="L709" s="102"/>
      <c r="M709" s="102"/>
      <c r="N709" s="232"/>
      <c r="O709" s="233"/>
      <c r="P709" s="227"/>
      <c r="Q709" s="233"/>
      <c r="R709" s="227"/>
      <c r="S709" s="233"/>
      <c r="T709" s="227"/>
      <c r="U709" s="228"/>
      <c r="V709" s="229"/>
    </row>
    <row r="710" spans="1:24" ht="15.75" customHeight="1" x14ac:dyDescent="0.3">
      <c r="A710" s="230">
        <v>7</v>
      </c>
      <c r="B710" s="231"/>
      <c r="C710" s="232"/>
      <c r="D710" s="233"/>
      <c r="E710" s="227"/>
      <c r="F710" s="233"/>
      <c r="G710" s="227"/>
      <c r="H710" s="233"/>
      <c r="I710" s="227"/>
      <c r="J710" s="228"/>
      <c r="K710" s="229"/>
      <c r="L710" s="104"/>
      <c r="M710" s="104"/>
      <c r="N710" s="232"/>
      <c r="O710" s="233"/>
      <c r="P710" s="227"/>
      <c r="Q710" s="233"/>
      <c r="R710" s="227"/>
      <c r="S710" s="233"/>
      <c r="T710" s="227"/>
      <c r="U710" s="228"/>
      <c r="V710" s="229"/>
    </row>
    <row r="711" spans="1:24" ht="15.75" customHeight="1" x14ac:dyDescent="0.25">
      <c r="A711" s="230">
        <v>8</v>
      </c>
      <c r="B711" s="231"/>
      <c r="C711" s="232"/>
      <c r="D711" s="233"/>
      <c r="E711" s="227"/>
      <c r="F711" s="233"/>
      <c r="G711" s="227"/>
      <c r="H711" s="233"/>
      <c r="I711" s="227"/>
      <c r="J711" s="228"/>
      <c r="K711" s="229"/>
      <c r="L711" s="102"/>
      <c r="M711" s="105"/>
      <c r="N711" s="232"/>
      <c r="O711" s="233"/>
      <c r="P711" s="227"/>
      <c r="Q711" s="233"/>
      <c r="R711" s="227"/>
      <c r="S711" s="233"/>
      <c r="T711" s="227"/>
      <c r="U711" s="228"/>
      <c r="V711" s="229"/>
    </row>
    <row r="712" spans="1:24" ht="15.75" customHeight="1" thickBot="1" x14ac:dyDescent="0.3">
      <c r="A712" s="242">
        <v>9</v>
      </c>
      <c r="B712" s="243"/>
      <c r="C712" s="244"/>
      <c r="D712" s="245"/>
      <c r="E712" s="246"/>
      <c r="F712" s="245"/>
      <c r="G712" s="246"/>
      <c r="H712" s="245"/>
      <c r="I712" s="246"/>
      <c r="J712" s="247"/>
      <c r="K712" s="248"/>
      <c r="L712" s="106"/>
      <c r="M712" s="106"/>
      <c r="N712" s="244"/>
      <c r="O712" s="245"/>
      <c r="P712" s="246"/>
      <c r="Q712" s="245"/>
      <c r="R712" s="246"/>
      <c r="S712" s="245"/>
      <c r="T712" s="246"/>
      <c r="U712" s="247"/>
      <c r="V712" s="248"/>
    </row>
    <row r="713" spans="1:24" ht="15.75" thickBot="1" x14ac:dyDescent="0.3">
      <c r="B713" s="99"/>
      <c r="C713" s="234" t="s">
        <v>39</v>
      </c>
      <c r="D713" s="234"/>
      <c r="E713" s="234"/>
      <c r="F713" s="234"/>
      <c r="G713" s="234"/>
      <c r="H713" s="234"/>
      <c r="I713" s="234"/>
      <c r="J713" s="234"/>
      <c r="K713" s="234"/>
      <c r="L713" s="234"/>
      <c r="M713" s="234"/>
      <c r="N713" s="234"/>
      <c r="O713" s="234"/>
      <c r="P713" s="234"/>
      <c r="Q713" s="234"/>
      <c r="R713" s="234"/>
      <c r="S713" s="234"/>
      <c r="T713" s="234"/>
      <c r="U713" s="234"/>
      <c r="V713" s="234"/>
    </row>
    <row r="714" spans="1:24" x14ac:dyDescent="0.25">
      <c r="A714" s="235" t="s">
        <v>25</v>
      </c>
      <c r="B714" s="236"/>
      <c r="C714" s="237" t="s">
        <v>26</v>
      </c>
      <c r="D714" s="238"/>
      <c r="E714" s="239" t="s">
        <v>27</v>
      </c>
      <c r="F714" s="238"/>
      <c r="G714" s="239" t="s">
        <v>26</v>
      </c>
      <c r="H714" s="238"/>
      <c r="I714" s="239" t="s">
        <v>27</v>
      </c>
      <c r="J714" s="240"/>
      <c r="K714" s="241"/>
      <c r="L714" s="235" t="s">
        <v>25</v>
      </c>
      <c r="M714" s="236"/>
      <c r="N714" s="237" t="s">
        <v>26</v>
      </c>
      <c r="O714" s="238"/>
      <c r="P714" s="239" t="s">
        <v>27</v>
      </c>
      <c r="Q714" s="238"/>
      <c r="R714" s="239" t="s">
        <v>26</v>
      </c>
      <c r="S714" s="238"/>
      <c r="T714" s="239" t="s">
        <v>27</v>
      </c>
      <c r="U714" s="240"/>
      <c r="V714" s="241"/>
    </row>
    <row r="715" spans="1:24" ht="15" customHeight="1" x14ac:dyDescent="0.25">
      <c r="A715" s="230">
        <v>1</v>
      </c>
      <c r="B715" s="231"/>
      <c r="C715" s="232"/>
      <c r="D715" s="233"/>
      <c r="E715" s="227"/>
      <c r="F715" s="233"/>
      <c r="G715" s="227"/>
      <c r="H715" s="233"/>
      <c r="I715" s="227"/>
      <c r="J715" s="228"/>
      <c r="K715" s="229"/>
      <c r="L715" s="230">
        <v>3</v>
      </c>
      <c r="M715" s="231"/>
      <c r="N715" s="232"/>
      <c r="O715" s="233"/>
      <c r="P715" s="227"/>
      <c r="Q715" s="233"/>
      <c r="R715" s="227"/>
      <c r="S715" s="233"/>
      <c r="T715" s="227"/>
      <c r="U715" s="228"/>
      <c r="V715" s="229"/>
    </row>
    <row r="716" spans="1:24" ht="15" customHeight="1" x14ac:dyDescent="0.25">
      <c r="A716" s="230">
        <v>2</v>
      </c>
      <c r="B716" s="231"/>
      <c r="C716" s="232"/>
      <c r="D716" s="233"/>
      <c r="E716" s="227"/>
      <c r="F716" s="233"/>
      <c r="G716" s="227"/>
      <c r="H716" s="233"/>
      <c r="I716" s="227"/>
      <c r="J716" s="228"/>
      <c r="K716" s="229"/>
      <c r="L716" s="230">
        <v>4</v>
      </c>
      <c r="M716" s="231"/>
      <c r="N716" s="232"/>
      <c r="O716" s="233"/>
      <c r="P716" s="227"/>
      <c r="Q716" s="233"/>
      <c r="R716" s="227"/>
      <c r="S716" s="233"/>
      <c r="T716" s="227"/>
      <c r="U716" s="228"/>
      <c r="V716" s="229"/>
    </row>
    <row r="717" spans="1:24" ht="3.75" customHeight="1" x14ac:dyDescent="0.25">
      <c r="A717" s="109"/>
      <c r="B717" s="109"/>
      <c r="C717" s="110"/>
      <c r="D717" s="110"/>
      <c r="E717" s="110"/>
      <c r="F717" s="110"/>
      <c r="G717" s="110"/>
      <c r="H717" s="110"/>
      <c r="I717" s="110"/>
      <c r="J717" s="110"/>
      <c r="K717" s="110"/>
      <c r="L717" s="219"/>
      <c r="M717" s="219"/>
      <c r="N717" s="219"/>
      <c r="O717" s="219"/>
      <c r="P717" s="219"/>
      <c r="Q717" s="219"/>
      <c r="R717" s="219"/>
      <c r="S717" s="219"/>
      <c r="T717" s="219"/>
      <c r="U717" s="219"/>
      <c r="V717" s="219"/>
    </row>
    <row r="718" spans="1:24" ht="12.75" customHeight="1" x14ac:dyDescent="0.25">
      <c r="A718" s="220" t="s">
        <v>40</v>
      </c>
      <c r="B718" s="220"/>
      <c r="C718" s="220"/>
      <c r="D718" s="220"/>
      <c r="E718" s="221">
        <f>C702</f>
        <v>0</v>
      </c>
      <c r="F718" s="221"/>
      <c r="G718" s="222" t="s">
        <v>41</v>
      </c>
      <c r="H718" s="222"/>
      <c r="I718" s="222"/>
      <c r="J718" s="222"/>
      <c r="K718" s="222"/>
      <c r="L718" s="100"/>
      <c r="M718" s="220" t="s">
        <v>40</v>
      </c>
      <c r="N718" s="220"/>
      <c r="O718" s="220"/>
      <c r="P718" s="220"/>
      <c r="Q718" s="221">
        <f>G702</f>
        <v>0</v>
      </c>
      <c r="R718" s="221"/>
      <c r="S718" s="223" t="s">
        <v>41</v>
      </c>
      <c r="T718" s="223"/>
      <c r="U718" s="223"/>
      <c r="V718" s="223"/>
    </row>
    <row r="719" spans="1:24" ht="3.75" customHeight="1" thickBot="1" x14ac:dyDescent="0.3">
      <c r="A719" s="163"/>
      <c r="B719" s="163"/>
      <c r="C719" s="163"/>
      <c r="D719" s="160"/>
      <c r="E719" s="160"/>
      <c r="F719" s="160"/>
      <c r="G719" s="164"/>
      <c r="H719" s="164"/>
      <c r="I719" s="164"/>
      <c r="J719" s="164"/>
      <c r="K719" s="164"/>
      <c r="M719" s="163"/>
      <c r="N719" s="163"/>
      <c r="O719" s="163"/>
      <c r="P719" s="160"/>
      <c r="Q719" s="160"/>
      <c r="R719" s="160"/>
      <c r="S719" s="165"/>
      <c r="T719" s="165"/>
      <c r="U719" s="165"/>
      <c r="V719" s="165"/>
    </row>
    <row r="720" spans="1:24" ht="24" customHeight="1" thickBot="1" x14ac:dyDescent="0.3">
      <c r="C720" s="159"/>
      <c r="D720" s="224"/>
      <c r="E720" s="225"/>
      <c r="F720" s="225"/>
      <c r="G720" s="225"/>
      <c r="H720" s="226"/>
      <c r="O720" s="166"/>
      <c r="P720" s="224"/>
      <c r="Q720" s="225"/>
      <c r="R720" s="225"/>
      <c r="S720" s="225"/>
      <c r="T720" s="226"/>
    </row>
    <row r="721" spans="1:25" ht="19.5" customHeight="1" x14ac:dyDescent="0.25">
      <c r="A721" s="249">
        <f>$A$1</f>
        <v>0</v>
      </c>
      <c r="B721" s="249"/>
      <c r="C721" s="249"/>
      <c r="D721" s="249"/>
      <c r="E721" s="249"/>
      <c r="F721" s="249"/>
      <c r="G721" s="249"/>
      <c r="H721" s="249"/>
      <c r="I721" s="249"/>
      <c r="J721" s="249"/>
      <c r="K721" s="249"/>
      <c r="L721" s="249"/>
      <c r="M721" s="249"/>
      <c r="N721" s="249"/>
      <c r="O721" s="249"/>
      <c r="P721" s="249"/>
      <c r="Q721" s="249"/>
      <c r="R721" s="249"/>
      <c r="S721" s="249"/>
      <c r="T721" s="249"/>
      <c r="U721" s="249"/>
      <c r="V721" s="249"/>
    </row>
    <row r="722" spans="1:25" ht="18.75" customHeight="1" thickBot="1" x14ac:dyDescent="0.35">
      <c r="A722" s="188" t="s">
        <v>36</v>
      </c>
      <c r="B722" s="188"/>
      <c r="C722" s="188"/>
      <c r="D722" s="188"/>
      <c r="E722" s="188"/>
      <c r="F722" s="188"/>
      <c r="G722" s="188"/>
      <c r="H722" s="188"/>
      <c r="I722" s="188"/>
      <c r="J722" s="188"/>
      <c r="K722" s="188"/>
      <c r="L722" s="188"/>
      <c r="M722" s="188"/>
      <c r="N722" s="188"/>
      <c r="O722" s="188"/>
      <c r="P722" s="188"/>
      <c r="Q722" s="188"/>
      <c r="R722" s="188"/>
      <c r="S722" s="188"/>
      <c r="T722" s="188"/>
      <c r="U722" s="188"/>
      <c r="V722" s="188"/>
    </row>
    <row r="723" spans="1:25" ht="15" customHeight="1" x14ac:dyDescent="0.25">
      <c r="C723" s="250" t="s">
        <v>34</v>
      </c>
      <c r="D723" s="250"/>
      <c r="E723" s="250"/>
      <c r="F723" s="251"/>
      <c r="G723" s="254">
        <f>DRAW!$C$35</f>
        <v>0</v>
      </c>
      <c r="H723" s="255"/>
      <c r="I723" s="255"/>
      <c r="J723" s="255"/>
      <c r="K723" s="256"/>
      <c r="N723" s="260" t="s">
        <v>35</v>
      </c>
      <c r="O723" s="260"/>
      <c r="P723" s="260"/>
      <c r="Q723" s="261"/>
      <c r="R723" s="254">
        <f>DRAW!$F$35</f>
        <v>0</v>
      </c>
      <c r="S723" s="255"/>
      <c r="T723" s="255"/>
      <c r="U723" s="255"/>
      <c r="V723" s="256"/>
    </row>
    <row r="724" spans="1:25" ht="15" customHeight="1" thickBot="1" x14ac:dyDescent="0.3">
      <c r="C724" s="252"/>
      <c r="D724" s="252"/>
      <c r="E724" s="252"/>
      <c r="F724" s="253"/>
      <c r="G724" s="257"/>
      <c r="H724" s="258"/>
      <c r="I724" s="258"/>
      <c r="J724" s="258"/>
      <c r="K724" s="259"/>
      <c r="N724" s="262"/>
      <c r="O724" s="262"/>
      <c r="P724" s="262"/>
      <c r="Q724" s="263"/>
      <c r="R724" s="257"/>
      <c r="S724" s="258"/>
      <c r="T724" s="258"/>
      <c r="U724" s="258"/>
      <c r="V724" s="259"/>
    </row>
    <row r="725" spans="1:25" ht="13.5" customHeight="1" x14ac:dyDescent="0.25">
      <c r="B725" s="99"/>
      <c r="C725" s="264" t="s">
        <v>37</v>
      </c>
      <c r="D725" s="265"/>
      <c r="E725" s="265"/>
      <c r="F725" s="265"/>
      <c r="G725" s="265"/>
      <c r="H725" s="265"/>
      <c r="I725" s="265"/>
      <c r="J725" s="265"/>
      <c r="K725" s="266"/>
      <c r="N725" s="264" t="s">
        <v>38</v>
      </c>
      <c r="O725" s="265"/>
      <c r="P725" s="265"/>
      <c r="Q725" s="265"/>
      <c r="R725" s="265"/>
      <c r="S725" s="265"/>
      <c r="T725" s="265"/>
      <c r="U725" s="265"/>
      <c r="V725" s="266"/>
      <c r="W725" s="99"/>
      <c r="X725" s="99"/>
    </row>
    <row r="726" spans="1:25" ht="15.75" customHeight="1" thickBot="1" x14ac:dyDescent="0.3">
      <c r="B726" s="100"/>
      <c r="C726" s="267">
        <f>G723</f>
        <v>0</v>
      </c>
      <c r="D726" s="268"/>
      <c r="E726" s="268"/>
      <c r="F726" s="269"/>
      <c r="G726" s="270">
        <f>DRAW!$G$35</f>
        <v>0</v>
      </c>
      <c r="H726" s="268"/>
      <c r="I726" s="268"/>
      <c r="J726" s="268"/>
      <c r="K726" s="271"/>
      <c r="N726" s="267">
        <f>G723</f>
        <v>0</v>
      </c>
      <c r="O726" s="268"/>
      <c r="P726" s="268"/>
      <c r="Q726" s="269"/>
      <c r="R726" s="270">
        <f>DRAW!$G$35</f>
        <v>0</v>
      </c>
      <c r="S726" s="268"/>
      <c r="T726" s="268"/>
      <c r="U726" s="268"/>
      <c r="V726" s="271"/>
      <c r="W726" s="100"/>
      <c r="X726" s="100"/>
    </row>
    <row r="727" spans="1:25" ht="12.75" customHeight="1" x14ac:dyDescent="0.25">
      <c r="A727" s="235" t="s">
        <v>25</v>
      </c>
      <c r="B727" s="236"/>
      <c r="C727" s="237" t="s">
        <v>26</v>
      </c>
      <c r="D727" s="238"/>
      <c r="E727" s="239" t="s">
        <v>27</v>
      </c>
      <c r="F727" s="238"/>
      <c r="G727" s="239" t="s">
        <v>26</v>
      </c>
      <c r="H727" s="238"/>
      <c r="I727" s="239" t="s">
        <v>27</v>
      </c>
      <c r="J727" s="240"/>
      <c r="K727" s="241"/>
      <c r="N727" s="237" t="s">
        <v>26</v>
      </c>
      <c r="O727" s="238"/>
      <c r="P727" s="239" t="s">
        <v>27</v>
      </c>
      <c r="Q727" s="238"/>
      <c r="R727" s="239" t="s">
        <v>26</v>
      </c>
      <c r="S727" s="238"/>
      <c r="T727" s="239" t="s">
        <v>27</v>
      </c>
      <c r="U727" s="240"/>
      <c r="V727" s="241"/>
      <c r="W727" s="101"/>
      <c r="X727" s="101"/>
      <c r="Y727" s="38"/>
    </row>
    <row r="728" spans="1:25" ht="15.75" customHeight="1" x14ac:dyDescent="0.25">
      <c r="A728" s="230">
        <v>1</v>
      </c>
      <c r="B728" s="231"/>
      <c r="C728" s="232"/>
      <c r="D728" s="233"/>
      <c r="E728" s="227"/>
      <c r="F728" s="233"/>
      <c r="G728" s="227"/>
      <c r="H728" s="233"/>
      <c r="I728" s="227"/>
      <c r="J728" s="228"/>
      <c r="K728" s="229"/>
      <c r="L728" s="102"/>
      <c r="M728" s="102"/>
      <c r="N728" s="232"/>
      <c r="O728" s="233"/>
      <c r="P728" s="227"/>
      <c r="Q728" s="233"/>
      <c r="R728" s="227"/>
      <c r="S728" s="233"/>
      <c r="T728" s="227"/>
      <c r="U728" s="228"/>
      <c r="V728" s="229"/>
      <c r="W728" s="103"/>
      <c r="X728" s="103"/>
    </row>
    <row r="729" spans="1:25" ht="15.75" customHeight="1" x14ac:dyDescent="0.3">
      <c r="A729" s="230">
        <v>2</v>
      </c>
      <c r="B729" s="231"/>
      <c r="C729" s="232"/>
      <c r="D729" s="233"/>
      <c r="E729" s="227"/>
      <c r="F729" s="233"/>
      <c r="G729" s="227"/>
      <c r="H729" s="233"/>
      <c r="I729" s="227"/>
      <c r="J729" s="228"/>
      <c r="K729" s="229"/>
      <c r="L729" s="104"/>
      <c r="M729" s="104"/>
      <c r="N729" s="232"/>
      <c r="O729" s="233"/>
      <c r="P729" s="227"/>
      <c r="Q729" s="233"/>
      <c r="R729" s="227"/>
      <c r="S729" s="233"/>
      <c r="T729" s="227"/>
      <c r="U729" s="228"/>
      <c r="V729" s="229"/>
      <c r="W729" s="103"/>
      <c r="X729" s="103"/>
    </row>
    <row r="730" spans="1:25" ht="15.75" customHeight="1" x14ac:dyDescent="0.25">
      <c r="A730" s="230">
        <v>3</v>
      </c>
      <c r="B730" s="231"/>
      <c r="C730" s="232"/>
      <c r="D730" s="233"/>
      <c r="E730" s="227"/>
      <c r="F730" s="233"/>
      <c r="G730" s="227"/>
      <c r="H730" s="233"/>
      <c r="I730" s="227"/>
      <c r="J730" s="228"/>
      <c r="K730" s="229"/>
      <c r="L730" s="102"/>
      <c r="M730" s="105"/>
      <c r="N730" s="232"/>
      <c r="O730" s="233"/>
      <c r="P730" s="227"/>
      <c r="Q730" s="233"/>
      <c r="R730" s="227"/>
      <c r="S730" s="233"/>
      <c r="T730" s="227"/>
      <c r="U730" s="228"/>
      <c r="V730" s="229"/>
      <c r="W730" s="103"/>
      <c r="X730" s="103"/>
    </row>
    <row r="731" spans="1:25" ht="15.75" customHeight="1" x14ac:dyDescent="0.25">
      <c r="A731" s="230">
        <v>4</v>
      </c>
      <c r="B731" s="231"/>
      <c r="C731" s="232"/>
      <c r="D731" s="233"/>
      <c r="E731" s="227"/>
      <c r="F731" s="233"/>
      <c r="G731" s="227"/>
      <c r="H731" s="233"/>
      <c r="I731" s="227"/>
      <c r="J731" s="228"/>
      <c r="K731" s="229"/>
      <c r="L731" s="106"/>
      <c r="M731" s="106"/>
      <c r="N731" s="232"/>
      <c r="O731" s="233"/>
      <c r="P731" s="227"/>
      <c r="Q731" s="233"/>
      <c r="R731" s="227"/>
      <c r="S731" s="233"/>
      <c r="T731" s="227"/>
      <c r="U731" s="228"/>
      <c r="V731" s="229"/>
      <c r="W731" s="103"/>
      <c r="X731" s="103"/>
    </row>
    <row r="732" spans="1:25" ht="15.75" customHeight="1" x14ac:dyDescent="0.25">
      <c r="A732" s="230">
        <v>5</v>
      </c>
      <c r="B732" s="231"/>
      <c r="C732" s="232"/>
      <c r="D732" s="233"/>
      <c r="E732" s="227"/>
      <c r="F732" s="233"/>
      <c r="G732" s="227"/>
      <c r="H732" s="233"/>
      <c r="I732" s="227"/>
      <c r="J732" s="228"/>
      <c r="K732" s="229"/>
      <c r="L732" s="107"/>
      <c r="M732" s="108"/>
      <c r="N732" s="232"/>
      <c r="O732" s="233"/>
      <c r="P732" s="227"/>
      <c r="Q732" s="233"/>
      <c r="R732" s="227"/>
      <c r="S732" s="233"/>
      <c r="T732" s="227"/>
      <c r="U732" s="228"/>
      <c r="V732" s="229"/>
      <c r="W732" s="218"/>
      <c r="X732" s="218"/>
    </row>
    <row r="733" spans="1:25" ht="15.75" customHeight="1" x14ac:dyDescent="0.25">
      <c r="A733" s="230">
        <v>6</v>
      </c>
      <c r="B733" s="231"/>
      <c r="C733" s="232"/>
      <c r="D733" s="233"/>
      <c r="E733" s="227"/>
      <c r="F733" s="233"/>
      <c r="G733" s="227"/>
      <c r="H733" s="233"/>
      <c r="I733" s="227"/>
      <c r="J733" s="228"/>
      <c r="K733" s="229"/>
      <c r="L733" s="102"/>
      <c r="M733" s="102"/>
      <c r="N733" s="232"/>
      <c r="O733" s="233"/>
      <c r="P733" s="227"/>
      <c r="Q733" s="233"/>
      <c r="R733" s="227"/>
      <c r="S733" s="233"/>
      <c r="T733" s="227"/>
      <c r="U733" s="228"/>
      <c r="V733" s="229"/>
    </row>
    <row r="734" spans="1:25" ht="15.75" customHeight="1" x14ac:dyDescent="0.3">
      <c r="A734" s="230">
        <v>7</v>
      </c>
      <c r="B734" s="231"/>
      <c r="C734" s="232"/>
      <c r="D734" s="233"/>
      <c r="E734" s="227"/>
      <c r="F734" s="233"/>
      <c r="G734" s="227"/>
      <c r="H734" s="233"/>
      <c r="I734" s="227"/>
      <c r="J734" s="228"/>
      <c r="K734" s="229"/>
      <c r="L734" s="104"/>
      <c r="M734" s="104"/>
      <c r="N734" s="232"/>
      <c r="O734" s="233"/>
      <c r="P734" s="227"/>
      <c r="Q734" s="233"/>
      <c r="R734" s="227"/>
      <c r="S734" s="233"/>
      <c r="T734" s="227"/>
      <c r="U734" s="228"/>
      <c r="V734" s="229"/>
    </row>
    <row r="735" spans="1:25" ht="15.75" customHeight="1" x14ac:dyDescent="0.25">
      <c r="A735" s="230">
        <v>8</v>
      </c>
      <c r="B735" s="231"/>
      <c r="C735" s="232"/>
      <c r="D735" s="233"/>
      <c r="E735" s="227"/>
      <c r="F735" s="233"/>
      <c r="G735" s="227"/>
      <c r="H735" s="233"/>
      <c r="I735" s="227"/>
      <c r="J735" s="228"/>
      <c r="K735" s="229"/>
      <c r="L735" s="102"/>
      <c r="M735" s="105"/>
      <c r="N735" s="232"/>
      <c r="O735" s="233"/>
      <c r="P735" s="227"/>
      <c r="Q735" s="233"/>
      <c r="R735" s="227"/>
      <c r="S735" s="233"/>
      <c r="T735" s="227"/>
      <c r="U735" s="228"/>
      <c r="V735" s="229"/>
    </row>
    <row r="736" spans="1:25" ht="15.75" customHeight="1" thickBot="1" x14ac:dyDescent="0.3">
      <c r="A736" s="242">
        <v>9</v>
      </c>
      <c r="B736" s="243"/>
      <c r="C736" s="244"/>
      <c r="D736" s="245"/>
      <c r="E736" s="246"/>
      <c r="F736" s="245"/>
      <c r="G736" s="246"/>
      <c r="H736" s="245"/>
      <c r="I736" s="246"/>
      <c r="J736" s="247"/>
      <c r="K736" s="248"/>
      <c r="L736" s="106"/>
      <c r="M736" s="106"/>
      <c r="N736" s="244"/>
      <c r="O736" s="245"/>
      <c r="P736" s="246"/>
      <c r="Q736" s="245"/>
      <c r="R736" s="246"/>
      <c r="S736" s="245"/>
      <c r="T736" s="246"/>
      <c r="U736" s="247"/>
      <c r="V736" s="248"/>
    </row>
    <row r="737" spans="1:25" ht="15.75" thickBot="1" x14ac:dyDescent="0.3">
      <c r="B737" s="99"/>
      <c r="C737" s="234" t="s">
        <v>39</v>
      </c>
      <c r="D737" s="234"/>
      <c r="E737" s="234"/>
      <c r="F737" s="234"/>
      <c r="G737" s="234"/>
      <c r="H737" s="234"/>
      <c r="I737" s="234"/>
      <c r="J737" s="234"/>
      <c r="K737" s="234"/>
      <c r="L737" s="234"/>
      <c r="M737" s="234"/>
      <c r="N737" s="234"/>
      <c r="O737" s="234"/>
      <c r="P737" s="234"/>
      <c r="Q737" s="234"/>
      <c r="R737" s="234"/>
      <c r="S737" s="234"/>
      <c r="T737" s="234"/>
      <c r="U737" s="234"/>
      <c r="V737" s="234"/>
    </row>
    <row r="738" spans="1:25" x14ac:dyDescent="0.25">
      <c r="A738" s="235" t="s">
        <v>25</v>
      </c>
      <c r="B738" s="236"/>
      <c r="C738" s="237" t="s">
        <v>26</v>
      </c>
      <c r="D738" s="238"/>
      <c r="E738" s="239" t="s">
        <v>27</v>
      </c>
      <c r="F738" s="238"/>
      <c r="G738" s="239" t="s">
        <v>26</v>
      </c>
      <c r="H738" s="238"/>
      <c r="I738" s="239" t="s">
        <v>27</v>
      </c>
      <c r="J738" s="240"/>
      <c r="K738" s="241"/>
      <c r="L738" s="235" t="s">
        <v>25</v>
      </c>
      <c r="M738" s="236"/>
      <c r="N738" s="237" t="s">
        <v>26</v>
      </c>
      <c r="O738" s="238"/>
      <c r="P738" s="239" t="s">
        <v>27</v>
      </c>
      <c r="Q738" s="238"/>
      <c r="R738" s="239" t="s">
        <v>26</v>
      </c>
      <c r="S738" s="238"/>
      <c r="T738" s="239" t="s">
        <v>27</v>
      </c>
      <c r="U738" s="240"/>
      <c r="V738" s="241"/>
    </row>
    <row r="739" spans="1:25" ht="15" customHeight="1" x14ac:dyDescent="0.25">
      <c r="A739" s="230">
        <v>1</v>
      </c>
      <c r="B739" s="231"/>
      <c r="C739" s="232"/>
      <c r="D739" s="233"/>
      <c r="E739" s="227"/>
      <c r="F739" s="233"/>
      <c r="G739" s="227"/>
      <c r="H739" s="233"/>
      <c r="I739" s="227"/>
      <c r="J739" s="228"/>
      <c r="K739" s="229"/>
      <c r="L739" s="230">
        <v>3</v>
      </c>
      <c r="M739" s="231"/>
      <c r="N739" s="232"/>
      <c r="O739" s="233"/>
      <c r="P739" s="227"/>
      <c r="Q739" s="233"/>
      <c r="R739" s="227"/>
      <c r="S739" s="233"/>
      <c r="T739" s="227"/>
      <c r="U739" s="228"/>
      <c r="V739" s="229"/>
    </row>
    <row r="740" spans="1:25" ht="15" customHeight="1" x14ac:dyDescent="0.25">
      <c r="A740" s="230">
        <v>2</v>
      </c>
      <c r="B740" s="231"/>
      <c r="C740" s="232"/>
      <c r="D740" s="233"/>
      <c r="E740" s="227"/>
      <c r="F740" s="233"/>
      <c r="G740" s="227"/>
      <c r="H740" s="233"/>
      <c r="I740" s="227"/>
      <c r="J740" s="228"/>
      <c r="K740" s="229"/>
      <c r="L740" s="230">
        <v>4</v>
      </c>
      <c r="M740" s="231"/>
      <c r="N740" s="232"/>
      <c r="O740" s="233"/>
      <c r="P740" s="227"/>
      <c r="Q740" s="233"/>
      <c r="R740" s="227"/>
      <c r="S740" s="233"/>
      <c r="T740" s="227"/>
      <c r="U740" s="228"/>
      <c r="V740" s="229"/>
    </row>
    <row r="741" spans="1:25" ht="3.75" customHeight="1" x14ac:dyDescent="0.25">
      <c r="A741" s="109"/>
      <c r="B741" s="109"/>
      <c r="C741" s="110"/>
      <c r="D741" s="110"/>
      <c r="E741" s="110"/>
      <c r="F741" s="110"/>
      <c r="G741" s="110"/>
      <c r="H741" s="110"/>
      <c r="I741" s="110"/>
      <c r="J741" s="110"/>
      <c r="K741" s="110"/>
      <c r="L741" s="219"/>
      <c r="M741" s="219"/>
      <c r="N741" s="219"/>
      <c r="O741" s="219"/>
      <c r="P741" s="219"/>
      <c r="Q741" s="219"/>
      <c r="R741" s="219"/>
      <c r="S741" s="219"/>
      <c r="T741" s="219"/>
      <c r="U741" s="219"/>
      <c r="V741" s="219"/>
    </row>
    <row r="742" spans="1:25" ht="12.75" customHeight="1" x14ac:dyDescent="0.25">
      <c r="A742" s="220" t="s">
        <v>40</v>
      </c>
      <c r="B742" s="220"/>
      <c r="C742" s="220"/>
      <c r="D742" s="220"/>
      <c r="E742" s="221">
        <f>C726</f>
        <v>0</v>
      </c>
      <c r="F742" s="221"/>
      <c r="G742" s="222" t="s">
        <v>41</v>
      </c>
      <c r="H742" s="222"/>
      <c r="I742" s="222"/>
      <c r="J742" s="222"/>
      <c r="K742" s="222"/>
      <c r="L742" s="100"/>
      <c r="M742" s="220" t="s">
        <v>40</v>
      </c>
      <c r="N742" s="220"/>
      <c r="O742" s="220"/>
      <c r="P742" s="220"/>
      <c r="Q742" s="221">
        <f>G726</f>
        <v>0</v>
      </c>
      <c r="R742" s="221"/>
      <c r="S742" s="223" t="s">
        <v>41</v>
      </c>
      <c r="T742" s="223"/>
      <c r="U742" s="223"/>
      <c r="V742" s="223"/>
    </row>
    <row r="743" spans="1:25" ht="3.75" customHeight="1" thickBot="1" x14ac:dyDescent="0.3">
      <c r="A743" s="163"/>
      <c r="B743" s="163"/>
      <c r="C743" s="163"/>
      <c r="D743" s="160"/>
      <c r="E743" s="160"/>
      <c r="F743" s="160"/>
      <c r="G743" s="164"/>
      <c r="H743" s="164"/>
      <c r="I743" s="164"/>
      <c r="J743" s="164"/>
      <c r="K743" s="164"/>
      <c r="M743" s="163"/>
      <c r="N743" s="163"/>
      <c r="O743" s="163"/>
      <c r="P743" s="160"/>
      <c r="Q743" s="160"/>
      <c r="R743" s="160"/>
      <c r="S743" s="165"/>
      <c r="T743" s="165"/>
      <c r="U743" s="165"/>
      <c r="V743" s="165"/>
    </row>
    <row r="744" spans="1:25" ht="24" customHeight="1" thickBot="1" x14ac:dyDescent="0.3">
      <c r="C744" s="159"/>
      <c r="D744" s="224"/>
      <c r="E744" s="225"/>
      <c r="F744" s="225"/>
      <c r="G744" s="225"/>
      <c r="H744" s="226"/>
      <c r="O744" s="166"/>
      <c r="P744" s="224"/>
      <c r="Q744" s="225"/>
      <c r="R744" s="225"/>
      <c r="S744" s="225"/>
      <c r="T744" s="226"/>
    </row>
    <row r="745" spans="1:25" ht="19.5" customHeight="1" x14ac:dyDescent="0.25">
      <c r="A745" s="249">
        <f>$A$1</f>
        <v>0</v>
      </c>
      <c r="B745" s="249"/>
      <c r="C745" s="249"/>
      <c r="D745" s="249"/>
      <c r="E745" s="249"/>
      <c r="F745" s="249"/>
      <c r="G745" s="249"/>
      <c r="H745" s="249"/>
      <c r="I745" s="249"/>
      <c r="J745" s="249"/>
      <c r="K745" s="249"/>
      <c r="L745" s="249"/>
      <c r="M745" s="249"/>
      <c r="N745" s="249"/>
      <c r="O745" s="249"/>
      <c r="P745" s="249"/>
      <c r="Q745" s="249"/>
      <c r="R745" s="249"/>
      <c r="S745" s="249"/>
      <c r="T745" s="249"/>
      <c r="U745" s="249"/>
      <c r="V745" s="249"/>
    </row>
    <row r="746" spans="1:25" ht="18.75" customHeight="1" thickBot="1" x14ac:dyDescent="0.35">
      <c r="A746" s="188" t="s">
        <v>36</v>
      </c>
      <c r="B746" s="188"/>
      <c r="C746" s="188"/>
      <c r="D746" s="188"/>
      <c r="E746" s="188"/>
      <c r="F746" s="188"/>
      <c r="G746" s="188"/>
      <c r="H746" s="188"/>
      <c r="I746" s="188"/>
      <c r="J746" s="188"/>
      <c r="K746" s="188"/>
      <c r="L746" s="188"/>
      <c r="M746" s="188"/>
      <c r="N746" s="188"/>
      <c r="O746" s="188"/>
      <c r="P746" s="188"/>
      <c r="Q746" s="188"/>
      <c r="R746" s="188"/>
      <c r="S746" s="188"/>
      <c r="T746" s="188"/>
      <c r="U746" s="188"/>
      <c r="V746" s="188"/>
    </row>
    <row r="747" spans="1:25" ht="15" customHeight="1" x14ac:dyDescent="0.25">
      <c r="C747" s="250" t="s">
        <v>34</v>
      </c>
      <c r="D747" s="250"/>
      <c r="E747" s="250"/>
      <c r="F747" s="251"/>
      <c r="G747" s="254">
        <f>DRAW!$C$36</f>
        <v>0</v>
      </c>
      <c r="H747" s="255"/>
      <c r="I747" s="255"/>
      <c r="J747" s="255"/>
      <c r="K747" s="256"/>
      <c r="N747" s="260" t="s">
        <v>35</v>
      </c>
      <c r="O747" s="260"/>
      <c r="P747" s="260"/>
      <c r="Q747" s="261"/>
      <c r="R747" s="254">
        <f>DRAW!$F$36</f>
        <v>0</v>
      </c>
      <c r="S747" s="255"/>
      <c r="T747" s="255"/>
      <c r="U747" s="255"/>
      <c r="V747" s="256"/>
    </row>
    <row r="748" spans="1:25" ht="15" customHeight="1" thickBot="1" x14ac:dyDescent="0.3">
      <c r="C748" s="252"/>
      <c r="D748" s="252"/>
      <c r="E748" s="252"/>
      <c r="F748" s="253"/>
      <c r="G748" s="257"/>
      <c r="H748" s="258"/>
      <c r="I748" s="258"/>
      <c r="J748" s="258"/>
      <c r="K748" s="259"/>
      <c r="N748" s="262"/>
      <c r="O748" s="262"/>
      <c r="P748" s="262"/>
      <c r="Q748" s="263"/>
      <c r="R748" s="257"/>
      <c r="S748" s="258"/>
      <c r="T748" s="258"/>
      <c r="U748" s="258"/>
      <c r="V748" s="259"/>
    </row>
    <row r="749" spans="1:25" ht="13.5" customHeight="1" x14ac:dyDescent="0.25">
      <c r="B749" s="99"/>
      <c r="C749" s="264" t="s">
        <v>37</v>
      </c>
      <c r="D749" s="265"/>
      <c r="E749" s="265"/>
      <c r="F749" s="265"/>
      <c r="G749" s="265"/>
      <c r="H749" s="265"/>
      <c r="I749" s="265"/>
      <c r="J749" s="265"/>
      <c r="K749" s="266"/>
      <c r="N749" s="264" t="s">
        <v>38</v>
      </c>
      <c r="O749" s="265"/>
      <c r="P749" s="265"/>
      <c r="Q749" s="265"/>
      <c r="R749" s="265"/>
      <c r="S749" s="265"/>
      <c r="T749" s="265"/>
      <c r="U749" s="265"/>
      <c r="V749" s="266"/>
      <c r="W749" s="99"/>
      <c r="X749" s="99"/>
    </row>
    <row r="750" spans="1:25" ht="15.75" customHeight="1" thickBot="1" x14ac:dyDescent="0.3">
      <c r="B750" s="100"/>
      <c r="C750" s="267">
        <f>G747</f>
        <v>0</v>
      </c>
      <c r="D750" s="268"/>
      <c r="E750" s="268"/>
      <c r="F750" s="269"/>
      <c r="G750" s="270">
        <f>DRAW!$G$36</f>
        <v>0</v>
      </c>
      <c r="H750" s="268"/>
      <c r="I750" s="268"/>
      <c r="J750" s="268"/>
      <c r="K750" s="271"/>
      <c r="N750" s="267">
        <f>G747</f>
        <v>0</v>
      </c>
      <c r="O750" s="268"/>
      <c r="P750" s="268"/>
      <c r="Q750" s="269"/>
      <c r="R750" s="270">
        <f>DRAW!$G$36</f>
        <v>0</v>
      </c>
      <c r="S750" s="268"/>
      <c r="T750" s="268"/>
      <c r="U750" s="268"/>
      <c r="V750" s="271"/>
      <c r="W750" s="100"/>
      <c r="X750" s="100"/>
    </row>
    <row r="751" spans="1:25" ht="12.75" customHeight="1" x14ac:dyDescent="0.25">
      <c r="A751" s="235" t="s">
        <v>25</v>
      </c>
      <c r="B751" s="236"/>
      <c r="C751" s="237" t="s">
        <v>26</v>
      </c>
      <c r="D751" s="238"/>
      <c r="E751" s="239" t="s">
        <v>27</v>
      </c>
      <c r="F751" s="238"/>
      <c r="G751" s="239" t="s">
        <v>26</v>
      </c>
      <c r="H751" s="238"/>
      <c r="I751" s="239" t="s">
        <v>27</v>
      </c>
      <c r="J751" s="240"/>
      <c r="K751" s="241"/>
      <c r="N751" s="237" t="s">
        <v>26</v>
      </c>
      <c r="O751" s="238"/>
      <c r="P751" s="239" t="s">
        <v>27</v>
      </c>
      <c r="Q751" s="238"/>
      <c r="R751" s="239" t="s">
        <v>26</v>
      </c>
      <c r="S751" s="238"/>
      <c r="T751" s="239" t="s">
        <v>27</v>
      </c>
      <c r="U751" s="240"/>
      <c r="V751" s="241"/>
      <c r="W751" s="101"/>
      <c r="X751" s="101"/>
      <c r="Y751" s="38"/>
    </row>
    <row r="752" spans="1:25" ht="15.75" customHeight="1" x14ac:dyDescent="0.25">
      <c r="A752" s="230">
        <v>1</v>
      </c>
      <c r="B752" s="231"/>
      <c r="C752" s="232"/>
      <c r="D752" s="233"/>
      <c r="E752" s="227"/>
      <c r="F752" s="233"/>
      <c r="G752" s="227"/>
      <c r="H752" s="233"/>
      <c r="I752" s="227"/>
      <c r="J752" s="228"/>
      <c r="K752" s="229"/>
      <c r="L752" s="102"/>
      <c r="M752" s="102"/>
      <c r="N752" s="232"/>
      <c r="O752" s="233"/>
      <c r="P752" s="227"/>
      <c r="Q752" s="233"/>
      <c r="R752" s="227"/>
      <c r="S752" s="233"/>
      <c r="T752" s="227"/>
      <c r="U752" s="228"/>
      <c r="V752" s="229"/>
      <c r="W752" s="103"/>
      <c r="X752" s="103"/>
    </row>
    <row r="753" spans="1:24" ht="15.75" customHeight="1" x14ac:dyDescent="0.3">
      <c r="A753" s="230">
        <v>2</v>
      </c>
      <c r="B753" s="231"/>
      <c r="C753" s="232"/>
      <c r="D753" s="233"/>
      <c r="E753" s="227"/>
      <c r="F753" s="233"/>
      <c r="G753" s="227"/>
      <c r="H753" s="233"/>
      <c r="I753" s="227"/>
      <c r="J753" s="228"/>
      <c r="K753" s="229"/>
      <c r="L753" s="104"/>
      <c r="M753" s="104"/>
      <c r="N753" s="232"/>
      <c r="O753" s="233"/>
      <c r="P753" s="227"/>
      <c r="Q753" s="233"/>
      <c r="R753" s="227"/>
      <c r="S753" s="233"/>
      <c r="T753" s="227"/>
      <c r="U753" s="228"/>
      <c r="V753" s="229"/>
      <c r="W753" s="103"/>
      <c r="X753" s="103"/>
    </row>
    <row r="754" spans="1:24" ht="15.75" customHeight="1" x14ac:dyDescent="0.25">
      <c r="A754" s="230">
        <v>3</v>
      </c>
      <c r="B754" s="231"/>
      <c r="C754" s="232"/>
      <c r="D754" s="233"/>
      <c r="E754" s="227"/>
      <c r="F754" s="233"/>
      <c r="G754" s="227"/>
      <c r="H754" s="233"/>
      <c r="I754" s="227"/>
      <c r="J754" s="228"/>
      <c r="K754" s="229"/>
      <c r="L754" s="102"/>
      <c r="M754" s="105"/>
      <c r="N754" s="232"/>
      <c r="O754" s="233"/>
      <c r="P754" s="227"/>
      <c r="Q754" s="233"/>
      <c r="R754" s="227"/>
      <c r="S754" s="233"/>
      <c r="T754" s="227"/>
      <c r="U754" s="228"/>
      <c r="V754" s="229"/>
      <c r="W754" s="103"/>
      <c r="X754" s="103"/>
    </row>
    <row r="755" spans="1:24" ht="15.75" customHeight="1" x14ac:dyDescent="0.25">
      <c r="A755" s="230">
        <v>4</v>
      </c>
      <c r="B755" s="231"/>
      <c r="C755" s="232"/>
      <c r="D755" s="233"/>
      <c r="E755" s="227"/>
      <c r="F755" s="233"/>
      <c r="G755" s="227"/>
      <c r="H755" s="233"/>
      <c r="I755" s="227"/>
      <c r="J755" s="228"/>
      <c r="K755" s="229"/>
      <c r="L755" s="106"/>
      <c r="M755" s="106"/>
      <c r="N755" s="232"/>
      <c r="O755" s="233"/>
      <c r="P755" s="227"/>
      <c r="Q755" s="233"/>
      <c r="R755" s="227"/>
      <c r="S755" s="233"/>
      <c r="T755" s="227"/>
      <c r="U755" s="228"/>
      <c r="V755" s="229"/>
      <c r="W755" s="103"/>
      <c r="X755" s="103"/>
    </row>
    <row r="756" spans="1:24" ht="15.75" customHeight="1" x14ac:dyDescent="0.25">
      <c r="A756" s="230">
        <v>5</v>
      </c>
      <c r="B756" s="231"/>
      <c r="C756" s="232"/>
      <c r="D756" s="233"/>
      <c r="E756" s="227"/>
      <c r="F756" s="233"/>
      <c r="G756" s="227"/>
      <c r="H756" s="233"/>
      <c r="I756" s="227"/>
      <c r="J756" s="228"/>
      <c r="K756" s="229"/>
      <c r="L756" s="107"/>
      <c r="M756" s="108"/>
      <c r="N756" s="232"/>
      <c r="O756" s="233"/>
      <c r="P756" s="227"/>
      <c r="Q756" s="233"/>
      <c r="R756" s="227"/>
      <c r="S756" s="233"/>
      <c r="T756" s="227"/>
      <c r="U756" s="228"/>
      <c r="V756" s="229"/>
      <c r="W756" s="218"/>
      <c r="X756" s="218"/>
    </row>
    <row r="757" spans="1:24" ht="15.75" customHeight="1" x14ac:dyDescent="0.25">
      <c r="A757" s="230">
        <v>6</v>
      </c>
      <c r="B757" s="231"/>
      <c r="C757" s="232"/>
      <c r="D757" s="233"/>
      <c r="E757" s="227"/>
      <c r="F757" s="233"/>
      <c r="G757" s="227"/>
      <c r="H757" s="233"/>
      <c r="I757" s="227"/>
      <c r="J757" s="228"/>
      <c r="K757" s="229"/>
      <c r="L757" s="102"/>
      <c r="M757" s="102"/>
      <c r="N757" s="232"/>
      <c r="O757" s="233"/>
      <c r="P757" s="227"/>
      <c r="Q757" s="233"/>
      <c r="R757" s="227"/>
      <c r="S757" s="233"/>
      <c r="T757" s="227"/>
      <c r="U757" s="228"/>
      <c r="V757" s="229"/>
    </row>
    <row r="758" spans="1:24" ht="15.75" customHeight="1" x14ac:dyDescent="0.3">
      <c r="A758" s="230">
        <v>7</v>
      </c>
      <c r="B758" s="231"/>
      <c r="C758" s="232"/>
      <c r="D758" s="233"/>
      <c r="E758" s="227"/>
      <c r="F758" s="233"/>
      <c r="G758" s="227"/>
      <c r="H758" s="233"/>
      <c r="I758" s="227"/>
      <c r="J758" s="228"/>
      <c r="K758" s="229"/>
      <c r="L758" s="104"/>
      <c r="M758" s="104"/>
      <c r="N758" s="232"/>
      <c r="O758" s="233"/>
      <c r="P758" s="227"/>
      <c r="Q758" s="233"/>
      <c r="R758" s="227"/>
      <c r="S758" s="233"/>
      <c r="T758" s="227"/>
      <c r="U758" s="228"/>
      <c r="V758" s="229"/>
    </row>
    <row r="759" spans="1:24" ht="15.75" customHeight="1" x14ac:dyDescent="0.25">
      <c r="A759" s="230">
        <v>8</v>
      </c>
      <c r="B759" s="231"/>
      <c r="C759" s="232"/>
      <c r="D759" s="233"/>
      <c r="E759" s="227"/>
      <c r="F759" s="233"/>
      <c r="G759" s="227"/>
      <c r="H759" s="233"/>
      <c r="I759" s="227"/>
      <c r="J759" s="228"/>
      <c r="K759" s="229"/>
      <c r="L759" s="102"/>
      <c r="M759" s="105"/>
      <c r="N759" s="232"/>
      <c r="O759" s="233"/>
      <c r="P759" s="227"/>
      <c r="Q759" s="233"/>
      <c r="R759" s="227"/>
      <c r="S759" s="233"/>
      <c r="T759" s="227"/>
      <c r="U759" s="228"/>
      <c r="V759" s="229"/>
    </row>
    <row r="760" spans="1:24" ht="15.75" customHeight="1" thickBot="1" x14ac:dyDescent="0.3">
      <c r="A760" s="242">
        <v>9</v>
      </c>
      <c r="B760" s="243"/>
      <c r="C760" s="244"/>
      <c r="D760" s="245"/>
      <c r="E760" s="246"/>
      <c r="F760" s="245"/>
      <c r="G760" s="246"/>
      <c r="H760" s="245"/>
      <c r="I760" s="246"/>
      <c r="J760" s="247"/>
      <c r="K760" s="248"/>
      <c r="L760" s="106"/>
      <c r="M760" s="106"/>
      <c r="N760" s="244"/>
      <c r="O760" s="245"/>
      <c r="P760" s="246"/>
      <c r="Q760" s="245"/>
      <c r="R760" s="246"/>
      <c r="S760" s="245"/>
      <c r="T760" s="246"/>
      <c r="U760" s="247"/>
      <c r="V760" s="248"/>
    </row>
    <row r="761" spans="1:24" ht="15.75" thickBot="1" x14ac:dyDescent="0.3">
      <c r="B761" s="99"/>
      <c r="C761" s="234" t="s">
        <v>39</v>
      </c>
      <c r="D761" s="234"/>
      <c r="E761" s="234"/>
      <c r="F761" s="234"/>
      <c r="G761" s="234"/>
      <c r="H761" s="234"/>
      <c r="I761" s="234"/>
      <c r="J761" s="234"/>
      <c r="K761" s="234"/>
      <c r="L761" s="234"/>
      <c r="M761" s="234"/>
      <c r="N761" s="234"/>
      <c r="O761" s="234"/>
      <c r="P761" s="234"/>
      <c r="Q761" s="234"/>
      <c r="R761" s="234"/>
      <c r="S761" s="234"/>
      <c r="T761" s="234"/>
      <c r="U761" s="234"/>
      <c r="V761" s="234"/>
    </row>
    <row r="762" spans="1:24" x14ac:dyDescent="0.25">
      <c r="A762" s="235" t="s">
        <v>25</v>
      </c>
      <c r="B762" s="236"/>
      <c r="C762" s="237" t="s">
        <v>26</v>
      </c>
      <c r="D762" s="238"/>
      <c r="E762" s="239" t="s">
        <v>27</v>
      </c>
      <c r="F762" s="238"/>
      <c r="G762" s="239" t="s">
        <v>26</v>
      </c>
      <c r="H762" s="238"/>
      <c r="I762" s="239" t="s">
        <v>27</v>
      </c>
      <c r="J762" s="240"/>
      <c r="K762" s="241"/>
      <c r="L762" s="235" t="s">
        <v>25</v>
      </c>
      <c r="M762" s="236"/>
      <c r="N762" s="237" t="s">
        <v>26</v>
      </c>
      <c r="O762" s="238"/>
      <c r="P762" s="239" t="s">
        <v>27</v>
      </c>
      <c r="Q762" s="238"/>
      <c r="R762" s="239" t="s">
        <v>26</v>
      </c>
      <c r="S762" s="238"/>
      <c r="T762" s="239" t="s">
        <v>27</v>
      </c>
      <c r="U762" s="240"/>
      <c r="V762" s="241"/>
    </row>
    <row r="763" spans="1:24" ht="15" customHeight="1" x14ac:dyDescent="0.25">
      <c r="A763" s="230">
        <v>1</v>
      </c>
      <c r="B763" s="231"/>
      <c r="C763" s="232"/>
      <c r="D763" s="233"/>
      <c r="E763" s="227"/>
      <c r="F763" s="233"/>
      <c r="G763" s="227"/>
      <c r="H763" s="233"/>
      <c r="I763" s="227"/>
      <c r="J763" s="228"/>
      <c r="K763" s="229"/>
      <c r="L763" s="230">
        <v>3</v>
      </c>
      <c r="M763" s="231"/>
      <c r="N763" s="232"/>
      <c r="O763" s="233"/>
      <c r="P763" s="227"/>
      <c r="Q763" s="233"/>
      <c r="R763" s="227"/>
      <c r="S763" s="233"/>
      <c r="T763" s="227"/>
      <c r="U763" s="228"/>
      <c r="V763" s="229"/>
    </row>
    <row r="764" spans="1:24" ht="15" customHeight="1" x14ac:dyDescent="0.25">
      <c r="A764" s="230">
        <v>2</v>
      </c>
      <c r="B764" s="231"/>
      <c r="C764" s="232"/>
      <c r="D764" s="233"/>
      <c r="E764" s="227"/>
      <c r="F764" s="233"/>
      <c r="G764" s="227"/>
      <c r="H764" s="233"/>
      <c r="I764" s="227"/>
      <c r="J764" s="228"/>
      <c r="K764" s="229"/>
      <c r="L764" s="230">
        <v>4</v>
      </c>
      <c r="M764" s="231"/>
      <c r="N764" s="232"/>
      <c r="O764" s="233"/>
      <c r="P764" s="227"/>
      <c r="Q764" s="233"/>
      <c r="R764" s="227"/>
      <c r="S764" s="233"/>
      <c r="T764" s="227"/>
      <c r="U764" s="228"/>
      <c r="V764" s="229"/>
    </row>
    <row r="765" spans="1:24" ht="3.75" customHeight="1" x14ac:dyDescent="0.25">
      <c r="A765" s="109"/>
      <c r="B765" s="109"/>
      <c r="C765" s="110"/>
      <c r="D765" s="110"/>
      <c r="E765" s="110"/>
      <c r="F765" s="110"/>
      <c r="G765" s="110"/>
      <c r="H765" s="110"/>
      <c r="I765" s="110"/>
      <c r="J765" s="110"/>
      <c r="K765" s="110"/>
      <c r="L765" s="219"/>
      <c r="M765" s="219"/>
      <c r="N765" s="219"/>
      <c r="O765" s="219"/>
      <c r="P765" s="219"/>
      <c r="Q765" s="219"/>
      <c r="R765" s="219"/>
      <c r="S765" s="219"/>
      <c r="T765" s="219"/>
      <c r="U765" s="219"/>
      <c r="V765" s="219"/>
    </row>
    <row r="766" spans="1:24" ht="12.75" customHeight="1" x14ac:dyDescent="0.25">
      <c r="A766" s="220" t="s">
        <v>40</v>
      </c>
      <c r="B766" s="220"/>
      <c r="C766" s="220"/>
      <c r="D766" s="220"/>
      <c r="E766" s="221">
        <f>C750</f>
        <v>0</v>
      </c>
      <c r="F766" s="221"/>
      <c r="G766" s="222" t="s">
        <v>41</v>
      </c>
      <c r="H766" s="222"/>
      <c r="I766" s="222"/>
      <c r="J766" s="222"/>
      <c r="K766" s="222"/>
      <c r="L766" s="100"/>
      <c r="M766" s="220" t="s">
        <v>40</v>
      </c>
      <c r="N766" s="220"/>
      <c r="O766" s="220"/>
      <c r="P766" s="220"/>
      <c r="Q766" s="221">
        <f>G750</f>
        <v>0</v>
      </c>
      <c r="R766" s="221"/>
      <c r="S766" s="223" t="s">
        <v>41</v>
      </c>
      <c r="T766" s="223"/>
      <c r="U766" s="223"/>
      <c r="V766" s="223"/>
    </row>
    <row r="767" spans="1:24" ht="3.75" customHeight="1" thickBot="1" x14ac:dyDescent="0.3">
      <c r="A767" s="163"/>
      <c r="B767" s="163"/>
      <c r="C767" s="163"/>
      <c r="D767" s="160"/>
      <c r="E767" s="160"/>
      <c r="F767" s="160"/>
      <c r="G767" s="164"/>
      <c r="H767" s="164"/>
      <c r="I767" s="164"/>
      <c r="J767" s="164"/>
      <c r="K767" s="164"/>
      <c r="M767" s="163"/>
      <c r="N767" s="163"/>
      <c r="O767" s="163"/>
      <c r="P767" s="160"/>
      <c r="Q767" s="160"/>
      <c r="R767" s="160"/>
      <c r="S767" s="165"/>
      <c r="T767" s="165"/>
      <c r="U767" s="165"/>
      <c r="V767" s="165"/>
    </row>
    <row r="768" spans="1:24" ht="24" customHeight="1" thickBot="1" x14ac:dyDescent="0.3">
      <c r="C768" s="159"/>
      <c r="D768" s="224"/>
      <c r="E768" s="225"/>
      <c r="F768" s="225"/>
      <c r="G768" s="225"/>
      <c r="H768" s="226"/>
      <c r="O768" s="166"/>
      <c r="P768" s="224"/>
      <c r="Q768" s="225"/>
      <c r="R768" s="225"/>
      <c r="S768" s="225"/>
      <c r="T768" s="226"/>
    </row>
    <row r="769" spans="1:25" ht="19.5" customHeight="1" x14ac:dyDescent="0.25">
      <c r="A769" s="249">
        <f>$A$1</f>
        <v>0</v>
      </c>
      <c r="B769" s="249"/>
      <c r="C769" s="249"/>
      <c r="D769" s="249"/>
      <c r="E769" s="249"/>
      <c r="F769" s="249"/>
      <c r="G769" s="249"/>
      <c r="H769" s="249"/>
      <c r="I769" s="249"/>
      <c r="J769" s="249"/>
      <c r="K769" s="249"/>
      <c r="L769" s="249"/>
      <c r="M769" s="249"/>
      <c r="N769" s="249"/>
      <c r="O769" s="249"/>
      <c r="P769" s="249"/>
      <c r="Q769" s="249"/>
      <c r="R769" s="249"/>
      <c r="S769" s="249"/>
      <c r="T769" s="249"/>
      <c r="U769" s="249"/>
      <c r="V769" s="249"/>
    </row>
    <row r="770" spans="1:25" ht="18.75" customHeight="1" thickBot="1" x14ac:dyDescent="0.35">
      <c r="A770" s="188" t="s">
        <v>36</v>
      </c>
      <c r="B770" s="188"/>
      <c r="C770" s="188"/>
      <c r="D770" s="188"/>
      <c r="E770" s="188"/>
      <c r="F770" s="188"/>
      <c r="G770" s="188"/>
      <c r="H770" s="188"/>
      <c r="I770" s="188"/>
      <c r="J770" s="188"/>
      <c r="K770" s="188"/>
      <c r="L770" s="188"/>
      <c r="M770" s="188"/>
      <c r="N770" s="188"/>
      <c r="O770" s="188"/>
      <c r="P770" s="188"/>
      <c r="Q770" s="188"/>
      <c r="R770" s="188"/>
      <c r="S770" s="188"/>
      <c r="T770" s="188"/>
      <c r="U770" s="188"/>
      <c r="V770" s="188"/>
    </row>
    <row r="771" spans="1:25" ht="15" customHeight="1" x14ac:dyDescent="0.25">
      <c r="C771" s="250" t="s">
        <v>34</v>
      </c>
      <c r="D771" s="250"/>
      <c r="E771" s="250"/>
      <c r="F771" s="251"/>
      <c r="G771" s="254">
        <f>DRAW!$C$37</f>
        <v>0</v>
      </c>
      <c r="H771" s="255"/>
      <c r="I771" s="255"/>
      <c r="J771" s="255"/>
      <c r="K771" s="256"/>
      <c r="N771" s="260" t="s">
        <v>35</v>
      </c>
      <c r="O771" s="260"/>
      <c r="P771" s="260"/>
      <c r="Q771" s="261"/>
      <c r="R771" s="254">
        <f>DRAW!$F$37</f>
        <v>0</v>
      </c>
      <c r="S771" s="255"/>
      <c r="T771" s="255"/>
      <c r="U771" s="255"/>
      <c r="V771" s="256"/>
    </row>
    <row r="772" spans="1:25" ht="15" customHeight="1" thickBot="1" x14ac:dyDescent="0.3">
      <c r="C772" s="252"/>
      <c r="D772" s="252"/>
      <c r="E772" s="252"/>
      <c r="F772" s="253"/>
      <c r="G772" s="257"/>
      <c r="H772" s="258"/>
      <c r="I772" s="258"/>
      <c r="J772" s="258"/>
      <c r="K772" s="259"/>
      <c r="N772" s="262"/>
      <c r="O772" s="262"/>
      <c r="P772" s="262"/>
      <c r="Q772" s="263"/>
      <c r="R772" s="257"/>
      <c r="S772" s="258"/>
      <c r="T772" s="258"/>
      <c r="U772" s="258"/>
      <c r="V772" s="259"/>
    </row>
    <row r="773" spans="1:25" ht="13.5" customHeight="1" x14ac:dyDescent="0.25">
      <c r="B773" s="99"/>
      <c r="C773" s="264" t="s">
        <v>37</v>
      </c>
      <c r="D773" s="265"/>
      <c r="E773" s="265"/>
      <c r="F773" s="265"/>
      <c r="G773" s="265"/>
      <c r="H773" s="265"/>
      <c r="I773" s="265"/>
      <c r="J773" s="265"/>
      <c r="K773" s="266"/>
      <c r="N773" s="264" t="s">
        <v>38</v>
      </c>
      <c r="O773" s="265"/>
      <c r="P773" s="265"/>
      <c r="Q773" s="265"/>
      <c r="R773" s="265"/>
      <c r="S773" s="265"/>
      <c r="T773" s="265"/>
      <c r="U773" s="265"/>
      <c r="V773" s="266"/>
      <c r="W773" s="99"/>
      <c r="X773" s="99"/>
    </row>
    <row r="774" spans="1:25" ht="15.75" customHeight="1" thickBot="1" x14ac:dyDescent="0.3">
      <c r="B774" s="100"/>
      <c r="C774" s="267">
        <f>G771</f>
        <v>0</v>
      </c>
      <c r="D774" s="268"/>
      <c r="E774" s="268"/>
      <c r="F774" s="269"/>
      <c r="G774" s="270">
        <f>DRAW!$G$37</f>
        <v>0</v>
      </c>
      <c r="H774" s="268"/>
      <c r="I774" s="268"/>
      <c r="J774" s="268"/>
      <c r="K774" s="271"/>
      <c r="N774" s="267">
        <f>G771</f>
        <v>0</v>
      </c>
      <c r="O774" s="268"/>
      <c r="P774" s="268"/>
      <c r="Q774" s="269"/>
      <c r="R774" s="270">
        <f>DRAW!$G$37</f>
        <v>0</v>
      </c>
      <c r="S774" s="268"/>
      <c r="T774" s="268"/>
      <c r="U774" s="268"/>
      <c r="V774" s="271"/>
      <c r="W774" s="100"/>
      <c r="X774" s="100"/>
    </row>
    <row r="775" spans="1:25" ht="12.75" customHeight="1" x14ac:dyDescent="0.25">
      <c r="A775" s="235" t="s">
        <v>25</v>
      </c>
      <c r="B775" s="236"/>
      <c r="C775" s="237" t="s">
        <v>26</v>
      </c>
      <c r="D775" s="238"/>
      <c r="E775" s="239" t="s">
        <v>27</v>
      </c>
      <c r="F775" s="238"/>
      <c r="G775" s="239" t="s">
        <v>26</v>
      </c>
      <c r="H775" s="238"/>
      <c r="I775" s="239" t="s">
        <v>27</v>
      </c>
      <c r="J775" s="240"/>
      <c r="K775" s="241"/>
      <c r="N775" s="237" t="s">
        <v>26</v>
      </c>
      <c r="O775" s="238"/>
      <c r="P775" s="239" t="s">
        <v>27</v>
      </c>
      <c r="Q775" s="238"/>
      <c r="R775" s="239" t="s">
        <v>26</v>
      </c>
      <c r="S775" s="238"/>
      <c r="T775" s="239" t="s">
        <v>27</v>
      </c>
      <c r="U775" s="240"/>
      <c r="V775" s="241"/>
      <c r="W775" s="101"/>
      <c r="X775" s="101"/>
      <c r="Y775" s="38"/>
    </row>
    <row r="776" spans="1:25" ht="15.75" customHeight="1" x14ac:dyDescent="0.25">
      <c r="A776" s="230">
        <v>1</v>
      </c>
      <c r="B776" s="231"/>
      <c r="C776" s="232"/>
      <c r="D776" s="233"/>
      <c r="E776" s="227"/>
      <c r="F776" s="233"/>
      <c r="G776" s="227"/>
      <c r="H776" s="233"/>
      <c r="I776" s="227"/>
      <c r="J776" s="228"/>
      <c r="K776" s="229"/>
      <c r="L776" s="102"/>
      <c r="M776" s="102"/>
      <c r="N776" s="232"/>
      <c r="O776" s="233"/>
      <c r="P776" s="227"/>
      <c r="Q776" s="233"/>
      <c r="R776" s="227"/>
      <c r="S776" s="233"/>
      <c r="T776" s="227"/>
      <c r="U776" s="228"/>
      <c r="V776" s="229"/>
      <c r="W776" s="103"/>
      <c r="X776" s="103"/>
    </row>
    <row r="777" spans="1:25" ht="15.75" customHeight="1" x14ac:dyDescent="0.3">
      <c r="A777" s="230">
        <v>2</v>
      </c>
      <c r="B777" s="231"/>
      <c r="C777" s="232"/>
      <c r="D777" s="233"/>
      <c r="E777" s="227"/>
      <c r="F777" s="233"/>
      <c r="G777" s="227"/>
      <c r="H777" s="233"/>
      <c r="I777" s="227"/>
      <c r="J777" s="228"/>
      <c r="K777" s="229"/>
      <c r="L777" s="104"/>
      <c r="M777" s="104"/>
      <c r="N777" s="232"/>
      <c r="O777" s="233"/>
      <c r="P777" s="227"/>
      <c r="Q777" s="233"/>
      <c r="R777" s="227"/>
      <c r="S777" s="233"/>
      <c r="T777" s="227"/>
      <c r="U777" s="228"/>
      <c r="V777" s="229"/>
      <c r="W777" s="103"/>
      <c r="X777" s="103"/>
    </row>
    <row r="778" spans="1:25" ht="15.75" customHeight="1" x14ac:dyDescent="0.25">
      <c r="A778" s="230">
        <v>3</v>
      </c>
      <c r="B778" s="231"/>
      <c r="C778" s="232"/>
      <c r="D778" s="233"/>
      <c r="E778" s="227"/>
      <c r="F778" s="233"/>
      <c r="G778" s="227"/>
      <c r="H778" s="233"/>
      <c r="I778" s="227"/>
      <c r="J778" s="228"/>
      <c r="K778" s="229"/>
      <c r="L778" s="102"/>
      <c r="M778" s="105"/>
      <c r="N778" s="232"/>
      <c r="O778" s="233"/>
      <c r="P778" s="227"/>
      <c r="Q778" s="233"/>
      <c r="R778" s="227"/>
      <c r="S778" s="233"/>
      <c r="T778" s="227"/>
      <c r="U778" s="228"/>
      <c r="V778" s="229"/>
      <c r="W778" s="103"/>
      <c r="X778" s="103"/>
    </row>
    <row r="779" spans="1:25" ht="15.75" customHeight="1" x14ac:dyDescent="0.25">
      <c r="A779" s="230">
        <v>4</v>
      </c>
      <c r="B779" s="231"/>
      <c r="C779" s="232"/>
      <c r="D779" s="233"/>
      <c r="E779" s="227"/>
      <c r="F779" s="233"/>
      <c r="G779" s="227"/>
      <c r="H779" s="233"/>
      <c r="I779" s="227"/>
      <c r="J779" s="228"/>
      <c r="K779" s="229"/>
      <c r="L779" s="106"/>
      <c r="M779" s="106"/>
      <c r="N779" s="232"/>
      <c r="O779" s="233"/>
      <c r="P779" s="227"/>
      <c r="Q779" s="233"/>
      <c r="R779" s="227"/>
      <c r="S779" s="233"/>
      <c r="T779" s="227"/>
      <c r="U779" s="228"/>
      <c r="V779" s="229"/>
      <c r="W779" s="103"/>
      <c r="X779" s="103"/>
    </row>
    <row r="780" spans="1:25" ht="15.75" customHeight="1" x14ac:dyDescent="0.25">
      <c r="A780" s="230">
        <v>5</v>
      </c>
      <c r="B780" s="231"/>
      <c r="C780" s="232"/>
      <c r="D780" s="233"/>
      <c r="E780" s="227"/>
      <c r="F780" s="233"/>
      <c r="G780" s="227"/>
      <c r="H780" s="233"/>
      <c r="I780" s="227"/>
      <c r="J780" s="228"/>
      <c r="K780" s="229"/>
      <c r="L780" s="107"/>
      <c r="M780" s="108"/>
      <c r="N780" s="232"/>
      <c r="O780" s="233"/>
      <c r="P780" s="227"/>
      <c r="Q780" s="233"/>
      <c r="R780" s="227"/>
      <c r="S780" s="233"/>
      <c r="T780" s="227"/>
      <c r="U780" s="228"/>
      <c r="V780" s="229"/>
      <c r="W780" s="218"/>
      <c r="X780" s="218"/>
    </row>
    <row r="781" spans="1:25" ht="15.75" customHeight="1" x14ac:dyDescent="0.25">
      <c r="A781" s="230">
        <v>6</v>
      </c>
      <c r="B781" s="231"/>
      <c r="C781" s="232"/>
      <c r="D781" s="233"/>
      <c r="E781" s="227"/>
      <c r="F781" s="233"/>
      <c r="G781" s="227"/>
      <c r="H781" s="233"/>
      <c r="I781" s="227"/>
      <c r="J781" s="228"/>
      <c r="K781" s="229"/>
      <c r="L781" s="102"/>
      <c r="M781" s="102"/>
      <c r="N781" s="232"/>
      <c r="O781" s="233"/>
      <c r="P781" s="227"/>
      <c r="Q781" s="233"/>
      <c r="R781" s="227"/>
      <c r="S781" s="233"/>
      <c r="T781" s="227"/>
      <c r="U781" s="228"/>
      <c r="V781" s="229"/>
    </row>
    <row r="782" spans="1:25" ht="15.75" customHeight="1" x14ac:dyDescent="0.3">
      <c r="A782" s="230">
        <v>7</v>
      </c>
      <c r="B782" s="231"/>
      <c r="C782" s="232"/>
      <c r="D782" s="233"/>
      <c r="E782" s="227"/>
      <c r="F782" s="233"/>
      <c r="G782" s="227"/>
      <c r="H782" s="233"/>
      <c r="I782" s="227"/>
      <c r="J782" s="228"/>
      <c r="K782" s="229"/>
      <c r="L782" s="104"/>
      <c r="M782" s="104"/>
      <c r="N782" s="232"/>
      <c r="O782" s="233"/>
      <c r="P782" s="227"/>
      <c r="Q782" s="233"/>
      <c r="R782" s="227"/>
      <c r="S782" s="233"/>
      <c r="T782" s="227"/>
      <c r="U782" s="228"/>
      <c r="V782" s="229"/>
    </row>
    <row r="783" spans="1:25" ht="15.75" customHeight="1" x14ac:dyDescent="0.25">
      <c r="A783" s="230">
        <v>8</v>
      </c>
      <c r="B783" s="231"/>
      <c r="C783" s="232"/>
      <c r="D783" s="233"/>
      <c r="E783" s="227"/>
      <c r="F783" s="233"/>
      <c r="G783" s="227"/>
      <c r="H783" s="233"/>
      <c r="I783" s="227"/>
      <c r="J783" s="228"/>
      <c r="K783" s="229"/>
      <c r="L783" s="102"/>
      <c r="M783" s="105"/>
      <c r="N783" s="232"/>
      <c r="O783" s="233"/>
      <c r="P783" s="227"/>
      <c r="Q783" s="233"/>
      <c r="R783" s="227"/>
      <c r="S783" s="233"/>
      <c r="T783" s="227"/>
      <c r="U783" s="228"/>
      <c r="V783" s="229"/>
    </row>
    <row r="784" spans="1:25" ht="15.75" customHeight="1" thickBot="1" x14ac:dyDescent="0.3">
      <c r="A784" s="242">
        <v>9</v>
      </c>
      <c r="B784" s="243"/>
      <c r="C784" s="244"/>
      <c r="D784" s="245"/>
      <c r="E784" s="246"/>
      <c r="F784" s="245"/>
      <c r="G784" s="246"/>
      <c r="H784" s="245"/>
      <c r="I784" s="246"/>
      <c r="J784" s="247"/>
      <c r="K784" s="248"/>
      <c r="L784" s="106"/>
      <c r="M784" s="106"/>
      <c r="N784" s="244"/>
      <c r="O784" s="245"/>
      <c r="P784" s="246"/>
      <c r="Q784" s="245"/>
      <c r="R784" s="246"/>
      <c r="S784" s="245"/>
      <c r="T784" s="246"/>
      <c r="U784" s="247"/>
      <c r="V784" s="248"/>
    </row>
    <row r="785" spans="1:25" ht="15.75" thickBot="1" x14ac:dyDescent="0.3">
      <c r="B785" s="99"/>
      <c r="C785" s="234" t="s">
        <v>39</v>
      </c>
      <c r="D785" s="234"/>
      <c r="E785" s="234"/>
      <c r="F785" s="234"/>
      <c r="G785" s="234"/>
      <c r="H785" s="234"/>
      <c r="I785" s="234"/>
      <c r="J785" s="234"/>
      <c r="K785" s="234"/>
      <c r="L785" s="234"/>
      <c r="M785" s="234"/>
      <c r="N785" s="234"/>
      <c r="O785" s="234"/>
      <c r="P785" s="234"/>
      <c r="Q785" s="234"/>
      <c r="R785" s="234"/>
      <c r="S785" s="234"/>
      <c r="T785" s="234"/>
      <c r="U785" s="234"/>
      <c r="V785" s="234"/>
    </row>
    <row r="786" spans="1:25" x14ac:dyDescent="0.25">
      <c r="A786" s="235" t="s">
        <v>25</v>
      </c>
      <c r="B786" s="236"/>
      <c r="C786" s="237" t="s">
        <v>26</v>
      </c>
      <c r="D786" s="238"/>
      <c r="E786" s="239" t="s">
        <v>27</v>
      </c>
      <c r="F786" s="238"/>
      <c r="G786" s="239" t="s">
        <v>26</v>
      </c>
      <c r="H786" s="238"/>
      <c r="I786" s="239" t="s">
        <v>27</v>
      </c>
      <c r="J786" s="240"/>
      <c r="K786" s="241"/>
      <c r="L786" s="235" t="s">
        <v>25</v>
      </c>
      <c r="M786" s="236"/>
      <c r="N786" s="237" t="s">
        <v>26</v>
      </c>
      <c r="O786" s="238"/>
      <c r="P786" s="239" t="s">
        <v>27</v>
      </c>
      <c r="Q786" s="238"/>
      <c r="R786" s="239" t="s">
        <v>26</v>
      </c>
      <c r="S786" s="238"/>
      <c r="T786" s="239" t="s">
        <v>27</v>
      </c>
      <c r="U786" s="240"/>
      <c r="V786" s="241"/>
    </row>
    <row r="787" spans="1:25" ht="15" customHeight="1" x14ac:dyDescent="0.25">
      <c r="A787" s="230">
        <v>1</v>
      </c>
      <c r="B787" s="231"/>
      <c r="C787" s="232"/>
      <c r="D787" s="233"/>
      <c r="E787" s="227"/>
      <c r="F787" s="233"/>
      <c r="G787" s="227"/>
      <c r="H787" s="233"/>
      <c r="I787" s="227"/>
      <c r="J787" s="228"/>
      <c r="K787" s="229"/>
      <c r="L787" s="230">
        <v>3</v>
      </c>
      <c r="M787" s="231"/>
      <c r="N787" s="232"/>
      <c r="O787" s="233"/>
      <c r="P787" s="227"/>
      <c r="Q787" s="233"/>
      <c r="R787" s="227"/>
      <c r="S787" s="233"/>
      <c r="T787" s="227"/>
      <c r="U787" s="228"/>
      <c r="V787" s="229"/>
    </row>
    <row r="788" spans="1:25" ht="15" customHeight="1" x14ac:dyDescent="0.25">
      <c r="A788" s="230">
        <v>2</v>
      </c>
      <c r="B788" s="231"/>
      <c r="C788" s="232"/>
      <c r="D788" s="233"/>
      <c r="E788" s="227"/>
      <c r="F788" s="233"/>
      <c r="G788" s="227"/>
      <c r="H788" s="233"/>
      <c r="I788" s="227"/>
      <c r="J788" s="228"/>
      <c r="K788" s="229"/>
      <c r="L788" s="230">
        <v>4</v>
      </c>
      <c r="M788" s="231"/>
      <c r="N788" s="232"/>
      <c r="O788" s="233"/>
      <c r="P788" s="227"/>
      <c r="Q788" s="233"/>
      <c r="R788" s="227"/>
      <c r="S788" s="233"/>
      <c r="T788" s="227"/>
      <c r="U788" s="228"/>
      <c r="V788" s="229"/>
    </row>
    <row r="789" spans="1:25" ht="3.75" customHeight="1" x14ac:dyDescent="0.25">
      <c r="A789" s="109"/>
      <c r="B789" s="109"/>
      <c r="C789" s="110"/>
      <c r="D789" s="110"/>
      <c r="E789" s="110"/>
      <c r="F789" s="110"/>
      <c r="G789" s="110"/>
      <c r="H789" s="110"/>
      <c r="I789" s="110"/>
      <c r="J789" s="110"/>
      <c r="K789" s="110"/>
      <c r="L789" s="219"/>
      <c r="M789" s="219"/>
      <c r="N789" s="219"/>
      <c r="O789" s="219"/>
      <c r="P789" s="219"/>
      <c r="Q789" s="219"/>
      <c r="R789" s="219"/>
      <c r="S789" s="219"/>
      <c r="T789" s="219"/>
      <c r="U789" s="219"/>
      <c r="V789" s="219"/>
    </row>
    <row r="790" spans="1:25" ht="12.75" customHeight="1" x14ac:dyDescent="0.25">
      <c r="A790" s="220" t="s">
        <v>40</v>
      </c>
      <c r="B790" s="220"/>
      <c r="C790" s="220"/>
      <c r="D790" s="220"/>
      <c r="E790" s="221">
        <f>C774</f>
        <v>0</v>
      </c>
      <c r="F790" s="221"/>
      <c r="G790" s="222" t="s">
        <v>41</v>
      </c>
      <c r="H790" s="222"/>
      <c r="I790" s="222"/>
      <c r="J790" s="222"/>
      <c r="K790" s="222"/>
      <c r="L790" s="100"/>
      <c r="M790" s="220" t="s">
        <v>40</v>
      </c>
      <c r="N790" s="220"/>
      <c r="O790" s="220"/>
      <c r="P790" s="220"/>
      <c r="Q790" s="221">
        <f>G774</f>
        <v>0</v>
      </c>
      <c r="R790" s="221"/>
      <c r="S790" s="223" t="s">
        <v>41</v>
      </c>
      <c r="T790" s="223"/>
      <c r="U790" s="223"/>
      <c r="V790" s="223"/>
    </row>
    <row r="791" spans="1:25" ht="3.75" customHeight="1" thickBot="1" x14ac:dyDescent="0.3">
      <c r="A791" s="163"/>
      <c r="B791" s="163"/>
      <c r="C791" s="163"/>
      <c r="D791" s="160"/>
      <c r="E791" s="160"/>
      <c r="F791" s="160"/>
      <c r="G791" s="164"/>
      <c r="H791" s="164"/>
      <c r="I791" s="164"/>
      <c r="J791" s="164"/>
      <c r="K791" s="164"/>
      <c r="M791" s="163"/>
      <c r="N791" s="163"/>
      <c r="O791" s="163"/>
      <c r="P791" s="160"/>
      <c r="Q791" s="160"/>
      <c r="R791" s="160"/>
      <c r="S791" s="165"/>
      <c r="T791" s="165"/>
      <c r="U791" s="165"/>
      <c r="V791" s="165"/>
    </row>
    <row r="792" spans="1:25" ht="24" customHeight="1" thickBot="1" x14ac:dyDescent="0.3">
      <c r="C792" s="159"/>
      <c r="D792" s="224"/>
      <c r="E792" s="225"/>
      <c r="F792" s="225"/>
      <c r="G792" s="225"/>
      <c r="H792" s="226"/>
      <c r="O792" s="166"/>
      <c r="P792" s="224"/>
      <c r="Q792" s="225"/>
      <c r="R792" s="225"/>
      <c r="S792" s="225"/>
      <c r="T792" s="226"/>
    </row>
    <row r="793" spans="1:25" ht="19.5" customHeight="1" x14ac:dyDescent="0.25">
      <c r="A793" s="249">
        <f>$A$1</f>
        <v>0</v>
      </c>
      <c r="B793" s="249"/>
      <c r="C793" s="249"/>
      <c r="D793" s="249"/>
      <c r="E793" s="249"/>
      <c r="F793" s="249"/>
      <c r="G793" s="249"/>
      <c r="H793" s="249"/>
      <c r="I793" s="249"/>
      <c r="J793" s="249"/>
      <c r="K793" s="249"/>
      <c r="L793" s="249"/>
      <c r="M793" s="249"/>
      <c r="N793" s="249"/>
      <c r="O793" s="249"/>
      <c r="P793" s="249"/>
      <c r="Q793" s="249"/>
      <c r="R793" s="249"/>
      <c r="S793" s="249"/>
      <c r="T793" s="249"/>
      <c r="U793" s="249"/>
      <c r="V793" s="249"/>
    </row>
    <row r="794" spans="1:25" ht="18.75" customHeight="1" thickBot="1" x14ac:dyDescent="0.35">
      <c r="A794" s="188" t="s">
        <v>36</v>
      </c>
      <c r="B794" s="188"/>
      <c r="C794" s="188"/>
      <c r="D794" s="188"/>
      <c r="E794" s="188"/>
      <c r="F794" s="188"/>
      <c r="G794" s="188"/>
      <c r="H794" s="188"/>
      <c r="I794" s="188"/>
      <c r="J794" s="188"/>
      <c r="K794" s="188"/>
      <c r="L794" s="188"/>
      <c r="M794" s="188"/>
      <c r="N794" s="188"/>
      <c r="O794" s="188"/>
      <c r="P794" s="188"/>
      <c r="Q794" s="188"/>
      <c r="R794" s="188"/>
      <c r="S794" s="188"/>
      <c r="T794" s="188"/>
      <c r="U794" s="188"/>
      <c r="V794" s="188"/>
    </row>
    <row r="795" spans="1:25" ht="15" customHeight="1" x14ac:dyDescent="0.25">
      <c r="C795" s="250" t="s">
        <v>34</v>
      </c>
      <c r="D795" s="250"/>
      <c r="E795" s="250"/>
      <c r="F795" s="251"/>
      <c r="G795" s="254">
        <f>DRAW!$C$38</f>
        <v>0</v>
      </c>
      <c r="H795" s="255"/>
      <c r="I795" s="255"/>
      <c r="J795" s="255"/>
      <c r="K795" s="256"/>
      <c r="N795" s="260" t="s">
        <v>35</v>
      </c>
      <c r="O795" s="260"/>
      <c r="P795" s="260"/>
      <c r="Q795" s="261"/>
      <c r="R795" s="254">
        <f>DRAW!$F$38</f>
        <v>0</v>
      </c>
      <c r="S795" s="255"/>
      <c r="T795" s="255"/>
      <c r="U795" s="255"/>
      <c r="V795" s="256"/>
    </row>
    <row r="796" spans="1:25" ht="15" customHeight="1" thickBot="1" x14ac:dyDescent="0.3">
      <c r="C796" s="252"/>
      <c r="D796" s="252"/>
      <c r="E796" s="252"/>
      <c r="F796" s="253"/>
      <c r="G796" s="257"/>
      <c r="H796" s="258"/>
      <c r="I796" s="258"/>
      <c r="J796" s="258"/>
      <c r="K796" s="259"/>
      <c r="N796" s="262"/>
      <c r="O796" s="262"/>
      <c r="P796" s="262"/>
      <c r="Q796" s="263"/>
      <c r="R796" s="257"/>
      <c r="S796" s="258"/>
      <c r="T796" s="258"/>
      <c r="U796" s="258"/>
      <c r="V796" s="259"/>
    </row>
    <row r="797" spans="1:25" ht="13.5" customHeight="1" x14ac:dyDescent="0.25">
      <c r="B797" s="99"/>
      <c r="C797" s="264" t="s">
        <v>37</v>
      </c>
      <c r="D797" s="265"/>
      <c r="E797" s="265"/>
      <c r="F797" s="265"/>
      <c r="G797" s="265"/>
      <c r="H797" s="265"/>
      <c r="I797" s="265"/>
      <c r="J797" s="265"/>
      <c r="K797" s="266"/>
      <c r="N797" s="264" t="s">
        <v>38</v>
      </c>
      <c r="O797" s="265"/>
      <c r="P797" s="265"/>
      <c r="Q797" s="265"/>
      <c r="R797" s="265"/>
      <c r="S797" s="265"/>
      <c r="T797" s="265"/>
      <c r="U797" s="265"/>
      <c r="V797" s="266"/>
      <c r="W797" s="99"/>
      <c r="X797" s="99"/>
    </row>
    <row r="798" spans="1:25" ht="15.75" customHeight="1" thickBot="1" x14ac:dyDescent="0.3">
      <c r="B798" s="100"/>
      <c r="C798" s="267">
        <f>G795</f>
        <v>0</v>
      </c>
      <c r="D798" s="268"/>
      <c r="E798" s="268"/>
      <c r="F798" s="269"/>
      <c r="G798" s="270">
        <f>DRAW!$G$38</f>
        <v>0</v>
      </c>
      <c r="H798" s="268"/>
      <c r="I798" s="268"/>
      <c r="J798" s="268"/>
      <c r="K798" s="271"/>
      <c r="N798" s="267">
        <f>G795</f>
        <v>0</v>
      </c>
      <c r="O798" s="268"/>
      <c r="P798" s="268"/>
      <c r="Q798" s="269"/>
      <c r="R798" s="270">
        <f>DRAW!$G$38</f>
        <v>0</v>
      </c>
      <c r="S798" s="268"/>
      <c r="T798" s="268"/>
      <c r="U798" s="268"/>
      <c r="V798" s="271"/>
      <c r="W798" s="100"/>
      <c r="X798" s="100"/>
    </row>
    <row r="799" spans="1:25" ht="12.75" customHeight="1" x14ac:dyDescent="0.25">
      <c r="A799" s="235" t="s">
        <v>25</v>
      </c>
      <c r="B799" s="236"/>
      <c r="C799" s="237" t="s">
        <v>26</v>
      </c>
      <c r="D799" s="238"/>
      <c r="E799" s="239" t="s">
        <v>27</v>
      </c>
      <c r="F799" s="238"/>
      <c r="G799" s="239" t="s">
        <v>26</v>
      </c>
      <c r="H799" s="238"/>
      <c r="I799" s="239" t="s">
        <v>27</v>
      </c>
      <c r="J799" s="240"/>
      <c r="K799" s="241"/>
      <c r="N799" s="237" t="s">
        <v>26</v>
      </c>
      <c r="O799" s="238"/>
      <c r="P799" s="239" t="s">
        <v>27</v>
      </c>
      <c r="Q799" s="238"/>
      <c r="R799" s="239" t="s">
        <v>26</v>
      </c>
      <c r="S799" s="238"/>
      <c r="T799" s="239" t="s">
        <v>27</v>
      </c>
      <c r="U799" s="240"/>
      <c r="V799" s="241"/>
      <c r="W799" s="101"/>
      <c r="X799" s="101"/>
      <c r="Y799" s="38"/>
    </row>
    <row r="800" spans="1:25" ht="15.75" customHeight="1" x14ac:dyDescent="0.25">
      <c r="A800" s="230">
        <v>1</v>
      </c>
      <c r="B800" s="231"/>
      <c r="C800" s="232"/>
      <c r="D800" s="233"/>
      <c r="E800" s="227"/>
      <c r="F800" s="233"/>
      <c r="G800" s="227"/>
      <c r="H800" s="233"/>
      <c r="I800" s="227"/>
      <c r="J800" s="228"/>
      <c r="K800" s="229"/>
      <c r="L800" s="102"/>
      <c r="M800" s="102"/>
      <c r="N800" s="232"/>
      <c r="O800" s="233"/>
      <c r="P800" s="227"/>
      <c r="Q800" s="233"/>
      <c r="R800" s="227"/>
      <c r="S800" s="233"/>
      <c r="T800" s="227"/>
      <c r="U800" s="228"/>
      <c r="V800" s="229"/>
      <c r="W800" s="103"/>
      <c r="X800" s="103"/>
    </row>
    <row r="801" spans="1:24" ht="15.75" customHeight="1" x14ac:dyDescent="0.3">
      <c r="A801" s="230">
        <v>2</v>
      </c>
      <c r="B801" s="231"/>
      <c r="C801" s="232"/>
      <c r="D801" s="233"/>
      <c r="E801" s="227"/>
      <c r="F801" s="233"/>
      <c r="G801" s="227"/>
      <c r="H801" s="233"/>
      <c r="I801" s="227"/>
      <c r="J801" s="228"/>
      <c r="K801" s="229"/>
      <c r="L801" s="104"/>
      <c r="M801" s="104"/>
      <c r="N801" s="232"/>
      <c r="O801" s="233"/>
      <c r="P801" s="227"/>
      <c r="Q801" s="233"/>
      <c r="R801" s="227"/>
      <c r="S801" s="233"/>
      <c r="T801" s="227"/>
      <c r="U801" s="228"/>
      <c r="V801" s="229"/>
      <c r="W801" s="103"/>
      <c r="X801" s="103"/>
    </row>
    <row r="802" spans="1:24" ht="15.75" customHeight="1" x14ac:dyDescent="0.25">
      <c r="A802" s="230">
        <v>3</v>
      </c>
      <c r="B802" s="231"/>
      <c r="C802" s="232"/>
      <c r="D802" s="233"/>
      <c r="E802" s="227"/>
      <c r="F802" s="233"/>
      <c r="G802" s="227"/>
      <c r="H802" s="233"/>
      <c r="I802" s="227"/>
      <c r="J802" s="228"/>
      <c r="K802" s="229"/>
      <c r="L802" s="102"/>
      <c r="M802" s="105"/>
      <c r="N802" s="232"/>
      <c r="O802" s="233"/>
      <c r="P802" s="227"/>
      <c r="Q802" s="233"/>
      <c r="R802" s="227"/>
      <c r="S802" s="233"/>
      <c r="T802" s="227"/>
      <c r="U802" s="228"/>
      <c r="V802" s="229"/>
      <c r="W802" s="103"/>
      <c r="X802" s="103"/>
    </row>
    <row r="803" spans="1:24" ht="15.75" customHeight="1" x14ac:dyDescent="0.25">
      <c r="A803" s="230">
        <v>4</v>
      </c>
      <c r="B803" s="231"/>
      <c r="C803" s="232"/>
      <c r="D803" s="233"/>
      <c r="E803" s="227"/>
      <c r="F803" s="233"/>
      <c r="G803" s="227"/>
      <c r="H803" s="233"/>
      <c r="I803" s="227"/>
      <c r="J803" s="228"/>
      <c r="K803" s="229"/>
      <c r="L803" s="106"/>
      <c r="M803" s="106"/>
      <c r="N803" s="232"/>
      <c r="O803" s="233"/>
      <c r="P803" s="227"/>
      <c r="Q803" s="233"/>
      <c r="R803" s="227"/>
      <c r="S803" s="233"/>
      <c r="T803" s="227"/>
      <c r="U803" s="228"/>
      <c r="V803" s="229"/>
      <c r="W803" s="103"/>
      <c r="X803" s="103"/>
    </row>
    <row r="804" spans="1:24" ht="15.75" customHeight="1" x14ac:dyDescent="0.25">
      <c r="A804" s="230">
        <v>5</v>
      </c>
      <c r="B804" s="231"/>
      <c r="C804" s="232"/>
      <c r="D804" s="233"/>
      <c r="E804" s="227"/>
      <c r="F804" s="233"/>
      <c r="G804" s="227"/>
      <c r="H804" s="233"/>
      <c r="I804" s="227"/>
      <c r="J804" s="228"/>
      <c r="K804" s="229"/>
      <c r="L804" s="107"/>
      <c r="M804" s="108"/>
      <c r="N804" s="232"/>
      <c r="O804" s="233"/>
      <c r="P804" s="227"/>
      <c r="Q804" s="233"/>
      <c r="R804" s="227"/>
      <c r="S804" s="233"/>
      <c r="T804" s="227"/>
      <c r="U804" s="228"/>
      <c r="V804" s="229"/>
      <c r="W804" s="218"/>
      <c r="X804" s="218"/>
    </row>
    <row r="805" spans="1:24" ht="15.75" customHeight="1" x14ac:dyDescent="0.25">
      <c r="A805" s="230">
        <v>6</v>
      </c>
      <c r="B805" s="231"/>
      <c r="C805" s="232"/>
      <c r="D805" s="233"/>
      <c r="E805" s="227"/>
      <c r="F805" s="233"/>
      <c r="G805" s="227"/>
      <c r="H805" s="233"/>
      <c r="I805" s="227"/>
      <c r="J805" s="228"/>
      <c r="K805" s="229"/>
      <c r="L805" s="102"/>
      <c r="M805" s="102"/>
      <c r="N805" s="232"/>
      <c r="O805" s="233"/>
      <c r="P805" s="227"/>
      <c r="Q805" s="233"/>
      <c r="R805" s="227"/>
      <c r="S805" s="233"/>
      <c r="T805" s="227"/>
      <c r="U805" s="228"/>
      <c r="V805" s="229"/>
    </row>
    <row r="806" spans="1:24" ht="15.75" customHeight="1" x14ac:dyDescent="0.3">
      <c r="A806" s="230">
        <v>7</v>
      </c>
      <c r="B806" s="231"/>
      <c r="C806" s="232"/>
      <c r="D806" s="233"/>
      <c r="E806" s="227"/>
      <c r="F806" s="233"/>
      <c r="G806" s="227"/>
      <c r="H806" s="233"/>
      <c r="I806" s="227"/>
      <c r="J806" s="228"/>
      <c r="K806" s="229"/>
      <c r="L806" s="104"/>
      <c r="M806" s="104"/>
      <c r="N806" s="232"/>
      <c r="O806" s="233"/>
      <c r="P806" s="227"/>
      <c r="Q806" s="233"/>
      <c r="R806" s="227"/>
      <c r="S806" s="233"/>
      <c r="T806" s="227"/>
      <c r="U806" s="228"/>
      <c r="V806" s="229"/>
    </row>
    <row r="807" spans="1:24" ht="15.75" customHeight="1" x14ac:dyDescent="0.25">
      <c r="A807" s="230">
        <v>8</v>
      </c>
      <c r="B807" s="231"/>
      <c r="C807" s="232"/>
      <c r="D807" s="233"/>
      <c r="E807" s="227"/>
      <c r="F807" s="233"/>
      <c r="G807" s="227"/>
      <c r="H807" s="233"/>
      <c r="I807" s="227"/>
      <c r="J807" s="228"/>
      <c r="K807" s="229"/>
      <c r="L807" s="102"/>
      <c r="M807" s="105"/>
      <c r="N807" s="232"/>
      <c r="O807" s="233"/>
      <c r="P807" s="227"/>
      <c r="Q807" s="233"/>
      <c r="R807" s="227"/>
      <c r="S807" s="233"/>
      <c r="T807" s="227"/>
      <c r="U807" s="228"/>
      <c r="V807" s="229"/>
    </row>
    <row r="808" spans="1:24" ht="15.75" customHeight="1" thickBot="1" x14ac:dyDescent="0.3">
      <c r="A808" s="242">
        <v>9</v>
      </c>
      <c r="B808" s="243"/>
      <c r="C808" s="244"/>
      <c r="D808" s="245"/>
      <c r="E808" s="246"/>
      <c r="F808" s="245"/>
      <c r="G808" s="246"/>
      <c r="H808" s="245"/>
      <c r="I808" s="246"/>
      <c r="J808" s="247"/>
      <c r="K808" s="248"/>
      <c r="L808" s="106"/>
      <c r="M808" s="106"/>
      <c r="N808" s="244"/>
      <c r="O808" s="245"/>
      <c r="P808" s="246"/>
      <c r="Q808" s="245"/>
      <c r="R808" s="246"/>
      <c r="S808" s="245"/>
      <c r="T808" s="246"/>
      <c r="U808" s="247"/>
      <c r="V808" s="248"/>
    </row>
    <row r="809" spans="1:24" ht="15.75" thickBot="1" x14ac:dyDescent="0.3">
      <c r="B809" s="99"/>
      <c r="C809" s="234" t="s">
        <v>39</v>
      </c>
      <c r="D809" s="234"/>
      <c r="E809" s="234"/>
      <c r="F809" s="234"/>
      <c r="G809" s="234"/>
      <c r="H809" s="234"/>
      <c r="I809" s="234"/>
      <c r="J809" s="234"/>
      <c r="K809" s="234"/>
      <c r="L809" s="234"/>
      <c r="M809" s="234"/>
      <c r="N809" s="234"/>
      <c r="O809" s="234"/>
      <c r="P809" s="234"/>
      <c r="Q809" s="234"/>
      <c r="R809" s="234"/>
      <c r="S809" s="234"/>
      <c r="T809" s="234"/>
      <c r="U809" s="234"/>
      <c r="V809" s="234"/>
    </row>
    <row r="810" spans="1:24" x14ac:dyDescent="0.25">
      <c r="A810" s="235" t="s">
        <v>25</v>
      </c>
      <c r="B810" s="236"/>
      <c r="C810" s="237" t="s">
        <v>26</v>
      </c>
      <c r="D810" s="238"/>
      <c r="E810" s="239" t="s">
        <v>27</v>
      </c>
      <c r="F810" s="238"/>
      <c r="G810" s="239" t="s">
        <v>26</v>
      </c>
      <c r="H810" s="238"/>
      <c r="I810" s="239" t="s">
        <v>27</v>
      </c>
      <c r="J810" s="240"/>
      <c r="K810" s="241"/>
      <c r="L810" s="235" t="s">
        <v>25</v>
      </c>
      <c r="M810" s="236"/>
      <c r="N810" s="237" t="s">
        <v>26</v>
      </c>
      <c r="O810" s="238"/>
      <c r="P810" s="239" t="s">
        <v>27</v>
      </c>
      <c r="Q810" s="238"/>
      <c r="R810" s="239" t="s">
        <v>26</v>
      </c>
      <c r="S810" s="238"/>
      <c r="T810" s="239" t="s">
        <v>27</v>
      </c>
      <c r="U810" s="240"/>
      <c r="V810" s="241"/>
    </row>
    <row r="811" spans="1:24" ht="15" customHeight="1" x14ac:dyDescent="0.25">
      <c r="A811" s="230">
        <v>1</v>
      </c>
      <c r="B811" s="231"/>
      <c r="C811" s="232"/>
      <c r="D811" s="233"/>
      <c r="E811" s="227"/>
      <c r="F811" s="233"/>
      <c r="G811" s="227"/>
      <c r="H811" s="233"/>
      <c r="I811" s="227"/>
      <c r="J811" s="228"/>
      <c r="K811" s="229"/>
      <c r="L811" s="230">
        <v>3</v>
      </c>
      <c r="M811" s="231"/>
      <c r="N811" s="232"/>
      <c r="O811" s="233"/>
      <c r="P811" s="227"/>
      <c r="Q811" s="233"/>
      <c r="R811" s="227"/>
      <c r="S811" s="233"/>
      <c r="T811" s="227"/>
      <c r="U811" s="228"/>
      <c r="V811" s="229"/>
    </row>
    <row r="812" spans="1:24" ht="15" customHeight="1" x14ac:dyDescent="0.25">
      <c r="A812" s="230">
        <v>2</v>
      </c>
      <c r="B812" s="231"/>
      <c r="C812" s="232"/>
      <c r="D812" s="233"/>
      <c r="E812" s="227"/>
      <c r="F812" s="233"/>
      <c r="G812" s="227"/>
      <c r="H812" s="233"/>
      <c r="I812" s="227"/>
      <c r="J812" s="228"/>
      <c r="K812" s="229"/>
      <c r="L812" s="230">
        <v>4</v>
      </c>
      <c r="M812" s="231"/>
      <c r="N812" s="232"/>
      <c r="O812" s="233"/>
      <c r="P812" s="227"/>
      <c r="Q812" s="233"/>
      <c r="R812" s="227"/>
      <c r="S812" s="233"/>
      <c r="T812" s="227"/>
      <c r="U812" s="228"/>
      <c r="V812" s="229"/>
    </row>
    <row r="813" spans="1:24" ht="3.75" customHeight="1" x14ac:dyDescent="0.25">
      <c r="A813" s="109"/>
      <c r="B813" s="109"/>
      <c r="C813" s="110"/>
      <c r="D813" s="110"/>
      <c r="E813" s="110"/>
      <c r="F813" s="110"/>
      <c r="G813" s="110"/>
      <c r="H813" s="110"/>
      <c r="I813" s="110"/>
      <c r="J813" s="110"/>
      <c r="K813" s="110"/>
      <c r="L813" s="219"/>
      <c r="M813" s="219"/>
      <c r="N813" s="219"/>
      <c r="O813" s="219"/>
      <c r="P813" s="219"/>
      <c r="Q813" s="219"/>
      <c r="R813" s="219"/>
      <c r="S813" s="219"/>
      <c r="T813" s="219"/>
      <c r="U813" s="219"/>
      <c r="V813" s="219"/>
    </row>
    <row r="814" spans="1:24" ht="12.75" customHeight="1" x14ac:dyDescent="0.25">
      <c r="A814" s="220" t="s">
        <v>40</v>
      </c>
      <c r="B814" s="220"/>
      <c r="C814" s="220"/>
      <c r="D814" s="220"/>
      <c r="E814" s="221">
        <f>C798</f>
        <v>0</v>
      </c>
      <c r="F814" s="221"/>
      <c r="G814" s="222" t="s">
        <v>41</v>
      </c>
      <c r="H814" s="222"/>
      <c r="I814" s="222"/>
      <c r="J814" s="222"/>
      <c r="K814" s="222"/>
      <c r="L814" s="100"/>
      <c r="M814" s="220" t="s">
        <v>40</v>
      </c>
      <c r="N814" s="220"/>
      <c r="O814" s="220"/>
      <c r="P814" s="220"/>
      <c r="Q814" s="221">
        <f>G798</f>
        <v>0</v>
      </c>
      <c r="R814" s="221"/>
      <c r="S814" s="223" t="s">
        <v>41</v>
      </c>
      <c r="T814" s="223"/>
      <c r="U814" s="223"/>
      <c r="V814" s="223"/>
    </row>
    <row r="815" spans="1:24" ht="3.75" customHeight="1" thickBot="1" x14ac:dyDescent="0.3">
      <c r="A815" s="163"/>
      <c r="B815" s="163"/>
      <c r="C815" s="163"/>
      <c r="D815" s="160"/>
      <c r="E815" s="160"/>
      <c r="F815" s="160"/>
      <c r="G815" s="164"/>
      <c r="H815" s="164"/>
      <c r="I815" s="164"/>
      <c r="J815" s="164"/>
      <c r="K815" s="164"/>
      <c r="M815" s="163"/>
      <c r="N815" s="163"/>
      <c r="O815" s="163"/>
      <c r="P815" s="160"/>
      <c r="Q815" s="160"/>
      <c r="R815" s="160"/>
      <c r="S815" s="165"/>
      <c r="T815" s="165"/>
      <c r="U815" s="165"/>
      <c r="V815" s="165"/>
    </row>
    <row r="816" spans="1:24" ht="24" customHeight="1" thickBot="1" x14ac:dyDescent="0.3">
      <c r="C816" s="159"/>
      <c r="D816" s="224"/>
      <c r="E816" s="225"/>
      <c r="F816" s="225"/>
      <c r="G816" s="225"/>
      <c r="H816" s="226"/>
      <c r="O816" s="166"/>
      <c r="P816" s="224"/>
      <c r="Q816" s="225"/>
      <c r="R816" s="225"/>
      <c r="S816" s="225"/>
      <c r="T816" s="226"/>
    </row>
    <row r="817" spans="1:25" ht="19.5" customHeight="1" x14ac:dyDescent="0.25">
      <c r="A817" s="249">
        <f>$A$1</f>
        <v>0</v>
      </c>
      <c r="B817" s="249"/>
      <c r="C817" s="249"/>
      <c r="D817" s="249"/>
      <c r="E817" s="249"/>
      <c r="F817" s="249"/>
      <c r="G817" s="249"/>
      <c r="H817" s="249"/>
      <c r="I817" s="249"/>
      <c r="J817" s="249"/>
      <c r="K817" s="249"/>
      <c r="L817" s="249"/>
      <c r="M817" s="249"/>
      <c r="N817" s="249"/>
      <c r="O817" s="249"/>
      <c r="P817" s="249"/>
      <c r="Q817" s="249"/>
      <c r="R817" s="249"/>
      <c r="S817" s="249"/>
      <c r="T817" s="249"/>
      <c r="U817" s="249"/>
      <c r="V817" s="249"/>
    </row>
    <row r="818" spans="1:25" ht="18.75" customHeight="1" thickBot="1" x14ac:dyDescent="0.35">
      <c r="A818" s="188" t="s">
        <v>36</v>
      </c>
      <c r="B818" s="188"/>
      <c r="C818" s="188"/>
      <c r="D818" s="188"/>
      <c r="E818" s="188"/>
      <c r="F818" s="188"/>
      <c r="G818" s="188"/>
      <c r="H818" s="188"/>
      <c r="I818" s="188"/>
      <c r="J818" s="188"/>
      <c r="K818" s="188"/>
      <c r="L818" s="188"/>
      <c r="M818" s="188"/>
      <c r="N818" s="188"/>
      <c r="O818" s="188"/>
      <c r="P818" s="188"/>
      <c r="Q818" s="188"/>
      <c r="R818" s="188"/>
      <c r="S818" s="188"/>
      <c r="T818" s="188"/>
      <c r="U818" s="188"/>
      <c r="V818" s="188"/>
    </row>
    <row r="819" spans="1:25" ht="15" customHeight="1" x14ac:dyDescent="0.25">
      <c r="C819" s="250" t="s">
        <v>34</v>
      </c>
      <c r="D819" s="250"/>
      <c r="E819" s="250"/>
      <c r="F819" s="251"/>
      <c r="G819" s="254">
        <f>DRAW!$C$39</f>
        <v>0</v>
      </c>
      <c r="H819" s="255"/>
      <c r="I819" s="255"/>
      <c r="J819" s="255"/>
      <c r="K819" s="256"/>
      <c r="N819" s="260" t="s">
        <v>35</v>
      </c>
      <c r="O819" s="260"/>
      <c r="P819" s="260"/>
      <c r="Q819" s="261"/>
      <c r="R819" s="254">
        <f>DRAW!$F$39</f>
        <v>0</v>
      </c>
      <c r="S819" s="255"/>
      <c r="T819" s="255"/>
      <c r="U819" s="255"/>
      <c r="V819" s="256"/>
    </row>
    <row r="820" spans="1:25" ht="15" customHeight="1" thickBot="1" x14ac:dyDescent="0.3">
      <c r="C820" s="252"/>
      <c r="D820" s="252"/>
      <c r="E820" s="252"/>
      <c r="F820" s="253"/>
      <c r="G820" s="257"/>
      <c r="H820" s="258"/>
      <c r="I820" s="258"/>
      <c r="J820" s="258"/>
      <c r="K820" s="259"/>
      <c r="N820" s="262"/>
      <c r="O820" s="262"/>
      <c r="P820" s="262"/>
      <c r="Q820" s="263"/>
      <c r="R820" s="257"/>
      <c r="S820" s="258"/>
      <c r="T820" s="258"/>
      <c r="U820" s="258"/>
      <c r="V820" s="259"/>
    </row>
    <row r="821" spans="1:25" ht="13.5" customHeight="1" x14ac:dyDescent="0.25">
      <c r="B821" s="99"/>
      <c r="C821" s="264" t="s">
        <v>37</v>
      </c>
      <c r="D821" s="265"/>
      <c r="E821" s="265"/>
      <c r="F821" s="265"/>
      <c r="G821" s="265"/>
      <c r="H821" s="265"/>
      <c r="I821" s="265"/>
      <c r="J821" s="265"/>
      <c r="K821" s="266"/>
      <c r="N821" s="264" t="s">
        <v>38</v>
      </c>
      <c r="O821" s="265"/>
      <c r="P821" s="265"/>
      <c r="Q821" s="265"/>
      <c r="R821" s="265"/>
      <c r="S821" s="265"/>
      <c r="T821" s="265"/>
      <c r="U821" s="265"/>
      <c r="V821" s="266"/>
      <c r="W821" s="99"/>
      <c r="X821" s="99"/>
    </row>
    <row r="822" spans="1:25" ht="15.75" customHeight="1" thickBot="1" x14ac:dyDescent="0.3">
      <c r="B822" s="100"/>
      <c r="C822" s="267">
        <f>G819</f>
        <v>0</v>
      </c>
      <c r="D822" s="268"/>
      <c r="E822" s="268"/>
      <c r="F822" s="269"/>
      <c r="G822" s="270">
        <f>DRAW!$G$39</f>
        <v>0</v>
      </c>
      <c r="H822" s="268"/>
      <c r="I822" s="268"/>
      <c r="J822" s="268"/>
      <c r="K822" s="271"/>
      <c r="N822" s="267">
        <f>G819</f>
        <v>0</v>
      </c>
      <c r="O822" s="268"/>
      <c r="P822" s="268"/>
      <c r="Q822" s="269"/>
      <c r="R822" s="270">
        <f>DRAW!$G$39</f>
        <v>0</v>
      </c>
      <c r="S822" s="268"/>
      <c r="T822" s="268"/>
      <c r="U822" s="268"/>
      <c r="V822" s="271"/>
      <c r="W822" s="100"/>
      <c r="X822" s="100"/>
    </row>
    <row r="823" spans="1:25" ht="12.75" customHeight="1" x14ac:dyDescent="0.25">
      <c r="A823" s="235" t="s">
        <v>25</v>
      </c>
      <c r="B823" s="236"/>
      <c r="C823" s="237" t="s">
        <v>26</v>
      </c>
      <c r="D823" s="238"/>
      <c r="E823" s="239" t="s">
        <v>27</v>
      </c>
      <c r="F823" s="238"/>
      <c r="G823" s="239" t="s">
        <v>26</v>
      </c>
      <c r="H823" s="238"/>
      <c r="I823" s="239" t="s">
        <v>27</v>
      </c>
      <c r="J823" s="240"/>
      <c r="K823" s="241"/>
      <c r="N823" s="237" t="s">
        <v>26</v>
      </c>
      <c r="O823" s="238"/>
      <c r="P823" s="239" t="s">
        <v>27</v>
      </c>
      <c r="Q823" s="238"/>
      <c r="R823" s="239" t="s">
        <v>26</v>
      </c>
      <c r="S823" s="238"/>
      <c r="T823" s="239" t="s">
        <v>27</v>
      </c>
      <c r="U823" s="240"/>
      <c r="V823" s="241"/>
      <c r="W823" s="101"/>
      <c r="X823" s="101"/>
      <c r="Y823" s="38"/>
    </row>
    <row r="824" spans="1:25" ht="15.75" customHeight="1" x14ac:dyDescent="0.25">
      <c r="A824" s="230">
        <v>1</v>
      </c>
      <c r="B824" s="231"/>
      <c r="C824" s="232"/>
      <c r="D824" s="233"/>
      <c r="E824" s="227"/>
      <c r="F824" s="233"/>
      <c r="G824" s="227"/>
      <c r="H824" s="233"/>
      <c r="I824" s="227"/>
      <c r="J824" s="228"/>
      <c r="K824" s="229"/>
      <c r="L824" s="102"/>
      <c r="M824" s="102"/>
      <c r="N824" s="232"/>
      <c r="O824" s="233"/>
      <c r="P824" s="227"/>
      <c r="Q824" s="233"/>
      <c r="R824" s="227"/>
      <c r="S824" s="233"/>
      <c r="T824" s="227"/>
      <c r="U824" s="228"/>
      <c r="V824" s="229"/>
      <c r="W824" s="103"/>
      <c r="X824" s="103"/>
    </row>
    <row r="825" spans="1:25" ht="15.75" customHeight="1" x14ac:dyDescent="0.3">
      <c r="A825" s="230">
        <v>2</v>
      </c>
      <c r="B825" s="231"/>
      <c r="C825" s="232"/>
      <c r="D825" s="233"/>
      <c r="E825" s="227"/>
      <c r="F825" s="233"/>
      <c r="G825" s="227"/>
      <c r="H825" s="233"/>
      <c r="I825" s="227"/>
      <c r="J825" s="228"/>
      <c r="K825" s="229"/>
      <c r="L825" s="104"/>
      <c r="M825" s="104"/>
      <c r="N825" s="232"/>
      <c r="O825" s="233"/>
      <c r="P825" s="227"/>
      <c r="Q825" s="233"/>
      <c r="R825" s="227"/>
      <c r="S825" s="233"/>
      <c r="T825" s="227"/>
      <c r="U825" s="228"/>
      <c r="V825" s="229"/>
      <c r="W825" s="103"/>
      <c r="X825" s="103"/>
    </row>
    <row r="826" spans="1:25" ht="15.75" customHeight="1" x14ac:dyDescent="0.25">
      <c r="A826" s="230">
        <v>3</v>
      </c>
      <c r="B826" s="231"/>
      <c r="C826" s="232"/>
      <c r="D826" s="233"/>
      <c r="E826" s="227"/>
      <c r="F826" s="233"/>
      <c r="G826" s="227"/>
      <c r="H826" s="233"/>
      <c r="I826" s="227"/>
      <c r="J826" s="228"/>
      <c r="K826" s="229"/>
      <c r="L826" s="102"/>
      <c r="M826" s="105"/>
      <c r="N826" s="232"/>
      <c r="O826" s="233"/>
      <c r="P826" s="227"/>
      <c r="Q826" s="233"/>
      <c r="R826" s="227"/>
      <c r="S826" s="233"/>
      <c r="T826" s="227"/>
      <c r="U826" s="228"/>
      <c r="V826" s="229"/>
      <c r="W826" s="103"/>
      <c r="X826" s="103"/>
    </row>
    <row r="827" spans="1:25" ht="15.75" customHeight="1" x14ac:dyDescent="0.25">
      <c r="A827" s="230">
        <v>4</v>
      </c>
      <c r="B827" s="231"/>
      <c r="C827" s="232"/>
      <c r="D827" s="233"/>
      <c r="E827" s="227"/>
      <c r="F827" s="233"/>
      <c r="G827" s="227"/>
      <c r="H827" s="233"/>
      <c r="I827" s="227"/>
      <c r="J827" s="228"/>
      <c r="K827" s="229"/>
      <c r="L827" s="106"/>
      <c r="M827" s="106"/>
      <c r="N827" s="232"/>
      <c r="O827" s="233"/>
      <c r="P827" s="227"/>
      <c r="Q827" s="233"/>
      <c r="R827" s="227"/>
      <c r="S827" s="233"/>
      <c r="T827" s="227"/>
      <c r="U827" s="228"/>
      <c r="V827" s="229"/>
      <c r="W827" s="103"/>
      <c r="X827" s="103"/>
    </row>
    <row r="828" spans="1:25" ht="15.75" customHeight="1" x14ac:dyDescent="0.25">
      <c r="A828" s="230">
        <v>5</v>
      </c>
      <c r="B828" s="231"/>
      <c r="C828" s="232"/>
      <c r="D828" s="233"/>
      <c r="E828" s="227"/>
      <c r="F828" s="233"/>
      <c r="G828" s="227"/>
      <c r="H828" s="233"/>
      <c r="I828" s="227"/>
      <c r="J828" s="228"/>
      <c r="K828" s="229"/>
      <c r="L828" s="107"/>
      <c r="M828" s="108"/>
      <c r="N828" s="232"/>
      <c r="O828" s="233"/>
      <c r="P828" s="227"/>
      <c r="Q828" s="233"/>
      <c r="R828" s="227"/>
      <c r="S828" s="233"/>
      <c r="T828" s="227"/>
      <c r="U828" s="228"/>
      <c r="V828" s="229"/>
      <c r="W828" s="218"/>
      <c r="X828" s="218"/>
    </row>
    <row r="829" spans="1:25" ht="15.75" customHeight="1" x14ac:dyDescent="0.25">
      <c r="A829" s="230">
        <v>6</v>
      </c>
      <c r="B829" s="231"/>
      <c r="C829" s="232"/>
      <c r="D829" s="233"/>
      <c r="E829" s="227"/>
      <c r="F829" s="233"/>
      <c r="G829" s="227"/>
      <c r="H829" s="233"/>
      <c r="I829" s="227"/>
      <c r="J829" s="228"/>
      <c r="K829" s="229"/>
      <c r="L829" s="102"/>
      <c r="M829" s="102"/>
      <c r="N829" s="232"/>
      <c r="O829" s="233"/>
      <c r="P829" s="227"/>
      <c r="Q829" s="233"/>
      <c r="R829" s="227"/>
      <c r="S829" s="233"/>
      <c r="T829" s="227"/>
      <c r="U829" s="228"/>
      <c r="V829" s="229"/>
    </row>
    <row r="830" spans="1:25" ht="15.75" customHeight="1" x14ac:dyDescent="0.3">
      <c r="A830" s="230">
        <v>7</v>
      </c>
      <c r="B830" s="231"/>
      <c r="C830" s="232"/>
      <c r="D830" s="233"/>
      <c r="E830" s="227"/>
      <c r="F830" s="233"/>
      <c r="G830" s="227"/>
      <c r="H830" s="233"/>
      <c r="I830" s="227"/>
      <c r="J830" s="228"/>
      <c r="K830" s="229"/>
      <c r="L830" s="104"/>
      <c r="M830" s="104"/>
      <c r="N830" s="232"/>
      <c r="O830" s="233"/>
      <c r="P830" s="227"/>
      <c r="Q830" s="233"/>
      <c r="R830" s="227"/>
      <c r="S830" s="233"/>
      <c r="T830" s="227"/>
      <c r="U830" s="228"/>
      <c r="V830" s="229"/>
    </row>
    <row r="831" spans="1:25" ht="15.75" customHeight="1" x14ac:dyDescent="0.25">
      <c r="A831" s="230">
        <v>8</v>
      </c>
      <c r="B831" s="231"/>
      <c r="C831" s="232"/>
      <c r="D831" s="233"/>
      <c r="E831" s="227"/>
      <c r="F831" s="233"/>
      <c r="G831" s="227"/>
      <c r="H831" s="233"/>
      <c r="I831" s="227"/>
      <c r="J831" s="228"/>
      <c r="K831" s="229"/>
      <c r="L831" s="102"/>
      <c r="M831" s="105"/>
      <c r="N831" s="232"/>
      <c r="O831" s="233"/>
      <c r="P831" s="227"/>
      <c r="Q831" s="233"/>
      <c r="R831" s="227"/>
      <c r="S831" s="233"/>
      <c r="T831" s="227"/>
      <c r="U831" s="228"/>
      <c r="V831" s="229"/>
    </row>
    <row r="832" spans="1:25" ht="15.75" customHeight="1" thickBot="1" x14ac:dyDescent="0.3">
      <c r="A832" s="242">
        <v>9</v>
      </c>
      <c r="B832" s="243"/>
      <c r="C832" s="244"/>
      <c r="D832" s="245"/>
      <c r="E832" s="246"/>
      <c r="F832" s="245"/>
      <c r="G832" s="246"/>
      <c r="H832" s="245"/>
      <c r="I832" s="246"/>
      <c r="J832" s="247"/>
      <c r="K832" s="248"/>
      <c r="L832" s="106"/>
      <c r="M832" s="106"/>
      <c r="N832" s="244"/>
      <c r="O832" s="245"/>
      <c r="P832" s="246"/>
      <c r="Q832" s="245"/>
      <c r="R832" s="246"/>
      <c r="S832" s="245"/>
      <c r="T832" s="246"/>
      <c r="U832" s="247"/>
      <c r="V832" s="248"/>
    </row>
    <row r="833" spans="1:25" ht="15.75" thickBot="1" x14ac:dyDescent="0.3">
      <c r="B833" s="99"/>
      <c r="C833" s="234" t="s">
        <v>39</v>
      </c>
      <c r="D833" s="234"/>
      <c r="E833" s="234"/>
      <c r="F833" s="234"/>
      <c r="G833" s="234"/>
      <c r="H833" s="234"/>
      <c r="I833" s="234"/>
      <c r="J833" s="234"/>
      <c r="K833" s="234"/>
      <c r="L833" s="234"/>
      <c r="M833" s="234"/>
      <c r="N833" s="234"/>
      <c r="O833" s="234"/>
      <c r="P833" s="234"/>
      <c r="Q833" s="234"/>
      <c r="R833" s="234"/>
      <c r="S833" s="234"/>
      <c r="T833" s="234"/>
      <c r="U833" s="234"/>
      <c r="V833" s="234"/>
    </row>
    <row r="834" spans="1:25" x14ac:dyDescent="0.25">
      <c r="A834" s="235" t="s">
        <v>25</v>
      </c>
      <c r="B834" s="236"/>
      <c r="C834" s="237" t="s">
        <v>26</v>
      </c>
      <c r="D834" s="238"/>
      <c r="E834" s="239" t="s">
        <v>27</v>
      </c>
      <c r="F834" s="238"/>
      <c r="G834" s="239" t="s">
        <v>26</v>
      </c>
      <c r="H834" s="238"/>
      <c r="I834" s="239" t="s">
        <v>27</v>
      </c>
      <c r="J834" s="240"/>
      <c r="K834" s="241"/>
      <c r="L834" s="235" t="s">
        <v>25</v>
      </c>
      <c r="M834" s="236"/>
      <c r="N834" s="237" t="s">
        <v>26</v>
      </c>
      <c r="O834" s="238"/>
      <c r="P834" s="239" t="s">
        <v>27</v>
      </c>
      <c r="Q834" s="238"/>
      <c r="R834" s="239" t="s">
        <v>26</v>
      </c>
      <c r="S834" s="238"/>
      <c r="T834" s="239" t="s">
        <v>27</v>
      </c>
      <c r="U834" s="240"/>
      <c r="V834" s="241"/>
    </row>
    <row r="835" spans="1:25" ht="15" customHeight="1" x14ac:dyDescent="0.25">
      <c r="A835" s="230">
        <v>1</v>
      </c>
      <c r="B835" s="231"/>
      <c r="C835" s="232"/>
      <c r="D835" s="233"/>
      <c r="E835" s="227"/>
      <c r="F835" s="233"/>
      <c r="G835" s="227"/>
      <c r="H835" s="233"/>
      <c r="I835" s="227"/>
      <c r="J835" s="228"/>
      <c r="K835" s="229"/>
      <c r="L835" s="230">
        <v>3</v>
      </c>
      <c r="M835" s="231"/>
      <c r="N835" s="232"/>
      <c r="O835" s="233"/>
      <c r="P835" s="227"/>
      <c r="Q835" s="233"/>
      <c r="R835" s="227"/>
      <c r="S835" s="233"/>
      <c r="T835" s="227"/>
      <c r="U835" s="228"/>
      <c r="V835" s="229"/>
    </row>
    <row r="836" spans="1:25" ht="15" customHeight="1" x14ac:dyDescent="0.25">
      <c r="A836" s="230">
        <v>2</v>
      </c>
      <c r="B836" s="231"/>
      <c r="C836" s="232"/>
      <c r="D836" s="233"/>
      <c r="E836" s="227"/>
      <c r="F836" s="233"/>
      <c r="G836" s="227"/>
      <c r="H836" s="233"/>
      <c r="I836" s="227"/>
      <c r="J836" s="228"/>
      <c r="K836" s="229"/>
      <c r="L836" s="230">
        <v>4</v>
      </c>
      <c r="M836" s="231"/>
      <c r="N836" s="232"/>
      <c r="O836" s="233"/>
      <c r="P836" s="227"/>
      <c r="Q836" s="233"/>
      <c r="R836" s="227"/>
      <c r="S836" s="233"/>
      <c r="T836" s="227"/>
      <c r="U836" s="228"/>
      <c r="V836" s="229"/>
    </row>
    <row r="837" spans="1:25" ht="3.75" customHeight="1" x14ac:dyDescent="0.25">
      <c r="A837" s="109"/>
      <c r="B837" s="109"/>
      <c r="C837" s="110"/>
      <c r="D837" s="110"/>
      <c r="E837" s="110"/>
      <c r="F837" s="110"/>
      <c r="G837" s="110"/>
      <c r="H837" s="110"/>
      <c r="I837" s="110"/>
      <c r="J837" s="110"/>
      <c r="K837" s="110"/>
      <c r="L837" s="219"/>
      <c r="M837" s="219"/>
      <c r="N837" s="219"/>
      <c r="O837" s="219"/>
      <c r="P837" s="219"/>
      <c r="Q837" s="219"/>
      <c r="R837" s="219"/>
      <c r="S837" s="219"/>
      <c r="T837" s="219"/>
      <c r="U837" s="219"/>
      <c r="V837" s="219"/>
    </row>
    <row r="838" spans="1:25" ht="12.75" customHeight="1" x14ac:dyDescent="0.25">
      <c r="A838" s="220" t="s">
        <v>40</v>
      </c>
      <c r="B838" s="220"/>
      <c r="C838" s="220"/>
      <c r="D838" s="220"/>
      <c r="E838" s="221">
        <f>C822</f>
        <v>0</v>
      </c>
      <c r="F838" s="221"/>
      <c r="G838" s="222" t="s">
        <v>41</v>
      </c>
      <c r="H838" s="222"/>
      <c r="I838" s="222"/>
      <c r="J838" s="222"/>
      <c r="K838" s="222"/>
      <c r="L838" s="100"/>
      <c r="M838" s="220" t="s">
        <v>40</v>
      </c>
      <c r="N838" s="220"/>
      <c r="O838" s="220"/>
      <c r="P838" s="220"/>
      <c r="Q838" s="221">
        <f>G822</f>
        <v>0</v>
      </c>
      <c r="R838" s="221"/>
      <c r="S838" s="223" t="s">
        <v>41</v>
      </c>
      <c r="T838" s="223"/>
      <c r="U838" s="223"/>
      <c r="V838" s="223"/>
    </row>
    <row r="839" spans="1:25" ht="3.75" customHeight="1" thickBot="1" x14ac:dyDescent="0.3">
      <c r="A839" s="163"/>
      <c r="B839" s="163"/>
      <c r="C839" s="163"/>
      <c r="D839" s="160"/>
      <c r="E839" s="160"/>
      <c r="F839" s="160"/>
      <c r="G839" s="164"/>
      <c r="H839" s="164"/>
      <c r="I839" s="164"/>
      <c r="J839" s="164"/>
      <c r="K839" s="164"/>
      <c r="M839" s="163"/>
      <c r="N839" s="163"/>
      <c r="O839" s="163"/>
      <c r="P839" s="160"/>
      <c r="Q839" s="160"/>
      <c r="R839" s="160"/>
      <c r="S839" s="165"/>
      <c r="T839" s="165"/>
      <c r="U839" s="165"/>
      <c r="V839" s="165"/>
    </row>
    <row r="840" spans="1:25" ht="24" customHeight="1" thickBot="1" x14ac:dyDescent="0.3">
      <c r="C840" s="159"/>
      <c r="D840" s="224"/>
      <c r="E840" s="225"/>
      <c r="F840" s="225"/>
      <c r="G840" s="225"/>
      <c r="H840" s="226"/>
      <c r="O840" s="166"/>
      <c r="P840" s="224"/>
      <c r="Q840" s="225"/>
      <c r="R840" s="225"/>
      <c r="S840" s="225"/>
      <c r="T840" s="226"/>
    </row>
    <row r="841" spans="1:25" ht="19.5" customHeight="1" x14ac:dyDescent="0.25">
      <c r="A841" s="249">
        <f>$A$1</f>
        <v>0</v>
      </c>
      <c r="B841" s="249"/>
      <c r="C841" s="249"/>
      <c r="D841" s="249"/>
      <c r="E841" s="249"/>
      <c r="F841" s="249"/>
      <c r="G841" s="249"/>
      <c r="H841" s="249"/>
      <c r="I841" s="249"/>
      <c r="J841" s="249"/>
      <c r="K841" s="249"/>
      <c r="L841" s="249"/>
      <c r="M841" s="249"/>
      <c r="N841" s="249"/>
      <c r="O841" s="249"/>
      <c r="P841" s="249"/>
      <c r="Q841" s="249"/>
      <c r="R841" s="249"/>
      <c r="S841" s="249"/>
      <c r="T841" s="249"/>
      <c r="U841" s="249"/>
      <c r="V841" s="249"/>
    </row>
    <row r="842" spans="1:25" ht="18.75" customHeight="1" thickBot="1" x14ac:dyDescent="0.35">
      <c r="A842" s="188" t="s">
        <v>36</v>
      </c>
      <c r="B842" s="188"/>
      <c r="C842" s="188"/>
      <c r="D842" s="188"/>
      <c r="E842" s="188"/>
      <c r="F842" s="188"/>
      <c r="G842" s="188"/>
      <c r="H842" s="188"/>
      <c r="I842" s="188"/>
      <c r="J842" s="188"/>
      <c r="K842" s="188"/>
      <c r="L842" s="188"/>
      <c r="M842" s="188"/>
      <c r="N842" s="188"/>
      <c r="O842" s="188"/>
      <c r="P842" s="188"/>
      <c r="Q842" s="188"/>
      <c r="R842" s="188"/>
      <c r="S842" s="188"/>
      <c r="T842" s="188"/>
      <c r="U842" s="188"/>
      <c r="V842" s="188"/>
    </row>
    <row r="843" spans="1:25" ht="15" customHeight="1" x14ac:dyDescent="0.25">
      <c r="C843" s="250" t="s">
        <v>34</v>
      </c>
      <c r="D843" s="250"/>
      <c r="E843" s="250"/>
      <c r="F843" s="251"/>
      <c r="G843" s="254">
        <f>DRAW!$C$40</f>
        <v>0</v>
      </c>
      <c r="H843" s="255"/>
      <c r="I843" s="255"/>
      <c r="J843" s="255"/>
      <c r="K843" s="256"/>
      <c r="N843" s="260" t="s">
        <v>35</v>
      </c>
      <c r="O843" s="260"/>
      <c r="P843" s="260"/>
      <c r="Q843" s="261"/>
      <c r="R843" s="254">
        <f>DRAW!$F$40</f>
        <v>0</v>
      </c>
      <c r="S843" s="255"/>
      <c r="T843" s="255"/>
      <c r="U843" s="255"/>
      <c r="V843" s="256"/>
    </row>
    <row r="844" spans="1:25" ht="15" customHeight="1" thickBot="1" x14ac:dyDescent="0.3">
      <c r="C844" s="252"/>
      <c r="D844" s="252"/>
      <c r="E844" s="252"/>
      <c r="F844" s="253"/>
      <c r="G844" s="257"/>
      <c r="H844" s="258"/>
      <c r="I844" s="258"/>
      <c r="J844" s="258"/>
      <c r="K844" s="259"/>
      <c r="N844" s="262"/>
      <c r="O844" s="262"/>
      <c r="P844" s="262"/>
      <c r="Q844" s="263"/>
      <c r="R844" s="257"/>
      <c r="S844" s="258"/>
      <c r="T844" s="258"/>
      <c r="U844" s="258"/>
      <c r="V844" s="259"/>
    </row>
    <row r="845" spans="1:25" ht="13.5" customHeight="1" x14ac:dyDescent="0.25">
      <c r="B845" s="99"/>
      <c r="C845" s="264" t="s">
        <v>37</v>
      </c>
      <c r="D845" s="265"/>
      <c r="E845" s="265"/>
      <c r="F845" s="265"/>
      <c r="G845" s="265"/>
      <c r="H845" s="265"/>
      <c r="I845" s="265"/>
      <c r="J845" s="265"/>
      <c r="K845" s="266"/>
      <c r="N845" s="264" t="s">
        <v>38</v>
      </c>
      <c r="O845" s="265"/>
      <c r="P845" s="265"/>
      <c r="Q845" s="265"/>
      <c r="R845" s="265"/>
      <c r="S845" s="265"/>
      <c r="T845" s="265"/>
      <c r="U845" s="265"/>
      <c r="V845" s="266"/>
      <c r="W845" s="99"/>
      <c r="X845" s="99"/>
    </row>
    <row r="846" spans="1:25" ht="15.75" customHeight="1" thickBot="1" x14ac:dyDescent="0.3">
      <c r="B846" s="100"/>
      <c r="C846" s="267">
        <f>G843</f>
        <v>0</v>
      </c>
      <c r="D846" s="268"/>
      <c r="E846" s="268"/>
      <c r="F846" s="269"/>
      <c r="G846" s="270">
        <f>DRAW!$G$40</f>
        <v>0</v>
      </c>
      <c r="H846" s="268"/>
      <c r="I846" s="268"/>
      <c r="J846" s="268"/>
      <c r="K846" s="271"/>
      <c r="N846" s="267">
        <f>G843</f>
        <v>0</v>
      </c>
      <c r="O846" s="268"/>
      <c r="P846" s="268"/>
      <c r="Q846" s="269"/>
      <c r="R846" s="270">
        <f>DRAW!$G$40</f>
        <v>0</v>
      </c>
      <c r="S846" s="268"/>
      <c r="T846" s="268"/>
      <c r="U846" s="268"/>
      <c r="V846" s="271"/>
      <c r="W846" s="100"/>
      <c r="X846" s="100"/>
    </row>
    <row r="847" spans="1:25" ht="12.75" customHeight="1" x14ac:dyDescent="0.25">
      <c r="A847" s="235" t="s">
        <v>25</v>
      </c>
      <c r="B847" s="236"/>
      <c r="C847" s="237" t="s">
        <v>26</v>
      </c>
      <c r="D847" s="238"/>
      <c r="E847" s="239" t="s">
        <v>27</v>
      </c>
      <c r="F847" s="238"/>
      <c r="G847" s="239" t="s">
        <v>26</v>
      </c>
      <c r="H847" s="238"/>
      <c r="I847" s="239" t="s">
        <v>27</v>
      </c>
      <c r="J847" s="240"/>
      <c r="K847" s="241"/>
      <c r="N847" s="237" t="s">
        <v>26</v>
      </c>
      <c r="O847" s="238"/>
      <c r="P847" s="239" t="s">
        <v>27</v>
      </c>
      <c r="Q847" s="238"/>
      <c r="R847" s="239" t="s">
        <v>26</v>
      </c>
      <c r="S847" s="238"/>
      <c r="T847" s="239" t="s">
        <v>27</v>
      </c>
      <c r="U847" s="240"/>
      <c r="V847" s="241"/>
      <c r="W847" s="101"/>
      <c r="X847" s="101"/>
      <c r="Y847" s="38"/>
    </row>
    <row r="848" spans="1:25" ht="15.75" customHeight="1" x14ac:dyDescent="0.25">
      <c r="A848" s="230">
        <v>1</v>
      </c>
      <c r="B848" s="231"/>
      <c r="C848" s="232"/>
      <c r="D848" s="233"/>
      <c r="E848" s="227"/>
      <c r="F848" s="233"/>
      <c r="G848" s="227"/>
      <c r="H848" s="233"/>
      <c r="I848" s="227"/>
      <c r="J848" s="228"/>
      <c r="K848" s="229"/>
      <c r="L848" s="102"/>
      <c r="M848" s="102"/>
      <c r="N848" s="232"/>
      <c r="O848" s="233"/>
      <c r="P848" s="227"/>
      <c r="Q848" s="233"/>
      <c r="R848" s="227"/>
      <c r="S848" s="233"/>
      <c r="T848" s="227"/>
      <c r="U848" s="228"/>
      <c r="V848" s="229"/>
      <c r="W848" s="103"/>
      <c r="X848" s="103"/>
    </row>
    <row r="849" spans="1:24" ht="15.75" customHeight="1" x14ac:dyDescent="0.3">
      <c r="A849" s="230">
        <v>2</v>
      </c>
      <c r="B849" s="231"/>
      <c r="C849" s="232"/>
      <c r="D849" s="233"/>
      <c r="E849" s="227"/>
      <c r="F849" s="233"/>
      <c r="G849" s="227"/>
      <c r="H849" s="233"/>
      <c r="I849" s="227"/>
      <c r="J849" s="228"/>
      <c r="K849" s="229"/>
      <c r="L849" s="104"/>
      <c r="M849" s="104"/>
      <c r="N849" s="232"/>
      <c r="O849" s="233"/>
      <c r="P849" s="227"/>
      <c r="Q849" s="233"/>
      <c r="R849" s="227"/>
      <c r="S849" s="233"/>
      <c r="T849" s="227"/>
      <c r="U849" s="228"/>
      <c r="V849" s="229"/>
      <c r="W849" s="103"/>
      <c r="X849" s="103"/>
    </row>
    <row r="850" spans="1:24" ht="15.75" customHeight="1" x14ac:dyDescent="0.25">
      <c r="A850" s="230">
        <v>3</v>
      </c>
      <c r="B850" s="231"/>
      <c r="C850" s="232"/>
      <c r="D850" s="233"/>
      <c r="E850" s="227"/>
      <c r="F850" s="233"/>
      <c r="G850" s="227"/>
      <c r="H850" s="233"/>
      <c r="I850" s="227"/>
      <c r="J850" s="228"/>
      <c r="K850" s="229"/>
      <c r="L850" s="102"/>
      <c r="M850" s="105"/>
      <c r="N850" s="232"/>
      <c r="O850" s="233"/>
      <c r="P850" s="227"/>
      <c r="Q850" s="233"/>
      <c r="R850" s="227"/>
      <c r="S850" s="233"/>
      <c r="T850" s="227"/>
      <c r="U850" s="228"/>
      <c r="V850" s="229"/>
      <c r="W850" s="103"/>
      <c r="X850" s="103"/>
    </row>
    <row r="851" spans="1:24" ht="15.75" customHeight="1" x14ac:dyDescent="0.25">
      <c r="A851" s="230">
        <v>4</v>
      </c>
      <c r="B851" s="231"/>
      <c r="C851" s="232"/>
      <c r="D851" s="233"/>
      <c r="E851" s="227"/>
      <c r="F851" s="233"/>
      <c r="G851" s="227"/>
      <c r="H851" s="233"/>
      <c r="I851" s="227"/>
      <c r="J851" s="228"/>
      <c r="K851" s="229"/>
      <c r="L851" s="106"/>
      <c r="M851" s="106"/>
      <c r="N851" s="232"/>
      <c r="O851" s="233"/>
      <c r="P851" s="227"/>
      <c r="Q851" s="233"/>
      <c r="R851" s="227"/>
      <c r="S851" s="233"/>
      <c r="T851" s="227"/>
      <c r="U851" s="228"/>
      <c r="V851" s="229"/>
      <c r="W851" s="103"/>
      <c r="X851" s="103"/>
    </row>
    <row r="852" spans="1:24" ht="15.75" customHeight="1" x14ac:dyDescent="0.25">
      <c r="A852" s="230">
        <v>5</v>
      </c>
      <c r="B852" s="231"/>
      <c r="C852" s="232"/>
      <c r="D852" s="233"/>
      <c r="E852" s="227"/>
      <c r="F852" s="233"/>
      <c r="G852" s="227"/>
      <c r="H852" s="233"/>
      <c r="I852" s="227"/>
      <c r="J852" s="228"/>
      <c r="K852" s="229"/>
      <c r="L852" s="107"/>
      <c r="M852" s="108"/>
      <c r="N852" s="232"/>
      <c r="O852" s="233"/>
      <c r="P852" s="227"/>
      <c r="Q852" s="233"/>
      <c r="R852" s="227"/>
      <c r="S852" s="233"/>
      <c r="T852" s="227"/>
      <c r="U852" s="228"/>
      <c r="V852" s="229"/>
      <c r="W852" s="218"/>
      <c r="X852" s="218"/>
    </row>
    <row r="853" spans="1:24" ht="15.75" customHeight="1" x14ac:dyDescent="0.25">
      <c r="A853" s="230">
        <v>6</v>
      </c>
      <c r="B853" s="231"/>
      <c r="C853" s="232"/>
      <c r="D853" s="233"/>
      <c r="E853" s="227"/>
      <c r="F853" s="233"/>
      <c r="G853" s="227"/>
      <c r="H853" s="233"/>
      <c r="I853" s="227"/>
      <c r="J853" s="228"/>
      <c r="K853" s="229"/>
      <c r="L853" s="102"/>
      <c r="M853" s="102"/>
      <c r="N853" s="232"/>
      <c r="O853" s="233"/>
      <c r="P853" s="227"/>
      <c r="Q853" s="233"/>
      <c r="R853" s="227"/>
      <c r="S853" s="233"/>
      <c r="T853" s="227"/>
      <c r="U853" s="228"/>
      <c r="V853" s="229"/>
    </row>
    <row r="854" spans="1:24" ht="15.75" customHeight="1" x14ac:dyDescent="0.3">
      <c r="A854" s="230">
        <v>7</v>
      </c>
      <c r="B854" s="231"/>
      <c r="C854" s="232"/>
      <c r="D854" s="233"/>
      <c r="E854" s="227"/>
      <c r="F854" s="233"/>
      <c r="G854" s="227"/>
      <c r="H854" s="233"/>
      <c r="I854" s="227"/>
      <c r="J854" s="228"/>
      <c r="K854" s="229"/>
      <c r="L854" s="104"/>
      <c r="M854" s="104"/>
      <c r="N854" s="232"/>
      <c r="O854" s="233"/>
      <c r="P854" s="227"/>
      <c r="Q854" s="233"/>
      <c r="R854" s="227"/>
      <c r="S854" s="233"/>
      <c r="T854" s="227"/>
      <c r="U854" s="228"/>
      <c r="V854" s="229"/>
    </row>
    <row r="855" spans="1:24" ht="15.75" customHeight="1" x14ac:dyDescent="0.25">
      <c r="A855" s="230">
        <v>8</v>
      </c>
      <c r="B855" s="231"/>
      <c r="C855" s="232"/>
      <c r="D855" s="233"/>
      <c r="E855" s="227"/>
      <c r="F855" s="233"/>
      <c r="G855" s="227"/>
      <c r="H855" s="233"/>
      <c r="I855" s="227"/>
      <c r="J855" s="228"/>
      <c r="K855" s="229"/>
      <c r="L855" s="102"/>
      <c r="M855" s="105"/>
      <c r="N855" s="232"/>
      <c r="O855" s="233"/>
      <c r="P855" s="227"/>
      <c r="Q855" s="233"/>
      <c r="R855" s="227"/>
      <c r="S855" s="233"/>
      <c r="T855" s="227"/>
      <c r="U855" s="228"/>
      <c r="V855" s="229"/>
    </row>
    <row r="856" spans="1:24" ht="15.75" customHeight="1" thickBot="1" x14ac:dyDescent="0.3">
      <c r="A856" s="242">
        <v>9</v>
      </c>
      <c r="B856" s="243"/>
      <c r="C856" s="244"/>
      <c r="D856" s="245"/>
      <c r="E856" s="246"/>
      <c r="F856" s="245"/>
      <c r="G856" s="246"/>
      <c r="H856" s="245"/>
      <c r="I856" s="246"/>
      <c r="J856" s="247"/>
      <c r="K856" s="248"/>
      <c r="L856" s="106"/>
      <c r="M856" s="106"/>
      <c r="N856" s="244"/>
      <c r="O856" s="245"/>
      <c r="P856" s="246"/>
      <c r="Q856" s="245"/>
      <c r="R856" s="246"/>
      <c r="S856" s="245"/>
      <c r="T856" s="246"/>
      <c r="U856" s="247"/>
      <c r="V856" s="248"/>
    </row>
    <row r="857" spans="1:24" ht="15.75" thickBot="1" x14ac:dyDescent="0.3">
      <c r="B857" s="99"/>
      <c r="C857" s="234" t="s">
        <v>39</v>
      </c>
      <c r="D857" s="234"/>
      <c r="E857" s="234"/>
      <c r="F857" s="234"/>
      <c r="G857" s="234"/>
      <c r="H857" s="234"/>
      <c r="I857" s="234"/>
      <c r="J857" s="234"/>
      <c r="K857" s="234"/>
      <c r="L857" s="234"/>
      <c r="M857" s="234"/>
      <c r="N857" s="234"/>
      <c r="O857" s="234"/>
      <c r="P857" s="234"/>
      <c r="Q857" s="234"/>
      <c r="R857" s="234"/>
      <c r="S857" s="234"/>
      <c r="T857" s="234"/>
      <c r="U857" s="234"/>
      <c r="V857" s="234"/>
    </row>
    <row r="858" spans="1:24" x14ac:dyDescent="0.25">
      <c r="A858" s="235" t="s">
        <v>25</v>
      </c>
      <c r="B858" s="236"/>
      <c r="C858" s="237" t="s">
        <v>26</v>
      </c>
      <c r="D858" s="238"/>
      <c r="E858" s="239" t="s">
        <v>27</v>
      </c>
      <c r="F858" s="238"/>
      <c r="G858" s="239" t="s">
        <v>26</v>
      </c>
      <c r="H858" s="238"/>
      <c r="I858" s="239" t="s">
        <v>27</v>
      </c>
      <c r="J858" s="240"/>
      <c r="K858" s="241"/>
      <c r="L858" s="235" t="s">
        <v>25</v>
      </c>
      <c r="M858" s="236"/>
      <c r="N858" s="237" t="s">
        <v>26</v>
      </c>
      <c r="O858" s="238"/>
      <c r="P858" s="239" t="s">
        <v>27</v>
      </c>
      <c r="Q858" s="238"/>
      <c r="R858" s="239" t="s">
        <v>26</v>
      </c>
      <c r="S858" s="238"/>
      <c r="T858" s="239" t="s">
        <v>27</v>
      </c>
      <c r="U858" s="240"/>
      <c r="V858" s="241"/>
    </row>
    <row r="859" spans="1:24" ht="15" customHeight="1" x14ac:dyDescent="0.25">
      <c r="A859" s="230">
        <v>1</v>
      </c>
      <c r="B859" s="231"/>
      <c r="C859" s="232"/>
      <c r="D859" s="233"/>
      <c r="E859" s="227"/>
      <c r="F859" s="233"/>
      <c r="G859" s="227"/>
      <c r="H859" s="233"/>
      <c r="I859" s="227"/>
      <c r="J859" s="228"/>
      <c r="K859" s="229"/>
      <c r="L859" s="230">
        <v>3</v>
      </c>
      <c r="M859" s="231"/>
      <c r="N859" s="232"/>
      <c r="O859" s="233"/>
      <c r="P859" s="227"/>
      <c r="Q859" s="233"/>
      <c r="R859" s="227"/>
      <c r="S859" s="233"/>
      <c r="T859" s="227"/>
      <c r="U859" s="228"/>
      <c r="V859" s="229"/>
    </row>
    <row r="860" spans="1:24" ht="15" customHeight="1" x14ac:dyDescent="0.25">
      <c r="A860" s="230">
        <v>2</v>
      </c>
      <c r="B860" s="231"/>
      <c r="C860" s="232"/>
      <c r="D860" s="233"/>
      <c r="E860" s="227"/>
      <c r="F860" s="233"/>
      <c r="G860" s="227"/>
      <c r="H860" s="233"/>
      <c r="I860" s="227"/>
      <c r="J860" s="228"/>
      <c r="K860" s="229"/>
      <c r="L860" s="230">
        <v>4</v>
      </c>
      <c r="M860" s="231"/>
      <c r="N860" s="232"/>
      <c r="O860" s="233"/>
      <c r="P860" s="227"/>
      <c r="Q860" s="233"/>
      <c r="R860" s="227"/>
      <c r="S860" s="233"/>
      <c r="T860" s="227"/>
      <c r="U860" s="228"/>
      <c r="V860" s="229"/>
    </row>
    <row r="861" spans="1:24" ht="3.75" customHeight="1" x14ac:dyDescent="0.25">
      <c r="A861" s="109"/>
      <c r="B861" s="109"/>
      <c r="C861" s="110"/>
      <c r="D861" s="110"/>
      <c r="E861" s="110"/>
      <c r="F861" s="110"/>
      <c r="G861" s="110"/>
      <c r="H861" s="110"/>
      <c r="I861" s="110"/>
      <c r="J861" s="110"/>
      <c r="K861" s="110"/>
      <c r="L861" s="219"/>
      <c r="M861" s="219"/>
      <c r="N861" s="219"/>
      <c r="O861" s="219"/>
      <c r="P861" s="219"/>
      <c r="Q861" s="219"/>
      <c r="R861" s="219"/>
      <c r="S861" s="219"/>
      <c r="T861" s="219"/>
      <c r="U861" s="219"/>
      <c r="V861" s="219"/>
    </row>
    <row r="862" spans="1:24" ht="12.75" customHeight="1" x14ac:dyDescent="0.25">
      <c r="A862" s="220" t="s">
        <v>40</v>
      </c>
      <c r="B862" s="220"/>
      <c r="C862" s="220"/>
      <c r="D862" s="220"/>
      <c r="E862" s="221">
        <f>C846</f>
        <v>0</v>
      </c>
      <c r="F862" s="221"/>
      <c r="G862" s="222" t="s">
        <v>41</v>
      </c>
      <c r="H862" s="222"/>
      <c r="I862" s="222"/>
      <c r="J862" s="222"/>
      <c r="K862" s="222"/>
      <c r="L862" s="100"/>
      <c r="M862" s="220" t="s">
        <v>40</v>
      </c>
      <c r="N862" s="220"/>
      <c r="O862" s="220"/>
      <c r="P862" s="220"/>
      <c r="Q862" s="221">
        <f>G846</f>
        <v>0</v>
      </c>
      <c r="R862" s="221"/>
      <c r="S862" s="223" t="s">
        <v>41</v>
      </c>
      <c r="T862" s="223"/>
      <c r="U862" s="223"/>
      <c r="V862" s="223"/>
    </row>
    <row r="863" spans="1:24" ht="3.75" customHeight="1" thickBot="1" x14ac:dyDescent="0.3">
      <c r="A863" s="163"/>
      <c r="B863" s="163"/>
      <c r="C863" s="163"/>
      <c r="D863" s="160"/>
      <c r="E863" s="160"/>
      <c r="F863" s="160"/>
      <c r="G863" s="164"/>
      <c r="H863" s="164"/>
      <c r="I863" s="164"/>
      <c r="J863" s="164"/>
      <c r="K863" s="164"/>
      <c r="M863" s="163"/>
      <c r="N863" s="163"/>
      <c r="O863" s="163"/>
      <c r="P863" s="160"/>
      <c r="Q863" s="160"/>
      <c r="R863" s="160"/>
      <c r="S863" s="165"/>
      <c r="T863" s="165"/>
      <c r="U863" s="165"/>
      <c r="V863" s="165"/>
    </row>
    <row r="864" spans="1:24" ht="24" customHeight="1" thickBot="1" x14ac:dyDescent="0.3">
      <c r="C864" s="159"/>
      <c r="D864" s="224"/>
      <c r="E864" s="225"/>
      <c r="F864" s="225"/>
      <c r="G864" s="225"/>
      <c r="H864" s="226"/>
      <c r="O864" s="166"/>
      <c r="P864" s="224"/>
      <c r="Q864" s="225"/>
      <c r="R864" s="225"/>
      <c r="S864" s="225"/>
      <c r="T864" s="226"/>
    </row>
    <row r="865" spans="1:25" ht="19.5" customHeight="1" x14ac:dyDescent="0.25">
      <c r="A865" s="249">
        <f>$A$1</f>
        <v>0</v>
      </c>
      <c r="B865" s="249"/>
      <c r="C865" s="249"/>
      <c r="D865" s="249"/>
      <c r="E865" s="249"/>
      <c r="F865" s="249"/>
      <c r="G865" s="249"/>
      <c r="H865" s="249"/>
      <c r="I865" s="249"/>
      <c r="J865" s="249"/>
      <c r="K865" s="249"/>
      <c r="L865" s="249"/>
      <c r="M865" s="249"/>
      <c r="N865" s="249"/>
      <c r="O865" s="249"/>
      <c r="P865" s="249"/>
      <c r="Q865" s="249"/>
      <c r="R865" s="249"/>
      <c r="S865" s="249"/>
      <c r="T865" s="249"/>
      <c r="U865" s="249"/>
      <c r="V865" s="249"/>
    </row>
    <row r="866" spans="1:25" ht="18.75" customHeight="1" thickBot="1" x14ac:dyDescent="0.35">
      <c r="A866" s="188" t="s">
        <v>36</v>
      </c>
      <c r="B866" s="188"/>
      <c r="C866" s="188"/>
      <c r="D866" s="188"/>
      <c r="E866" s="188"/>
      <c r="F866" s="188"/>
      <c r="G866" s="188"/>
      <c r="H866" s="188"/>
      <c r="I866" s="188"/>
      <c r="J866" s="188"/>
      <c r="K866" s="188"/>
      <c r="L866" s="188"/>
      <c r="M866" s="188"/>
      <c r="N866" s="188"/>
      <c r="O866" s="188"/>
      <c r="P866" s="188"/>
      <c r="Q866" s="188"/>
      <c r="R866" s="188"/>
      <c r="S866" s="188"/>
      <c r="T866" s="188"/>
      <c r="U866" s="188"/>
      <c r="V866" s="188"/>
    </row>
    <row r="867" spans="1:25" ht="15" customHeight="1" x14ac:dyDescent="0.25">
      <c r="C867" s="250" t="s">
        <v>34</v>
      </c>
      <c r="D867" s="250"/>
      <c r="E867" s="250"/>
      <c r="F867" s="251"/>
      <c r="G867" s="254">
        <f>DRAW!$C$41</f>
        <v>0</v>
      </c>
      <c r="H867" s="255"/>
      <c r="I867" s="255"/>
      <c r="J867" s="255"/>
      <c r="K867" s="256"/>
      <c r="N867" s="260" t="s">
        <v>35</v>
      </c>
      <c r="O867" s="260"/>
      <c r="P867" s="260"/>
      <c r="Q867" s="261"/>
      <c r="R867" s="254">
        <f>DRAW!$F$41</f>
        <v>0</v>
      </c>
      <c r="S867" s="255"/>
      <c r="T867" s="255"/>
      <c r="U867" s="255"/>
      <c r="V867" s="256"/>
    </row>
    <row r="868" spans="1:25" ht="15" customHeight="1" thickBot="1" x14ac:dyDescent="0.3">
      <c r="C868" s="252"/>
      <c r="D868" s="252"/>
      <c r="E868" s="252"/>
      <c r="F868" s="253"/>
      <c r="G868" s="257"/>
      <c r="H868" s="258"/>
      <c r="I868" s="258"/>
      <c r="J868" s="258"/>
      <c r="K868" s="259"/>
      <c r="N868" s="262"/>
      <c r="O868" s="262"/>
      <c r="P868" s="262"/>
      <c r="Q868" s="263"/>
      <c r="R868" s="257"/>
      <c r="S868" s="258"/>
      <c r="T868" s="258"/>
      <c r="U868" s="258"/>
      <c r="V868" s="259"/>
    </row>
    <row r="869" spans="1:25" ht="13.5" customHeight="1" x14ac:dyDescent="0.25">
      <c r="B869" s="99"/>
      <c r="C869" s="264" t="s">
        <v>37</v>
      </c>
      <c r="D869" s="265"/>
      <c r="E869" s="265"/>
      <c r="F869" s="265"/>
      <c r="G869" s="265"/>
      <c r="H869" s="265"/>
      <c r="I869" s="265"/>
      <c r="J869" s="265"/>
      <c r="K869" s="266"/>
      <c r="N869" s="264" t="s">
        <v>38</v>
      </c>
      <c r="O869" s="265"/>
      <c r="P869" s="265"/>
      <c r="Q869" s="265"/>
      <c r="R869" s="265"/>
      <c r="S869" s="265"/>
      <c r="T869" s="265"/>
      <c r="U869" s="265"/>
      <c r="V869" s="266"/>
      <c r="W869" s="99"/>
      <c r="X869" s="99"/>
    </row>
    <row r="870" spans="1:25" ht="15.75" customHeight="1" thickBot="1" x14ac:dyDescent="0.3">
      <c r="B870" s="100"/>
      <c r="C870" s="267">
        <f>G867</f>
        <v>0</v>
      </c>
      <c r="D870" s="268"/>
      <c r="E870" s="268"/>
      <c r="F870" s="269"/>
      <c r="G870" s="270">
        <f>DRAW!$G$41</f>
        <v>0</v>
      </c>
      <c r="H870" s="268"/>
      <c r="I870" s="268"/>
      <c r="J870" s="268"/>
      <c r="K870" s="271"/>
      <c r="N870" s="267">
        <f>G867</f>
        <v>0</v>
      </c>
      <c r="O870" s="268"/>
      <c r="P870" s="268"/>
      <c r="Q870" s="269"/>
      <c r="R870" s="270">
        <f>DRAW!$G$41</f>
        <v>0</v>
      </c>
      <c r="S870" s="268"/>
      <c r="T870" s="268"/>
      <c r="U870" s="268"/>
      <c r="V870" s="271"/>
      <c r="W870" s="100"/>
      <c r="X870" s="100"/>
    </row>
    <row r="871" spans="1:25" ht="12.75" customHeight="1" x14ac:dyDescent="0.25">
      <c r="A871" s="235" t="s">
        <v>25</v>
      </c>
      <c r="B871" s="236"/>
      <c r="C871" s="237" t="s">
        <v>26</v>
      </c>
      <c r="D871" s="238"/>
      <c r="E871" s="239" t="s">
        <v>27</v>
      </c>
      <c r="F871" s="238"/>
      <c r="G871" s="239" t="s">
        <v>26</v>
      </c>
      <c r="H871" s="238"/>
      <c r="I871" s="239" t="s">
        <v>27</v>
      </c>
      <c r="J871" s="240"/>
      <c r="K871" s="241"/>
      <c r="N871" s="237" t="s">
        <v>26</v>
      </c>
      <c r="O871" s="238"/>
      <c r="P871" s="239" t="s">
        <v>27</v>
      </c>
      <c r="Q871" s="238"/>
      <c r="R871" s="239" t="s">
        <v>26</v>
      </c>
      <c r="S871" s="238"/>
      <c r="T871" s="239" t="s">
        <v>27</v>
      </c>
      <c r="U871" s="240"/>
      <c r="V871" s="241"/>
      <c r="W871" s="101"/>
      <c r="X871" s="101"/>
      <c r="Y871" s="38"/>
    </row>
    <row r="872" spans="1:25" ht="15.75" customHeight="1" x14ac:dyDescent="0.25">
      <c r="A872" s="230">
        <v>1</v>
      </c>
      <c r="B872" s="231"/>
      <c r="C872" s="232"/>
      <c r="D872" s="233"/>
      <c r="E872" s="227"/>
      <c r="F872" s="233"/>
      <c r="G872" s="227"/>
      <c r="H872" s="233"/>
      <c r="I872" s="227"/>
      <c r="J872" s="228"/>
      <c r="K872" s="229"/>
      <c r="L872" s="102"/>
      <c r="M872" s="102"/>
      <c r="N872" s="232"/>
      <c r="O872" s="233"/>
      <c r="P872" s="227"/>
      <c r="Q872" s="233"/>
      <c r="R872" s="227"/>
      <c r="S872" s="233"/>
      <c r="T872" s="227"/>
      <c r="U872" s="228"/>
      <c r="V872" s="229"/>
      <c r="W872" s="103"/>
      <c r="X872" s="103"/>
    </row>
    <row r="873" spans="1:25" ht="15.75" customHeight="1" x14ac:dyDescent="0.3">
      <c r="A873" s="230">
        <v>2</v>
      </c>
      <c r="B873" s="231"/>
      <c r="C873" s="232"/>
      <c r="D873" s="233"/>
      <c r="E873" s="227"/>
      <c r="F873" s="233"/>
      <c r="G873" s="227"/>
      <c r="H873" s="233"/>
      <c r="I873" s="227"/>
      <c r="J873" s="228"/>
      <c r="K873" s="229"/>
      <c r="L873" s="104"/>
      <c r="M873" s="104"/>
      <c r="N873" s="232"/>
      <c r="O873" s="233"/>
      <c r="P873" s="227"/>
      <c r="Q873" s="233"/>
      <c r="R873" s="227"/>
      <c r="S873" s="233"/>
      <c r="T873" s="227"/>
      <c r="U873" s="228"/>
      <c r="V873" s="229"/>
      <c r="W873" s="103"/>
      <c r="X873" s="103"/>
    </row>
    <row r="874" spans="1:25" ht="15.75" customHeight="1" x14ac:dyDescent="0.25">
      <c r="A874" s="230">
        <v>3</v>
      </c>
      <c r="B874" s="231"/>
      <c r="C874" s="232"/>
      <c r="D874" s="233"/>
      <c r="E874" s="227"/>
      <c r="F874" s="233"/>
      <c r="G874" s="227"/>
      <c r="H874" s="233"/>
      <c r="I874" s="227"/>
      <c r="J874" s="228"/>
      <c r="K874" s="229"/>
      <c r="L874" s="102"/>
      <c r="M874" s="105"/>
      <c r="N874" s="232"/>
      <c r="O874" s="233"/>
      <c r="P874" s="227"/>
      <c r="Q874" s="233"/>
      <c r="R874" s="227"/>
      <c r="S874" s="233"/>
      <c r="T874" s="227"/>
      <c r="U874" s="228"/>
      <c r="V874" s="229"/>
      <c r="W874" s="103"/>
      <c r="X874" s="103"/>
    </row>
    <row r="875" spans="1:25" ht="15.75" customHeight="1" x14ac:dyDescent="0.25">
      <c r="A875" s="230">
        <v>4</v>
      </c>
      <c r="B875" s="231"/>
      <c r="C875" s="232"/>
      <c r="D875" s="233"/>
      <c r="E875" s="227"/>
      <c r="F875" s="233"/>
      <c r="G875" s="227"/>
      <c r="H875" s="233"/>
      <c r="I875" s="227"/>
      <c r="J875" s="228"/>
      <c r="K875" s="229"/>
      <c r="L875" s="106"/>
      <c r="M875" s="106"/>
      <c r="N875" s="232"/>
      <c r="O875" s="233"/>
      <c r="P875" s="227"/>
      <c r="Q875" s="233"/>
      <c r="R875" s="227"/>
      <c r="S875" s="233"/>
      <c r="T875" s="227"/>
      <c r="U875" s="228"/>
      <c r="V875" s="229"/>
      <c r="W875" s="103"/>
      <c r="X875" s="103"/>
    </row>
    <row r="876" spans="1:25" ht="15.75" customHeight="1" x14ac:dyDescent="0.25">
      <c r="A876" s="230">
        <v>5</v>
      </c>
      <c r="B876" s="231"/>
      <c r="C876" s="232"/>
      <c r="D876" s="233"/>
      <c r="E876" s="227"/>
      <c r="F876" s="233"/>
      <c r="G876" s="227"/>
      <c r="H876" s="233"/>
      <c r="I876" s="227"/>
      <c r="J876" s="228"/>
      <c r="K876" s="229"/>
      <c r="L876" s="107"/>
      <c r="M876" s="108"/>
      <c r="N876" s="232"/>
      <c r="O876" s="233"/>
      <c r="P876" s="227"/>
      <c r="Q876" s="233"/>
      <c r="R876" s="227"/>
      <c r="S876" s="233"/>
      <c r="T876" s="227"/>
      <c r="U876" s="228"/>
      <c r="V876" s="229"/>
      <c r="W876" s="218"/>
      <c r="X876" s="218"/>
    </row>
    <row r="877" spans="1:25" ht="15.75" customHeight="1" x14ac:dyDescent="0.25">
      <c r="A877" s="230">
        <v>6</v>
      </c>
      <c r="B877" s="231"/>
      <c r="C877" s="232"/>
      <c r="D877" s="233"/>
      <c r="E877" s="227"/>
      <c r="F877" s="233"/>
      <c r="G877" s="227"/>
      <c r="H877" s="233"/>
      <c r="I877" s="227"/>
      <c r="J877" s="228"/>
      <c r="K877" s="229"/>
      <c r="L877" s="102"/>
      <c r="M877" s="102"/>
      <c r="N877" s="232"/>
      <c r="O877" s="233"/>
      <c r="P877" s="227"/>
      <c r="Q877" s="233"/>
      <c r="R877" s="227"/>
      <c r="S877" s="233"/>
      <c r="T877" s="227"/>
      <c r="U877" s="228"/>
      <c r="V877" s="229"/>
    </row>
    <row r="878" spans="1:25" ht="15.75" customHeight="1" x14ac:dyDescent="0.3">
      <c r="A878" s="230">
        <v>7</v>
      </c>
      <c r="B878" s="231"/>
      <c r="C878" s="232"/>
      <c r="D878" s="233"/>
      <c r="E878" s="227"/>
      <c r="F878" s="233"/>
      <c r="G878" s="227"/>
      <c r="H878" s="233"/>
      <c r="I878" s="227"/>
      <c r="J878" s="228"/>
      <c r="K878" s="229"/>
      <c r="L878" s="104"/>
      <c r="M878" s="104"/>
      <c r="N878" s="232"/>
      <c r="O878" s="233"/>
      <c r="P878" s="227"/>
      <c r="Q878" s="233"/>
      <c r="R878" s="227"/>
      <c r="S878" s="233"/>
      <c r="T878" s="227"/>
      <c r="U878" s="228"/>
      <c r="V878" s="229"/>
    </row>
    <row r="879" spans="1:25" ht="15.75" customHeight="1" x14ac:dyDescent="0.25">
      <c r="A879" s="230">
        <v>8</v>
      </c>
      <c r="B879" s="231"/>
      <c r="C879" s="232"/>
      <c r="D879" s="233"/>
      <c r="E879" s="227"/>
      <c r="F879" s="233"/>
      <c r="G879" s="227"/>
      <c r="H879" s="233"/>
      <c r="I879" s="227"/>
      <c r="J879" s="228"/>
      <c r="K879" s="229"/>
      <c r="L879" s="102"/>
      <c r="M879" s="105"/>
      <c r="N879" s="232"/>
      <c r="O879" s="233"/>
      <c r="P879" s="227"/>
      <c r="Q879" s="233"/>
      <c r="R879" s="227"/>
      <c r="S879" s="233"/>
      <c r="T879" s="227"/>
      <c r="U879" s="228"/>
      <c r="V879" s="229"/>
    </row>
    <row r="880" spans="1:25" ht="15.75" customHeight="1" thickBot="1" x14ac:dyDescent="0.3">
      <c r="A880" s="242">
        <v>9</v>
      </c>
      <c r="B880" s="243"/>
      <c r="C880" s="244"/>
      <c r="D880" s="245"/>
      <c r="E880" s="246"/>
      <c r="F880" s="245"/>
      <c r="G880" s="246"/>
      <c r="H880" s="245"/>
      <c r="I880" s="246"/>
      <c r="J880" s="247"/>
      <c r="K880" s="248"/>
      <c r="L880" s="106"/>
      <c r="M880" s="106"/>
      <c r="N880" s="244"/>
      <c r="O880" s="245"/>
      <c r="P880" s="246"/>
      <c r="Q880" s="245"/>
      <c r="R880" s="246"/>
      <c r="S880" s="245"/>
      <c r="T880" s="246"/>
      <c r="U880" s="247"/>
      <c r="V880" s="248"/>
    </row>
    <row r="881" spans="1:25" ht="15.75" thickBot="1" x14ac:dyDescent="0.3">
      <c r="B881" s="99"/>
      <c r="C881" s="234" t="s">
        <v>39</v>
      </c>
      <c r="D881" s="234"/>
      <c r="E881" s="234"/>
      <c r="F881" s="234"/>
      <c r="G881" s="234"/>
      <c r="H881" s="234"/>
      <c r="I881" s="234"/>
      <c r="J881" s="234"/>
      <c r="K881" s="234"/>
      <c r="L881" s="234"/>
      <c r="M881" s="234"/>
      <c r="N881" s="234"/>
      <c r="O881" s="234"/>
      <c r="P881" s="234"/>
      <c r="Q881" s="234"/>
      <c r="R881" s="234"/>
      <c r="S881" s="234"/>
      <c r="T881" s="234"/>
      <c r="U881" s="234"/>
      <c r="V881" s="234"/>
    </row>
    <row r="882" spans="1:25" x14ac:dyDescent="0.25">
      <c r="A882" s="235" t="s">
        <v>25</v>
      </c>
      <c r="B882" s="236"/>
      <c r="C882" s="237" t="s">
        <v>26</v>
      </c>
      <c r="D882" s="238"/>
      <c r="E882" s="239" t="s">
        <v>27</v>
      </c>
      <c r="F882" s="238"/>
      <c r="G882" s="239" t="s">
        <v>26</v>
      </c>
      <c r="H882" s="238"/>
      <c r="I882" s="239" t="s">
        <v>27</v>
      </c>
      <c r="J882" s="240"/>
      <c r="K882" s="241"/>
      <c r="L882" s="235" t="s">
        <v>25</v>
      </c>
      <c r="M882" s="236"/>
      <c r="N882" s="237" t="s">
        <v>26</v>
      </c>
      <c r="O882" s="238"/>
      <c r="P882" s="239" t="s">
        <v>27</v>
      </c>
      <c r="Q882" s="238"/>
      <c r="R882" s="239" t="s">
        <v>26</v>
      </c>
      <c r="S882" s="238"/>
      <c r="T882" s="239" t="s">
        <v>27</v>
      </c>
      <c r="U882" s="240"/>
      <c r="V882" s="241"/>
    </row>
    <row r="883" spans="1:25" ht="15" customHeight="1" x14ac:dyDescent="0.25">
      <c r="A883" s="230">
        <v>1</v>
      </c>
      <c r="B883" s="231"/>
      <c r="C883" s="232"/>
      <c r="D883" s="233"/>
      <c r="E883" s="227"/>
      <c r="F883" s="233"/>
      <c r="G883" s="227"/>
      <c r="H883" s="233"/>
      <c r="I883" s="227"/>
      <c r="J883" s="228"/>
      <c r="K883" s="229"/>
      <c r="L883" s="230">
        <v>3</v>
      </c>
      <c r="M883" s="231"/>
      <c r="N883" s="232"/>
      <c r="O883" s="233"/>
      <c r="P883" s="227"/>
      <c r="Q883" s="233"/>
      <c r="R883" s="227"/>
      <c r="S883" s="233"/>
      <c r="T883" s="227"/>
      <c r="U883" s="228"/>
      <c r="V883" s="229"/>
    </row>
    <row r="884" spans="1:25" ht="15" customHeight="1" x14ac:dyDescent="0.25">
      <c r="A884" s="230">
        <v>2</v>
      </c>
      <c r="B884" s="231"/>
      <c r="C884" s="232"/>
      <c r="D884" s="233"/>
      <c r="E884" s="227"/>
      <c r="F884" s="233"/>
      <c r="G884" s="227"/>
      <c r="H884" s="233"/>
      <c r="I884" s="227"/>
      <c r="J884" s="228"/>
      <c r="K884" s="229"/>
      <c r="L884" s="230">
        <v>4</v>
      </c>
      <c r="M884" s="231"/>
      <c r="N884" s="232"/>
      <c r="O884" s="233"/>
      <c r="P884" s="227"/>
      <c r="Q884" s="233"/>
      <c r="R884" s="227"/>
      <c r="S884" s="233"/>
      <c r="T884" s="227"/>
      <c r="U884" s="228"/>
      <c r="V884" s="229"/>
    </row>
    <row r="885" spans="1:25" ht="3.75" customHeight="1" x14ac:dyDescent="0.25">
      <c r="A885" s="109"/>
      <c r="B885" s="109"/>
      <c r="C885" s="110"/>
      <c r="D885" s="110"/>
      <c r="E885" s="110"/>
      <c r="F885" s="110"/>
      <c r="G885" s="110"/>
      <c r="H885" s="110"/>
      <c r="I885" s="110"/>
      <c r="J885" s="110"/>
      <c r="K885" s="110"/>
      <c r="L885" s="219"/>
      <c r="M885" s="219"/>
      <c r="N885" s="219"/>
      <c r="O885" s="219"/>
      <c r="P885" s="219"/>
      <c r="Q885" s="219"/>
      <c r="R885" s="219"/>
      <c r="S885" s="219"/>
      <c r="T885" s="219"/>
      <c r="U885" s="219"/>
      <c r="V885" s="219"/>
    </row>
    <row r="886" spans="1:25" ht="12.75" customHeight="1" x14ac:dyDescent="0.25">
      <c r="A886" s="220" t="s">
        <v>40</v>
      </c>
      <c r="B886" s="220"/>
      <c r="C886" s="220"/>
      <c r="D886" s="220"/>
      <c r="E886" s="221">
        <f>C870</f>
        <v>0</v>
      </c>
      <c r="F886" s="221"/>
      <c r="G886" s="222" t="s">
        <v>41</v>
      </c>
      <c r="H886" s="222"/>
      <c r="I886" s="222"/>
      <c r="J886" s="222"/>
      <c r="K886" s="222"/>
      <c r="L886" s="100"/>
      <c r="M886" s="220" t="s">
        <v>40</v>
      </c>
      <c r="N886" s="220"/>
      <c r="O886" s="220"/>
      <c r="P886" s="220"/>
      <c r="Q886" s="221">
        <f>G870</f>
        <v>0</v>
      </c>
      <c r="R886" s="221"/>
      <c r="S886" s="223" t="s">
        <v>41</v>
      </c>
      <c r="T886" s="223"/>
      <c r="U886" s="223"/>
      <c r="V886" s="223"/>
    </row>
    <row r="887" spans="1:25" ht="3.75" customHeight="1" thickBot="1" x14ac:dyDescent="0.3">
      <c r="A887" s="163"/>
      <c r="B887" s="163"/>
      <c r="C887" s="163"/>
      <c r="D887" s="160"/>
      <c r="E887" s="160"/>
      <c r="F887" s="160"/>
      <c r="G887" s="164"/>
      <c r="H887" s="164"/>
      <c r="I887" s="164"/>
      <c r="J887" s="164"/>
      <c r="K887" s="164"/>
      <c r="M887" s="163"/>
      <c r="N887" s="163"/>
      <c r="O887" s="163"/>
      <c r="P887" s="160"/>
      <c r="Q887" s="160"/>
      <c r="R887" s="160"/>
      <c r="S887" s="165"/>
      <c r="T887" s="165"/>
      <c r="U887" s="165"/>
      <c r="V887" s="165"/>
    </row>
    <row r="888" spans="1:25" ht="24" customHeight="1" thickBot="1" x14ac:dyDescent="0.3">
      <c r="C888" s="159"/>
      <c r="D888" s="224"/>
      <c r="E888" s="225"/>
      <c r="F888" s="225"/>
      <c r="G888" s="225"/>
      <c r="H888" s="226"/>
      <c r="O888" s="166"/>
      <c r="P888" s="224"/>
      <c r="Q888" s="225"/>
      <c r="R888" s="225"/>
      <c r="S888" s="225"/>
      <c r="T888" s="226"/>
    </row>
    <row r="889" spans="1:25" ht="19.5" customHeight="1" x14ac:dyDescent="0.25">
      <c r="A889" s="249">
        <f>$A$1</f>
        <v>0</v>
      </c>
      <c r="B889" s="249"/>
      <c r="C889" s="249"/>
      <c r="D889" s="249"/>
      <c r="E889" s="249"/>
      <c r="F889" s="249"/>
      <c r="G889" s="249"/>
      <c r="H889" s="249"/>
      <c r="I889" s="249"/>
      <c r="J889" s="249"/>
      <c r="K889" s="249"/>
      <c r="L889" s="249"/>
      <c r="M889" s="249"/>
      <c r="N889" s="249"/>
      <c r="O889" s="249"/>
      <c r="P889" s="249"/>
      <c r="Q889" s="249"/>
      <c r="R889" s="249"/>
      <c r="S889" s="249"/>
      <c r="T889" s="249"/>
      <c r="U889" s="249"/>
      <c r="V889" s="249"/>
    </row>
    <row r="890" spans="1:25" ht="18.75" customHeight="1" thickBot="1" x14ac:dyDescent="0.35">
      <c r="A890" s="188" t="s">
        <v>36</v>
      </c>
      <c r="B890" s="188"/>
      <c r="C890" s="188"/>
      <c r="D890" s="188"/>
      <c r="E890" s="188"/>
      <c r="F890" s="188"/>
      <c r="G890" s="188"/>
      <c r="H890" s="188"/>
      <c r="I890" s="188"/>
      <c r="J890" s="188"/>
      <c r="K890" s="188"/>
      <c r="L890" s="188"/>
      <c r="M890" s="188"/>
      <c r="N890" s="188"/>
      <c r="O890" s="188"/>
      <c r="P890" s="188"/>
      <c r="Q890" s="188"/>
      <c r="R890" s="188"/>
      <c r="S890" s="188"/>
      <c r="T890" s="188"/>
      <c r="U890" s="188"/>
      <c r="V890" s="188"/>
    </row>
    <row r="891" spans="1:25" ht="15" customHeight="1" x14ac:dyDescent="0.25">
      <c r="C891" s="250" t="s">
        <v>34</v>
      </c>
      <c r="D891" s="250"/>
      <c r="E891" s="250"/>
      <c r="F891" s="251"/>
      <c r="G891" s="254">
        <f>DRAW!$C$42</f>
        <v>0</v>
      </c>
      <c r="H891" s="255"/>
      <c r="I891" s="255"/>
      <c r="J891" s="255"/>
      <c r="K891" s="256"/>
      <c r="N891" s="260" t="s">
        <v>35</v>
      </c>
      <c r="O891" s="260"/>
      <c r="P891" s="260"/>
      <c r="Q891" s="261"/>
      <c r="R891" s="254">
        <f>DRAW!$F$42</f>
        <v>0</v>
      </c>
      <c r="S891" s="255"/>
      <c r="T891" s="255"/>
      <c r="U891" s="255"/>
      <c r="V891" s="256"/>
    </row>
    <row r="892" spans="1:25" ht="15" customHeight="1" thickBot="1" x14ac:dyDescent="0.3">
      <c r="C892" s="252"/>
      <c r="D892" s="252"/>
      <c r="E892" s="252"/>
      <c r="F892" s="253"/>
      <c r="G892" s="257"/>
      <c r="H892" s="258"/>
      <c r="I892" s="258"/>
      <c r="J892" s="258"/>
      <c r="K892" s="259"/>
      <c r="N892" s="262"/>
      <c r="O892" s="262"/>
      <c r="P892" s="262"/>
      <c r="Q892" s="263"/>
      <c r="R892" s="257"/>
      <c r="S892" s="258"/>
      <c r="T892" s="258"/>
      <c r="U892" s="258"/>
      <c r="V892" s="259"/>
    </row>
    <row r="893" spans="1:25" ht="13.5" customHeight="1" x14ac:dyDescent="0.25">
      <c r="B893" s="99"/>
      <c r="C893" s="264" t="s">
        <v>37</v>
      </c>
      <c r="D893" s="265"/>
      <c r="E893" s="265"/>
      <c r="F893" s="265"/>
      <c r="G893" s="265"/>
      <c r="H893" s="265"/>
      <c r="I893" s="265"/>
      <c r="J893" s="265"/>
      <c r="K893" s="266"/>
      <c r="N893" s="264" t="s">
        <v>38</v>
      </c>
      <c r="O893" s="265"/>
      <c r="P893" s="265"/>
      <c r="Q893" s="265"/>
      <c r="R893" s="265"/>
      <c r="S893" s="265"/>
      <c r="T893" s="265"/>
      <c r="U893" s="265"/>
      <c r="V893" s="266"/>
      <c r="W893" s="99"/>
      <c r="X893" s="99"/>
    </row>
    <row r="894" spans="1:25" ht="15.75" customHeight="1" thickBot="1" x14ac:dyDescent="0.3">
      <c r="B894" s="100"/>
      <c r="C894" s="267">
        <f>G891</f>
        <v>0</v>
      </c>
      <c r="D894" s="268"/>
      <c r="E894" s="268"/>
      <c r="F894" s="269"/>
      <c r="G894" s="270">
        <f>DRAW!$G$42</f>
        <v>0</v>
      </c>
      <c r="H894" s="268"/>
      <c r="I894" s="268"/>
      <c r="J894" s="268"/>
      <c r="K894" s="271"/>
      <c r="N894" s="267">
        <f>G891</f>
        <v>0</v>
      </c>
      <c r="O894" s="268"/>
      <c r="P894" s="268"/>
      <c r="Q894" s="269"/>
      <c r="R894" s="270">
        <f>DRAW!$G$42</f>
        <v>0</v>
      </c>
      <c r="S894" s="268"/>
      <c r="T894" s="268"/>
      <c r="U894" s="268"/>
      <c r="V894" s="271"/>
      <c r="W894" s="100"/>
      <c r="X894" s="100"/>
    </row>
    <row r="895" spans="1:25" ht="12.75" customHeight="1" x14ac:dyDescent="0.25">
      <c r="A895" s="235" t="s">
        <v>25</v>
      </c>
      <c r="B895" s="236"/>
      <c r="C895" s="237" t="s">
        <v>26</v>
      </c>
      <c r="D895" s="238"/>
      <c r="E895" s="239" t="s">
        <v>27</v>
      </c>
      <c r="F895" s="238"/>
      <c r="G895" s="239" t="s">
        <v>26</v>
      </c>
      <c r="H895" s="238"/>
      <c r="I895" s="239" t="s">
        <v>27</v>
      </c>
      <c r="J895" s="240"/>
      <c r="K895" s="241"/>
      <c r="N895" s="237" t="s">
        <v>26</v>
      </c>
      <c r="O895" s="238"/>
      <c r="P895" s="239" t="s">
        <v>27</v>
      </c>
      <c r="Q895" s="238"/>
      <c r="R895" s="239" t="s">
        <v>26</v>
      </c>
      <c r="S895" s="238"/>
      <c r="T895" s="239" t="s">
        <v>27</v>
      </c>
      <c r="U895" s="240"/>
      <c r="V895" s="241"/>
      <c r="W895" s="101"/>
      <c r="X895" s="101"/>
      <c r="Y895" s="38"/>
    </row>
    <row r="896" spans="1:25" ht="15.75" customHeight="1" x14ac:dyDescent="0.25">
      <c r="A896" s="230">
        <v>1</v>
      </c>
      <c r="B896" s="231"/>
      <c r="C896" s="232"/>
      <c r="D896" s="233"/>
      <c r="E896" s="227"/>
      <c r="F896" s="233"/>
      <c r="G896" s="227"/>
      <c r="H896" s="233"/>
      <c r="I896" s="227"/>
      <c r="J896" s="228"/>
      <c r="K896" s="229"/>
      <c r="L896" s="102"/>
      <c r="M896" s="102"/>
      <c r="N896" s="232"/>
      <c r="O896" s="233"/>
      <c r="P896" s="227"/>
      <c r="Q896" s="233"/>
      <c r="R896" s="227"/>
      <c r="S896" s="233"/>
      <c r="T896" s="227"/>
      <c r="U896" s="228"/>
      <c r="V896" s="229"/>
      <c r="W896" s="103"/>
      <c r="X896" s="103"/>
    </row>
    <row r="897" spans="1:24" ht="15.75" customHeight="1" x14ac:dyDescent="0.3">
      <c r="A897" s="230">
        <v>2</v>
      </c>
      <c r="B897" s="231"/>
      <c r="C897" s="232"/>
      <c r="D897" s="233"/>
      <c r="E897" s="227"/>
      <c r="F897" s="233"/>
      <c r="G897" s="227"/>
      <c r="H897" s="233"/>
      <c r="I897" s="227"/>
      <c r="J897" s="228"/>
      <c r="K897" s="229"/>
      <c r="L897" s="104"/>
      <c r="M897" s="104"/>
      <c r="N897" s="232"/>
      <c r="O897" s="233"/>
      <c r="P897" s="227"/>
      <c r="Q897" s="233"/>
      <c r="R897" s="227"/>
      <c r="S897" s="233"/>
      <c r="T897" s="227"/>
      <c r="U897" s="228"/>
      <c r="V897" s="229"/>
      <c r="W897" s="103"/>
      <c r="X897" s="103"/>
    </row>
    <row r="898" spans="1:24" ht="15.75" customHeight="1" x14ac:dyDescent="0.25">
      <c r="A898" s="230">
        <v>3</v>
      </c>
      <c r="B898" s="231"/>
      <c r="C898" s="232"/>
      <c r="D898" s="233"/>
      <c r="E898" s="227"/>
      <c r="F898" s="233"/>
      <c r="G898" s="227"/>
      <c r="H898" s="233"/>
      <c r="I898" s="227"/>
      <c r="J898" s="228"/>
      <c r="K898" s="229"/>
      <c r="L898" s="102"/>
      <c r="M898" s="105"/>
      <c r="N898" s="232"/>
      <c r="O898" s="233"/>
      <c r="P898" s="227"/>
      <c r="Q898" s="233"/>
      <c r="R898" s="227"/>
      <c r="S898" s="233"/>
      <c r="T898" s="227"/>
      <c r="U898" s="228"/>
      <c r="V898" s="229"/>
      <c r="W898" s="103"/>
      <c r="X898" s="103"/>
    </row>
    <row r="899" spans="1:24" ht="15.75" customHeight="1" x14ac:dyDescent="0.25">
      <c r="A899" s="230">
        <v>4</v>
      </c>
      <c r="B899" s="231"/>
      <c r="C899" s="232"/>
      <c r="D899" s="233"/>
      <c r="E899" s="227"/>
      <c r="F899" s="233"/>
      <c r="G899" s="227"/>
      <c r="H899" s="233"/>
      <c r="I899" s="227"/>
      <c r="J899" s="228"/>
      <c r="K899" s="229"/>
      <c r="L899" s="106"/>
      <c r="M899" s="106"/>
      <c r="N899" s="232"/>
      <c r="O899" s="233"/>
      <c r="P899" s="227"/>
      <c r="Q899" s="233"/>
      <c r="R899" s="227"/>
      <c r="S899" s="233"/>
      <c r="T899" s="227"/>
      <c r="U899" s="228"/>
      <c r="V899" s="229"/>
      <c r="W899" s="103"/>
      <c r="X899" s="103"/>
    </row>
    <row r="900" spans="1:24" ht="15.75" customHeight="1" x14ac:dyDescent="0.25">
      <c r="A900" s="230">
        <v>5</v>
      </c>
      <c r="B900" s="231"/>
      <c r="C900" s="232"/>
      <c r="D900" s="233"/>
      <c r="E900" s="227"/>
      <c r="F900" s="233"/>
      <c r="G900" s="227"/>
      <c r="H900" s="233"/>
      <c r="I900" s="227"/>
      <c r="J900" s="228"/>
      <c r="K900" s="229"/>
      <c r="L900" s="107"/>
      <c r="M900" s="108"/>
      <c r="N900" s="232"/>
      <c r="O900" s="233"/>
      <c r="P900" s="227"/>
      <c r="Q900" s="233"/>
      <c r="R900" s="227"/>
      <c r="S900" s="233"/>
      <c r="T900" s="227"/>
      <c r="U900" s="228"/>
      <c r="V900" s="229"/>
      <c r="W900" s="218"/>
      <c r="X900" s="218"/>
    </row>
    <row r="901" spans="1:24" ht="15.75" customHeight="1" x14ac:dyDescent="0.25">
      <c r="A901" s="230">
        <v>6</v>
      </c>
      <c r="B901" s="231"/>
      <c r="C901" s="232"/>
      <c r="D901" s="233"/>
      <c r="E901" s="227"/>
      <c r="F901" s="233"/>
      <c r="G901" s="227"/>
      <c r="H901" s="233"/>
      <c r="I901" s="227"/>
      <c r="J901" s="228"/>
      <c r="K901" s="229"/>
      <c r="L901" s="102"/>
      <c r="M901" s="102"/>
      <c r="N901" s="232"/>
      <c r="O901" s="233"/>
      <c r="P901" s="227"/>
      <c r="Q901" s="233"/>
      <c r="R901" s="227"/>
      <c r="S901" s="233"/>
      <c r="T901" s="227"/>
      <c r="U901" s="228"/>
      <c r="V901" s="229"/>
    </row>
    <row r="902" spans="1:24" ht="15.75" customHeight="1" x14ac:dyDescent="0.3">
      <c r="A902" s="230">
        <v>7</v>
      </c>
      <c r="B902" s="231"/>
      <c r="C902" s="232"/>
      <c r="D902" s="233"/>
      <c r="E902" s="227"/>
      <c r="F902" s="233"/>
      <c r="G902" s="227"/>
      <c r="H902" s="233"/>
      <c r="I902" s="227"/>
      <c r="J902" s="228"/>
      <c r="K902" s="229"/>
      <c r="L902" s="104"/>
      <c r="M902" s="104"/>
      <c r="N902" s="232"/>
      <c r="O902" s="233"/>
      <c r="P902" s="227"/>
      <c r="Q902" s="233"/>
      <c r="R902" s="227"/>
      <c r="S902" s="233"/>
      <c r="T902" s="227"/>
      <c r="U902" s="228"/>
      <c r="V902" s="229"/>
    </row>
    <row r="903" spans="1:24" ht="15.75" customHeight="1" x14ac:dyDescent="0.25">
      <c r="A903" s="230">
        <v>8</v>
      </c>
      <c r="B903" s="231"/>
      <c r="C903" s="232"/>
      <c r="D903" s="233"/>
      <c r="E903" s="227"/>
      <c r="F903" s="233"/>
      <c r="G903" s="227"/>
      <c r="H903" s="233"/>
      <c r="I903" s="227"/>
      <c r="J903" s="228"/>
      <c r="K903" s="229"/>
      <c r="L903" s="102"/>
      <c r="M903" s="105"/>
      <c r="N903" s="232"/>
      <c r="O903" s="233"/>
      <c r="P903" s="227"/>
      <c r="Q903" s="233"/>
      <c r="R903" s="227"/>
      <c r="S903" s="233"/>
      <c r="T903" s="227"/>
      <c r="U903" s="228"/>
      <c r="V903" s="229"/>
    </row>
    <row r="904" spans="1:24" ht="15.75" customHeight="1" thickBot="1" x14ac:dyDescent="0.3">
      <c r="A904" s="242">
        <v>9</v>
      </c>
      <c r="B904" s="243"/>
      <c r="C904" s="244"/>
      <c r="D904" s="245"/>
      <c r="E904" s="246"/>
      <c r="F904" s="245"/>
      <c r="G904" s="246"/>
      <c r="H904" s="245"/>
      <c r="I904" s="246"/>
      <c r="J904" s="247"/>
      <c r="K904" s="248"/>
      <c r="L904" s="106"/>
      <c r="M904" s="106"/>
      <c r="N904" s="244"/>
      <c r="O904" s="245"/>
      <c r="P904" s="246"/>
      <c r="Q904" s="245"/>
      <c r="R904" s="246"/>
      <c r="S904" s="245"/>
      <c r="T904" s="246"/>
      <c r="U904" s="247"/>
      <c r="V904" s="248"/>
    </row>
    <row r="905" spans="1:24" ht="15.75" thickBot="1" x14ac:dyDescent="0.3">
      <c r="B905" s="99"/>
      <c r="C905" s="234" t="s">
        <v>39</v>
      </c>
      <c r="D905" s="234"/>
      <c r="E905" s="234"/>
      <c r="F905" s="234"/>
      <c r="G905" s="234"/>
      <c r="H905" s="234"/>
      <c r="I905" s="234"/>
      <c r="J905" s="234"/>
      <c r="K905" s="234"/>
      <c r="L905" s="234"/>
      <c r="M905" s="234"/>
      <c r="N905" s="234"/>
      <c r="O905" s="234"/>
      <c r="P905" s="234"/>
      <c r="Q905" s="234"/>
      <c r="R905" s="234"/>
      <c r="S905" s="234"/>
      <c r="T905" s="234"/>
      <c r="U905" s="234"/>
      <c r="V905" s="234"/>
    </row>
    <row r="906" spans="1:24" x14ac:dyDescent="0.25">
      <c r="A906" s="235" t="s">
        <v>25</v>
      </c>
      <c r="B906" s="236"/>
      <c r="C906" s="237" t="s">
        <v>26</v>
      </c>
      <c r="D906" s="238"/>
      <c r="E906" s="239" t="s">
        <v>27</v>
      </c>
      <c r="F906" s="238"/>
      <c r="G906" s="239" t="s">
        <v>26</v>
      </c>
      <c r="H906" s="238"/>
      <c r="I906" s="239" t="s">
        <v>27</v>
      </c>
      <c r="J906" s="240"/>
      <c r="K906" s="241"/>
      <c r="L906" s="235" t="s">
        <v>25</v>
      </c>
      <c r="M906" s="236"/>
      <c r="N906" s="237" t="s">
        <v>26</v>
      </c>
      <c r="O906" s="238"/>
      <c r="P906" s="239" t="s">
        <v>27</v>
      </c>
      <c r="Q906" s="238"/>
      <c r="R906" s="239" t="s">
        <v>26</v>
      </c>
      <c r="S906" s="238"/>
      <c r="T906" s="239" t="s">
        <v>27</v>
      </c>
      <c r="U906" s="240"/>
      <c r="V906" s="241"/>
    </row>
    <row r="907" spans="1:24" ht="15" customHeight="1" x14ac:dyDescent="0.25">
      <c r="A907" s="230">
        <v>1</v>
      </c>
      <c r="B907" s="231"/>
      <c r="C907" s="232"/>
      <c r="D907" s="233"/>
      <c r="E907" s="227"/>
      <c r="F907" s="233"/>
      <c r="G907" s="227"/>
      <c r="H907" s="233"/>
      <c r="I907" s="227"/>
      <c r="J907" s="228"/>
      <c r="K907" s="229"/>
      <c r="L907" s="230">
        <v>3</v>
      </c>
      <c r="M907" s="231"/>
      <c r="N907" s="232"/>
      <c r="O907" s="233"/>
      <c r="P907" s="227"/>
      <c r="Q907" s="233"/>
      <c r="R907" s="227"/>
      <c r="S907" s="233"/>
      <c r="T907" s="227"/>
      <c r="U907" s="228"/>
      <c r="V907" s="229"/>
    </row>
    <row r="908" spans="1:24" ht="15" customHeight="1" x14ac:dyDescent="0.25">
      <c r="A908" s="230">
        <v>2</v>
      </c>
      <c r="B908" s="231"/>
      <c r="C908" s="232"/>
      <c r="D908" s="233"/>
      <c r="E908" s="227"/>
      <c r="F908" s="233"/>
      <c r="G908" s="227"/>
      <c r="H908" s="233"/>
      <c r="I908" s="227"/>
      <c r="J908" s="228"/>
      <c r="K908" s="229"/>
      <c r="L908" s="230">
        <v>4</v>
      </c>
      <c r="M908" s="231"/>
      <c r="N908" s="232"/>
      <c r="O908" s="233"/>
      <c r="P908" s="227"/>
      <c r="Q908" s="233"/>
      <c r="R908" s="227"/>
      <c r="S908" s="233"/>
      <c r="T908" s="227"/>
      <c r="U908" s="228"/>
      <c r="V908" s="229"/>
    </row>
    <row r="909" spans="1:24" ht="3.75" customHeight="1" x14ac:dyDescent="0.25">
      <c r="A909" s="109"/>
      <c r="B909" s="109"/>
      <c r="C909" s="110"/>
      <c r="D909" s="110"/>
      <c r="E909" s="110"/>
      <c r="F909" s="110"/>
      <c r="G909" s="110"/>
      <c r="H909" s="110"/>
      <c r="I909" s="110"/>
      <c r="J909" s="110"/>
      <c r="K909" s="110"/>
      <c r="L909" s="219"/>
      <c r="M909" s="219"/>
      <c r="N909" s="219"/>
      <c r="O909" s="219"/>
      <c r="P909" s="219"/>
      <c r="Q909" s="219"/>
      <c r="R909" s="219"/>
      <c r="S909" s="219"/>
      <c r="T909" s="219"/>
      <c r="U909" s="219"/>
      <c r="V909" s="219"/>
    </row>
    <row r="910" spans="1:24" ht="12.75" customHeight="1" x14ac:dyDescent="0.25">
      <c r="A910" s="220" t="s">
        <v>40</v>
      </c>
      <c r="B910" s="220"/>
      <c r="C910" s="220"/>
      <c r="D910" s="220"/>
      <c r="E910" s="221">
        <f>C894</f>
        <v>0</v>
      </c>
      <c r="F910" s="221"/>
      <c r="G910" s="222" t="s">
        <v>41</v>
      </c>
      <c r="H910" s="222"/>
      <c r="I910" s="222"/>
      <c r="J910" s="222"/>
      <c r="K910" s="222"/>
      <c r="L910" s="100"/>
      <c r="M910" s="220" t="s">
        <v>40</v>
      </c>
      <c r="N910" s="220"/>
      <c r="O910" s="220"/>
      <c r="P910" s="220"/>
      <c r="Q910" s="221">
        <f>G894</f>
        <v>0</v>
      </c>
      <c r="R910" s="221"/>
      <c r="S910" s="223" t="s">
        <v>41</v>
      </c>
      <c r="T910" s="223"/>
      <c r="U910" s="223"/>
      <c r="V910" s="223"/>
    </row>
    <row r="911" spans="1:24" ht="3.75" customHeight="1" thickBot="1" x14ac:dyDescent="0.3">
      <c r="A911" s="163"/>
      <c r="B911" s="163"/>
      <c r="C911" s="163"/>
      <c r="D911" s="160"/>
      <c r="E911" s="160"/>
      <c r="F911" s="160"/>
      <c r="G911" s="164"/>
      <c r="H911" s="164"/>
      <c r="I911" s="164"/>
      <c r="J911" s="164"/>
      <c r="K911" s="164"/>
      <c r="M911" s="163"/>
      <c r="N911" s="163"/>
      <c r="O911" s="163"/>
      <c r="P911" s="160"/>
      <c r="Q911" s="160"/>
      <c r="R911" s="160"/>
      <c r="S911" s="165"/>
      <c r="T911" s="165"/>
      <c r="U911" s="165"/>
      <c r="V911" s="165"/>
    </row>
    <row r="912" spans="1:24" ht="24" customHeight="1" thickBot="1" x14ac:dyDescent="0.3">
      <c r="C912" s="159"/>
      <c r="D912" s="224"/>
      <c r="E912" s="225"/>
      <c r="F912" s="225"/>
      <c r="G912" s="225"/>
      <c r="H912" s="226"/>
      <c r="O912" s="166"/>
      <c r="P912" s="224"/>
      <c r="Q912" s="225"/>
      <c r="R912" s="225"/>
      <c r="S912" s="225"/>
      <c r="T912" s="226"/>
    </row>
    <row r="913" spans="1:25" ht="19.5" customHeight="1" x14ac:dyDescent="0.25">
      <c r="A913" s="249">
        <f>$A$1</f>
        <v>0</v>
      </c>
      <c r="B913" s="249"/>
      <c r="C913" s="249"/>
      <c r="D913" s="249"/>
      <c r="E913" s="249"/>
      <c r="F913" s="249"/>
      <c r="G913" s="249"/>
      <c r="H913" s="249"/>
      <c r="I913" s="249"/>
      <c r="J913" s="249"/>
      <c r="K913" s="249"/>
      <c r="L913" s="249"/>
      <c r="M913" s="249"/>
      <c r="N913" s="249"/>
      <c r="O913" s="249"/>
      <c r="P913" s="249"/>
      <c r="Q913" s="249"/>
      <c r="R913" s="249"/>
      <c r="S913" s="249"/>
      <c r="T913" s="249"/>
      <c r="U913" s="249"/>
      <c r="V913" s="249"/>
    </row>
    <row r="914" spans="1:25" ht="18.75" customHeight="1" thickBot="1" x14ac:dyDescent="0.35">
      <c r="A914" s="188" t="s">
        <v>36</v>
      </c>
      <c r="B914" s="188"/>
      <c r="C914" s="188"/>
      <c r="D914" s="188"/>
      <c r="E914" s="188"/>
      <c r="F914" s="188"/>
      <c r="G914" s="188"/>
      <c r="H914" s="188"/>
      <c r="I914" s="188"/>
      <c r="J914" s="188"/>
      <c r="K914" s="188"/>
      <c r="L914" s="188"/>
      <c r="M914" s="188"/>
      <c r="N914" s="188"/>
      <c r="O914" s="188"/>
      <c r="P914" s="188"/>
      <c r="Q914" s="188"/>
      <c r="R914" s="188"/>
      <c r="S914" s="188"/>
      <c r="T914" s="188"/>
      <c r="U914" s="188"/>
      <c r="V914" s="188"/>
    </row>
    <row r="915" spans="1:25" ht="15" customHeight="1" x14ac:dyDescent="0.25">
      <c r="C915" s="250" t="s">
        <v>34</v>
      </c>
      <c r="D915" s="250"/>
      <c r="E915" s="250"/>
      <c r="F915" s="251"/>
      <c r="G915" s="254">
        <f>DRAW!$C$43</f>
        <v>0</v>
      </c>
      <c r="H915" s="255"/>
      <c r="I915" s="255"/>
      <c r="J915" s="255"/>
      <c r="K915" s="256"/>
      <c r="N915" s="260" t="s">
        <v>35</v>
      </c>
      <c r="O915" s="260"/>
      <c r="P915" s="260"/>
      <c r="Q915" s="261"/>
      <c r="R915" s="254">
        <f>DRAW!$F$43</f>
        <v>0</v>
      </c>
      <c r="S915" s="255"/>
      <c r="T915" s="255"/>
      <c r="U915" s="255"/>
      <c r="V915" s="256"/>
    </row>
    <row r="916" spans="1:25" ht="15" customHeight="1" thickBot="1" x14ac:dyDescent="0.3">
      <c r="C916" s="252"/>
      <c r="D916" s="252"/>
      <c r="E916" s="252"/>
      <c r="F916" s="253"/>
      <c r="G916" s="257"/>
      <c r="H916" s="258"/>
      <c r="I916" s="258"/>
      <c r="J916" s="258"/>
      <c r="K916" s="259"/>
      <c r="N916" s="262"/>
      <c r="O916" s="262"/>
      <c r="P916" s="262"/>
      <c r="Q916" s="263"/>
      <c r="R916" s="257"/>
      <c r="S916" s="258"/>
      <c r="T916" s="258"/>
      <c r="U916" s="258"/>
      <c r="V916" s="259"/>
    </row>
    <row r="917" spans="1:25" ht="13.5" customHeight="1" x14ac:dyDescent="0.25">
      <c r="B917" s="99"/>
      <c r="C917" s="264" t="s">
        <v>37</v>
      </c>
      <c r="D917" s="265"/>
      <c r="E917" s="265"/>
      <c r="F917" s="265"/>
      <c r="G917" s="265"/>
      <c r="H917" s="265"/>
      <c r="I917" s="265"/>
      <c r="J917" s="265"/>
      <c r="K917" s="266"/>
      <c r="N917" s="264" t="s">
        <v>38</v>
      </c>
      <c r="O917" s="265"/>
      <c r="P917" s="265"/>
      <c r="Q917" s="265"/>
      <c r="R917" s="265"/>
      <c r="S917" s="265"/>
      <c r="T917" s="265"/>
      <c r="U917" s="265"/>
      <c r="V917" s="266"/>
      <c r="W917" s="99"/>
      <c r="X917" s="99"/>
    </row>
    <row r="918" spans="1:25" ht="15.75" customHeight="1" thickBot="1" x14ac:dyDescent="0.3">
      <c r="B918" s="100"/>
      <c r="C918" s="267">
        <f>G915</f>
        <v>0</v>
      </c>
      <c r="D918" s="268"/>
      <c r="E918" s="268"/>
      <c r="F918" s="269"/>
      <c r="G918" s="270">
        <f>DRAW!$G$43</f>
        <v>0</v>
      </c>
      <c r="H918" s="268"/>
      <c r="I918" s="268"/>
      <c r="J918" s="268"/>
      <c r="K918" s="271"/>
      <c r="N918" s="267">
        <f>G915</f>
        <v>0</v>
      </c>
      <c r="O918" s="268"/>
      <c r="P918" s="268"/>
      <c r="Q918" s="269"/>
      <c r="R918" s="270">
        <f>DRAW!$G$43</f>
        <v>0</v>
      </c>
      <c r="S918" s="268"/>
      <c r="T918" s="268"/>
      <c r="U918" s="268"/>
      <c r="V918" s="271"/>
      <c r="W918" s="100"/>
      <c r="X918" s="100"/>
    </row>
    <row r="919" spans="1:25" ht="12.75" customHeight="1" x14ac:dyDescent="0.25">
      <c r="A919" s="235" t="s">
        <v>25</v>
      </c>
      <c r="B919" s="236"/>
      <c r="C919" s="237" t="s">
        <v>26</v>
      </c>
      <c r="D919" s="238"/>
      <c r="E919" s="239" t="s">
        <v>27</v>
      </c>
      <c r="F919" s="238"/>
      <c r="G919" s="239" t="s">
        <v>26</v>
      </c>
      <c r="H919" s="238"/>
      <c r="I919" s="239" t="s">
        <v>27</v>
      </c>
      <c r="J919" s="240"/>
      <c r="K919" s="241"/>
      <c r="N919" s="237" t="s">
        <v>26</v>
      </c>
      <c r="O919" s="238"/>
      <c r="P919" s="239" t="s">
        <v>27</v>
      </c>
      <c r="Q919" s="238"/>
      <c r="R919" s="239" t="s">
        <v>26</v>
      </c>
      <c r="S919" s="238"/>
      <c r="T919" s="239" t="s">
        <v>27</v>
      </c>
      <c r="U919" s="240"/>
      <c r="V919" s="241"/>
      <c r="W919" s="101"/>
      <c r="X919" s="101"/>
      <c r="Y919" s="38"/>
    </row>
    <row r="920" spans="1:25" ht="15.75" customHeight="1" x14ac:dyDescent="0.25">
      <c r="A920" s="230">
        <v>1</v>
      </c>
      <c r="B920" s="231"/>
      <c r="C920" s="232"/>
      <c r="D920" s="233"/>
      <c r="E920" s="227"/>
      <c r="F920" s="233"/>
      <c r="G920" s="227"/>
      <c r="H920" s="233"/>
      <c r="I920" s="227"/>
      <c r="J920" s="228"/>
      <c r="K920" s="229"/>
      <c r="L920" s="102"/>
      <c r="M920" s="102"/>
      <c r="N920" s="232"/>
      <c r="O920" s="233"/>
      <c r="P920" s="227"/>
      <c r="Q920" s="233"/>
      <c r="R920" s="227"/>
      <c r="S920" s="233"/>
      <c r="T920" s="227"/>
      <c r="U920" s="228"/>
      <c r="V920" s="229"/>
      <c r="W920" s="103"/>
      <c r="X920" s="103"/>
    </row>
    <row r="921" spans="1:25" ht="15.75" customHeight="1" x14ac:dyDescent="0.3">
      <c r="A921" s="230">
        <v>2</v>
      </c>
      <c r="B921" s="231"/>
      <c r="C921" s="232"/>
      <c r="D921" s="233"/>
      <c r="E921" s="227"/>
      <c r="F921" s="233"/>
      <c r="G921" s="227"/>
      <c r="H921" s="233"/>
      <c r="I921" s="227"/>
      <c r="J921" s="228"/>
      <c r="K921" s="229"/>
      <c r="L921" s="104"/>
      <c r="M921" s="104"/>
      <c r="N921" s="232"/>
      <c r="O921" s="233"/>
      <c r="P921" s="227"/>
      <c r="Q921" s="233"/>
      <c r="R921" s="227"/>
      <c r="S921" s="233"/>
      <c r="T921" s="227"/>
      <c r="U921" s="228"/>
      <c r="V921" s="229"/>
      <c r="W921" s="103"/>
      <c r="X921" s="103"/>
    </row>
    <row r="922" spans="1:25" ht="15.75" customHeight="1" x14ac:dyDescent="0.25">
      <c r="A922" s="230">
        <v>3</v>
      </c>
      <c r="B922" s="231"/>
      <c r="C922" s="232"/>
      <c r="D922" s="233"/>
      <c r="E922" s="227"/>
      <c r="F922" s="233"/>
      <c r="G922" s="227"/>
      <c r="H922" s="233"/>
      <c r="I922" s="227"/>
      <c r="J922" s="228"/>
      <c r="K922" s="229"/>
      <c r="L922" s="102"/>
      <c r="M922" s="105"/>
      <c r="N922" s="232"/>
      <c r="O922" s="233"/>
      <c r="P922" s="227"/>
      <c r="Q922" s="233"/>
      <c r="R922" s="227"/>
      <c r="S922" s="233"/>
      <c r="T922" s="227"/>
      <c r="U922" s="228"/>
      <c r="V922" s="229"/>
      <c r="W922" s="103"/>
      <c r="X922" s="103"/>
    </row>
    <row r="923" spans="1:25" ht="15.75" customHeight="1" x14ac:dyDescent="0.25">
      <c r="A923" s="230">
        <v>4</v>
      </c>
      <c r="B923" s="231"/>
      <c r="C923" s="232"/>
      <c r="D923" s="233"/>
      <c r="E923" s="227"/>
      <c r="F923" s="233"/>
      <c r="G923" s="227"/>
      <c r="H923" s="233"/>
      <c r="I923" s="227"/>
      <c r="J923" s="228"/>
      <c r="K923" s="229"/>
      <c r="L923" s="106"/>
      <c r="M923" s="106"/>
      <c r="N923" s="232"/>
      <c r="O923" s="233"/>
      <c r="P923" s="227"/>
      <c r="Q923" s="233"/>
      <c r="R923" s="227"/>
      <c r="S923" s="233"/>
      <c r="T923" s="227"/>
      <c r="U923" s="228"/>
      <c r="V923" s="229"/>
      <c r="W923" s="103"/>
      <c r="X923" s="103"/>
    </row>
    <row r="924" spans="1:25" ht="15.75" customHeight="1" x14ac:dyDescent="0.25">
      <c r="A924" s="230">
        <v>5</v>
      </c>
      <c r="B924" s="231"/>
      <c r="C924" s="232"/>
      <c r="D924" s="233"/>
      <c r="E924" s="227"/>
      <c r="F924" s="233"/>
      <c r="G924" s="227"/>
      <c r="H924" s="233"/>
      <c r="I924" s="227"/>
      <c r="J924" s="228"/>
      <c r="K924" s="229"/>
      <c r="L924" s="107"/>
      <c r="M924" s="108"/>
      <c r="N924" s="232"/>
      <c r="O924" s="233"/>
      <c r="P924" s="227"/>
      <c r="Q924" s="233"/>
      <c r="R924" s="227"/>
      <c r="S924" s="233"/>
      <c r="T924" s="227"/>
      <c r="U924" s="228"/>
      <c r="V924" s="229"/>
      <c r="W924" s="218"/>
      <c r="X924" s="218"/>
    </row>
    <row r="925" spans="1:25" ht="15.75" customHeight="1" x14ac:dyDescent="0.25">
      <c r="A925" s="230">
        <v>6</v>
      </c>
      <c r="B925" s="231"/>
      <c r="C925" s="232"/>
      <c r="D925" s="233"/>
      <c r="E925" s="227"/>
      <c r="F925" s="233"/>
      <c r="G925" s="227"/>
      <c r="H925" s="233"/>
      <c r="I925" s="227"/>
      <c r="J925" s="228"/>
      <c r="K925" s="229"/>
      <c r="L925" s="102"/>
      <c r="M925" s="102"/>
      <c r="N925" s="232"/>
      <c r="O925" s="233"/>
      <c r="P925" s="227"/>
      <c r="Q925" s="233"/>
      <c r="R925" s="227"/>
      <c r="S925" s="233"/>
      <c r="T925" s="227"/>
      <c r="U925" s="228"/>
      <c r="V925" s="229"/>
    </row>
    <row r="926" spans="1:25" ht="15.75" customHeight="1" x14ac:dyDescent="0.3">
      <c r="A926" s="230">
        <v>7</v>
      </c>
      <c r="B926" s="231"/>
      <c r="C926" s="232"/>
      <c r="D926" s="233"/>
      <c r="E926" s="227"/>
      <c r="F926" s="233"/>
      <c r="G926" s="227"/>
      <c r="H926" s="233"/>
      <c r="I926" s="227"/>
      <c r="J926" s="228"/>
      <c r="K926" s="229"/>
      <c r="L926" s="104"/>
      <c r="M926" s="104"/>
      <c r="N926" s="232"/>
      <c r="O926" s="233"/>
      <c r="P926" s="227"/>
      <c r="Q926" s="233"/>
      <c r="R926" s="227"/>
      <c r="S926" s="233"/>
      <c r="T926" s="227"/>
      <c r="U926" s="228"/>
      <c r="V926" s="229"/>
    </row>
    <row r="927" spans="1:25" ht="15.75" customHeight="1" x14ac:dyDescent="0.25">
      <c r="A927" s="230">
        <v>8</v>
      </c>
      <c r="B927" s="231"/>
      <c r="C927" s="232"/>
      <c r="D927" s="233"/>
      <c r="E927" s="227"/>
      <c r="F927" s="233"/>
      <c r="G927" s="227"/>
      <c r="H927" s="233"/>
      <c r="I927" s="227"/>
      <c r="J927" s="228"/>
      <c r="K927" s="229"/>
      <c r="L927" s="102"/>
      <c r="M927" s="105"/>
      <c r="N927" s="232"/>
      <c r="O927" s="233"/>
      <c r="P927" s="227"/>
      <c r="Q927" s="233"/>
      <c r="R927" s="227"/>
      <c r="S927" s="233"/>
      <c r="T927" s="227"/>
      <c r="U927" s="228"/>
      <c r="V927" s="229"/>
    </row>
    <row r="928" spans="1:25" ht="15.75" customHeight="1" thickBot="1" x14ac:dyDescent="0.3">
      <c r="A928" s="242">
        <v>9</v>
      </c>
      <c r="B928" s="243"/>
      <c r="C928" s="244"/>
      <c r="D928" s="245"/>
      <c r="E928" s="246"/>
      <c r="F928" s="245"/>
      <c r="G928" s="246"/>
      <c r="H928" s="245"/>
      <c r="I928" s="246"/>
      <c r="J928" s="247"/>
      <c r="K928" s="248"/>
      <c r="L928" s="106"/>
      <c r="M928" s="106"/>
      <c r="N928" s="244"/>
      <c r="O928" s="245"/>
      <c r="P928" s="246"/>
      <c r="Q928" s="245"/>
      <c r="R928" s="246"/>
      <c r="S928" s="245"/>
      <c r="T928" s="246"/>
      <c r="U928" s="247"/>
      <c r="V928" s="248"/>
    </row>
    <row r="929" spans="1:25" ht="15.75" thickBot="1" x14ac:dyDescent="0.3">
      <c r="B929" s="99"/>
      <c r="C929" s="234" t="s">
        <v>39</v>
      </c>
      <c r="D929" s="234"/>
      <c r="E929" s="234"/>
      <c r="F929" s="234"/>
      <c r="G929" s="234"/>
      <c r="H929" s="234"/>
      <c r="I929" s="234"/>
      <c r="J929" s="234"/>
      <c r="K929" s="234"/>
      <c r="L929" s="234"/>
      <c r="M929" s="234"/>
      <c r="N929" s="234"/>
      <c r="O929" s="234"/>
      <c r="P929" s="234"/>
      <c r="Q929" s="234"/>
      <c r="R929" s="234"/>
      <c r="S929" s="234"/>
      <c r="T929" s="234"/>
      <c r="U929" s="234"/>
      <c r="V929" s="234"/>
    </row>
    <row r="930" spans="1:25" x14ac:dyDescent="0.25">
      <c r="A930" s="235" t="s">
        <v>25</v>
      </c>
      <c r="B930" s="236"/>
      <c r="C930" s="237" t="s">
        <v>26</v>
      </c>
      <c r="D930" s="238"/>
      <c r="E930" s="239" t="s">
        <v>27</v>
      </c>
      <c r="F930" s="238"/>
      <c r="G930" s="239" t="s">
        <v>26</v>
      </c>
      <c r="H930" s="238"/>
      <c r="I930" s="239" t="s">
        <v>27</v>
      </c>
      <c r="J930" s="240"/>
      <c r="K930" s="241"/>
      <c r="L930" s="235" t="s">
        <v>25</v>
      </c>
      <c r="M930" s="236"/>
      <c r="N930" s="237" t="s">
        <v>26</v>
      </c>
      <c r="O930" s="238"/>
      <c r="P930" s="239" t="s">
        <v>27</v>
      </c>
      <c r="Q930" s="238"/>
      <c r="R930" s="239" t="s">
        <v>26</v>
      </c>
      <c r="S930" s="238"/>
      <c r="T930" s="239" t="s">
        <v>27</v>
      </c>
      <c r="U930" s="240"/>
      <c r="V930" s="241"/>
    </row>
    <row r="931" spans="1:25" ht="15" customHeight="1" x14ac:dyDescent="0.25">
      <c r="A931" s="230">
        <v>1</v>
      </c>
      <c r="B931" s="231"/>
      <c r="C931" s="232"/>
      <c r="D931" s="233"/>
      <c r="E931" s="227"/>
      <c r="F931" s="233"/>
      <c r="G931" s="227"/>
      <c r="H931" s="233"/>
      <c r="I931" s="227"/>
      <c r="J931" s="228"/>
      <c r="K931" s="229"/>
      <c r="L931" s="230">
        <v>3</v>
      </c>
      <c r="M931" s="231"/>
      <c r="N931" s="232"/>
      <c r="O931" s="233"/>
      <c r="P931" s="227"/>
      <c r="Q931" s="233"/>
      <c r="R931" s="227"/>
      <c r="S931" s="233"/>
      <c r="T931" s="227"/>
      <c r="U931" s="228"/>
      <c r="V931" s="229"/>
    </row>
    <row r="932" spans="1:25" ht="15" customHeight="1" x14ac:dyDescent="0.25">
      <c r="A932" s="230">
        <v>2</v>
      </c>
      <c r="B932" s="231"/>
      <c r="C932" s="232"/>
      <c r="D932" s="233"/>
      <c r="E932" s="227"/>
      <c r="F932" s="233"/>
      <c r="G932" s="227"/>
      <c r="H932" s="233"/>
      <c r="I932" s="227"/>
      <c r="J932" s="228"/>
      <c r="K932" s="229"/>
      <c r="L932" s="230">
        <v>4</v>
      </c>
      <c r="M932" s="231"/>
      <c r="N932" s="232"/>
      <c r="O932" s="233"/>
      <c r="P932" s="227"/>
      <c r="Q932" s="233"/>
      <c r="R932" s="227"/>
      <c r="S932" s="233"/>
      <c r="T932" s="227"/>
      <c r="U932" s="228"/>
      <c r="V932" s="229"/>
    </row>
    <row r="933" spans="1:25" ht="3.75" customHeight="1" x14ac:dyDescent="0.25">
      <c r="A933" s="109"/>
      <c r="B933" s="109"/>
      <c r="C933" s="110"/>
      <c r="D933" s="110"/>
      <c r="E933" s="110"/>
      <c r="F933" s="110"/>
      <c r="G933" s="110"/>
      <c r="H933" s="110"/>
      <c r="I933" s="110"/>
      <c r="J933" s="110"/>
      <c r="K933" s="110"/>
      <c r="L933" s="219"/>
      <c r="M933" s="219"/>
      <c r="N933" s="219"/>
      <c r="O933" s="219"/>
      <c r="P933" s="219"/>
      <c r="Q933" s="219"/>
      <c r="R933" s="219"/>
      <c r="S933" s="219"/>
      <c r="T933" s="219"/>
      <c r="U933" s="219"/>
      <c r="V933" s="219"/>
    </row>
    <row r="934" spans="1:25" ht="12.75" customHeight="1" x14ac:dyDescent="0.25">
      <c r="A934" s="220" t="s">
        <v>40</v>
      </c>
      <c r="B934" s="220"/>
      <c r="C934" s="220"/>
      <c r="D934" s="220"/>
      <c r="E934" s="221">
        <f>C918</f>
        <v>0</v>
      </c>
      <c r="F934" s="221"/>
      <c r="G934" s="222" t="s">
        <v>41</v>
      </c>
      <c r="H934" s="222"/>
      <c r="I934" s="222"/>
      <c r="J934" s="222"/>
      <c r="K934" s="222"/>
      <c r="L934" s="100"/>
      <c r="M934" s="220" t="s">
        <v>40</v>
      </c>
      <c r="N934" s="220"/>
      <c r="O934" s="220"/>
      <c r="P934" s="220"/>
      <c r="Q934" s="221">
        <f>G918</f>
        <v>0</v>
      </c>
      <c r="R934" s="221"/>
      <c r="S934" s="223" t="s">
        <v>41</v>
      </c>
      <c r="T934" s="223"/>
      <c r="U934" s="223"/>
      <c r="V934" s="223"/>
    </row>
    <row r="935" spans="1:25" ht="3.75" customHeight="1" thickBot="1" x14ac:dyDescent="0.3">
      <c r="A935" s="163"/>
      <c r="B935" s="163"/>
      <c r="C935" s="163"/>
      <c r="D935" s="160"/>
      <c r="E935" s="160"/>
      <c r="F935" s="160"/>
      <c r="G935" s="164"/>
      <c r="H935" s="164"/>
      <c r="I935" s="164"/>
      <c r="J935" s="164"/>
      <c r="K935" s="164"/>
      <c r="M935" s="163"/>
      <c r="N935" s="163"/>
      <c r="O935" s="163"/>
      <c r="P935" s="160"/>
      <c r="Q935" s="160"/>
      <c r="R935" s="160"/>
      <c r="S935" s="165"/>
      <c r="T935" s="165"/>
      <c r="U935" s="165"/>
      <c r="V935" s="165"/>
    </row>
    <row r="936" spans="1:25" ht="24" customHeight="1" thickBot="1" x14ac:dyDescent="0.3">
      <c r="C936" s="159"/>
      <c r="D936" s="224"/>
      <c r="E936" s="225"/>
      <c r="F936" s="225"/>
      <c r="G936" s="225"/>
      <c r="H936" s="226"/>
      <c r="O936" s="166"/>
      <c r="P936" s="224"/>
      <c r="Q936" s="225"/>
      <c r="R936" s="225"/>
      <c r="S936" s="225"/>
      <c r="T936" s="226"/>
    </row>
    <row r="937" spans="1:25" ht="19.5" customHeight="1" x14ac:dyDescent="0.25">
      <c r="A937" s="249">
        <f>$A$1</f>
        <v>0</v>
      </c>
      <c r="B937" s="249"/>
      <c r="C937" s="249"/>
      <c r="D937" s="249"/>
      <c r="E937" s="249"/>
      <c r="F937" s="249"/>
      <c r="G937" s="249"/>
      <c r="H937" s="249"/>
      <c r="I937" s="249"/>
      <c r="J937" s="249"/>
      <c r="K937" s="249"/>
      <c r="L937" s="249"/>
      <c r="M937" s="249"/>
      <c r="N937" s="249"/>
      <c r="O937" s="249"/>
      <c r="P937" s="249"/>
      <c r="Q937" s="249"/>
      <c r="R937" s="249"/>
      <c r="S937" s="249"/>
      <c r="T937" s="249"/>
      <c r="U937" s="249"/>
      <c r="V937" s="249"/>
    </row>
    <row r="938" spans="1:25" ht="18.75" customHeight="1" thickBot="1" x14ac:dyDescent="0.35">
      <c r="A938" s="188" t="s">
        <v>36</v>
      </c>
      <c r="B938" s="188"/>
      <c r="C938" s="188"/>
      <c r="D938" s="188"/>
      <c r="E938" s="188"/>
      <c r="F938" s="188"/>
      <c r="G938" s="188"/>
      <c r="H938" s="188"/>
      <c r="I938" s="188"/>
      <c r="J938" s="188"/>
      <c r="K938" s="188"/>
      <c r="L938" s="188"/>
      <c r="M938" s="188"/>
      <c r="N938" s="188"/>
      <c r="O938" s="188"/>
      <c r="P938" s="188"/>
      <c r="Q938" s="188"/>
      <c r="R938" s="188"/>
      <c r="S938" s="188"/>
      <c r="T938" s="188"/>
      <c r="U938" s="188"/>
      <c r="V938" s="188"/>
    </row>
    <row r="939" spans="1:25" ht="15" customHeight="1" x14ac:dyDescent="0.25">
      <c r="C939" s="250" t="s">
        <v>34</v>
      </c>
      <c r="D939" s="250"/>
      <c r="E939" s="250"/>
      <c r="F939" s="251"/>
      <c r="G939" s="254">
        <f>DRAW!$C$44</f>
        <v>0</v>
      </c>
      <c r="H939" s="255"/>
      <c r="I939" s="255"/>
      <c r="J939" s="255"/>
      <c r="K939" s="256"/>
      <c r="N939" s="260" t="s">
        <v>35</v>
      </c>
      <c r="O939" s="260"/>
      <c r="P939" s="260"/>
      <c r="Q939" s="261"/>
      <c r="R939" s="254">
        <f>DRAW!$F$44</f>
        <v>0</v>
      </c>
      <c r="S939" s="255"/>
      <c r="T939" s="255"/>
      <c r="U939" s="255"/>
      <c r="V939" s="256"/>
    </row>
    <row r="940" spans="1:25" ht="15" customHeight="1" thickBot="1" x14ac:dyDescent="0.3">
      <c r="C940" s="252"/>
      <c r="D940" s="252"/>
      <c r="E940" s="252"/>
      <c r="F940" s="253"/>
      <c r="G940" s="257"/>
      <c r="H940" s="258"/>
      <c r="I940" s="258"/>
      <c r="J940" s="258"/>
      <c r="K940" s="259"/>
      <c r="N940" s="262"/>
      <c r="O940" s="262"/>
      <c r="P940" s="262"/>
      <c r="Q940" s="263"/>
      <c r="R940" s="257"/>
      <c r="S940" s="258"/>
      <c r="T940" s="258"/>
      <c r="U940" s="258"/>
      <c r="V940" s="259"/>
    </row>
    <row r="941" spans="1:25" ht="13.5" customHeight="1" x14ac:dyDescent="0.25">
      <c r="B941" s="99"/>
      <c r="C941" s="264" t="s">
        <v>37</v>
      </c>
      <c r="D941" s="265"/>
      <c r="E941" s="265"/>
      <c r="F941" s="265"/>
      <c r="G941" s="265"/>
      <c r="H941" s="265"/>
      <c r="I941" s="265"/>
      <c r="J941" s="265"/>
      <c r="K941" s="266"/>
      <c r="N941" s="264" t="s">
        <v>38</v>
      </c>
      <c r="O941" s="265"/>
      <c r="P941" s="265"/>
      <c r="Q941" s="265"/>
      <c r="R941" s="265"/>
      <c r="S941" s="265"/>
      <c r="T941" s="265"/>
      <c r="U941" s="265"/>
      <c r="V941" s="266"/>
      <c r="W941" s="99"/>
      <c r="X941" s="99"/>
    </row>
    <row r="942" spans="1:25" ht="15.75" customHeight="1" thickBot="1" x14ac:dyDescent="0.3">
      <c r="B942" s="100"/>
      <c r="C942" s="267">
        <f>G939</f>
        <v>0</v>
      </c>
      <c r="D942" s="268"/>
      <c r="E942" s="268"/>
      <c r="F942" s="269"/>
      <c r="G942" s="270">
        <f>DRAW!$G$44</f>
        <v>0</v>
      </c>
      <c r="H942" s="268"/>
      <c r="I942" s="268"/>
      <c r="J942" s="268"/>
      <c r="K942" s="271"/>
      <c r="N942" s="267">
        <f>G939</f>
        <v>0</v>
      </c>
      <c r="O942" s="268"/>
      <c r="P942" s="268"/>
      <c r="Q942" s="269"/>
      <c r="R942" s="270">
        <f>DRAW!$G$44</f>
        <v>0</v>
      </c>
      <c r="S942" s="268"/>
      <c r="T942" s="268"/>
      <c r="U942" s="268"/>
      <c r="V942" s="271"/>
      <c r="W942" s="100"/>
      <c r="X942" s="100"/>
    </row>
    <row r="943" spans="1:25" ht="12.75" customHeight="1" x14ac:dyDescent="0.25">
      <c r="A943" s="235" t="s">
        <v>25</v>
      </c>
      <c r="B943" s="236"/>
      <c r="C943" s="237" t="s">
        <v>26</v>
      </c>
      <c r="D943" s="238"/>
      <c r="E943" s="239" t="s">
        <v>27</v>
      </c>
      <c r="F943" s="238"/>
      <c r="G943" s="239" t="s">
        <v>26</v>
      </c>
      <c r="H943" s="238"/>
      <c r="I943" s="239" t="s">
        <v>27</v>
      </c>
      <c r="J943" s="240"/>
      <c r="K943" s="241"/>
      <c r="N943" s="237" t="s">
        <v>26</v>
      </c>
      <c r="O943" s="238"/>
      <c r="P943" s="239" t="s">
        <v>27</v>
      </c>
      <c r="Q943" s="238"/>
      <c r="R943" s="239" t="s">
        <v>26</v>
      </c>
      <c r="S943" s="238"/>
      <c r="T943" s="239" t="s">
        <v>27</v>
      </c>
      <c r="U943" s="240"/>
      <c r="V943" s="241"/>
      <c r="W943" s="101"/>
      <c r="X943" s="101"/>
      <c r="Y943" s="38"/>
    </row>
    <row r="944" spans="1:25" ht="15.75" customHeight="1" x14ac:dyDescent="0.25">
      <c r="A944" s="230">
        <v>1</v>
      </c>
      <c r="B944" s="231"/>
      <c r="C944" s="232"/>
      <c r="D944" s="233"/>
      <c r="E944" s="227"/>
      <c r="F944" s="233"/>
      <c r="G944" s="227"/>
      <c r="H944" s="233"/>
      <c r="I944" s="227"/>
      <c r="J944" s="228"/>
      <c r="K944" s="229"/>
      <c r="L944" s="102"/>
      <c r="M944" s="102"/>
      <c r="N944" s="232"/>
      <c r="O944" s="233"/>
      <c r="P944" s="227"/>
      <c r="Q944" s="233"/>
      <c r="R944" s="227"/>
      <c r="S944" s="233"/>
      <c r="T944" s="227"/>
      <c r="U944" s="228"/>
      <c r="V944" s="229"/>
      <c r="W944" s="103"/>
      <c r="X944" s="103"/>
    </row>
    <row r="945" spans="1:24" ht="15.75" customHeight="1" x14ac:dyDescent="0.3">
      <c r="A945" s="230">
        <v>2</v>
      </c>
      <c r="B945" s="231"/>
      <c r="C945" s="232"/>
      <c r="D945" s="233"/>
      <c r="E945" s="227"/>
      <c r="F945" s="233"/>
      <c r="G945" s="227"/>
      <c r="H945" s="233"/>
      <c r="I945" s="227"/>
      <c r="J945" s="228"/>
      <c r="K945" s="229"/>
      <c r="L945" s="104"/>
      <c r="M945" s="104"/>
      <c r="N945" s="232"/>
      <c r="O945" s="233"/>
      <c r="P945" s="227"/>
      <c r="Q945" s="233"/>
      <c r="R945" s="227"/>
      <c r="S945" s="233"/>
      <c r="T945" s="227"/>
      <c r="U945" s="228"/>
      <c r="V945" s="229"/>
      <c r="W945" s="103"/>
      <c r="X945" s="103"/>
    </row>
    <row r="946" spans="1:24" ht="15.75" customHeight="1" x14ac:dyDescent="0.25">
      <c r="A946" s="230">
        <v>3</v>
      </c>
      <c r="B946" s="231"/>
      <c r="C946" s="232"/>
      <c r="D946" s="233"/>
      <c r="E946" s="227"/>
      <c r="F946" s="233"/>
      <c r="G946" s="227"/>
      <c r="H946" s="233"/>
      <c r="I946" s="227"/>
      <c r="J946" s="228"/>
      <c r="K946" s="229"/>
      <c r="L946" s="102"/>
      <c r="M946" s="105"/>
      <c r="N946" s="232"/>
      <c r="O946" s="233"/>
      <c r="P946" s="227"/>
      <c r="Q946" s="233"/>
      <c r="R946" s="227"/>
      <c r="S946" s="233"/>
      <c r="T946" s="227"/>
      <c r="U946" s="228"/>
      <c r="V946" s="229"/>
      <c r="W946" s="103"/>
      <c r="X946" s="103"/>
    </row>
    <row r="947" spans="1:24" ht="15.75" customHeight="1" x14ac:dyDescent="0.25">
      <c r="A947" s="230">
        <v>4</v>
      </c>
      <c r="B947" s="231"/>
      <c r="C947" s="232"/>
      <c r="D947" s="233"/>
      <c r="E947" s="227"/>
      <c r="F947" s="233"/>
      <c r="G947" s="227"/>
      <c r="H947" s="233"/>
      <c r="I947" s="227"/>
      <c r="J947" s="228"/>
      <c r="K947" s="229"/>
      <c r="L947" s="106"/>
      <c r="M947" s="106"/>
      <c r="N947" s="232"/>
      <c r="O947" s="233"/>
      <c r="P947" s="227"/>
      <c r="Q947" s="233"/>
      <c r="R947" s="227"/>
      <c r="S947" s="233"/>
      <c r="T947" s="227"/>
      <c r="U947" s="228"/>
      <c r="V947" s="229"/>
      <c r="W947" s="103"/>
      <c r="X947" s="103"/>
    </row>
    <row r="948" spans="1:24" ht="15.75" customHeight="1" x14ac:dyDescent="0.25">
      <c r="A948" s="230">
        <v>5</v>
      </c>
      <c r="B948" s="231"/>
      <c r="C948" s="232"/>
      <c r="D948" s="233"/>
      <c r="E948" s="227"/>
      <c r="F948" s="233"/>
      <c r="G948" s="227"/>
      <c r="H948" s="233"/>
      <c r="I948" s="227"/>
      <c r="J948" s="228"/>
      <c r="K948" s="229"/>
      <c r="L948" s="107"/>
      <c r="M948" s="108"/>
      <c r="N948" s="232"/>
      <c r="O948" s="233"/>
      <c r="P948" s="227"/>
      <c r="Q948" s="233"/>
      <c r="R948" s="227"/>
      <c r="S948" s="233"/>
      <c r="T948" s="227"/>
      <c r="U948" s="228"/>
      <c r="V948" s="229"/>
      <c r="W948" s="218"/>
      <c r="X948" s="218"/>
    </row>
    <row r="949" spans="1:24" ht="15.75" customHeight="1" x14ac:dyDescent="0.25">
      <c r="A949" s="230">
        <v>6</v>
      </c>
      <c r="B949" s="231"/>
      <c r="C949" s="232"/>
      <c r="D949" s="233"/>
      <c r="E949" s="227"/>
      <c r="F949" s="233"/>
      <c r="G949" s="227"/>
      <c r="H949" s="233"/>
      <c r="I949" s="227"/>
      <c r="J949" s="228"/>
      <c r="K949" s="229"/>
      <c r="L949" s="102"/>
      <c r="M949" s="102"/>
      <c r="N949" s="232"/>
      <c r="O949" s="233"/>
      <c r="P949" s="227"/>
      <c r="Q949" s="233"/>
      <c r="R949" s="227"/>
      <c r="S949" s="233"/>
      <c r="T949" s="227"/>
      <c r="U949" s="228"/>
      <c r="V949" s="229"/>
    </row>
    <row r="950" spans="1:24" ht="15.75" customHeight="1" x14ac:dyDescent="0.3">
      <c r="A950" s="230">
        <v>7</v>
      </c>
      <c r="B950" s="231"/>
      <c r="C950" s="232"/>
      <c r="D950" s="233"/>
      <c r="E950" s="227"/>
      <c r="F950" s="233"/>
      <c r="G950" s="227"/>
      <c r="H950" s="233"/>
      <c r="I950" s="227"/>
      <c r="J950" s="228"/>
      <c r="K950" s="229"/>
      <c r="L950" s="104"/>
      <c r="M950" s="104"/>
      <c r="N950" s="232"/>
      <c r="O950" s="233"/>
      <c r="P950" s="227"/>
      <c r="Q950" s="233"/>
      <c r="R950" s="227"/>
      <c r="S950" s="233"/>
      <c r="T950" s="227"/>
      <c r="U950" s="228"/>
      <c r="V950" s="229"/>
    </row>
    <row r="951" spans="1:24" ht="15.75" customHeight="1" x14ac:dyDescent="0.25">
      <c r="A951" s="230">
        <v>8</v>
      </c>
      <c r="B951" s="231"/>
      <c r="C951" s="232"/>
      <c r="D951" s="233"/>
      <c r="E951" s="227"/>
      <c r="F951" s="233"/>
      <c r="G951" s="227"/>
      <c r="H951" s="233"/>
      <c r="I951" s="227"/>
      <c r="J951" s="228"/>
      <c r="K951" s="229"/>
      <c r="L951" s="102"/>
      <c r="M951" s="105"/>
      <c r="N951" s="232"/>
      <c r="O951" s="233"/>
      <c r="P951" s="227"/>
      <c r="Q951" s="233"/>
      <c r="R951" s="227"/>
      <c r="S951" s="233"/>
      <c r="T951" s="227"/>
      <c r="U951" s="228"/>
      <c r="V951" s="229"/>
    </row>
    <row r="952" spans="1:24" ht="15.75" customHeight="1" thickBot="1" x14ac:dyDescent="0.3">
      <c r="A952" s="242">
        <v>9</v>
      </c>
      <c r="B952" s="243"/>
      <c r="C952" s="244"/>
      <c r="D952" s="245"/>
      <c r="E952" s="246"/>
      <c r="F952" s="245"/>
      <c r="G952" s="246"/>
      <c r="H952" s="245"/>
      <c r="I952" s="246"/>
      <c r="J952" s="247"/>
      <c r="K952" s="248"/>
      <c r="L952" s="106"/>
      <c r="M952" s="106"/>
      <c r="N952" s="244"/>
      <c r="O952" s="245"/>
      <c r="P952" s="246"/>
      <c r="Q952" s="245"/>
      <c r="R952" s="246"/>
      <c r="S952" s="245"/>
      <c r="T952" s="246"/>
      <c r="U952" s="247"/>
      <c r="V952" s="248"/>
    </row>
    <row r="953" spans="1:24" ht="15.75" thickBot="1" x14ac:dyDescent="0.3">
      <c r="B953" s="99"/>
      <c r="C953" s="234" t="s">
        <v>39</v>
      </c>
      <c r="D953" s="234"/>
      <c r="E953" s="234"/>
      <c r="F953" s="234"/>
      <c r="G953" s="234"/>
      <c r="H953" s="234"/>
      <c r="I953" s="234"/>
      <c r="J953" s="234"/>
      <c r="K953" s="234"/>
      <c r="L953" s="234"/>
      <c r="M953" s="234"/>
      <c r="N953" s="234"/>
      <c r="O953" s="234"/>
      <c r="P953" s="234"/>
      <c r="Q953" s="234"/>
      <c r="R953" s="234"/>
      <c r="S953" s="234"/>
      <c r="T953" s="234"/>
      <c r="U953" s="234"/>
      <c r="V953" s="234"/>
    </row>
    <row r="954" spans="1:24" x14ac:dyDescent="0.25">
      <c r="A954" s="235" t="s">
        <v>25</v>
      </c>
      <c r="B954" s="236"/>
      <c r="C954" s="237" t="s">
        <v>26</v>
      </c>
      <c r="D954" s="238"/>
      <c r="E954" s="239" t="s">
        <v>27</v>
      </c>
      <c r="F954" s="238"/>
      <c r="G954" s="239" t="s">
        <v>26</v>
      </c>
      <c r="H954" s="238"/>
      <c r="I954" s="239" t="s">
        <v>27</v>
      </c>
      <c r="J954" s="240"/>
      <c r="K954" s="241"/>
      <c r="L954" s="235" t="s">
        <v>25</v>
      </c>
      <c r="M954" s="236"/>
      <c r="N954" s="237" t="s">
        <v>26</v>
      </c>
      <c r="O954" s="238"/>
      <c r="P954" s="239" t="s">
        <v>27</v>
      </c>
      <c r="Q954" s="238"/>
      <c r="R954" s="239" t="s">
        <v>26</v>
      </c>
      <c r="S954" s="238"/>
      <c r="T954" s="239" t="s">
        <v>27</v>
      </c>
      <c r="U954" s="240"/>
      <c r="V954" s="241"/>
    </row>
    <row r="955" spans="1:24" ht="15" customHeight="1" x14ac:dyDescent="0.25">
      <c r="A955" s="230">
        <v>1</v>
      </c>
      <c r="B955" s="231"/>
      <c r="C955" s="232"/>
      <c r="D955" s="233"/>
      <c r="E955" s="227"/>
      <c r="F955" s="233"/>
      <c r="G955" s="227"/>
      <c r="H955" s="233"/>
      <c r="I955" s="227"/>
      <c r="J955" s="228"/>
      <c r="K955" s="229"/>
      <c r="L955" s="230">
        <v>3</v>
      </c>
      <c r="M955" s="231"/>
      <c r="N955" s="232"/>
      <c r="O955" s="233"/>
      <c r="P955" s="227"/>
      <c r="Q955" s="233"/>
      <c r="R955" s="227"/>
      <c r="S955" s="233"/>
      <c r="T955" s="227"/>
      <c r="U955" s="228"/>
      <c r="V955" s="229"/>
    </row>
    <row r="956" spans="1:24" ht="15" customHeight="1" x14ac:dyDescent="0.25">
      <c r="A956" s="230">
        <v>2</v>
      </c>
      <c r="B956" s="231"/>
      <c r="C956" s="232"/>
      <c r="D956" s="233"/>
      <c r="E956" s="227"/>
      <c r="F956" s="233"/>
      <c r="G956" s="227"/>
      <c r="H956" s="233"/>
      <c r="I956" s="227"/>
      <c r="J956" s="228"/>
      <c r="K956" s="229"/>
      <c r="L956" s="230">
        <v>4</v>
      </c>
      <c r="M956" s="231"/>
      <c r="N956" s="232"/>
      <c r="O956" s="233"/>
      <c r="P956" s="227"/>
      <c r="Q956" s="233"/>
      <c r="R956" s="227"/>
      <c r="S956" s="233"/>
      <c r="T956" s="227"/>
      <c r="U956" s="228"/>
      <c r="V956" s="229"/>
    </row>
    <row r="957" spans="1:24" ht="3.75" customHeight="1" x14ac:dyDescent="0.25">
      <c r="A957" s="109"/>
      <c r="B957" s="109"/>
      <c r="C957" s="110"/>
      <c r="D957" s="110"/>
      <c r="E957" s="110"/>
      <c r="F957" s="110"/>
      <c r="G957" s="110"/>
      <c r="H957" s="110"/>
      <c r="I957" s="110"/>
      <c r="J957" s="110"/>
      <c r="K957" s="110"/>
      <c r="L957" s="219"/>
      <c r="M957" s="219"/>
      <c r="N957" s="219"/>
      <c r="O957" s="219"/>
      <c r="P957" s="219"/>
      <c r="Q957" s="219"/>
      <c r="R957" s="219"/>
      <c r="S957" s="219"/>
      <c r="T957" s="219"/>
      <c r="U957" s="219"/>
      <c r="V957" s="219"/>
    </row>
    <row r="958" spans="1:24" ht="12.75" customHeight="1" x14ac:dyDescent="0.25">
      <c r="A958" s="220" t="s">
        <v>40</v>
      </c>
      <c r="B958" s="220"/>
      <c r="C958" s="220"/>
      <c r="D958" s="220"/>
      <c r="E958" s="221">
        <f>C942</f>
        <v>0</v>
      </c>
      <c r="F958" s="221"/>
      <c r="G958" s="222" t="s">
        <v>41</v>
      </c>
      <c r="H958" s="222"/>
      <c r="I958" s="222"/>
      <c r="J958" s="222"/>
      <c r="K958" s="222"/>
      <c r="L958" s="100"/>
      <c r="M958" s="220" t="s">
        <v>40</v>
      </c>
      <c r="N958" s="220"/>
      <c r="O958" s="220"/>
      <c r="P958" s="220"/>
      <c r="Q958" s="221">
        <f>G942</f>
        <v>0</v>
      </c>
      <c r="R958" s="221"/>
      <c r="S958" s="223" t="s">
        <v>41</v>
      </c>
      <c r="T958" s="223"/>
      <c r="U958" s="223"/>
      <c r="V958" s="223"/>
    </row>
    <row r="959" spans="1:24" ht="3.75" customHeight="1" thickBot="1" x14ac:dyDescent="0.3">
      <c r="A959" s="163"/>
      <c r="B959" s="163"/>
      <c r="C959" s="163"/>
      <c r="D959" s="160"/>
      <c r="E959" s="160"/>
      <c r="F959" s="160"/>
      <c r="G959" s="164"/>
      <c r="H959" s="164"/>
      <c r="I959" s="164"/>
      <c r="J959" s="164"/>
      <c r="K959" s="164"/>
      <c r="M959" s="163"/>
      <c r="N959" s="163"/>
      <c r="O959" s="163"/>
      <c r="P959" s="160"/>
      <c r="Q959" s="160"/>
      <c r="R959" s="160"/>
      <c r="S959" s="165"/>
      <c r="T959" s="165"/>
      <c r="U959" s="165"/>
      <c r="V959" s="165"/>
    </row>
    <row r="960" spans="1:24" ht="24" customHeight="1" thickBot="1" x14ac:dyDescent="0.3">
      <c r="C960" s="159"/>
      <c r="D960" s="224"/>
      <c r="E960" s="225"/>
      <c r="F960" s="225"/>
      <c r="G960" s="225"/>
      <c r="H960" s="226"/>
      <c r="O960" s="166"/>
      <c r="P960" s="224"/>
      <c r="Q960" s="225"/>
      <c r="R960" s="225"/>
      <c r="S960" s="225"/>
      <c r="T960" s="226"/>
    </row>
    <row r="961" spans="1:25" ht="19.5" customHeight="1" x14ac:dyDescent="0.25">
      <c r="A961" s="249">
        <f>$A$1</f>
        <v>0</v>
      </c>
      <c r="B961" s="249"/>
      <c r="C961" s="249"/>
      <c r="D961" s="249"/>
      <c r="E961" s="249"/>
      <c r="F961" s="249"/>
      <c r="G961" s="249"/>
      <c r="H961" s="249"/>
      <c r="I961" s="249"/>
      <c r="J961" s="249"/>
      <c r="K961" s="249"/>
      <c r="L961" s="249"/>
      <c r="M961" s="249"/>
      <c r="N961" s="249"/>
      <c r="O961" s="249"/>
      <c r="P961" s="249"/>
      <c r="Q961" s="249"/>
      <c r="R961" s="249"/>
      <c r="S961" s="249"/>
      <c r="T961" s="249"/>
      <c r="U961" s="249"/>
      <c r="V961" s="249"/>
    </row>
    <row r="962" spans="1:25" ht="18.75" customHeight="1" thickBot="1" x14ac:dyDescent="0.35">
      <c r="A962" s="188" t="s">
        <v>36</v>
      </c>
      <c r="B962" s="188"/>
      <c r="C962" s="188"/>
      <c r="D962" s="188"/>
      <c r="E962" s="188"/>
      <c r="F962" s="188"/>
      <c r="G962" s="188"/>
      <c r="H962" s="188"/>
      <c r="I962" s="188"/>
      <c r="J962" s="188"/>
      <c r="K962" s="188"/>
      <c r="L962" s="188"/>
      <c r="M962" s="188"/>
      <c r="N962" s="188"/>
      <c r="O962" s="188"/>
      <c r="P962" s="188"/>
      <c r="Q962" s="188"/>
      <c r="R962" s="188"/>
      <c r="S962" s="188"/>
      <c r="T962" s="188"/>
      <c r="U962" s="188"/>
      <c r="V962" s="188"/>
    </row>
    <row r="963" spans="1:25" ht="15" customHeight="1" x14ac:dyDescent="0.25">
      <c r="C963" s="250" t="s">
        <v>34</v>
      </c>
      <c r="D963" s="250"/>
      <c r="E963" s="250"/>
      <c r="F963" s="251"/>
      <c r="G963" s="254">
        <f>DRAW!$C$45</f>
        <v>0</v>
      </c>
      <c r="H963" s="255"/>
      <c r="I963" s="255"/>
      <c r="J963" s="255"/>
      <c r="K963" s="256"/>
      <c r="N963" s="260" t="s">
        <v>35</v>
      </c>
      <c r="O963" s="260"/>
      <c r="P963" s="260"/>
      <c r="Q963" s="261"/>
      <c r="R963" s="254">
        <f>DRAW!$F$45</f>
        <v>0</v>
      </c>
      <c r="S963" s="255"/>
      <c r="T963" s="255"/>
      <c r="U963" s="255"/>
      <c r="V963" s="256"/>
    </row>
    <row r="964" spans="1:25" ht="15" customHeight="1" thickBot="1" x14ac:dyDescent="0.3">
      <c r="C964" s="252"/>
      <c r="D964" s="252"/>
      <c r="E964" s="252"/>
      <c r="F964" s="253"/>
      <c r="G964" s="257"/>
      <c r="H964" s="258"/>
      <c r="I964" s="258"/>
      <c r="J964" s="258"/>
      <c r="K964" s="259"/>
      <c r="N964" s="262"/>
      <c r="O964" s="262"/>
      <c r="P964" s="262"/>
      <c r="Q964" s="263"/>
      <c r="R964" s="257"/>
      <c r="S964" s="258"/>
      <c r="T964" s="258"/>
      <c r="U964" s="258"/>
      <c r="V964" s="259"/>
    </row>
    <row r="965" spans="1:25" ht="13.5" customHeight="1" x14ac:dyDescent="0.25">
      <c r="B965" s="99"/>
      <c r="C965" s="264" t="s">
        <v>37</v>
      </c>
      <c r="D965" s="265"/>
      <c r="E965" s="265"/>
      <c r="F965" s="265"/>
      <c r="G965" s="265"/>
      <c r="H965" s="265"/>
      <c r="I965" s="265"/>
      <c r="J965" s="265"/>
      <c r="K965" s="266"/>
      <c r="N965" s="264" t="s">
        <v>38</v>
      </c>
      <c r="O965" s="265"/>
      <c r="P965" s="265"/>
      <c r="Q965" s="265"/>
      <c r="R965" s="265"/>
      <c r="S965" s="265"/>
      <c r="T965" s="265"/>
      <c r="U965" s="265"/>
      <c r="V965" s="266"/>
      <c r="W965" s="99"/>
      <c r="X965" s="99"/>
    </row>
    <row r="966" spans="1:25" ht="15.75" customHeight="1" thickBot="1" x14ac:dyDescent="0.3">
      <c r="B966" s="100"/>
      <c r="C966" s="267">
        <f>G963</f>
        <v>0</v>
      </c>
      <c r="D966" s="268"/>
      <c r="E966" s="268"/>
      <c r="F966" s="269"/>
      <c r="G966" s="270">
        <f>DRAW!$G$45</f>
        <v>0</v>
      </c>
      <c r="H966" s="268"/>
      <c r="I966" s="268"/>
      <c r="J966" s="268"/>
      <c r="K966" s="271"/>
      <c r="N966" s="267">
        <f>G963</f>
        <v>0</v>
      </c>
      <c r="O966" s="268"/>
      <c r="P966" s="268"/>
      <c r="Q966" s="269"/>
      <c r="R966" s="270">
        <f>DRAW!$G$45</f>
        <v>0</v>
      </c>
      <c r="S966" s="268"/>
      <c r="T966" s="268"/>
      <c r="U966" s="268"/>
      <c r="V966" s="271"/>
      <c r="W966" s="100"/>
      <c r="X966" s="100"/>
    </row>
    <row r="967" spans="1:25" ht="12.75" customHeight="1" x14ac:dyDescent="0.25">
      <c r="A967" s="235" t="s">
        <v>25</v>
      </c>
      <c r="B967" s="236"/>
      <c r="C967" s="237" t="s">
        <v>26</v>
      </c>
      <c r="D967" s="238"/>
      <c r="E967" s="239" t="s">
        <v>27</v>
      </c>
      <c r="F967" s="238"/>
      <c r="G967" s="239" t="s">
        <v>26</v>
      </c>
      <c r="H967" s="238"/>
      <c r="I967" s="239" t="s">
        <v>27</v>
      </c>
      <c r="J967" s="240"/>
      <c r="K967" s="241"/>
      <c r="N967" s="237" t="s">
        <v>26</v>
      </c>
      <c r="O967" s="238"/>
      <c r="P967" s="239" t="s">
        <v>27</v>
      </c>
      <c r="Q967" s="238"/>
      <c r="R967" s="239" t="s">
        <v>26</v>
      </c>
      <c r="S967" s="238"/>
      <c r="T967" s="239" t="s">
        <v>27</v>
      </c>
      <c r="U967" s="240"/>
      <c r="V967" s="241"/>
      <c r="W967" s="101"/>
      <c r="X967" s="101"/>
      <c r="Y967" s="38"/>
    </row>
    <row r="968" spans="1:25" ht="15.75" customHeight="1" x14ac:dyDescent="0.25">
      <c r="A968" s="230">
        <v>1</v>
      </c>
      <c r="B968" s="231"/>
      <c r="C968" s="232"/>
      <c r="D968" s="233"/>
      <c r="E968" s="227"/>
      <c r="F968" s="233"/>
      <c r="G968" s="227"/>
      <c r="H968" s="233"/>
      <c r="I968" s="227"/>
      <c r="J968" s="228"/>
      <c r="K968" s="229"/>
      <c r="L968" s="102"/>
      <c r="M968" s="102"/>
      <c r="N968" s="232"/>
      <c r="O968" s="233"/>
      <c r="P968" s="227"/>
      <c r="Q968" s="233"/>
      <c r="R968" s="227"/>
      <c r="S968" s="233"/>
      <c r="T968" s="227"/>
      <c r="U968" s="228"/>
      <c r="V968" s="229"/>
      <c r="W968" s="103"/>
      <c r="X968" s="103"/>
    </row>
    <row r="969" spans="1:25" ht="15.75" customHeight="1" x14ac:dyDescent="0.3">
      <c r="A969" s="230">
        <v>2</v>
      </c>
      <c r="B969" s="231"/>
      <c r="C969" s="232"/>
      <c r="D969" s="233"/>
      <c r="E969" s="227"/>
      <c r="F969" s="233"/>
      <c r="G969" s="227"/>
      <c r="H969" s="233"/>
      <c r="I969" s="227"/>
      <c r="J969" s="228"/>
      <c r="K969" s="229"/>
      <c r="L969" s="104"/>
      <c r="M969" s="104"/>
      <c r="N969" s="232"/>
      <c r="O969" s="233"/>
      <c r="P969" s="227"/>
      <c r="Q969" s="233"/>
      <c r="R969" s="227"/>
      <c r="S969" s="233"/>
      <c r="T969" s="227"/>
      <c r="U969" s="228"/>
      <c r="V969" s="229"/>
      <c r="W969" s="103"/>
      <c r="X969" s="103"/>
    </row>
    <row r="970" spans="1:25" ht="15.75" customHeight="1" x14ac:dyDescent="0.25">
      <c r="A970" s="230">
        <v>3</v>
      </c>
      <c r="B970" s="231"/>
      <c r="C970" s="232"/>
      <c r="D970" s="233"/>
      <c r="E970" s="227"/>
      <c r="F970" s="233"/>
      <c r="G970" s="227"/>
      <c r="H970" s="233"/>
      <c r="I970" s="227"/>
      <c r="J970" s="228"/>
      <c r="K970" s="229"/>
      <c r="L970" s="102"/>
      <c r="M970" s="105"/>
      <c r="N970" s="232"/>
      <c r="O970" s="233"/>
      <c r="P970" s="227"/>
      <c r="Q970" s="233"/>
      <c r="R970" s="227"/>
      <c r="S970" s="233"/>
      <c r="T970" s="227"/>
      <c r="U970" s="228"/>
      <c r="V970" s="229"/>
      <c r="W970" s="103"/>
      <c r="X970" s="103"/>
    </row>
    <row r="971" spans="1:25" ht="15.75" customHeight="1" x14ac:dyDescent="0.25">
      <c r="A971" s="230">
        <v>4</v>
      </c>
      <c r="B971" s="231"/>
      <c r="C971" s="232"/>
      <c r="D971" s="233"/>
      <c r="E971" s="227"/>
      <c r="F971" s="233"/>
      <c r="G971" s="227"/>
      <c r="H971" s="233"/>
      <c r="I971" s="227"/>
      <c r="J971" s="228"/>
      <c r="K971" s="229"/>
      <c r="L971" s="106"/>
      <c r="M971" s="106"/>
      <c r="N971" s="232"/>
      <c r="O971" s="233"/>
      <c r="P971" s="227"/>
      <c r="Q971" s="233"/>
      <c r="R971" s="227"/>
      <c r="S971" s="233"/>
      <c r="T971" s="227"/>
      <c r="U971" s="228"/>
      <c r="V971" s="229"/>
      <c r="W971" s="103"/>
      <c r="X971" s="103"/>
    </row>
    <row r="972" spans="1:25" ht="15.75" customHeight="1" x14ac:dyDescent="0.25">
      <c r="A972" s="230">
        <v>5</v>
      </c>
      <c r="B972" s="231"/>
      <c r="C972" s="232"/>
      <c r="D972" s="233"/>
      <c r="E972" s="227"/>
      <c r="F972" s="233"/>
      <c r="G972" s="227"/>
      <c r="H972" s="233"/>
      <c r="I972" s="227"/>
      <c r="J972" s="228"/>
      <c r="K972" s="229"/>
      <c r="L972" s="107"/>
      <c r="M972" s="108"/>
      <c r="N972" s="232"/>
      <c r="O972" s="233"/>
      <c r="P972" s="227"/>
      <c r="Q972" s="233"/>
      <c r="R972" s="227"/>
      <c r="S972" s="233"/>
      <c r="T972" s="227"/>
      <c r="U972" s="228"/>
      <c r="V972" s="229"/>
      <c r="W972" s="218"/>
      <c r="X972" s="218"/>
    </row>
    <row r="973" spans="1:25" ht="15.75" customHeight="1" x14ac:dyDescent="0.25">
      <c r="A973" s="230">
        <v>6</v>
      </c>
      <c r="B973" s="231"/>
      <c r="C973" s="232"/>
      <c r="D973" s="233"/>
      <c r="E973" s="227"/>
      <c r="F973" s="233"/>
      <c r="G973" s="227"/>
      <c r="H973" s="233"/>
      <c r="I973" s="227"/>
      <c r="J973" s="228"/>
      <c r="K973" s="229"/>
      <c r="L973" s="102"/>
      <c r="M973" s="102"/>
      <c r="N973" s="232"/>
      <c r="O973" s="233"/>
      <c r="P973" s="227"/>
      <c r="Q973" s="233"/>
      <c r="R973" s="227"/>
      <c r="S973" s="233"/>
      <c r="T973" s="227"/>
      <c r="U973" s="228"/>
      <c r="V973" s="229"/>
    </row>
    <row r="974" spans="1:25" ht="15.75" customHeight="1" x14ac:dyDescent="0.3">
      <c r="A974" s="230">
        <v>7</v>
      </c>
      <c r="B974" s="231"/>
      <c r="C974" s="232"/>
      <c r="D974" s="233"/>
      <c r="E974" s="227"/>
      <c r="F974" s="233"/>
      <c r="G974" s="227"/>
      <c r="H974" s="233"/>
      <c r="I974" s="227"/>
      <c r="J974" s="228"/>
      <c r="K974" s="229"/>
      <c r="L974" s="104"/>
      <c r="M974" s="104"/>
      <c r="N974" s="232"/>
      <c r="O974" s="233"/>
      <c r="P974" s="227"/>
      <c r="Q974" s="233"/>
      <c r="R974" s="227"/>
      <c r="S974" s="233"/>
      <c r="T974" s="227"/>
      <c r="U974" s="228"/>
      <c r="V974" s="229"/>
    </row>
    <row r="975" spans="1:25" ht="15.75" customHeight="1" x14ac:dyDescent="0.25">
      <c r="A975" s="230">
        <v>8</v>
      </c>
      <c r="B975" s="231"/>
      <c r="C975" s="232"/>
      <c r="D975" s="233"/>
      <c r="E975" s="227"/>
      <c r="F975" s="233"/>
      <c r="G975" s="227"/>
      <c r="H975" s="233"/>
      <c r="I975" s="227"/>
      <c r="J975" s="228"/>
      <c r="K975" s="229"/>
      <c r="L975" s="102"/>
      <c r="M975" s="105"/>
      <c r="N975" s="232"/>
      <c r="O975" s="233"/>
      <c r="P975" s="227"/>
      <c r="Q975" s="233"/>
      <c r="R975" s="227"/>
      <c r="S975" s="233"/>
      <c r="T975" s="227"/>
      <c r="U975" s="228"/>
      <c r="V975" s="229"/>
    </row>
    <row r="976" spans="1:25" ht="15.75" customHeight="1" thickBot="1" x14ac:dyDescent="0.3">
      <c r="A976" s="242">
        <v>9</v>
      </c>
      <c r="B976" s="243"/>
      <c r="C976" s="244"/>
      <c r="D976" s="245"/>
      <c r="E976" s="246"/>
      <c r="F976" s="245"/>
      <c r="G976" s="246"/>
      <c r="H976" s="245"/>
      <c r="I976" s="246"/>
      <c r="J976" s="247"/>
      <c r="K976" s="248"/>
      <c r="L976" s="106"/>
      <c r="M976" s="106"/>
      <c r="N976" s="244"/>
      <c r="O976" s="245"/>
      <c r="P976" s="246"/>
      <c r="Q976" s="245"/>
      <c r="R976" s="246"/>
      <c r="S976" s="245"/>
      <c r="T976" s="246"/>
      <c r="U976" s="247"/>
      <c r="V976" s="248"/>
    </row>
    <row r="977" spans="1:25" ht="15.75" thickBot="1" x14ac:dyDescent="0.3">
      <c r="B977" s="99"/>
      <c r="C977" s="234" t="s">
        <v>39</v>
      </c>
      <c r="D977" s="234"/>
      <c r="E977" s="234"/>
      <c r="F977" s="234"/>
      <c r="G977" s="234"/>
      <c r="H977" s="234"/>
      <c r="I977" s="234"/>
      <c r="J977" s="234"/>
      <c r="K977" s="234"/>
      <c r="L977" s="234"/>
      <c r="M977" s="234"/>
      <c r="N977" s="234"/>
      <c r="O977" s="234"/>
      <c r="P977" s="234"/>
      <c r="Q977" s="234"/>
      <c r="R977" s="234"/>
      <c r="S977" s="234"/>
      <c r="T977" s="234"/>
      <c r="U977" s="234"/>
      <c r="V977" s="234"/>
    </row>
    <row r="978" spans="1:25" x14ac:dyDescent="0.25">
      <c r="A978" s="235" t="s">
        <v>25</v>
      </c>
      <c r="B978" s="236"/>
      <c r="C978" s="237" t="s">
        <v>26</v>
      </c>
      <c r="D978" s="238"/>
      <c r="E978" s="239" t="s">
        <v>27</v>
      </c>
      <c r="F978" s="238"/>
      <c r="G978" s="239" t="s">
        <v>26</v>
      </c>
      <c r="H978" s="238"/>
      <c r="I978" s="239" t="s">
        <v>27</v>
      </c>
      <c r="J978" s="240"/>
      <c r="K978" s="241"/>
      <c r="L978" s="235" t="s">
        <v>25</v>
      </c>
      <c r="M978" s="236"/>
      <c r="N978" s="237" t="s">
        <v>26</v>
      </c>
      <c r="O978" s="238"/>
      <c r="P978" s="239" t="s">
        <v>27</v>
      </c>
      <c r="Q978" s="238"/>
      <c r="R978" s="239" t="s">
        <v>26</v>
      </c>
      <c r="S978" s="238"/>
      <c r="T978" s="239" t="s">
        <v>27</v>
      </c>
      <c r="U978" s="240"/>
      <c r="V978" s="241"/>
    </row>
    <row r="979" spans="1:25" ht="15" customHeight="1" x14ac:dyDescent="0.25">
      <c r="A979" s="230">
        <v>1</v>
      </c>
      <c r="B979" s="231"/>
      <c r="C979" s="232"/>
      <c r="D979" s="233"/>
      <c r="E979" s="227"/>
      <c r="F979" s="233"/>
      <c r="G979" s="227"/>
      <c r="H979" s="233"/>
      <c r="I979" s="227"/>
      <c r="J979" s="228"/>
      <c r="K979" s="229"/>
      <c r="L979" s="230">
        <v>3</v>
      </c>
      <c r="M979" s="231"/>
      <c r="N979" s="232"/>
      <c r="O979" s="233"/>
      <c r="P979" s="227"/>
      <c r="Q979" s="233"/>
      <c r="R979" s="227"/>
      <c r="S979" s="233"/>
      <c r="T979" s="227"/>
      <c r="U979" s="228"/>
      <c r="V979" s="229"/>
    </row>
    <row r="980" spans="1:25" ht="15" customHeight="1" x14ac:dyDescent="0.25">
      <c r="A980" s="230">
        <v>2</v>
      </c>
      <c r="B980" s="231"/>
      <c r="C980" s="232"/>
      <c r="D980" s="233"/>
      <c r="E980" s="227"/>
      <c r="F980" s="233"/>
      <c r="G980" s="227"/>
      <c r="H980" s="233"/>
      <c r="I980" s="227"/>
      <c r="J980" s="228"/>
      <c r="K980" s="229"/>
      <c r="L980" s="230">
        <v>4</v>
      </c>
      <c r="M980" s="231"/>
      <c r="N980" s="232"/>
      <c r="O980" s="233"/>
      <c r="P980" s="227"/>
      <c r="Q980" s="233"/>
      <c r="R980" s="227"/>
      <c r="S980" s="233"/>
      <c r="T980" s="227"/>
      <c r="U980" s="228"/>
      <c r="V980" s="229"/>
    </row>
    <row r="981" spans="1:25" ht="3.75" customHeight="1" x14ac:dyDescent="0.25">
      <c r="A981" s="109"/>
      <c r="B981" s="109"/>
      <c r="C981" s="110"/>
      <c r="D981" s="110"/>
      <c r="E981" s="110"/>
      <c r="F981" s="110"/>
      <c r="G981" s="110"/>
      <c r="H981" s="110"/>
      <c r="I981" s="110"/>
      <c r="J981" s="110"/>
      <c r="K981" s="110"/>
      <c r="L981" s="219"/>
      <c r="M981" s="219"/>
      <c r="N981" s="219"/>
      <c r="O981" s="219"/>
      <c r="P981" s="219"/>
      <c r="Q981" s="219"/>
      <c r="R981" s="219"/>
      <c r="S981" s="219"/>
      <c r="T981" s="219"/>
      <c r="U981" s="219"/>
      <c r="V981" s="219"/>
    </row>
    <row r="982" spans="1:25" ht="12.75" customHeight="1" x14ac:dyDescent="0.25">
      <c r="A982" s="220" t="s">
        <v>40</v>
      </c>
      <c r="B982" s="220"/>
      <c r="C982" s="220"/>
      <c r="D982" s="220"/>
      <c r="E982" s="221">
        <f>C966</f>
        <v>0</v>
      </c>
      <c r="F982" s="221"/>
      <c r="G982" s="222" t="s">
        <v>41</v>
      </c>
      <c r="H982" s="222"/>
      <c r="I982" s="222"/>
      <c r="J982" s="222"/>
      <c r="K982" s="222"/>
      <c r="L982" s="100"/>
      <c r="M982" s="220" t="s">
        <v>40</v>
      </c>
      <c r="N982" s="220"/>
      <c r="O982" s="220"/>
      <c r="P982" s="220"/>
      <c r="Q982" s="221">
        <f>G966</f>
        <v>0</v>
      </c>
      <c r="R982" s="221"/>
      <c r="S982" s="223" t="s">
        <v>41</v>
      </c>
      <c r="T982" s="223"/>
      <c r="U982" s="223"/>
      <c r="V982" s="223"/>
    </row>
    <row r="983" spans="1:25" ht="3.75" customHeight="1" thickBot="1" x14ac:dyDescent="0.3">
      <c r="A983" s="163"/>
      <c r="B983" s="163"/>
      <c r="C983" s="163"/>
      <c r="D983" s="160"/>
      <c r="E983" s="160"/>
      <c r="F983" s="160"/>
      <c r="G983" s="164"/>
      <c r="H983" s="164"/>
      <c r="I983" s="164"/>
      <c r="J983" s="164"/>
      <c r="K983" s="164"/>
      <c r="M983" s="163"/>
      <c r="N983" s="163"/>
      <c r="O983" s="163"/>
      <c r="P983" s="160"/>
      <c r="Q983" s="160"/>
      <c r="R983" s="160"/>
      <c r="S983" s="165"/>
      <c r="T983" s="165"/>
      <c r="U983" s="165"/>
      <c r="V983" s="165"/>
    </row>
    <row r="984" spans="1:25" ht="24" customHeight="1" thickBot="1" x14ac:dyDescent="0.3">
      <c r="C984" s="159"/>
      <c r="D984" s="224"/>
      <c r="E984" s="225"/>
      <c r="F984" s="225"/>
      <c r="G984" s="225"/>
      <c r="H984" s="226"/>
      <c r="O984" s="166"/>
      <c r="P984" s="224"/>
      <c r="Q984" s="225"/>
      <c r="R984" s="225"/>
      <c r="S984" s="225"/>
      <c r="T984" s="226"/>
    </row>
    <row r="985" spans="1:25" ht="19.5" customHeight="1" x14ac:dyDescent="0.25">
      <c r="A985" s="249">
        <f>$A$1</f>
        <v>0</v>
      </c>
      <c r="B985" s="249"/>
      <c r="C985" s="249"/>
      <c r="D985" s="249"/>
      <c r="E985" s="249"/>
      <c r="F985" s="249"/>
      <c r="G985" s="249"/>
      <c r="H985" s="249"/>
      <c r="I985" s="249"/>
      <c r="J985" s="249"/>
      <c r="K985" s="249"/>
      <c r="L985" s="249"/>
      <c r="M985" s="249"/>
      <c r="N985" s="249"/>
      <c r="O985" s="249"/>
      <c r="P985" s="249"/>
      <c r="Q985" s="249"/>
      <c r="R985" s="249"/>
      <c r="S985" s="249"/>
      <c r="T985" s="249"/>
      <c r="U985" s="249"/>
      <c r="V985" s="249"/>
    </row>
    <row r="986" spans="1:25" ht="18.75" customHeight="1" thickBot="1" x14ac:dyDescent="0.35">
      <c r="A986" s="188" t="s">
        <v>36</v>
      </c>
      <c r="B986" s="188"/>
      <c r="C986" s="188"/>
      <c r="D986" s="188"/>
      <c r="E986" s="188"/>
      <c r="F986" s="188"/>
      <c r="G986" s="188"/>
      <c r="H986" s="188"/>
      <c r="I986" s="188"/>
      <c r="J986" s="188"/>
      <c r="K986" s="188"/>
      <c r="L986" s="188"/>
      <c r="M986" s="188"/>
      <c r="N986" s="188"/>
      <c r="O986" s="188"/>
      <c r="P986" s="188"/>
      <c r="Q986" s="188"/>
      <c r="R986" s="188"/>
      <c r="S986" s="188"/>
      <c r="T986" s="188"/>
      <c r="U986" s="188"/>
      <c r="V986" s="188"/>
    </row>
    <row r="987" spans="1:25" ht="15" customHeight="1" x14ac:dyDescent="0.25">
      <c r="C987" s="250" t="s">
        <v>34</v>
      </c>
      <c r="D987" s="250"/>
      <c r="E987" s="250"/>
      <c r="F987" s="251"/>
      <c r="G987" s="254">
        <f>DRAW!$C$46</f>
        <v>0</v>
      </c>
      <c r="H987" s="255"/>
      <c r="I987" s="255"/>
      <c r="J987" s="255"/>
      <c r="K987" s="256"/>
      <c r="N987" s="260" t="s">
        <v>35</v>
      </c>
      <c r="O987" s="260"/>
      <c r="P987" s="260"/>
      <c r="Q987" s="261"/>
      <c r="R987" s="254">
        <f>DRAW!$F$46</f>
        <v>0</v>
      </c>
      <c r="S987" s="255"/>
      <c r="T987" s="255"/>
      <c r="U987" s="255"/>
      <c r="V987" s="256"/>
    </row>
    <row r="988" spans="1:25" ht="15" customHeight="1" thickBot="1" x14ac:dyDescent="0.3">
      <c r="C988" s="252"/>
      <c r="D988" s="252"/>
      <c r="E988" s="252"/>
      <c r="F988" s="253"/>
      <c r="G988" s="257"/>
      <c r="H988" s="258"/>
      <c r="I988" s="258"/>
      <c r="J988" s="258"/>
      <c r="K988" s="259"/>
      <c r="N988" s="262"/>
      <c r="O988" s="262"/>
      <c r="P988" s="262"/>
      <c r="Q988" s="263"/>
      <c r="R988" s="257"/>
      <c r="S988" s="258"/>
      <c r="T988" s="258"/>
      <c r="U988" s="258"/>
      <c r="V988" s="259"/>
    </row>
    <row r="989" spans="1:25" ht="13.5" customHeight="1" x14ac:dyDescent="0.25">
      <c r="B989" s="99"/>
      <c r="C989" s="264" t="s">
        <v>37</v>
      </c>
      <c r="D989" s="265"/>
      <c r="E989" s="265"/>
      <c r="F989" s="265"/>
      <c r="G989" s="265"/>
      <c r="H989" s="265"/>
      <c r="I989" s="265"/>
      <c r="J989" s="265"/>
      <c r="K989" s="266"/>
      <c r="N989" s="264" t="s">
        <v>38</v>
      </c>
      <c r="O989" s="265"/>
      <c r="P989" s="265"/>
      <c r="Q989" s="265"/>
      <c r="R989" s="265"/>
      <c r="S989" s="265"/>
      <c r="T989" s="265"/>
      <c r="U989" s="265"/>
      <c r="V989" s="266"/>
      <c r="W989" s="99"/>
      <c r="X989" s="99"/>
    </row>
    <row r="990" spans="1:25" ht="15.75" customHeight="1" thickBot="1" x14ac:dyDescent="0.3">
      <c r="B990" s="100"/>
      <c r="C990" s="267">
        <f>G987</f>
        <v>0</v>
      </c>
      <c r="D990" s="268"/>
      <c r="E990" s="268"/>
      <c r="F990" s="269"/>
      <c r="G990" s="270">
        <f>DRAW!$G$46</f>
        <v>0</v>
      </c>
      <c r="H990" s="268"/>
      <c r="I990" s="268"/>
      <c r="J990" s="268"/>
      <c r="K990" s="271"/>
      <c r="N990" s="267">
        <f>G987</f>
        <v>0</v>
      </c>
      <c r="O990" s="268"/>
      <c r="P990" s="268"/>
      <c r="Q990" s="269"/>
      <c r="R990" s="270">
        <f>DRAW!$G$46</f>
        <v>0</v>
      </c>
      <c r="S990" s="268"/>
      <c r="T990" s="268"/>
      <c r="U990" s="268"/>
      <c r="V990" s="271"/>
      <c r="W990" s="100"/>
      <c r="X990" s="100"/>
    </row>
    <row r="991" spans="1:25" ht="12.75" customHeight="1" x14ac:dyDescent="0.25">
      <c r="A991" s="235" t="s">
        <v>25</v>
      </c>
      <c r="B991" s="236"/>
      <c r="C991" s="237" t="s">
        <v>26</v>
      </c>
      <c r="D991" s="238"/>
      <c r="E991" s="239" t="s">
        <v>27</v>
      </c>
      <c r="F991" s="238"/>
      <c r="G991" s="239" t="s">
        <v>26</v>
      </c>
      <c r="H991" s="238"/>
      <c r="I991" s="239" t="s">
        <v>27</v>
      </c>
      <c r="J991" s="240"/>
      <c r="K991" s="241"/>
      <c r="N991" s="237" t="s">
        <v>26</v>
      </c>
      <c r="O991" s="238"/>
      <c r="P991" s="239" t="s">
        <v>27</v>
      </c>
      <c r="Q991" s="238"/>
      <c r="R991" s="239" t="s">
        <v>26</v>
      </c>
      <c r="S991" s="238"/>
      <c r="T991" s="239" t="s">
        <v>27</v>
      </c>
      <c r="U991" s="240"/>
      <c r="V991" s="241"/>
      <c r="W991" s="101"/>
      <c r="X991" s="101"/>
      <c r="Y991" s="38"/>
    </row>
    <row r="992" spans="1:25" ht="15.75" customHeight="1" x14ac:dyDescent="0.25">
      <c r="A992" s="230">
        <v>1</v>
      </c>
      <c r="B992" s="231"/>
      <c r="C992" s="232"/>
      <c r="D992" s="233"/>
      <c r="E992" s="227"/>
      <c r="F992" s="233"/>
      <c r="G992" s="227"/>
      <c r="H992" s="233"/>
      <c r="I992" s="227"/>
      <c r="J992" s="228"/>
      <c r="K992" s="229"/>
      <c r="L992" s="102"/>
      <c r="M992" s="102"/>
      <c r="N992" s="232"/>
      <c r="O992" s="233"/>
      <c r="P992" s="227"/>
      <c r="Q992" s="233"/>
      <c r="R992" s="227"/>
      <c r="S992" s="233"/>
      <c r="T992" s="227"/>
      <c r="U992" s="228"/>
      <c r="V992" s="229"/>
      <c r="W992" s="103"/>
      <c r="X992" s="103"/>
    </row>
    <row r="993" spans="1:24" ht="15.75" customHeight="1" x14ac:dyDescent="0.3">
      <c r="A993" s="230">
        <v>2</v>
      </c>
      <c r="B993" s="231"/>
      <c r="C993" s="232"/>
      <c r="D993" s="233"/>
      <c r="E993" s="227"/>
      <c r="F993" s="233"/>
      <c r="G993" s="227"/>
      <c r="H993" s="233"/>
      <c r="I993" s="227"/>
      <c r="J993" s="228"/>
      <c r="K993" s="229"/>
      <c r="L993" s="104"/>
      <c r="M993" s="104"/>
      <c r="N993" s="232"/>
      <c r="O993" s="233"/>
      <c r="P993" s="227"/>
      <c r="Q993" s="233"/>
      <c r="R993" s="227"/>
      <c r="S993" s="233"/>
      <c r="T993" s="227"/>
      <c r="U993" s="228"/>
      <c r="V993" s="229"/>
      <c r="W993" s="103"/>
      <c r="X993" s="103"/>
    </row>
    <row r="994" spans="1:24" ht="15.75" customHeight="1" x14ac:dyDescent="0.25">
      <c r="A994" s="230">
        <v>3</v>
      </c>
      <c r="B994" s="231"/>
      <c r="C994" s="232"/>
      <c r="D994" s="233"/>
      <c r="E994" s="227"/>
      <c r="F994" s="233"/>
      <c r="G994" s="227"/>
      <c r="H994" s="233"/>
      <c r="I994" s="227"/>
      <c r="J994" s="228"/>
      <c r="K994" s="229"/>
      <c r="L994" s="102"/>
      <c r="M994" s="105"/>
      <c r="N994" s="232"/>
      <c r="O994" s="233"/>
      <c r="P994" s="227"/>
      <c r="Q994" s="233"/>
      <c r="R994" s="227"/>
      <c r="S994" s="233"/>
      <c r="T994" s="227"/>
      <c r="U994" s="228"/>
      <c r="V994" s="229"/>
      <c r="W994" s="103"/>
      <c r="X994" s="103"/>
    </row>
    <row r="995" spans="1:24" ht="15.75" customHeight="1" x14ac:dyDescent="0.25">
      <c r="A995" s="230">
        <v>4</v>
      </c>
      <c r="B995" s="231"/>
      <c r="C995" s="232"/>
      <c r="D995" s="233"/>
      <c r="E995" s="227"/>
      <c r="F995" s="233"/>
      <c r="G995" s="227"/>
      <c r="H995" s="233"/>
      <c r="I995" s="227"/>
      <c r="J995" s="228"/>
      <c r="K995" s="229"/>
      <c r="L995" s="106"/>
      <c r="M995" s="106"/>
      <c r="N995" s="232"/>
      <c r="O995" s="233"/>
      <c r="P995" s="227"/>
      <c r="Q995" s="233"/>
      <c r="R995" s="227"/>
      <c r="S995" s="233"/>
      <c r="T995" s="227"/>
      <c r="U995" s="228"/>
      <c r="V995" s="229"/>
      <c r="W995" s="103"/>
      <c r="X995" s="103"/>
    </row>
    <row r="996" spans="1:24" ht="15.75" customHeight="1" x14ac:dyDescent="0.25">
      <c r="A996" s="230">
        <v>5</v>
      </c>
      <c r="B996" s="231"/>
      <c r="C996" s="232"/>
      <c r="D996" s="233"/>
      <c r="E996" s="227"/>
      <c r="F996" s="233"/>
      <c r="G996" s="227"/>
      <c r="H996" s="233"/>
      <c r="I996" s="227"/>
      <c r="J996" s="228"/>
      <c r="K996" s="229"/>
      <c r="L996" s="107"/>
      <c r="M996" s="108"/>
      <c r="N996" s="232"/>
      <c r="O996" s="233"/>
      <c r="P996" s="227"/>
      <c r="Q996" s="233"/>
      <c r="R996" s="227"/>
      <c r="S996" s="233"/>
      <c r="T996" s="227"/>
      <c r="U996" s="228"/>
      <c r="V996" s="229"/>
      <c r="W996" s="218"/>
      <c r="X996" s="218"/>
    </row>
    <row r="997" spans="1:24" ht="15.75" customHeight="1" x14ac:dyDescent="0.25">
      <c r="A997" s="230">
        <v>6</v>
      </c>
      <c r="B997" s="231"/>
      <c r="C997" s="232"/>
      <c r="D997" s="233"/>
      <c r="E997" s="227"/>
      <c r="F997" s="233"/>
      <c r="G997" s="227"/>
      <c r="H997" s="233"/>
      <c r="I997" s="227"/>
      <c r="J997" s="228"/>
      <c r="K997" s="229"/>
      <c r="L997" s="102"/>
      <c r="M997" s="102"/>
      <c r="N997" s="232"/>
      <c r="O997" s="233"/>
      <c r="P997" s="227"/>
      <c r="Q997" s="233"/>
      <c r="R997" s="227"/>
      <c r="S997" s="233"/>
      <c r="T997" s="227"/>
      <c r="U997" s="228"/>
      <c r="V997" s="229"/>
    </row>
    <row r="998" spans="1:24" ht="15.75" customHeight="1" x14ac:dyDescent="0.3">
      <c r="A998" s="230">
        <v>7</v>
      </c>
      <c r="B998" s="231"/>
      <c r="C998" s="232"/>
      <c r="D998" s="233"/>
      <c r="E998" s="227"/>
      <c r="F998" s="233"/>
      <c r="G998" s="227"/>
      <c r="H998" s="233"/>
      <c r="I998" s="227"/>
      <c r="J998" s="228"/>
      <c r="K998" s="229"/>
      <c r="L998" s="104"/>
      <c r="M998" s="104"/>
      <c r="N998" s="232"/>
      <c r="O998" s="233"/>
      <c r="P998" s="227"/>
      <c r="Q998" s="233"/>
      <c r="R998" s="227"/>
      <c r="S998" s="233"/>
      <c r="T998" s="227"/>
      <c r="U998" s="228"/>
      <c r="V998" s="229"/>
    </row>
    <row r="999" spans="1:24" ht="15.75" customHeight="1" x14ac:dyDescent="0.25">
      <c r="A999" s="230">
        <v>8</v>
      </c>
      <c r="B999" s="231"/>
      <c r="C999" s="232"/>
      <c r="D999" s="233"/>
      <c r="E999" s="227"/>
      <c r="F999" s="233"/>
      <c r="G999" s="227"/>
      <c r="H999" s="233"/>
      <c r="I999" s="227"/>
      <c r="J999" s="228"/>
      <c r="K999" s="229"/>
      <c r="L999" s="102"/>
      <c r="M999" s="105"/>
      <c r="N999" s="232"/>
      <c r="O999" s="233"/>
      <c r="P999" s="227"/>
      <c r="Q999" s="233"/>
      <c r="R999" s="227"/>
      <c r="S999" s="233"/>
      <c r="T999" s="227"/>
      <c r="U999" s="228"/>
      <c r="V999" s="229"/>
    </row>
    <row r="1000" spans="1:24" ht="15.75" customHeight="1" thickBot="1" x14ac:dyDescent="0.3">
      <c r="A1000" s="242">
        <v>9</v>
      </c>
      <c r="B1000" s="243"/>
      <c r="C1000" s="244"/>
      <c r="D1000" s="245"/>
      <c r="E1000" s="246"/>
      <c r="F1000" s="245"/>
      <c r="G1000" s="246"/>
      <c r="H1000" s="245"/>
      <c r="I1000" s="246"/>
      <c r="J1000" s="247"/>
      <c r="K1000" s="248"/>
      <c r="L1000" s="106"/>
      <c r="M1000" s="106"/>
      <c r="N1000" s="244"/>
      <c r="O1000" s="245"/>
      <c r="P1000" s="246"/>
      <c r="Q1000" s="245"/>
      <c r="R1000" s="246"/>
      <c r="S1000" s="245"/>
      <c r="T1000" s="246"/>
      <c r="U1000" s="247"/>
      <c r="V1000" s="248"/>
    </row>
    <row r="1001" spans="1:24" ht="15.75" thickBot="1" x14ac:dyDescent="0.3">
      <c r="B1001" s="99"/>
      <c r="C1001" s="234" t="s">
        <v>39</v>
      </c>
      <c r="D1001" s="234"/>
      <c r="E1001" s="234"/>
      <c r="F1001" s="234"/>
      <c r="G1001" s="234"/>
      <c r="H1001" s="234"/>
      <c r="I1001" s="234"/>
      <c r="J1001" s="234"/>
      <c r="K1001" s="234"/>
      <c r="L1001" s="234"/>
      <c r="M1001" s="234"/>
      <c r="N1001" s="234"/>
      <c r="O1001" s="234"/>
      <c r="P1001" s="234"/>
      <c r="Q1001" s="234"/>
      <c r="R1001" s="234"/>
      <c r="S1001" s="234"/>
      <c r="T1001" s="234"/>
      <c r="U1001" s="234"/>
      <c r="V1001" s="234"/>
    </row>
    <row r="1002" spans="1:24" x14ac:dyDescent="0.25">
      <c r="A1002" s="235" t="s">
        <v>25</v>
      </c>
      <c r="B1002" s="236"/>
      <c r="C1002" s="237" t="s">
        <v>26</v>
      </c>
      <c r="D1002" s="238"/>
      <c r="E1002" s="239" t="s">
        <v>27</v>
      </c>
      <c r="F1002" s="238"/>
      <c r="G1002" s="239" t="s">
        <v>26</v>
      </c>
      <c r="H1002" s="238"/>
      <c r="I1002" s="239" t="s">
        <v>27</v>
      </c>
      <c r="J1002" s="240"/>
      <c r="K1002" s="241"/>
      <c r="L1002" s="235" t="s">
        <v>25</v>
      </c>
      <c r="M1002" s="236"/>
      <c r="N1002" s="237" t="s">
        <v>26</v>
      </c>
      <c r="O1002" s="238"/>
      <c r="P1002" s="239" t="s">
        <v>27</v>
      </c>
      <c r="Q1002" s="238"/>
      <c r="R1002" s="239" t="s">
        <v>26</v>
      </c>
      <c r="S1002" s="238"/>
      <c r="T1002" s="239" t="s">
        <v>27</v>
      </c>
      <c r="U1002" s="240"/>
      <c r="V1002" s="241"/>
    </row>
    <row r="1003" spans="1:24" ht="15" customHeight="1" x14ac:dyDescent="0.25">
      <c r="A1003" s="230">
        <v>1</v>
      </c>
      <c r="B1003" s="231"/>
      <c r="C1003" s="232"/>
      <c r="D1003" s="233"/>
      <c r="E1003" s="227"/>
      <c r="F1003" s="233"/>
      <c r="G1003" s="227"/>
      <c r="H1003" s="233"/>
      <c r="I1003" s="227"/>
      <c r="J1003" s="228"/>
      <c r="K1003" s="229"/>
      <c r="L1003" s="230">
        <v>3</v>
      </c>
      <c r="M1003" s="231"/>
      <c r="N1003" s="232"/>
      <c r="O1003" s="233"/>
      <c r="P1003" s="227"/>
      <c r="Q1003" s="233"/>
      <c r="R1003" s="227"/>
      <c r="S1003" s="233"/>
      <c r="T1003" s="227"/>
      <c r="U1003" s="228"/>
      <c r="V1003" s="229"/>
    </row>
    <row r="1004" spans="1:24" ht="15" customHeight="1" x14ac:dyDescent="0.25">
      <c r="A1004" s="230">
        <v>2</v>
      </c>
      <c r="B1004" s="231"/>
      <c r="C1004" s="232"/>
      <c r="D1004" s="233"/>
      <c r="E1004" s="227"/>
      <c r="F1004" s="233"/>
      <c r="G1004" s="227"/>
      <c r="H1004" s="233"/>
      <c r="I1004" s="227"/>
      <c r="J1004" s="228"/>
      <c r="K1004" s="229"/>
      <c r="L1004" s="230">
        <v>4</v>
      </c>
      <c r="M1004" s="231"/>
      <c r="N1004" s="232"/>
      <c r="O1004" s="233"/>
      <c r="P1004" s="227"/>
      <c r="Q1004" s="233"/>
      <c r="R1004" s="227"/>
      <c r="S1004" s="233"/>
      <c r="T1004" s="227"/>
      <c r="U1004" s="228"/>
      <c r="V1004" s="229"/>
    </row>
    <row r="1005" spans="1:24" ht="3.75" customHeight="1" x14ac:dyDescent="0.25">
      <c r="A1005" s="109"/>
      <c r="B1005" s="109"/>
      <c r="C1005" s="110"/>
      <c r="D1005" s="110"/>
      <c r="E1005" s="110"/>
      <c r="F1005" s="110"/>
      <c r="G1005" s="110"/>
      <c r="H1005" s="110"/>
      <c r="I1005" s="110"/>
      <c r="J1005" s="110"/>
      <c r="K1005" s="110"/>
      <c r="L1005" s="219"/>
      <c r="M1005" s="219"/>
      <c r="N1005" s="219"/>
      <c r="O1005" s="219"/>
      <c r="P1005" s="219"/>
      <c r="Q1005" s="219"/>
      <c r="R1005" s="219"/>
      <c r="S1005" s="219"/>
      <c r="T1005" s="219"/>
      <c r="U1005" s="219"/>
      <c r="V1005" s="219"/>
    </row>
    <row r="1006" spans="1:24" ht="12.75" customHeight="1" x14ac:dyDescent="0.25">
      <c r="A1006" s="220" t="s">
        <v>40</v>
      </c>
      <c r="B1006" s="220"/>
      <c r="C1006" s="220"/>
      <c r="D1006" s="220"/>
      <c r="E1006" s="221">
        <f>C990</f>
        <v>0</v>
      </c>
      <c r="F1006" s="221"/>
      <c r="G1006" s="222" t="s">
        <v>41</v>
      </c>
      <c r="H1006" s="222"/>
      <c r="I1006" s="222"/>
      <c r="J1006" s="222"/>
      <c r="K1006" s="222"/>
      <c r="L1006" s="100"/>
      <c r="M1006" s="220" t="s">
        <v>40</v>
      </c>
      <c r="N1006" s="220"/>
      <c r="O1006" s="220"/>
      <c r="P1006" s="220"/>
      <c r="Q1006" s="221">
        <f>G990</f>
        <v>0</v>
      </c>
      <c r="R1006" s="221"/>
      <c r="S1006" s="223" t="s">
        <v>41</v>
      </c>
      <c r="T1006" s="223"/>
      <c r="U1006" s="223"/>
      <c r="V1006" s="223"/>
    </row>
    <row r="1007" spans="1:24" ht="3.75" customHeight="1" thickBot="1" x14ac:dyDescent="0.3">
      <c r="A1007" s="163"/>
      <c r="B1007" s="163"/>
      <c r="C1007" s="163"/>
      <c r="D1007" s="160"/>
      <c r="E1007" s="160"/>
      <c r="F1007" s="160"/>
      <c r="G1007" s="164"/>
      <c r="H1007" s="164"/>
      <c r="I1007" s="164"/>
      <c r="J1007" s="164"/>
      <c r="K1007" s="164"/>
      <c r="M1007" s="163"/>
      <c r="N1007" s="163"/>
      <c r="O1007" s="163"/>
      <c r="P1007" s="160"/>
      <c r="Q1007" s="160"/>
      <c r="R1007" s="160"/>
      <c r="S1007" s="165"/>
      <c r="T1007" s="165"/>
      <c r="U1007" s="165"/>
      <c r="V1007" s="165"/>
    </row>
    <row r="1008" spans="1:24" ht="24" customHeight="1" thickBot="1" x14ac:dyDescent="0.3">
      <c r="C1008" s="159"/>
      <c r="D1008" s="224"/>
      <c r="E1008" s="225"/>
      <c r="F1008" s="225"/>
      <c r="G1008" s="225"/>
      <c r="H1008" s="226"/>
      <c r="O1008" s="166"/>
      <c r="P1008" s="224"/>
      <c r="Q1008" s="225"/>
      <c r="R1008" s="225"/>
      <c r="S1008" s="225"/>
      <c r="T1008" s="226"/>
    </row>
  </sheetData>
  <sheetProtection sheet="1" objects="1" scenarios="1" selectLockedCells="1"/>
  <mergeCells count="6006">
    <mergeCell ref="L21:V21"/>
    <mergeCell ref="G22:K22"/>
    <mergeCell ref="S22:V22"/>
    <mergeCell ref="E22:F22"/>
    <mergeCell ref="A22:D22"/>
    <mergeCell ref="M22:P22"/>
    <mergeCell ref="Q22:R22"/>
    <mergeCell ref="T19:V19"/>
    <mergeCell ref="A20:B20"/>
    <mergeCell ref="C20:D20"/>
    <mergeCell ref="E20:F20"/>
    <mergeCell ref="G20:H20"/>
    <mergeCell ref="I20:K20"/>
    <mergeCell ref="L20:M20"/>
    <mergeCell ref="A19:B19"/>
    <mergeCell ref="C19:D19"/>
    <mergeCell ref="E19:F19"/>
    <mergeCell ref="G19:H19"/>
    <mergeCell ref="I19:K19"/>
    <mergeCell ref="L19:M19"/>
    <mergeCell ref="N19:O19"/>
    <mergeCell ref="P19:Q19"/>
    <mergeCell ref="R19:S19"/>
    <mergeCell ref="N20:O20"/>
    <mergeCell ref="P20:Q20"/>
    <mergeCell ref="R20:S20"/>
    <mergeCell ref="T20:V20"/>
    <mergeCell ref="A15:B15"/>
    <mergeCell ref="C15:D15"/>
    <mergeCell ref="E15:F15"/>
    <mergeCell ref="G15:H15"/>
    <mergeCell ref="I15:K15"/>
    <mergeCell ref="N15:O15"/>
    <mergeCell ref="P15:Q15"/>
    <mergeCell ref="R15:S15"/>
    <mergeCell ref="T15:V15"/>
    <mergeCell ref="P16:Q16"/>
    <mergeCell ref="R16:S16"/>
    <mergeCell ref="T16:V16"/>
    <mergeCell ref="C17:V17"/>
    <mergeCell ref="A18:B18"/>
    <mergeCell ref="C18:D18"/>
    <mergeCell ref="E18:F18"/>
    <mergeCell ref="G18:H18"/>
    <mergeCell ref="I18:K18"/>
    <mergeCell ref="L18:M18"/>
    <mergeCell ref="A16:B16"/>
    <mergeCell ref="C16:D16"/>
    <mergeCell ref="E16:F16"/>
    <mergeCell ref="G16:H16"/>
    <mergeCell ref="I16:K16"/>
    <mergeCell ref="N16:O16"/>
    <mergeCell ref="N18:O18"/>
    <mergeCell ref="P18:Q18"/>
    <mergeCell ref="R18:S18"/>
    <mergeCell ref="T18:V18"/>
    <mergeCell ref="W12:X12"/>
    <mergeCell ref="A13:B13"/>
    <mergeCell ref="C13:D13"/>
    <mergeCell ref="E13:F13"/>
    <mergeCell ref="G13:H13"/>
    <mergeCell ref="I13:K13"/>
    <mergeCell ref="N13:O13"/>
    <mergeCell ref="P13:Q13"/>
    <mergeCell ref="R13:S13"/>
    <mergeCell ref="T13:V13"/>
    <mergeCell ref="A14:B14"/>
    <mergeCell ref="C14:D14"/>
    <mergeCell ref="E14:F14"/>
    <mergeCell ref="G14:H14"/>
    <mergeCell ref="I14:K14"/>
    <mergeCell ref="N14:O14"/>
    <mergeCell ref="P14:Q14"/>
    <mergeCell ref="R14:S14"/>
    <mergeCell ref="T14:V14"/>
    <mergeCell ref="A10:B10"/>
    <mergeCell ref="C10:D10"/>
    <mergeCell ref="E10:F10"/>
    <mergeCell ref="G10:H10"/>
    <mergeCell ref="I10:K10"/>
    <mergeCell ref="N10:O10"/>
    <mergeCell ref="P10:Q10"/>
    <mergeCell ref="R10:S10"/>
    <mergeCell ref="T10:V10"/>
    <mergeCell ref="P11:Q11"/>
    <mergeCell ref="R11:S11"/>
    <mergeCell ref="T11:V11"/>
    <mergeCell ref="A12:B12"/>
    <mergeCell ref="C12:D12"/>
    <mergeCell ref="E12:F12"/>
    <mergeCell ref="G12:H12"/>
    <mergeCell ref="I12:K12"/>
    <mergeCell ref="N12:O12"/>
    <mergeCell ref="P12:Q12"/>
    <mergeCell ref="A11:B11"/>
    <mergeCell ref="C11:D11"/>
    <mergeCell ref="E11:F11"/>
    <mergeCell ref="G11:H11"/>
    <mergeCell ref="I11:K11"/>
    <mergeCell ref="N11:O11"/>
    <mergeCell ref="R12:S12"/>
    <mergeCell ref="T12:V12"/>
    <mergeCell ref="A8:B8"/>
    <mergeCell ref="C8:D8"/>
    <mergeCell ref="E8:F8"/>
    <mergeCell ref="G8:H8"/>
    <mergeCell ref="I8:K8"/>
    <mergeCell ref="N8:O8"/>
    <mergeCell ref="P8:Q8"/>
    <mergeCell ref="R8:S8"/>
    <mergeCell ref="T8:V8"/>
    <mergeCell ref="A9:B9"/>
    <mergeCell ref="C9:D9"/>
    <mergeCell ref="E9:F9"/>
    <mergeCell ref="G9:H9"/>
    <mergeCell ref="I9:K9"/>
    <mergeCell ref="N9:O9"/>
    <mergeCell ref="P9:Q9"/>
    <mergeCell ref="R9:S9"/>
    <mergeCell ref="T9:V9"/>
    <mergeCell ref="A1:V1"/>
    <mergeCell ref="A2:V2"/>
    <mergeCell ref="C3:F4"/>
    <mergeCell ref="N3:Q4"/>
    <mergeCell ref="C5:K5"/>
    <mergeCell ref="N5:V5"/>
    <mergeCell ref="C6:F6"/>
    <mergeCell ref="G6:K6"/>
    <mergeCell ref="N6:Q6"/>
    <mergeCell ref="R6:V6"/>
    <mergeCell ref="G3:K4"/>
    <mergeCell ref="R3:V4"/>
    <mergeCell ref="A7:B7"/>
    <mergeCell ref="C7:D7"/>
    <mergeCell ref="E7:F7"/>
    <mergeCell ref="G7:H7"/>
    <mergeCell ref="I7:K7"/>
    <mergeCell ref="N7:O7"/>
    <mergeCell ref="P7:Q7"/>
    <mergeCell ref="R7:S7"/>
    <mergeCell ref="T7:V7"/>
    <mergeCell ref="C30:F30"/>
    <mergeCell ref="G30:K30"/>
    <mergeCell ref="N30:Q30"/>
    <mergeCell ref="R30:V30"/>
    <mergeCell ref="A31:B31"/>
    <mergeCell ref="C31:D31"/>
    <mergeCell ref="E31:F31"/>
    <mergeCell ref="G31:H31"/>
    <mergeCell ref="I31:K31"/>
    <mergeCell ref="N31:O31"/>
    <mergeCell ref="P31:Q31"/>
    <mergeCell ref="R31:S31"/>
    <mergeCell ref="T31:V31"/>
    <mergeCell ref="D24:H24"/>
    <mergeCell ref="P24:T24"/>
    <mergeCell ref="A25:V25"/>
    <mergeCell ref="A26:V26"/>
    <mergeCell ref="C27:F28"/>
    <mergeCell ref="G27:K28"/>
    <mergeCell ref="N27:Q28"/>
    <mergeCell ref="R27:V28"/>
    <mergeCell ref="C29:K29"/>
    <mergeCell ref="N29:V29"/>
    <mergeCell ref="A33:B33"/>
    <mergeCell ref="C33:D33"/>
    <mergeCell ref="E33:F33"/>
    <mergeCell ref="G33:H33"/>
    <mergeCell ref="I33:K33"/>
    <mergeCell ref="N33:O33"/>
    <mergeCell ref="P33:Q33"/>
    <mergeCell ref="R33:S33"/>
    <mergeCell ref="T33:V33"/>
    <mergeCell ref="A32:B32"/>
    <mergeCell ref="C32:D32"/>
    <mergeCell ref="E32:F32"/>
    <mergeCell ref="G32:H32"/>
    <mergeCell ref="I32:K32"/>
    <mergeCell ref="N32:O32"/>
    <mergeCell ref="P32:Q32"/>
    <mergeCell ref="R32:S32"/>
    <mergeCell ref="T32:V32"/>
    <mergeCell ref="A35:B35"/>
    <mergeCell ref="C35:D35"/>
    <mergeCell ref="E35:F35"/>
    <mergeCell ref="G35:H35"/>
    <mergeCell ref="I35:K35"/>
    <mergeCell ref="N35:O35"/>
    <mergeCell ref="P35:Q35"/>
    <mergeCell ref="R35:S35"/>
    <mergeCell ref="T35:V35"/>
    <mergeCell ref="A34:B34"/>
    <mergeCell ref="C34:D34"/>
    <mergeCell ref="E34:F34"/>
    <mergeCell ref="G34:H34"/>
    <mergeCell ref="I34:K34"/>
    <mergeCell ref="N34:O34"/>
    <mergeCell ref="P34:Q34"/>
    <mergeCell ref="R34:S34"/>
    <mergeCell ref="T34:V34"/>
    <mergeCell ref="W36:X36"/>
    <mergeCell ref="A37:B37"/>
    <mergeCell ref="C37:D37"/>
    <mergeCell ref="E37:F37"/>
    <mergeCell ref="G37:H37"/>
    <mergeCell ref="I37:K37"/>
    <mergeCell ref="N37:O37"/>
    <mergeCell ref="P37:Q37"/>
    <mergeCell ref="R37:S37"/>
    <mergeCell ref="T37:V37"/>
    <mergeCell ref="A36:B36"/>
    <mergeCell ref="C36:D36"/>
    <mergeCell ref="E36:F36"/>
    <mergeCell ref="G36:H36"/>
    <mergeCell ref="I36:K36"/>
    <mergeCell ref="N36:O36"/>
    <mergeCell ref="P36:Q36"/>
    <mergeCell ref="R36:S36"/>
    <mergeCell ref="T36:V36"/>
    <mergeCell ref="A39:B39"/>
    <mergeCell ref="C39:D39"/>
    <mergeCell ref="E39:F39"/>
    <mergeCell ref="G39:H39"/>
    <mergeCell ref="I39:K39"/>
    <mergeCell ref="N39:O39"/>
    <mergeCell ref="P39:Q39"/>
    <mergeCell ref="R39:S39"/>
    <mergeCell ref="T39:V39"/>
    <mergeCell ref="A38:B38"/>
    <mergeCell ref="C38:D38"/>
    <mergeCell ref="E38:F38"/>
    <mergeCell ref="G38:H38"/>
    <mergeCell ref="I38:K38"/>
    <mergeCell ref="N38:O38"/>
    <mergeCell ref="P38:Q38"/>
    <mergeCell ref="R38:S38"/>
    <mergeCell ref="T38:V38"/>
    <mergeCell ref="C41:V41"/>
    <mergeCell ref="A42:B42"/>
    <mergeCell ref="C42:D42"/>
    <mergeCell ref="E42:F42"/>
    <mergeCell ref="G42:H42"/>
    <mergeCell ref="I42:K42"/>
    <mergeCell ref="L42:M42"/>
    <mergeCell ref="N42:O42"/>
    <mergeCell ref="P42:Q42"/>
    <mergeCell ref="R42:S42"/>
    <mergeCell ref="T42:V42"/>
    <mergeCell ref="A40:B40"/>
    <mergeCell ref="C40:D40"/>
    <mergeCell ref="E40:F40"/>
    <mergeCell ref="G40:H40"/>
    <mergeCell ref="I40:K40"/>
    <mergeCell ref="N40:O40"/>
    <mergeCell ref="P40:Q40"/>
    <mergeCell ref="R40:S40"/>
    <mergeCell ref="T40:V40"/>
    <mergeCell ref="L45:V45"/>
    <mergeCell ref="A46:D46"/>
    <mergeCell ref="E46:F46"/>
    <mergeCell ref="G46:K46"/>
    <mergeCell ref="M46:P46"/>
    <mergeCell ref="Q46:R46"/>
    <mergeCell ref="S46:V46"/>
    <mergeCell ref="D48:H48"/>
    <mergeCell ref="P48:T48"/>
    <mergeCell ref="T43:V43"/>
    <mergeCell ref="A44:B44"/>
    <mergeCell ref="C44:D44"/>
    <mergeCell ref="E44:F44"/>
    <mergeCell ref="G44:H44"/>
    <mergeCell ref="I44:K44"/>
    <mergeCell ref="L44:M44"/>
    <mergeCell ref="N44:O44"/>
    <mergeCell ref="P44:Q44"/>
    <mergeCell ref="R44:S44"/>
    <mergeCell ref="T44:V44"/>
    <mergeCell ref="A43:B43"/>
    <mergeCell ref="C43:D43"/>
    <mergeCell ref="E43:F43"/>
    <mergeCell ref="G43:H43"/>
    <mergeCell ref="I43:K43"/>
    <mergeCell ref="L43:M43"/>
    <mergeCell ref="N43:O43"/>
    <mergeCell ref="P43:Q43"/>
    <mergeCell ref="R43:S43"/>
    <mergeCell ref="A55:B55"/>
    <mergeCell ref="C55:D55"/>
    <mergeCell ref="E55:F55"/>
    <mergeCell ref="G55:H55"/>
    <mergeCell ref="I55:K55"/>
    <mergeCell ref="N55:O55"/>
    <mergeCell ref="P55:Q55"/>
    <mergeCell ref="R55:S55"/>
    <mergeCell ref="T55:V55"/>
    <mergeCell ref="A49:V49"/>
    <mergeCell ref="A50:V50"/>
    <mergeCell ref="C51:F52"/>
    <mergeCell ref="G51:K52"/>
    <mergeCell ref="N51:Q52"/>
    <mergeCell ref="R51:V52"/>
    <mergeCell ref="C53:K53"/>
    <mergeCell ref="N53:V53"/>
    <mergeCell ref="C54:F54"/>
    <mergeCell ref="G54:K54"/>
    <mergeCell ref="N54:Q54"/>
    <mergeCell ref="R54:V54"/>
    <mergeCell ref="A57:B57"/>
    <mergeCell ref="C57:D57"/>
    <mergeCell ref="E57:F57"/>
    <mergeCell ref="G57:H57"/>
    <mergeCell ref="I57:K57"/>
    <mergeCell ref="N57:O57"/>
    <mergeCell ref="P57:Q57"/>
    <mergeCell ref="R57:S57"/>
    <mergeCell ref="T57:V57"/>
    <mergeCell ref="A56:B56"/>
    <mergeCell ref="C56:D56"/>
    <mergeCell ref="E56:F56"/>
    <mergeCell ref="G56:H56"/>
    <mergeCell ref="I56:K56"/>
    <mergeCell ref="N56:O56"/>
    <mergeCell ref="P56:Q56"/>
    <mergeCell ref="R56:S56"/>
    <mergeCell ref="T56:V56"/>
    <mergeCell ref="A59:B59"/>
    <mergeCell ref="C59:D59"/>
    <mergeCell ref="E59:F59"/>
    <mergeCell ref="G59:H59"/>
    <mergeCell ref="I59:K59"/>
    <mergeCell ref="N59:O59"/>
    <mergeCell ref="P59:Q59"/>
    <mergeCell ref="R59:S59"/>
    <mergeCell ref="T59:V59"/>
    <mergeCell ref="A58:B58"/>
    <mergeCell ref="C58:D58"/>
    <mergeCell ref="E58:F58"/>
    <mergeCell ref="G58:H58"/>
    <mergeCell ref="I58:K58"/>
    <mergeCell ref="N58:O58"/>
    <mergeCell ref="P58:Q58"/>
    <mergeCell ref="R58:S58"/>
    <mergeCell ref="T58:V58"/>
    <mergeCell ref="W60:X60"/>
    <mergeCell ref="A61:B61"/>
    <mergeCell ref="C61:D61"/>
    <mergeCell ref="E61:F61"/>
    <mergeCell ref="G61:H61"/>
    <mergeCell ref="I61:K61"/>
    <mergeCell ref="N61:O61"/>
    <mergeCell ref="P61:Q61"/>
    <mergeCell ref="R61:S61"/>
    <mergeCell ref="T61:V61"/>
    <mergeCell ref="A60:B60"/>
    <mergeCell ref="C60:D60"/>
    <mergeCell ref="E60:F60"/>
    <mergeCell ref="G60:H60"/>
    <mergeCell ref="I60:K60"/>
    <mergeCell ref="N60:O60"/>
    <mergeCell ref="P60:Q60"/>
    <mergeCell ref="R60:S60"/>
    <mergeCell ref="T60:V60"/>
    <mergeCell ref="A63:B63"/>
    <mergeCell ref="C63:D63"/>
    <mergeCell ref="E63:F63"/>
    <mergeCell ref="G63:H63"/>
    <mergeCell ref="I63:K63"/>
    <mergeCell ref="N63:O63"/>
    <mergeCell ref="P63:Q63"/>
    <mergeCell ref="R63:S63"/>
    <mergeCell ref="T63:V63"/>
    <mergeCell ref="A62:B62"/>
    <mergeCell ref="C62:D62"/>
    <mergeCell ref="E62:F62"/>
    <mergeCell ref="G62:H62"/>
    <mergeCell ref="I62:K62"/>
    <mergeCell ref="N62:O62"/>
    <mergeCell ref="P62:Q62"/>
    <mergeCell ref="R62:S62"/>
    <mergeCell ref="T62:V62"/>
    <mergeCell ref="C65:V65"/>
    <mergeCell ref="A66:B66"/>
    <mergeCell ref="C66:D66"/>
    <mergeCell ref="E66:F66"/>
    <mergeCell ref="G66:H66"/>
    <mergeCell ref="I66:K66"/>
    <mergeCell ref="L66:M66"/>
    <mergeCell ref="N66:O66"/>
    <mergeCell ref="P66:Q66"/>
    <mergeCell ref="R66:S66"/>
    <mergeCell ref="T66:V66"/>
    <mergeCell ref="A64:B64"/>
    <mergeCell ref="C64:D64"/>
    <mergeCell ref="E64:F64"/>
    <mergeCell ref="G64:H64"/>
    <mergeCell ref="I64:K64"/>
    <mergeCell ref="N64:O64"/>
    <mergeCell ref="P64:Q64"/>
    <mergeCell ref="R64:S64"/>
    <mergeCell ref="T64:V64"/>
    <mergeCell ref="L69:V69"/>
    <mergeCell ref="A70:D70"/>
    <mergeCell ref="E70:F70"/>
    <mergeCell ref="G70:K70"/>
    <mergeCell ref="M70:P70"/>
    <mergeCell ref="Q70:R70"/>
    <mergeCell ref="S70:V70"/>
    <mergeCell ref="D72:H72"/>
    <mergeCell ref="P72:T72"/>
    <mergeCell ref="T67:V67"/>
    <mergeCell ref="A68:B68"/>
    <mergeCell ref="C68:D68"/>
    <mergeCell ref="E68:F68"/>
    <mergeCell ref="G68:H68"/>
    <mergeCell ref="I68:K68"/>
    <mergeCell ref="L68:M68"/>
    <mergeCell ref="N68:O68"/>
    <mergeCell ref="P68:Q68"/>
    <mergeCell ref="R68:S68"/>
    <mergeCell ref="T68:V68"/>
    <mergeCell ref="A67:B67"/>
    <mergeCell ref="C67:D67"/>
    <mergeCell ref="E67:F67"/>
    <mergeCell ref="G67:H67"/>
    <mergeCell ref="I67:K67"/>
    <mergeCell ref="L67:M67"/>
    <mergeCell ref="N67:O67"/>
    <mergeCell ref="P67:Q67"/>
    <mergeCell ref="R67:S67"/>
    <mergeCell ref="A79:B79"/>
    <mergeCell ref="C79:D79"/>
    <mergeCell ref="E79:F79"/>
    <mergeCell ref="G79:H79"/>
    <mergeCell ref="I79:K79"/>
    <mergeCell ref="N79:O79"/>
    <mergeCell ref="P79:Q79"/>
    <mergeCell ref="R79:S79"/>
    <mergeCell ref="T79:V79"/>
    <mergeCell ref="A73:V73"/>
    <mergeCell ref="A74:V74"/>
    <mergeCell ref="C75:F76"/>
    <mergeCell ref="G75:K76"/>
    <mergeCell ref="N75:Q76"/>
    <mergeCell ref="R75:V76"/>
    <mergeCell ref="C77:K77"/>
    <mergeCell ref="N77:V77"/>
    <mergeCell ref="C78:F78"/>
    <mergeCell ref="G78:K78"/>
    <mergeCell ref="N78:Q78"/>
    <mergeCell ref="R78:V78"/>
    <mergeCell ref="A81:B81"/>
    <mergeCell ref="C81:D81"/>
    <mergeCell ref="E81:F81"/>
    <mergeCell ref="G81:H81"/>
    <mergeCell ref="I81:K81"/>
    <mergeCell ref="N81:O81"/>
    <mergeCell ref="P81:Q81"/>
    <mergeCell ref="R81:S81"/>
    <mergeCell ref="T81:V81"/>
    <mergeCell ref="A80:B80"/>
    <mergeCell ref="C80:D80"/>
    <mergeCell ref="E80:F80"/>
    <mergeCell ref="G80:H80"/>
    <mergeCell ref="I80:K80"/>
    <mergeCell ref="N80:O80"/>
    <mergeCell ref="P80:Q80"/>
    <mergeCell ref="R80:S80"/>
    <mergeCell ref="T80:V80"/>
    <mergeCell ref="A83:B83"/>
    <mergeCell ref="C83:D83"/>
    <mergeCell ref="E83:F83"/>
    <mergeCell ref="G83:H83"/>
    <mergeCell ref="I83:K83"/>
    <mergeCell ref="N83:O83"/>
    <mergeCell ref="P83:Q83"/>
    <mergeCell ref="R83:S83"/>
    <mergeCell ref="T83:V83"/>
    <mergeCell ref="A82:B82"/>
    <mergeCell ref="C82:D82"/>
    <mergeCell ref="E82:F82"/>
    <mergeCell ref="G82:H82"/>
    <mergeCell ref="I82:K82"/>
    <mergeCell ref="N82:O82"/>
    <mergeCell ref="P82:Q82"/>
    <mergeCell ref="R82:S82"/>
    <mergeCell ref="T82:V82"/>
    <mergeCell ref="W84:X84"/>
    <mergeCell ref="A85:B85"/>
    <mergeCell ref="C85:D85"/>
    <mergeCell ref="E85:F85"/>
    <mergeCell ref="G85:H85"/>
    <mergeCell ref="I85:K85"/>
    <mergeCell ref="N85:O85"/>
    <mergeCell ref="P85:Q85"/>
    <mergeCell ref="R85:S85"/>
    <mergeCell ref="T85:V85"/>
    <mergeCell ref="A84:B84"/>
    <mergeCell ref="C84:D84"/>
    <mergeCell ref="E84:F84"/>
    <mergeCell ref="G84:H84"/>
    <mergeCell ref="I84:K84"/>
    <mergeCell ref="N84:O84"/>
    <mergeCell ref="P84:Q84"/>
    <mergeCell ref="R84:S84"/>
    <mergeCell ref="T84:V84"/>
    <mergeCell ref="A87:B87"/>
    <mergeCell ref="C87:D87"/>
    <mergeCell ref="E87:F87"/>
    <mergeCell ref="G87:H87"/>
    <mergeCell ref="I87:K87"/>
    <mergeCell ref="N87:O87"/>
    <mergeCell ref="P87:Q87"/>
    <mergeCell ref="R87:S87"/>
    <mergeCell ref="T87:V87"/>
    <mergeCell ref="A86:B86"/>
    <mergeCell ref="C86:D86"/>
    <mergeCell ref="E86:F86"/>
    <mergeCell ref="G86:H86"/>
    <mergeCell ref="I86:K86"/>
    <mergeCell ref="N86:O86"/>
    <mergeCell ref="P86:Q86"/>
    <mergeCell ref="R86:S86"/>
    <mergeCell ref="T86:V86"/>
    <mergeCell ref="C89:V89"/>
    <mergeCell ref="A90:B90"/>
    <mergeCell ref="C90:D90"/>
    <mergeCell ref="E90:F90"/>
    <mergeCell ref="G90:H90"/>
    <mergeCell ref="I90:K90"/>
    <mergeCell ref="L90:M90"/>
    <mergeCell ref="N90:O90"/>
    <mergeCell ref="P90:Q90"/>
    <mergeCell ref="R90:S90"/>
    <mergeCell ref="T90:V90"/>
    <mergeCell ref="A88:B88"/>
    <mergeCell ref="C88:D88"/>
    <mergeCell ref="E88:F88"/>
    <mergeCell ref="G88:H88"/>
    <mergeCell ref="I88:K88"/>
    <mergeCell ref="N88:O88"/>
    <mergeCell ref="P88:Q88"/>
    <mergeCell ref="R88:S88"/>
    <mergeCell ref="T88:V88"/>
    <mergeCell ref="L93:V93"/>
    <mergeCell ref="A94:D94"/>
    <mergeCell ref="E94:F94"/>
    <mergeCell ref="G94:K94"/>
    <mergeCell ref="M94:P94"/>
    <mergeCell ref="Q94:R94"/>
    <mergeCell ref="S94:V94"/>
    <mergeCell ref="D96:H96"/>
    <mergeCell ref="P96:T96"/>
    <mergeCell ref="T91:V91"/>
    <mergeCell ref="A92:B92"/>
    <mergeCell ref="C92:D92"/>
    <mergeCell ref="E92:F92"/>
    <mergeCell ref="G92:H92"/>
    <mergeCell ref="I92:K92"/>
    <mergeCell ref="L92:M92"/>
    <mergeCell ref="N92:O92"/>
    <mergeCell ref="P92:Q92"/>
    <mergeCell ref="R92:S92"/>
    <mergeCell ref="T92:V92"/>
    <mergeCell ref="A91:B91"/>
    <mergeCell ref="C91:D91"/>
    <mergeCell ref="E91:F91"/>
    <mergeCell ref="G91:H91"/>
    <mergeCell ref="I91:K91"/>
    <mergeCell ref="L91:M91"/>
    <mergeCell ref="N91:O91"/>
    <mergeCell ref="P91:Q91"/>
    <mergeCell ref="R91:S91"/>
    <mergeCell ref="A103:B103"/>
    <mergeCell ref="C103:D103"/>
    <mergeCell ref="E103:F103"/>
    <mergeCell ref="G103:H103"/>
    <mergeCell ref="I103:K103"/>
    <mergeCell ref="N103:O103"/>
    <mergeCell ref="P103:Q103"/>
    <mergeCell ref="R103:S103"/>
    <mergeCell ref="T103:V103"/>
    <mergeCell ref="A97:V97"/>
    <mergeCell ref="A98:V98"/>
    <mergeCell ref="C99:F100"/>
    <mergeCell ref="G99:K100"/>
    <mergeCell ref="N99:Q100"/>
    <mergeCell ref="R99:V100"/>
    <mergeCell ref="C101:K101"/>
    <mergeCell ref="N101:V101"/>
    <mergeCell ref="C102:F102"/>
    <mergeCell ref="G102:K102"/>
    <mergeCell ref="N102:Q102"/>
    <mergeCell ref="R102:V102"/>
    <mergeCell ref="A105:B105"/>
    <mergeCell ref="C105:D105"/>
    <mergeCell ref="E105:F105"/>
    <mergeCell ref="G105:H105"/>
    <mergeCell ref="I105:K105"/>
    <mergeCell ref="N105:O105"/>
    <mergeCell ref="P105:Q105"/>
    <mergeCell ref="R105:S105"/>
    <mergeCell ref="T105:V105"/>
    <mergeCell ref="A104:B104"/>
    <mergeCell ref="C104:D104"/>
    <mergeCell ref="E104:F104"/>
    <mergeCell ref="G104:H104"/>
    <mergeCell ref="I104:K104"/>
    <mergeCell ref="N104:O104"/>
    <mergeCell ref="P104:Q104"/>
    <mergeCell ref="R104:S104"/>
    <mergeCell ref="T104:V104"/>
    <mergeCell ref="A107:B107"/>
    <mergeCell ref="C107:D107"/>
    <mergeCell ref="E107:F107"/>
    <mergeCell ref="G107:H107"/>
    <mergeCell ref="I107:K107"/>
    <mergeCell ref="N107:O107"/>
    <mergeCell ref="P107:Q107"/>
    <mergeCell ref="R107:S107"/>
    <mergeCell ref="T107:V107"/>
    <mergeCell ref="A106:B106"/>
    <mergeCell ref="C106:D106"/>
    <mergeCell ref="E106:F106"/>
    <mergeCell ref="G106:H106"/>
    <mergeCell ref="I106:K106"/>
    <mergeCell ref="N106:O106"/>
    <mergeCell ref="P106:Q106"/>
    <mergeCell ref="R106:S106"/>
    <mergeCell ref="T106:V106"/>
    <mergeCell ref="W108:X108"/>
    <mergeCell ref="A109:B109"/>
    <mergeCell ref="C109:D109"/>
    <mergeCell ref="E109:F109"/>
    <mergeCell ref="G109:H109"/>
    <mergeCell ref="I109:K109"/>
    <mergeCell ref="N109:O109"/>
    <mergeCell ref="P109:Q109"/>
    <mergeCell ref="R109:S109"/>
    <mergeCell ref="T109:V109"/>
    <mergeCell ref="A108:B108"/>
    <mergeCell ref="C108:D108"/>
    <mergeCell ref="E108:F108"/>
    <mergeCell ref="G108:H108"/>
    <mergeCell ref="I108:K108"/>
    <mergeCell ref="N108:O108"/>
    <mergeCell ref="P108:Q108"/>
    <mergeCell ref="R108:S108"/>
    <mergeCell ref="T108:V108"/>
    <mergeCell ref="A111:B111"/>
    <mergeCell ref="C111:D111"/>
    <mergeCell ref="E111:F111"/>
    <mergeCell ref="G111:H111"/>
    <mergeCell ref="I111:K111"/>
    <mergeCell ref="N111:O111"/>
    <mergeCell ref="P111:Q111"/>
    <mergeCell ref="R111:S111"/>
    <mergeCell ref="T111:V111"/>
    <mergeCell ref="A110:B110"/>
    <mergeCell ref="C110:D110"/>
    <mergeCell ref="E110:F110"/>
    <mergeCell ref="G110:H110"/>
    <mergeCell ref="I110:K110"/>
    <mergeCell ref="N110:O110"/>
    <mergeCell ref="P110:Q110"/>
    <mergeCell ref="R110:S110"/>
    <mergeCell ref="T110:V110"/>
    <mergeCell ref="C113:V113"/>
    <mergeCell ref="A114:B114"/>
    <mergeCell ref="C114:D114"/>
    <mergeCell ref="E114:F114"/>
    <mergeCell ref="G114:H114"/>
    <mergeCell ref="I114:K114"/>
    <mergeCell ref="L114:M114"/>
    <mergeCell ref="N114:O114"/>
    <mergeCell ref="P114:Q114"/>
    <mergeCell ref="R114:S114"/>
    <mergeCell ref="T114:V114"/>
    <mergeCell ref="A112:B112"/>
    <mergeCell ref="C112:D112"/>
    <mergeCell ref="E112:F112"/>
    <mergeCell ref="G112:H112"/>
    <mergeCell ref="I112:K112"/>
    <mergeCell ref="N112:O112"/>
    <mergeCell ref="P112:Q112"/>
    <mergeCell ref="R112:S112"/>
    <mergeCell ref="T112:V112"/>
    <mergeCell ref="L117:V117"/>
    <mergeCell ref="A118:D118"/>
    <mergeCell ref="E118:F118"/>
    <mergeCell ref="G118:K118"/>
    <mergeCell ref="M118:P118"/>
    <mergeCell ref="Q118:R118"/>
    <mergeCell ref="S118:V118"/>
    <mergeCell ref="D120:H120"/>
    <mergeCell ref="P120:T120"/>
    <mergeCell ref="T115:V115"/>
    <mergeCell ref="A116:B116"/>
    <mergeCell ref="C116:D116"/>
    <mergeCell ref="E116:F116"/>
    <mergeCell ref="G116:H116"/>
    <mergeCell ref="I116:K116"/>
    <mergeCell ref="L116:M116"/>
    <mergeCell ref="N116:O116"/>
    <mergeCell ref="P116:Q116"/>
    <mergeCell ref="R116:S116"/>
    <mergeCell ref="T116:V116"/>
    <mergeCell ref="A115:B115"/>
    <mergeCell ref="C115:D115"/>
    <mergeCell ref="E115:F115"/>
    <mergeCell ref="G115:H115"/>
    <mergeCell ref="I115:K115"/>
    <mergeCell ref="L115:M115"/>
    <mergeCell ref="N115:O115"/>
    <mergeCell ref="P115:Q115"/>
    <mergeCell ref="R115:S115"/>
    <mergeCell ref="A127:B127"/>
    <mergeCell ref="C127:D127"/>
    <mergeCell ref="E127:F127"/>
    <mergeCell ref="G127:H127"/>
    <mergeCell ref="I127:K127"/>
    <mergeCell ref="N127:O127"/>
    <mergeCell ref="P127:Q127"/>
    <mergeCell ref="R127:S127"/>
    <mergeCell ref="T127:V127"/>
    <mergeCell ref="A121:V121"/>
    <mergeCell ref="A122:V122"/>
    <mergeCell ref="C123:F124"/>
    <mergeCell ref="G123:K124"/>
    <mergeCell ref="N123:Q124"/>
    <mergeCell ref="R123:V124"/>
    <mergeCell ref="C125:K125"/>
    <mergeCell ref="N125:V125"/>
    <mergeCell ref="C126:F126"/>
    <mergeCell ref="G126:K126"/>
    <mergeCell ref="N126:Q126"/>
    <mergeCell ref="R126:V126"/>
    <mergeCell ref="A129:B129"/>
    <mergeCell ref="C129:D129"/>
    <mergeCell ref="E129:F129"/>
    <mergeCell ref="G129:H129"/>
    <mergeCell ref="I129:K129"/>
    <mergeCell ref="N129:O129"/>
    <mergeCell ref="P129:Q129"/>
    <mergeCell ref="R129:S129"/>
    <mergeCell ref="T129:V129"/>
    <mergeCell ref="A128:B128"/>
    <mergeCell ref="C128:D128"/>
    <mergeCell ref="E128:F128"/>
    <mergeCell ref="G128:H128"/>
    <mergeCell ref="I128:K128"/>
    <mergeCell ref="N128:O128"/>
    <mergeCell ref="P128:Q128"/>
    <mergeCell ref="R128:S128"/>
    <mergeCell ref="T128:V128"/>
    <mergeCell ref="A131:B131"/>
    <mergeCell ref="C131:D131"/>
    <mergeCell ref="E131:F131"/>
    <mergeCell ref="G131:H131"/>
    <mergeCell ref="I131:K131"/>
    <mergeCell ref="N131:O131"/>
    <mergeCell ref="P131:Q131"/>
    <mergeCell ref="R131:S131"/>
    <mergeCell ref="T131:V131"/>
    <mergeCell ref="A130:B130"/>
    <mergeCell ref="C130:D130"/>
    <mergeCell ref="E130:F130"/>
    <mergeCell ref="G130:H130"/>
    <mergeCell ref="I130:K130"/>
    <mergeCell ref="N130:O130"/>
    <mergeCell ref="P130:Q130"/>
    <mergeCell ref="R130:S130"/>
    <mergeCell ref="T130:V130"/>
    <mergeCell ref="W132:X132"/>
    <mergeCell ref="A133:B133"/>
    <mergeCell ref="C133:D133"/>
    <mergeCell ref="E133:F133"/>
    <mergeCell ref="G133:H133"/>
    <mergeCell ref="I133:K133"/>
    <mergeCell ref="N133:O133"/>
    <mergeCell ref="P133:Q133"/>
    <mergeCell ref="R133:S133"/>
    <mergeCell ref="T133:V133"/>
    <mergeCell ref="A132:B132"/>
    <mergeCell ref="C132:D132"/>
    <mergeCell ref="E132:F132"/>
    <mergeCell ref="G132:H132"/>
    <mergeCell ref="I132:K132"/>
    <mergeCell ref="N132:O132"/>
    <mergeCell ref="P132:Q132"/>
    <mergeCell ref="R132:S132"/>
    <mergeCell ref="T132:V132"/>
    <mergeCell ref="A135:B135"/>
    <mergeCell ref="C135:D135"/>
    <mergeCell ref="E135:F135"/>
    <mergeCell ref="G135:H135"/>
    <mergeCell ref="I135:K135"/>
    <mergeCell ref="N135:O135"/>
    <mergeCell ref="P135:Q135"/>
    <mergeCell ref="R135:S135"/>
    <mergeCell ref="T135:V135"/>
    <mergeCell ref="A134:B134"/>
    <mergeCell ref="C134:D134"/>
    <mergeCell ref="E134:F134"/>
    <mergeCell ref="G134:H134"/>
    <mergeCell ref="I134:K134"/>
    <mergeCell ref="N134:O134"/>
    <mergeCell ref="P134:Q134"/>
    <mergeCell ref="R134:S134"/>
    <mergeCell ref="T134:V134"/>
    <mergeCell ref="C137:V137"/>
    <mergeCell ref="A138:B138"/>
    <mergeCell ref="C138:D138"/>
    <mergeCell ref="E138:F138"/>
    <mergeCell ref="G138:H138"/>
    <mergeCell ref="I138:K138"/>
    <mergeCell ref="L138:M138"/>
    <mergeCell ref="N138:O138"/>
    <mergeCell ref="P138:Q138"/>
    <mergeCell ref="R138:S138"/>
    <mergeCell ref="T138:V138"/>
    <mergeCell ref="A136:B136"/>
    <mergeCell ref="C136:D136"/>
    <mergeCell ref="E136:F136"/>
    <mergeCell ref="G136:H136"/>
    <mergeCell ref="I136:K136"/>
    <mergeCell ref="N136:O136"/>
    <mergeCell ref="P136:Q136"/>
    <mergeCell ref="R136:S136"/>
    <mergeCell ref="T136:V136"/>
    <mergeCell ref="L141:V141"/>
    <mergeCell ref="A142:D142"/>
    <mergeCell ref="E142:F142"/>
    <mergeCell ref="G142:K142"/>
    <mergeCell ref="M142:P142"/>
    <mergeCell ref="Q142:R142"/>
    <mergeCell ref="S142:V142"/>
    <mergeCell ref="D144:H144"/>
    <mergeCell ref="P144:T144"/>
    <mergeCell ref="T139:V139"/>
    <mergeCell ref="A140:B140"/>
    <mergeCell ref="C140:D140"/>
    <mergeCell ref="E140:F140"/>
    <mergeCell ref="G140:H140"/>
    <mergeCell ref="I140:K140"/>
    <mergeCell ref="L140:M140"/>
    <mergeCell ref="N140:O140"/>
    <mergeCell ref="P140:Q140"/>
    <mergeCell ref="R140:S140"/>
    <mergeCell ref="T140:V140"/>
    <mergeCell ref="A139:B139"/>
    <mergeCell ref="C139:D139"/>
    <mergeCell ref="E139:F139"/>
    <mergeCell ref="G139:H139"/>
    <mergeCell ref="I139:K139"/>
    <mergeCell ref="L139:M139"/>
    <mergeCell ref="N139:O139"/>
    <mergeCell ref="P139:Q139"/>
    <mergeCell ref="R139:S139"/>
    <mergeCell ref="A151:B151"/>
    <mergeCell ref="C151:D151"/>
    <mergeCell ref="E151:F151"/>
    <mergeCell ref="G151:H151"/>
    <mergeCell ref="I151:K151"/>
    <mergeCell ref="N151:O151"/>
    <mergeCell ref="P151:Q151"/>
    <mergeCell ref="R151:S151"/>
    <mergeCell ref="T151:V151"/>
    <mergeCell ref="A145:V145"/>
    <mergeCell ref="A146:V146"/>
    <mergeCell ref="C147:F148"/>
    <mergeCell ref="G147:K148"/>
    <mergeCell ref="N147:Q148"/>
    <mergeCell ref="R147:V148"/>
    <mergeCell ref="C149:K149"/>
    <mergeCell ref="N149:V149"/>
    <mergeCell ref="C150:F150"/>
    <mergeCell ref="G150:K150"/>
    <mergeCell ref="N150:Q150"/>
    <mergeCell ref="R150:V150"/>
    <mergeCell ref="A153:B153"/>
    <mergeCell ref="C153:D153"/>
    <mergeCell ref="E153:F153"/>
    <mergeCell ref="G153:H153"/>
    <mergeCell ref="I153:K153"/>
    <mergeCell ref="N153:O153"/>
    <mergeCell ref="P153:Q153"/>
    <mergeCell ref="R153:S153"/>
    <mergeCell ref="T153:V153"/>
    <mergeCell ref="A152:B152"/>
    <mergeCell ref="C152:D152"/>
    <mergeCell ref="E152:F152"/>
    <mergeCell ref="G152:H152"/>
    <mergeCell ref="I152:K152"/>
    <mergeCell ref="N152:O152"/>
    <mergeCell ref="P152:Q152"/>
    <mergeCell ref="R152:S152"/>
    <mergeCell ref="T152:V152"/>
    <mergeCell ref="A155:B155"/>
    <mergeCell ref="C155:D155"/>
    <mergeCell ref="E155:F155"/>
    <mergeCell ref="G155:H155"/>
    <mergeCell ref="I155:K155"/>
    <mergeCell ref="N155:O155"/>
    <mergeCell ref="P155:Q155"/>
    <mergeCell ref="R155:S155"/>
    <mergeCell ref="T155:V155"/>
    <mergeCell ref="A154:B154"/>
    <mergeCell ref="C154:D154"/>
    <mergeCell ref="E154:F154"/>
    <mergeCell ref="G154:H154"/>
    <mergeCell ref="I154:K154"/>
    <mergeCell ref="N154:O154"/>
    <mergeCell ref="P154:Q154"/>
    <mergeCell ref="R154:S154"/>
    <mergeCell ref="T154:V154"/>
    <mergeCell ref="W156:X156"/>
    <mergeCell ref="A157:B157"/>
    <mergeCell ref="C157:D157"/>
    <mergeCell ref="E157:F157"/>
    <mergeCell ref="G157:H157"/>
    <mergeCell ref="I157:K157"/>
    <mergeCell ref="N157:O157"/>
    <mergeCell ref="P157:Q157"/>
    <mergeCell ref="R157:S157"/>
    <mergeCell ref="T157:V157"/>
    <mergeCell ref="A156:B156"/>
    <mergeCell ref="C156:D156"/>
    <mergeCell ref="E156:F156"/>
    <mergeCell ref="G156:H156"/>
    <mergeCell ref="I156:K156"/>
    <mergeCell ref="N156:O156"/>
    <mergeCell ref="P156:Q156"/>
    <mergeCell ref="R156:S156"/>
    <mergeCell ref="T156:V156"/>
    <mergeCell ref="A159:B159"/>
    <mergeCell ref="C159:D159"/>
    <mergeCell ref="E159:F159"/>
    <mergeCell ref="G159:H159"/>
    <mergeCell ref="I159:K159"/>
    <mergeCell ref="N159:O159"/>
    <mergeCell ref="P159:Q159"/>
    <mergeCell ref="R159:S159"/>
    <mergeCell ref="T159:V159"/>
    <mergeCell ref="A158:B158"/>
    <mergeCell ref="C158:D158"/>
    <mergeCell ref="E158:F158"/>
    <mergeCell ref="G158:H158"/>
    <mergeCell ref="I158:K158"/>
    <mergeCell ref="N158:O158"/>
    <mergeCell ref="P158:Q158"/>
    <mergeCell ref="R158:S158"/>
    <mergeCell ref="T158:V158"/>
    <mergeCell ref="C161:V161"/>
    <mergeCell ref="A162:B162"/>
    <mergeCell ref="C162:D162"/>
    <mergeCell ref="E162:F162"/>
    <mergeCell ref="G162:H162"/>
    <mergeCell ref="I162:K162"/>
    <mergeCell ref="L162:M162"/>
    <mergeCell ref="N162:O162"/>
    <mergeCell ref="P162:Q162"/>
    <mergeCell ref="R162:S162"/>
    <mergeCell ref="T162:V162"/>
    <mergeCell ref="A160:B160"/>
    <mergeCell ref="C160:D160"/>
    <mergeCell ref="E160:F160"/>
    <mergeCell ref="G160:H160"/>
    <mergeCell ref="I160:K160"/>
    <mergeCell ref="N160:O160"/>
    <mergeCell ref="P160:Q160"/>
    <mergeCell ref="R160:S160"/>
    <mergeCell ref="T160:V160"/>
    <mergeCell ref="L165:V165"/>
    <mergeCell ref="A166:D166"/>
    <mergeCell ref="E166:F166"/>
    <mergeCell ref="G166:K166"/>
    <mergeCell ref="M166:P166"/>
    <mergeCell ref="Q166:R166"/>
    <mergeCell ref="S166:V166"/>
    <mergeCell ref="D168:H168"/>
    <mergeCell ref="P168:T168"/>
    <mergeCell ref="T163:V163"/>
    <mergeCell ref="A164:B164"/>
    <mergeCell ref="C164:D164"/>
    <mergeCell ref="E164:F164"/>
    <mergeCell ref="G164:H164"/>
    <mergeCell ref="I164:K164"/>
    <mergeCell ref="L164:M164"/>
    <mergeCell ref="N164:O164"/>
    <mergeCell ref="P164:Q164"/>
    <mergeCell ref="R164:S164"/>
    <mergeCell ref="T164:V164"/>
    <mergeCell ref="A163:B163"/>
    <mergeCell ref="C163:D163"/>
    <mergeCell ref="E163:F163"/>
    <mergeCell ref="G163:H163"/>
    <mergeCell ref="I163:K163"/>
    <mergeCell ref="L163:M163"/>
    <mergeCell ref="N163:O163"/>
    <mergeCell ref="P163:Q163"/>
    <mergeCell ref="R163:S163"/>
    <mergeCell ref="A175:B175"/>
    <mergeCell ref="C175:D175"/>
    <mergeCell ref="E175:F175"/>
    <mergeCell ref="G175:H175"/>
    <mergeCell ref="I175:K175"/>
    <mergeCell ref="N175:O175"/>
    <mergeCell ref="P175:Q175"/>
    <mergeCell ref="R175:S175"/>
    <mergeCell ref="T175:V175"/>
    <mergeCell ref="A169:V169"/>
    <mergeCell ref="A170:V170"/>
    <mergeCell ref="C171:F172"/>
    <mergeCell ref="G171:K172"/>
    <mergeCell ref="N171:Q172"/>
    <mergeCell ref="R171:V172"/>
    <mergeCell ref="C173:K173"/>
    <mergeCell ref="N173:V173"/>
    <mergeCell ref="C174:F174"/>
    <mergeCell ref="G174:K174"/>
    <mergeCell ref="N174:Q174"/>
    <mergeCell ref="R174:V174"/>
    <mergeCell ref="A177:B177"/>
    <mergeCell ref="C177:D177"/>
    <mergeCell ref="E177:F177"/>
    <mergeCell ref="G177:H177"/>
    <mergeCell ref="I177:K177"/>
    <mergeCell ref="N177:O177"/>
    <mergeCell ref="P177:Q177"/>
    <mergeCell ref="R177:S177"/>
    <mergeCell ref="T177:V177"/>
    <mergeCell ref="A176:B176"/>
    <mergeCell ref="C176:D176"/>
    <mergeCell ref="E176:F176"/>
    <mergeCell ref="G176:H176"/>
    <mergeCell ref="I176:K176"/>
    <mergeCell ref="N176:O176"/>
    <mergeCell ref="P176:Q176"/>
    <mergeCell ref="R176:S176"/>
    <mergeCell ref="T176:V176"/>
    <mergeCell ref="A179:B179"/>
    <mergeCell ref="C179:D179"/>
    <mergeCell ref="E179:F179"/>
    <mergeCell ref="G179:H179"/>
    <mergeCell ref="I179:K179"/>
    <mergeCell ref="N179:O179"/>
    <mergeCell ref="P179:Q179"/>
    <mergeCell ref="R179:S179"/>
    <mergeCell ref="T179:V179"/>
    <mergeCell ref="A178:B178"/>
    <mergeCell ref="C178:D178"/>
    <mergeCell ref="E178:F178"/>
    <mergeCell ref="G178:H178"/>
    <mergeCell ref="I178:K178"/>
    <mergeCell ref="N178:O178"/>
    <mergeCell ref="P178:Q178"/>
    <mergeCell ref="R178:S178"/>
    <mergeCell ref="T178:V178"/>
    <mergeCell ref="W180:X180"/>
    <mergeCell ref="A181:B181"/>
    <mergeCell ref="C181:D181"/>
    <mergeCell ref="E181:F181"/>
    <mergeCell ref="G181:H181"/>
    <mergeCell ref="I181:K181"/>
    <mergeCell ref="N181:O181"/>
    <mergeCell ref="P181:Q181"/>
    <mergeCell ref="R181:S181"/>
    <mergeCell ref="T181:V181"/>
    <mergeCell ref="A180:B180"/>
    <mergeCell ref="C180:D180"/>
    <mergeCell ref="E180:F180"/>
    <mergeCell ref="G180:H180"/>
    <mergeCell ref="I180:K180"/>
    <mergeCell ref="N180:O180"/>
    <mergeCell ref="P180:Q180"/>
    <mergeCell ref="R180:S180"/>
    <mergeCell ref="T180:V180"/>
    <mergeCell ref="A183:B183"/>
    <mergeCell ref="C183:D183"/>
    <mergeCell ref="E183:F183"/>
    <mergeCell ref="G183:H183"/>
    <mergeCell ref="I183:K183"/>
    <mergeCell ref="N183:O183"/>
    <mergeCell ref="P183:Q183"/>
    <mergeCell ref="R183:S183"/>
    <mergeCell ref="T183:V183"/>
    <mergeCell ref="A182:B182"/>
    <mergeCell ref="C182:D182"/>
    <mergeCell ref="E182:F182"/>
    <mergeCell ref="G182:H182"/>
    <mergeCell ref="I182:K182"/>
    <mergeCell ref="N182:O182"/>
    <mergeCell ref="P182:Q182"/>
    <mergeCell ref="R182:S182"/>
    <mergeCell ref="T182:V182"/>
    <mergeCell ref="C185:V185"/>
    <mergeCell ref="A186:B186"/>
    <mergeCell ref="C186:D186"/>
    <mergeCell ref="E186:F186"/>
    <mergeCell ref="G186:H186"/>
    <mergeCell ref="I186:K186"/>
    <mergeCell ref="L186:M186"/>
    <mergeCell ref="N186:O186"/>
    <mergeCell ref="P186:Q186"/>
    <mergeCell ref="R186:S186"/>
    <mergeCell ref="T186:V186"/>
    <mergeCell ref="A184:B184"/>
    <mergeCell ref="C184:D184"/>
    <mergeCell ref="E184:F184"/>
    <mergeCell ref="G184:H184"/>
    <mergeCell ref="I184:K184"/>
    <mergeCell ref="N184:O184"/>
    <mergeCell ref="P184:Q184"/>
    <mergeCell ref="R184:S184"/>
    <mergeCell ref="T184:V184"/>
    <mergeCell ref="L189:V189"/>
    <mergeCell ref="A190:D190"/>
    <mergeCell ref="E190:F190"/>
    <mergeCell ref="G190:K190"/>
    <mergeCell ref="M190:P190"/>
    <mergeCell ref="Q190:R190"/>
    <mergeCell ref="S190:V190"/>
    <mergeCell ref="D192:H192"/>
    <mergeCell ref="P192:T192"/>
    <mergeCell ref="T187:V187"/>
    <mergeCell ref="A188:B188"/>
    <mergeCell ref="C188:D188"/>
    <mergeCell ref="E188:F188"/>
    <mergeCell ref="G188:H188"/>
    <mergeCell ref="I188:K188"/>
    <mergeCell ref="L188:M188"/>
    <mergeCell ref="N188:O188"/>
    <mergeCell ref="P188:Q188"/>
    <mergeCell ref="R188:S188"/>
    <mergeCell ref="T188:V188"/>
    <mergeCell ref="A187:B187"/>
    <mergeCell ref="C187:D187"/>
    <mergeCell ref="E187:F187"/>
    <mergeCell ref="G187:H187"/>
    <mergeCell ref="I187:K187"/>
    <mergeCell ref="L187:M187"/>
    <mergeCell ref="N187:O187"/>
    <mergeCell ref="P187:Q187"/>
    <mergeCell ref="R187:S187"/>
    <mergeCell ref="A199:B199"/>
    <mergeCell ref="C199:D199"/>
    <mergeCell ref="E199:F199"/>
    <mergeCell ref="G199:H199"/>
    <mergeCell ref="I199:K199"/>
    <mergeCell ref="N199:O199"/>
    <mergeCell ref="P199:Q199"/>
    <mergeCell ref="R199:S199"/>
    <mergeCell ref="T199:V199"/>
    <mergeCell ref="A193:V193"/>
    <mergeCell ref="A194:V194"/>
    <mergeCell ref="C195:F196"/>
    <mergeCell ref="G195:K196"/>
    <mergeCell ref="N195:Q196"/>
    <mergeCell ref="R195:V196"/>
    <mergeCell ref="C197:K197"/>
    <mergeCell ref="N197:V197"/>
    <mergeCell ref="C198:F198"/>
    <mergeCell ref="G198:K198"/>
    <mergeCell ref="N198:Q198"/>
    <mergeCell ref="R198:V198"/>
    <mergeCell ref="A201:B201"/>
    <mergeCell ref="C201:D201"/>
    <mergeCell ref="E201:F201"/>
    <mergeCell ref="G201:H201"/>
    <mergeCell ref="I201:K201"/>
    <mergeCell ref="N201:O201"/>
    <mergeCell ref="P201:Q201"/>
    <mergeCell ref="R201:S201"/>
    <mergeCell ref="T201:V201"/>
    <mergeCell ref="A200:B200"/>
    <mergeCell ref="C200:D200"/>
    <mergeCell ref="E200:F200"/>
    <mergeCell ref="G200:H200"/>
    <mergeCell ref="I200:K200"/>
    <mergeCell ref="N200:O200"/>
    <mergeCell ref="P200:Q200"/>
    <mergeCell ref="R200:S200"/>
    <mergeCell ref="T200:V200"/>
    <mergeCell ref="A203:B203"/>
    <mergeCell ref="C203:D203"/>
    <mergeCell ref="E203:F203"/>
    <mergeCell ref="G203:H203"/>
    <mergeCell ref="I203:K203"/>
    <mergeCell ref="N203:O203"/>
    <mergeCell ref="P203:Q203"/>
    <mergeCell ref="R203:S203"/>
    <mergeCell ref="T203:V203"/>
    <mergeCell ref="A202:B202"/>
    <mergeCell ref="C202:D202"/>
    <mergeCell ref="E202:F202"/>
    <mergeCell ref="G202:H202"/>
    <mergeCell ref="I202:K202"/>
    <mergeCell ref="N202:O202"/>
    <mergeCell ref="P202:Q202"/>
    <mergeCell ref="R202:S202"/>
    <mergeCell ref="T202:V202"/>
    <mergeCell ref="W204:X204"/>
    <mergeCell ref="A205:B205"/>
    <mergeCell ref="C205:D205"/>
    <mergeCell ref="E205:F205"/>
    <mergeCell ref="G205:H205"/>
    <mergeCell ref="I205:K205"/>
    <mergeCell ref="N205:O205"/>
    <mergeCell ref="P205:Q205"/>
    <mergeCell ref="R205:S205"/>
    <mergeCell ref="T205:V205"/>
    <mergeCell ref="A204:B204"/>
    <mergeCell ref="C204:D204"/>
    <mergeCell ref="E204:F204"/>
    <mergeCell ref="G204:H204"/>
    <mergeCell ref="I204:K204"/>
    <mergeCell ref="N204:O204"/>
    <mergeCell ref="P204:Q204"/>
    <mergeCell ref="R204:S204"/>
    <mergeCell ref="T204:V204"/>
    <mergeCell ref="A207:B207"/>
    <mergeCell ref="C207:D207"/>
    <mergeCell ref="E207:F207"/>
    <mergeCell ref="G207:H207"/>
    <mergeCell ref="I207:K207"/>
    <mergeCell ref="N207:O207"/>
    <mergeCell ref="P207:Q207"/>
    <mergeCell ref="R207:S207"/>
    <mergeCell ref="T207:V207"/>
    <mergeCell ref="A206:B206"/>
    <mergeCell ref="C206:D206"/>
    <mergeCell ref="E206:F206"/>
    <mergeCell ref="G206:H206"/>
    <mergeCell ref="I206:K206"/>
    <mergeCell ref="N206:O206"/>
    <mergeCell ref="P206:Q206"/>
    <mergeCell ref="R206:S206"/>
    <mergeCell ref="T206:V206"/>
    <mergeCell ref="C209:V209"/>
    <mergeCell ref="A210:B210"/>
    <mergeCell ref="C210:D210"/>
    <mergeCell ref="E210:F210"/>
    <mergeCell ref="G210:H210"/>
    <mergeCell ref="I210:K210"/>
    <mergeCell ref="L210:M210"/>
    <mergeCell ref="N210:O210"/>
    <mergeCell ref="P210:Q210"/>
    <mergeCell ref="R210:S210"/>
    <mergeCell ref="T210:V210"/>
    <mergeCell ref="A208:B208"/>
    <mergeCell ref="C208:D208"/>
    <mergeCell ref="E208:F208"/>
    <mergeCell ref="G208:H208"/>
    <mergeCell ref="I208:K208"/>
    <mergeCell ref="N208:O208"/>
    <mergeCell ref="P208:Q208"/>
    <mergeCell ref="R208:S208"/>
    <mergeCell ref="T208:V208"/>
    <mergeCell ref="L213:V213"/>
    <mergeCell ref="A214:D214"/>
    <mergeCell ref="E214:F214"/>
    <mergeCell ref="G214:K214"/>
    <mergeCell ref="M214:P214"/>
    <mergeCell ref="Q214:R214"/>
    <mergeCell ref="S214:V214"/>
    <mergeCell ref="D216:H216"/>
    <mergeCell ref="P216:T216"/>
    <mergeCell ref="T211:V211"/>
    <mergeCell ref="A212:B212"/>
    <mergeCell ref="C212:D212"/>
    <mergeCell ref="E212:F212"/>
    <mergeCell ref="G212:H212"/>
    <mergeCell ref="I212:K212"/>
    <mergeCell ref="L212:M212"/>
    <mergeCell ref="N212:O212"/>
    <mergeCell ref="P212:Q212"/>
    <mergeCell ref="R212:S212"/>
    <mergeCell ref="T212:V212"/>
    <mergeCell ref="A211:B211"/>
    <mergeCell ref="C211:D211"/>
    <mergeCell ref="E211:F211"/>
    <mergeCell ref="G211:H211"/>
    <mergeCell ref="I211:K211"/>
    <mergeCell ref="L211:M211"/>
    <mergeCell ref="N211:O211"/>
    <mergeCell ref="P211:Q211"/>
    <mergeCell ref="R211:S211"/>
    <mergeCell ref="A223:B223"/>
    <mergeCell ref="C223:D223"/>
    <mergeCell ref="E223:F223"/>
    <mergeCell ref="G223:H223"/>
    <mergeCell ref="I223:K223"/>
    <mergeCell ref="N223:O223"/>
    <mergeCell ref="P223:Q223"/>
    <mergeCell ref="R223:S223"/>
    <mergeCell ref="T223:V223"/>
    <mergeCell ref="A217:V217"/>
    <mergeCell ref="A218:V218"/>
    <mergeCell ref="C219:F220"/>
    <mergeCell ref="G219:K220"/>
    <mergeCell ref="N219:Q220"/>
    <mergeCell ref="R219:V220"/>
    <mergeCell ref="C221:K221"/>
    <mergeCell ref="N221:V221"/>
    <mergeCell ref="C222:F222"/>
    <mergeCell ref="G222:K222"/>
    <mergeCell ref="N222:Q222"/>
    <mergeCell ref="R222:V222"/>
    <mergeCell ref="A225:B225"/>
    <mergeCell ref="C225:D225"/>
    <mergeCell ref="E225:F225"/>
    <mergeCell ref="G225:H225"/>
    <mergeCell ref="I225:K225"/>
    <mergeCell ref="N225:O225"/>
    <mergeCell ref="P225:Q225"/>
    <mergeCell ref="R225:S225"/>
    <mergeCell ref="T225:V225"/>
    <mergeCell ref="A224:B224"/>
    <mergeCell ref="C224:D224"/>
    <mergeCell ref="E224:F224"/>
    <mergeCell ref="G224:H224"/>
    <mergeCell ref="I224:K224"/>
    <mergeCell ref="N224:O224"/>
    <mergeCell ref="P224:Q224"/>
    <mergeCell ref="R224:S224"/>
    <mergeCell ref="T224:V224"/>
    <mergeCell ref="A227:B227"/>
    <mergeCell ref="C227:D227"/>
    <mergeCell ref="E227:F227"/>
    <mergeCell ref="G227:H227"/>
    <mergeCell ref="I227:K227"/>
    <mergeCell ref="N227:O227"/>
    <mergeCell ref="P227:Q227"/>
    <mergeCell ref="R227:S227"/>
    <mergeCell ref="T227:V227"/>
    <mergeCell ref="A226:B226"/>
    <mergeCell ref="C226:D226"/>
    <mergeCell ref="E226:F226"/>
    <mergeCell ref="G226:H226"/>
    <mergeCell ref="I226:K226"/>
    <mergeCell ref="N226:O226"/>
    <mergeCell ref="P226:Q226"/>
    <mergeCell ref="R226:S226"/>
    <mergeCell ref="T226:V226"/>
    <mergeCell ref="W228:X228"/>
    <mergeCell ref="A229:B229"/>
    <mergeCell ref="C229:D229"/>
    <mergeCell ref="E229:F229"/>
    <mergeCell ref="G229:H229"/>
    <mergeCell ref="I229:K229"/>
    <mergeCell ref="N229:O229"/>
    <mergeCell ref="P229:Q229"/>
    <mergeCell ref="R229:S229"/>
    <mergeCell ref="T229:V229"/>
    <mergeCell ref="A228:B228"/>
    <mergeCell ref="C228:D228"/>
    <mergeCell ref="E228:F228"/>
    <mergeCell ref="G228:H228"/>
    <mergeCell ref="I228:K228"/>
    <mergeCell ref="N228:O228"/>
    <mergeCell ref="P228:Q228"/>
    <mergeCell ref="R228:S228"/>
    <mergeCell ref="T228:V228"/>
    <mergeCell ref="A231:B231"/>
    <mergeCell ref="C231:D231"/>
    <mergeCell ref="E231:F231"/>
    <mergeCell ref="G231:H231"/>
    <mergeCell ref="I231:K231"/>
    <mergeCell ref="N231:O231"/>
    <mergeCell ref="P231:Q231"/>
    <mergeCell ref="R231:S231"/>
    <mergeCell ref="T231:V231"/>
    <mergeCell ref="A230:B230"/>
    <mergeCell ref="C230:D230"/>
    <mergeCell ref="E230:F230"/>
    <mergeCell ref="G230:H230"/>
    <mergeCell ref="I230:K230"/>
    <mergeCell ref="N230:O230"/>
    <mergeCell ref="P230:Q230"/>
    <mergeCell ref="R230:S230"/>
    <mergeCell ref="T230:V230"/>
    <mergeCell ref="C233:V233"/>
    <mergeCell ref="A234:B234"/>
    <mergeCell ref="C234:D234"/>
    <mergeCell ref="E234:F234"/>
    <mergeCell ref="G234:H234"/>
    <mergeCell ref="I234:K234"/>
    <mergeCell ref="L234:M234"/>
    <mergeCell ref="N234:O234"/>
    <mergeCell ref="P234:Q234"/>
    <mergeCell ref="R234:S234"/>
    <mergeCell ref="T234:V234"/>
    <mergeCell ref="A232:B232"/>
    <mergeCell ref="C232:D232"/>
    <mergeCell ref="E232:F232"/>
    <mergeCell ref="G232:H232"/>
    <mergeCell ref="I232:K232"/>
    <mergeCell ref="N232:O232"/>
    <mergeCell ref="P232:Q232"/>
    <mergeCell ref="R232:S232"/>
    <mergeCell ref="T232:V232"/>
    <mergeCell ref="L237:V237"/>
    <mergeCell ref="A238:D238"/>
    <mergeCell ref="E238:F238"/>
    <mergeCell ref="G238:K238"/>
    <mergeCell ref="M238:P238"/>
    <mergeCell ref="Q238:R238"/>
    <mergeCell ref="S238:V238"/>
    <mergeCell ref="D240:H240"/>
    <mergeCell ref="P240:T240"/>
    <mergeCell ref="T235:V235"/>
    <mergeCell ref="A236:B236"/>
    <mergeCell ref="C236:D236"/>
    <mergeCell ref="E236:F236"/>
    <mergeCell ref="G236:H236"/>
    <mergeCell ref="I236:K236"/>
    <mergeCell ref="L236:M236"/>
    <mergeCell ref="N236:O236"/>
    <mergeCell ref="P236:Q236"/>
    <mergeCell ref="R236:S236"/>
    <mergeCell ref="T236:V236"/>
    <mergeCell ref="A235:B235"/>
    <mergeCell ref="C235:D235"/>
    <mergeCell ref="E235:F235"/>
    <mergeCell ref="G235:H235"/>
    <mergeCell ref="I235:K235"/>
    <mergeCell ref="L235:M235"/>
    <mergeCell ref="N235:O235"/>
    <mergeCell ref="P235:Q235"/>
    <mergeCell ref="R235:S235"/>
    <mergeCell ref="A247:B247"/>
    <mergeCell ref="C247:D247"/>
    <mergeCell ref="E247:F247"/>
    <mergeCell ref="G247:H247"/>
    <mergeCell ref="I247:K247"/>
    <mergeCell ref="N247:O247"/>
    <mergeCell ref="P247:Q247"/>
    <mergeCell ref="R247:S247"/>
    <mergeCell ref="T247:V247"/>
    <mergeCell ref="A241:V241"/>
    <mergeCell ref="A242:V242"/>
    <mergeCell ref="C243:F244"/>
    <mergeCell ref="G243:K244"/>
    <mergeCell ref="N243:Q244"/>
    <mergeCell ref="R243:V244"/>
    <mergeCell ref="C245:K245"/>
    <mergeCell ref="N245:V245"/>
    <mergeCell ref="C246:F246"/>
    <mergeCell ref="G246:K246"/>
    <mergeCell ref="N246:Q246"/>
    <mergeCell ref="R246:V246"/>
    <mergeCell ref="A249:B249"/>
    <mergeCell ref="C249:D249"/>
    <mergeCell ref="E249:F249"/>
    <mergeCell ref="G249:H249"/>
    <mergeCell ref="I249:K249"/>
    <mergeCell ref="N249:O249"/>
    <mergeCell ref="P249:Q249"/>
    <mergeCell ref="R249:S249"/>
    <mergeCell ref="T249:V249"/>
    <mergeCell ref="A248:B248"/>
    <mergeCell ref="C248:D248"/>
    <mergeCell ref="E248:F248"/>
    <mergeCell ref="G248:H248"/>
    <mergeCell ref="I248:K248"/>
    <mergeCell ref="N248:O248"/>
    <mergeCell ref="P248:Q248"/>
    <mergeCell ref="R248:S248"/>
    <mergeCell ref="T248:V248"/>
    <mergeCell ref="A251:B251"/>
    <mergeCell ref="C251:D251"/>
    <mergeCell ref="E251:F251"/>
    <mergeCell ref="G251:H251"/>
    <mergeCell ref="I251:K251"/>
    <mergeCell ref="N251:O251"/>
    <mergeCell ref="P251:Q251"/>
    <mergeCell ref="R251:S251"/>
    <mergeCell ref="T251:V251"/>
    <mergeCell ref="A250:B250"/>
    <mergeCell ref="C250:D250"/>
    <mergeCell ref="E250:F250"/>
    <mergeCell ref="G250:H250"/>
    <mergeCell ref="I250:K250"/>
    <mergeCell ref="N250:O250"/>
    <mergeCell ref="P250:Q250"/>
    <mergeCell ref="R250:S250"/>
    <mergeCell ref="T250:V250"/>
    <mergeCell ref="W252:X252"/>
    <mergeCell ref="A253:B253"/>
    <mergeCell ref="C253:D253"/>
    <mergeCell ref="E253:F253"/>
    <mergeCell ref="G253:H253"/>
    <mergeCell ref="I253:K253"/>
    <mergeCell ref="N253:O253"/>
    <mergeCell ref="P253:Q253"/>
    <mergeCell ref="R253:S253"/>
    <mergeCell ref="T253:V253"/>
    <mergeCell ref="A252:B252"/>
    <mergeCell ref="C252:D252"/>
    <mergeCell ref="E252:F252"/>
    <mergeCell ref="G252:H252"/>
    <mergeCell ref="I252:K252"/>
    <mergeCell ref="N252:O252"/>
    <mergeCell ref="P252:Q252"/>
    <mergeCell ref="R252:S252"/>
    <mergeCell ref="T252:V252"/>
    <mergeCell ref="A255:B255"/>
    <mergeCell ref="C255:D255"/>
    <mergeCell ref="E255:F255"/>
    <mergeCell ref="G255:H255"/>
    <mergeCell ref="I255:K255"/>
    <mergeCell ref="N255:O255"/>
    <mergeCell ref="P255:Q255"/>
    <mergeCell ref="R255:S255"/>
    <mergeCell ref="T255:V255"/>
    <mergeCell ref="A254:B254"/>
    <mergeCell ref="C254:D254"/>
    <mergeCell ref="E254:F254"/>
    <mergeCell ref="G254:H254"/>
    <mergeCell ref="I254:K254"/>
    <mergeCell ref="N254:O254"/>
    <mergeCell ref="P254:Q254"/>
    <mergeCell ref="R254:S254"/>
    <mergeCell ref="T254:V254"/>
    <mergeCell ref="C257:V257"/>
    <mergeCell ref="A258:B258"/>
    <mergeCell ref="C258:D258"/>
    <mergeCell ref="E258:F258"/>
    <mergeCell ref="G258:H258"/>
    <mergeCell ref="I258:K258"/>
    <mergeCell ref="L258:M258"/>
    <mergeCell ref="N258:O258"/>
    <mergeCell ref="P258:Q258"/>
    <mergeCell ref="R258:S258"/>
    <mergeCell ref="T258:V258"/>
    <mergeCell ref="A256:B256"/>
    <mergeCell ref="C256:D256"/>
    <mergeCell ref="E256:F256"/>
    <mergeCell ref="G256:H256"/>
    <mergeCell ref="I256:K256"/>
    <mergeCell ref="N256:O256"/>
    <mergeCell ref="P256:Q256"/>
    <mergeCell ref="R256:S256"/>
    <mergeCell ref="T256:V256"/>
    <mergeCell ref="L261:V261"/>
    <mergeCell ref="A262:D262"/>
    <mergeCell ref="E262:F262"/>
    <mergeCell ref="G262:K262"/>
    <mergeCell ref="M262:P262"/>
    <mergeCell ref="Q262:R262"/>
    <mergeCell ref="S262:V262"/>
    <mergeCell ref="D264:H264"/>
    <mergeCell ref="P264:T264"/>
    <mergeCell ref="T259:V259"/>
    <mergeCell ref="A260:B260"/>
    <mergeCell ref="C260:D260"/>
    <mergeCell ref="E260:F260"/>
    <mergeCell ref="G260:H260"/>
    <mergeCell ref="I260:K260"/>
    <mergeCell ref="L260:M260"/>
    <mergeCell ref="N260:O260"/>
    <mergeCell ref="P260:Q260"/>
    <mergeCell ref="R260:S260"/>
    <mergeCell ref="T260:V260"/>
    <mergeCell ref="A259:B259"/>
    <mergeCell ref="C259:D259"/>
    <mergeCell ref="E259:F259"/>
    <mergeCell ref="G259:H259"/>
    <mergeCell ref="I259:K259"/>
    <mergeCell ref="L259:M259"/>
    <mergeCell ref="N259:O259"/>
    <mergeCell ref="P259:Q259"/>
    <mergeCell ref="R259:S259"/>
    <mergeCell ref="A271:B271"/>
    <mergeCell ref="C271:D271"/>
    <mergeCell ref="E271:F271"/>
    <mergeCell ref="G271:H271"/>
    <mergeCell ref="I271:K271"/>
    <mergeCell ref="N271:O271"/>
    <mergeCell ref="P271:Q271"/>
    <mergeCell ref="R271:S271"/>
    <mergeCell ref="T271:V271"/>
    <mergeCell ref="A265:V265"/>
    <mergeCell ref="A266:V266"/>
    <mergeCell ref="C267:F268"/>
    <mergeCell ref="G267:K268"/>
    <mergeCell ref="N267:Q268"/>
    <mergeCell ref="R267:V268"/>
    <mergeCell ref="C269:K269"/>
    <mergeCell ref="N269:V269"/>
    <mergeCell ref="C270:F270"/>
    <mergeCell ref="G270:K270"/>
    <mergeCell ref="N270:Q270"/>
    <mergeCell ref="R270:V270"/>
    <mergeCell ref="A273:B273"/>
    <mergeCell ref="C273:D273"/>
    <mergeCell ref="E273:F273"/>
    <mergeCell ref="G273:H273"/>
    <mergeCell ref="I273:K273"/>
    <mergeCell ref="N273:O273"/>
    <mergeCell ref="P273:Q273"/>
    <mergeCell ref="R273:S273"/>
    <mergeCell ref="T273:V273"/>
    <mergeCell ref="A272:B272"/>
    <mergeCell ref="C272:D272"/>
    <mergeCell ref="E272:F272"/>
    <mergeCell ref="G272:H272"/>
    <mergeCell ref="I272:K272"/>
    <mergeCell ref="N272:O272"/>
    <mergeCell ref="P272:Q272"/>
    <mergeCell ref="R272:S272"/>
    <mergeCell ref="T272:V272"/>
    <mergeCell ref="A275:B275"/>
    <mergeCell ref="C275:D275"/>
    <mergeCell ref="E275:F275"/>
    <mergeCell ref="G275:H275"/>
    <mergeCell ref="I275:K275"/>
    <mergeCell ref="N275:O275"/>
    <mergeCell ref="P275:Q275"/>
    <mergeCell ref="R275:S275"/>
    <mergeCell ref="T275:V275"/>
    <mergeCell ref="A274:B274"/>
    <mergeCell ref="C274:D274"/>
    <mergeCell ref="E274:F274"/>
    <mergeCell ref="G274:H274"/>
    <mergeCell ref="I274:K274"/>
    <mergeCell ref="N274:O274"/>
    <mergeCell ref="P274:Q274"/>
    <mergeCell ref="R274:S274"/>
    <mergeCell ref="T274:V274"/>
    <mergeCell ref="W276:X276"/>
    <mergeCell ref="A277:B277"/>
    <mergeCell ref="C277:D277"/>
    <mergeCell ref="E277:F277"/>
    <mergeCell ref="G277:H277"/>
    <mergeCell ref="I277:K277"/>
    <mergeCell ref="N277:O277"/>
    <mergeCell ref="P277:Q277"/>
    <mergeCell ref="R277:S277"/>
    <mergeCell ref="T277:V277"/>
    <mergeCell ref="A276:B276"/>
    <mergeCell ref="C276:D276"/>
    <mergeCell ref="E276:F276"/>
    <mergeCell ref="G276:H276"/>
    <mergeCell ref="I276:K276"/>
    <mergeCell ref="N276:O276"/>
    <mergeCell ref="P276:Q276"/>
    <mergeCell ref="R276:S276"/>
    <mergeCell ref="T276:V276"/>
    <mergeCell ref="A279:B279"/>
    <mergeCell ref="C279:D279"/>
    <mergeCell ref="E279:F279"/>
    <mergeCell ref="G279:H279"/>
    <mergeCell ref="I279:K279"/>
    <mergeCell ref="N279:O279"/>
    <mergeCell ref="P279:Q279"/>
    <mergeCell ref="R279:S279"/>
    <mergeCell ref="T279:V279"/>
    <mergeCell ref="A278:B278"/>
    <mergeCell ref="C278:D278"/>
    <mergeCell ref="E278:F278"/>
    <mergeCell ref="G278:H278"/>
    <mergeCell ref="I278:K278"/>
    <mergeCell ref="N278:O278"/>
    <mergeCell ref="P278:Q278"/>
    <mergeCell ref="R278:S278"/>
    <mergeCell ref="T278:V278"/>
    <mergeCell ref="C281:V281"/>
    <mergeCell ref="A282:B282"/>
    <mergeCell ref="C282:D282"/>
    <mergeCell ref="E282:F282"/>
    <mergeCell ref="G282:H282"/>
    <mergeCell ref="I282:K282"/>
    <mergeCell ref="L282:M282"/>
    <mergeCell ref="N282:O282"/>
    <mergeCell ref="P282:Q282"/>
    <mergeCell ref="R282:S282"/>
    <mergeCell ref="T282:V282"/>
    <mergeCell ref="A280:B280"/>
    <mergeCell ref="C280:D280"/>
    <mergeCell ref="E280:F280"/>
    <mergeCell ref="G280:H280"/>
    <mergeCell ref="I280:K280"/>
    <mergeCell ref="N280:O280"/>
    <mergeCell ref="P280:Q280"/>
    <mergeCell ref="R280:S280"/>
    <mergeCell ref="T280:V280"/>
    <mergeCell ref="L285:V285"/>
    <mergeCell ref="A286:D286"/>
    <mergeCell ref="E286:F286"/>
    <mergeCell ref="G286:K286"/>
    <mergeCell ref="M286:P286"/>
    <mergeCell ref="Q286:R286"/>
    <mergeCell ref="S286:V286"/>
    <mergeCell ref="D288:H288"/>
    <mergeCell ref="P288:T288"/>
    <mergeCell ref="T283:V283"/>
    <mergeCell ref="A284:B284"/>
    <mergeCell ref="C284:D284"/>
    <mergeCell ref="E284:F284"/>
    <mergeCell ref="G284:H284"/>
    <mergeCell ref="I284:K284"/>
    <mergeCell ref="L284:M284"/>
    <mergeCell ref="N284:O284"/>
    <mergeCell ref="P284:Q284"/>
    <mergeCell ref="R284:S284"/>
    <mergeCell ref="T284:V284"/>
    <mergeCell ref="A283:B283"/>
    <mergeCell ref="C283:D283"/>
    <mergeCell ref="E283:F283"/>
    <mergeCell ref="G283:H283"/>
    <mergeCell ref="I283:K283"/>
    <mergeCell ref="L283:M283"/>
    <mergeCell ref="N283:O283"/>
    <mergeCell ref="P283:Q283"/>
    <mergeCell ref="R283:S283"/>
    <mergeCell ref="A295:B295"/>
    <mergeCell ref="C295:D295"/>
    <mergeCell ref="E295:F295"/>
    <mergeCell ref="G295:H295"/>
    <mergeCell ref="I295:K295"/>
    <mergeCell ref="N295:O295"/>
    <mergeCell ref="P295:Q295"/>
    <mergeCell ref="R295:S295"/>
    <mergeCell ref="T295:V295"/>
    <mergeCell ref="A289:V289"/>
    <mergeCell ref="A290:V290"/>
    <mergeCell ref="C291:F292"/>
    <mergeCell ref="G291:K292"/>
    <mergeCell ref="N291:Q292"/>
    <mergeCell ref="R291:V292"/>
    <mergeCell ref="C293:K293"/>
    <mergeCell ref="N293:V293"/>
    <mergeCell ref="C294:F294"/>
    <mergeCell ref="G294:K294"/>
    <mergeCell ref="N294:Q294"/>
    <mergeCell ref="R294:V294"/>
    <mergeCell ref="A297:B297"/>
    <mergeCell ref="C297:D297"/>
    <mergeCell ref="E297:F297"/>
    <mergeCell ref="G297:H297"/>
    <mergeCell ref="I297:K297"/>
    <mergeCell ref="N297:O297"/>
    <mergeCell ref="P297:Q297"/>
    <mergeCell ref="R297:S297"/>
    <mergeCell ref="T297:V297"/>
    <mergeCell ref="A296:B296"/>
    <mergeCell ref="C296:D296"/>
    <mergeCell ref="E296:F296"/>
    <mergeCell ref="G296:H296"/>
    <mergeCell ref="I296:K296"/>
    <mergeCell ref="N296:O296"/>
    <mergeCell ref="P296:Q296"/>
    <mergeCell ref="R296:S296"/>
    <mergeCell ref="T296:V296"/>
    <mergeCell ref="A299:B299"/>
    <mergeCell ref="C299:D299"/>
    <mergeCell ref="E299:F299"/>
    <mergeCell ref="G299:H299"/>
    <mergeCell ref="I299:K299"/>
    <mergeCell ref="N299:O299"/>
    <mergeCell ref="P299:Q299"/>
    <mergeCell ref="R299:S299"/>
    <mergeCell ref="T299:V299"/>
    <mergeCell ref="A298:B298"/>
    <mergeCell ref="C298:D298"/>
    <mergeCell ref="E298:F298"/>
    <mergeCell ref="G298:H298"/>
    <mergeCell ref="I298:K298"/>
    <mergeCell ref="N298:O298"/>
    <mergeCell ref="P298:Q298"/>
    <mergeCell ref="R298:S298"/>
    <mergeCell ref="T298:V298"/>
    <mergeCell ref="W300:X300"/>
    <mergeCell ref="A301:B301"/>
    <mergeCell ref="C301:D301"/>
    <mergeCell ref="E301:F301"/>
    <mergeCell ref="G301:H301"/>
    <mergeCell ref="I301:K301"/>
    <mergeCell ref="N301:O301"/>
    <mergeCell ref="P301:Q301"/>
    <mergeCell ref="R301:S301"/>
    <mergeCell ref="T301:V301"/>
    <mergeCell ref="A300:B300"/>
    <mergeCell ref="C300:D300"/>
    <mergeCell ref="E300:F300"/>
    <mergeCell ref="G300:H300"/>
    <mergeCell ref="I300:K300"/>
    <mergeCell ref="N300:O300"/>
    <mergeCell ref="P300:Q300"/>
    <mergeCell ref="R300:S300"/>
    <mergeCell ref="T300:V300"/>
    <mergeCell ref="A303:B303"/>
    <mergeCell ref="C303:D303"/>
    <mergeCell ref="E303:F303"/>
    <mergeCell ref="G303:H303"/>
    <mergeCell ref="I303:K303"/>
    <mergeCell ref="N303:O303"/>
    <mergeCell ref="P303:Q303"/>
    <mergeCell ref="R303:S303"/>
    <mergeCell ref="T303:V303"/>
    <mergeCell ref="A302:B302"/>
    <mergeCell ref="C302:D302"/>
    <mergeCell ref="E302:F302"/>
    <mergeCell ref="G302:H302"/>
    <mergeCell ref="I302:K302"/>
    <mergeCell ref="N302:O302"/>
    <mergeCell ref="P302:Q302"/>
    <mergeCell ref="R302:S302"/>
    <mergeCell ref="T302:V302"/>
    <mergeCell ref="C305:V305"/>
    <mergeCell ref="A306:B306"/>
    <mergeCell ref="C306:D306"/>
    <mergeCell ref="E306:F306"/>
    <mergeCell ref="G306:H306"/>
    <mergeCell ref="I306:K306"/>
    <mergeCell ref="L306:M306"/>
    <mergeCell ref="N306:O306"/>
    <mergeCell ref="P306:Q306"/>
    <mergeCell ref="R306:S306"/>
    <mergeCell ref="T306:V306"/>
    <mergeCell ref="A304:B304"/>
    <mergeCell ref="C304:D304"/>
    <mergeCell ref="E304:F304"/>
    <mergeCell ref="G304:H304"/>
    <mergeCell ref="I304:K304"/>
    <mergeCell ref="N304:O304"/>
    <mergeCell ref="P304:Q304"/>
    <mergeCell ref="R304:S304"/>
    <mergeCell ref="T304:V304"/>
    <mergeCell ref="L309:V309"/>
    <mergeCell ref="A310:D310"/>
    <mergeCell ref="E310:F310"/>
    <mergeCell ref="G310:K310"/>
    <mergeCell ref="M310:P310"/>
    <mergeCell ref="Q310:R310"/>
    <mergeCell ref="S310:V310"/>
    <mergeCell ref="D312:H312"/>
    <mergeCell ref="P312:T312"/>
    <mergeCell ref="T307:V307"/>
    <mergeCell ref="A308:B308"/>
    <mergeCell ref="C308:D308"/>
    <mergeCell ref="E308:F308"/>
    <mergeCell ref="G308:H308"/>
    <mergeCell ref="I308:K308"/>
    <mergeCell ref="L308:M308"/>
    <mergeCell ref="N308:O308"/>
    <mergeCell ref="P308:Q308"/>
    <mergeCell ref="R308:S308"/>
    <mergeCell ref="T308:V308"/>
    <mergeCell ref="A307:B307"/>
    <mergeCell ref="C307:D307"/>
    <mergeCell ref="E307:F307"/>
    <mergeCell ref="G307:H307"/>
    <mergeCell ref="I307:K307"/>
    <mergeCell ref="L307:M307"/>
    <mergeCell ref="N307:O307"/>
    <mergeCell ref="P307:Q307"/>
    <mergeCell ref="R307:S307"/>
    <mergeCell ref="A319:B319"/>
    <mergeCell ref="C319:D319"/>
    <mergeCell ref="E319:F319"/>
    <mergeCell ref="G319:H319"/>
    <mergeCell ref="I319:K319"/>
    <mergeCell ref="N319:O319"/>
    <mergeCell ref="P319:Q319"/>
    <mergeCell ref="R319:S319"/>
    <mergeCell ref="T319:V319"/>
    <mergeCell ref="A313:V313"/>
    <mergeCell ref="A314:V314"/>
    <mergeCell ref="C315:F316"/>
    <mergeCell ref="G315:K316"/>
    <mergeCell ref="N315:Q316"/>
    <mergeCell ref="R315:V316"/>
    <mergeCell ref="C317:K317"/>
    <mergeCell ref="N317:V317"/>
    <mergeCell ref="C318:F318"/>
    <mergeCell ref="G318:K318"/>
    <mergeCell ref="N318:Q318"/>
    <mergeCell ref="R318:V318"/>
    <mergeCell ref="A321:B321"/>
    <mergeCell ref="C321:D321"/>
    <mergeCell ref="E321:F321"/>
    <mergeCell ref="G321:H321"/>
    <mergeCell ref="I321:K321"/>
    <mergeCell ref="N321:O321"/>
    <mergeCell ref="P321:Q321"/>
    <mergeCell ref="R321:S321"/>
    <mergeCell ref="T321:V321"/>
    <mergeCell ref="A320:B320"/>
    <mergeCell ref="C320:D320"/>
    <mergeCell ref="E320:F320"/>
    <mergeCell ref="G320:H320"/>
    <mergeCell ref="I320:K320"/>
    <mergeCell ref="N320:O320"/>
    <mergeCell ref="P320:Q320"/>
    <mergeCell ref="R320:S320"/>
    <mergeCell ref="T320:V320"/>
    <mergeCell ref="A323:B323"/>
    <mergeCell ref="C323:D323"/>
    <mergeCell ref="E323:F323"/>
    <mergeCell ref="G323:H323"/>
    <mergeCell ref="I323:K323"/>
    <mergeCell ref="N323:O323"/>
    <mergeCell ref="P323:Q323"/>
    <mergeCell ref="R323:S323"/>
    <mergeCell ref="T323:V323"/>
    <mergeCell ref="A322:B322"/>
    <mergeCell ref="C322:D322"/>
    <mergeCell ref="E322:F322"/>
    <mergeCell ref="G322:H322"/>
    <mergeCell ref="I322:K322"/>
    <mergeCell ref="N322:O322"/>
    <mergeCell ref="P322:Q322"/>
    <mergeCell ref="R322:S322"/>
    <mergeCell ref="T322:V322"/>
    <mergeCell ref="W324:X324"/>
    <mergeCell ref="A325:B325"/>
    <mergeCell ref="C325:D325"/>
    <mergeCell ref="E325:F325"/>
    <mergeCell ref="G325:H325"/>
    <mergeCell ref="I325:K325"/>
    <mergeCell ref="N325:O325"/>
    <mergeCell ref="P325:Q325"/>
    <mergeCell ref="R325:S325"/>
    <mergeCell ref="T325:V325"/>
    <mergeCell ref="A324:B324"/>
    <mergeCell ref="C324:D324"/>
    <mergeCell ref="E324:F324"/>
    <mergeCell ref="G324:H324"/>
    <mergeCell ref="I324:K324"/>
    <mergeCell ref="N324:O324"/>
    <mergeCell ref="P324:Q324"/>
    <mergeCell ref="R324:S324"/>
    <mergeCell ref="T324:V324"/>
    <mergeCell ref="A327:B327"/>
    <mergeCell ref="C327:D327"/>
    <mergeCell ref="E327:F327"/>
    <mergeCell ref="G327:H327"/>
    <mergeCell ref="I327:K327"/>
    <mergeCell ref="N327:O327"/>
    <mergeCell ref="P327:Q327"/>
    <mergeCell ref="R327:S327"/>
    <mergeCell ref="T327:V327"/>
    <mergeCell ref="A326:B326"/>
    <mergeCell ref="C326:D326"/>
    <mergeCell ref="E326:F326"/>
    <mergeCell ref="G326:H326"/>
    <mergeCell ref="I326:K326"/>
    <mergeCell ref="N326:O326"/>
    <mergeCell ref="P326:Q326"/>
    <mergeCell ref="R326:S326"/>
    <mergeCell ref="T326:V326"/>
    <mergeCell ref="C329:V329"/>
    <mergeCell ref="A330:B330"/>
    <mergeCell ref="C330:D330"/>
    <mergeCell ref="E330:F330"/>
    <mergeCell ref="G330:H330"/>
    <mergeCell ref="I330:K330"/>
    <mergeCell ref="L330:M330"/>
    <mergeCell ref="N330:O330"/>
    <mergeCell ref="P330:Q330"/>
    <mergeCell ref="R330:S330"/>
    <mergeCell ref="T330:V330"/>
    <mergeCell ref="A328:B328"/>
    <mergeCell ref="C328:D328"/>
    <mergeCell ref="E328:F328"/>
    <mergeCell ref="G328:H328"/>
    <mergeCell ref="I328:K328"/>
    <mergeCell ref="N328:O328"/>
    <mergeCell ref="P328:Q328"/>
    <mergeCell ref="R328:S328"/>
    <mergeCell ref="T328:V328"/>
    <mergeCell ref="L333:V333"/>
    <mergeCell ref="A334:D334"/>
    <mergeCell ref="E334:F334"/>
    <mergeCell ref="G334:K334"/>
    <mergeCell ref="M334:P334"/>
    <mergeCell ref="Q334:R334"/>
    <mergeCell ref="S334:V334"/>
    <mergeCell ref="D336:H336"/>
    <mergeCell ref="P336:T336"/>
    <mergeCell ref="T331:V331"/>
    <mergeCell ref="A332:B332"/>
    <mergeCell ref="C332:D332"/>
    <mergeCell ref="E332:F332"/>
    <mergeCell ref="G332:H332"/>
    <mergeCell ref="I332:K332"/>
    <mergeCell ref="L332:M332"/>
    <mergeCell ref="N332:O332"/>
    <mergeCell ref="P332:Q332"/>
    <mergeCell ref="R332:S332"/>
    <mergeCell ref="T332:V332"/>
    <mergeCell ref="A331:B331"/>
    <mergeCell ref="C331:D331"/>
    <mergeCell ref="E331:F331"/>
    <mergeCell ref="G331:H331"/>
    <mergeCell ref="I331:K331"/>
    <mergeCell ref="L331:M331"/>
    <mergeCell ref="N331:O331"/>
    <mergeCell ref="P331:Q331"/>
    <mergeCell ref="R331:S331"/>
    <mergeCell ref="A343:B343"/>
    <mergeCell ref="C343:D343"/>
    <mergeCell ref="E343:F343"/>
    <mergeCell ref="G343:H343"/>
    <mergeCell ref="I343:K343"/>
    <mergeCell ref="N343:O343"/>
    <mergeCell ref="P343:Q343"/>
    <mergeCell ref="R343:S343"/>
    <mergeCell ref="T343:V343"/>
    <mergeCell ref="A337:V337"/>
    <mergeCell ref="A338:V338"/>
    <mergeCell ref="C339:F340"/>
    <mergeCell ref="G339:K340"/>
    <mergeCell ref="N339:Q340"/>
    <mergeCell ref="R339:V340"/>
    <mergeCell ref="C341:K341"/>
    <mergeCell ref="N341:V341"/>
    <mergeCell ref="C342:F342"/>
    <mergeCell ref="G342:K342"/>
    <mergeCell ref="N342:Q342"/>
    <mergeCell ref="R342:V342"/>
    <mergeCell ref="A345:B345"/>
    <mergeCell ref="C345:D345"/>
    <mergeCell ref="E345:F345"/>
    <mergeCell ref="G345:H345"/>
    <mergeCell ref="I345:K345"/>
    <mergeCell ref="N345:O345"/>
    <mergeCell ref="P345:Q345"/>
    <mergeCell ref="R345:S345"/>
    <mergeCell ref="T345:V345"/>
    <mergeCell ref="A344:B344"/>
    <mergeCell ref="C344:D344"/>
    <mergeCell ref="E344:F344"/>
    <mergeCell ref="G344:H344"/>
    <mergeCell ref="I344:K344"/>
    <mergeCell ref="N344:O344"/>
    <mergeCell ref="P344:Q344"/>
    <mergeCell ref="R344:S344"/>
    <mergeCell ref="T344:V344"/>
    <mergeCell ref="A347:B347"/>
    <mergeCell ref="C347:D347"/>
    <mergeCell ref="E347:F347"/>
    <mergeCell ref="G347:H347"/>
    <mergeCell ref="I347:K347"/>
    <mergeCell ref="N347:O347"/>
    <mergeCell ref="P347:Q347"/>
    <mergeCell ref="R347:S347"/>
    <mergeCell ref="T347:V347"/>
    <mergeCell ref="A346:B346"/>
    <mergeCell ref="C346:D346"/>
    <mergeCell ref="E346:F346"/>
    <mergeCell ref="G346:H346"/>
    <mergeCell ref="I346:K346"/>
    <mergeCell ref="N346:O346"/>
    <mergeCell ref="P346:Q346"/>
    <mergeCell ref="R346:S346"/>
    <mergeCell ref="T346:V346"/>
    <mergeCell ref="W348:X348"/>
    <mergeCell ref="A349:B349"/>
    <mergeCell ref="C349:D349"/>
    <mergeCell ref="E349:F349"/>
    <mergeCell ref="G349:H349"/>
    <mergeCell ref="I349:K349"/>
    <mergeCell ref="N349:O349"/>
    <mergeCell ref="P349:Q349"/>
    <mergeCell ref="R349:S349"/>
    <mergeCell ref="T349:V349"/>
    <mergeCell ref="A348:B348"/>
    <mergeCell ref="C348:D348"/>
    <mergeCell ref="E348:F348"/>
    <mergeCell ref="G348:H348"/>
    <mergeCell ref="I348:K348"/>
    <mergeCell ref="N348:O348"/>
    <mergeCell ref="P348:Q348"/>
    <mergeCell ref="R348:S348"/>
    <mergeCell ref="T348:V348"/>
    <mergeCell ref="A351:B351"/>
    <mergeCell ref="C351:D351"/>
    <mergeCell ref="E351:F351"/>
    <mergeCell ref="G351:H351"/>
    <mergeCell ref="I351:K351"/>
    <mergeCell ref="N351:O351"/>
    <mergeCell ref="P351:Q351"/>
    <mergeCell ref="R351:S351"/>
    <mergeCell ref="T351:V351"/>
    <mergeCell ref="A350:B350"/>
    <mergeCell ref="C350:D350"/>
    <mergeCell ref="E350:F350"/>
    <mergeCell ref="G350:H350"/>
    <mergeCell ref="I350:K350"/>
    <mergeCell ref="N350:O350"/>
    <mergeCell ref="P350:Q350"/>
    <mergeCell ref="R350:S350"/>
    <mergeCell ref="T350:V350"/>
    <mergeCell ref="C353:V353"/>
    <mergeCell ref="A354:B354"/>
    <mergeCell ref="C354:D354"/>
    <mergeCell ref="E354:F354"/>
    <mergeCell ref="G354:H354"/>
    <mergeCell ref="I354:K354"/>
    <mergeCell ref="L354:M354"/>
    <mergeCell ref="N354:O354"/>
    <mergeCell ref="P354:Q354"/>
    <mergeCell ref="R354:S354"/>
    <mergeCell ref="T354:V354"/>
    <mergeCell ref="A352:B352"/>
    <mergeCell ref="C352:D352"/>
    <mergeCell ref="E352:F352"/>
    <mergeCell ref="G352:H352"/>
    <mergeCell ref="I352:K352"/>
    <mergeCell ref="N352:O352"/>
    <mergeCell ref="P352:Q352"/>
    <mergeCell ref="R352:S352"/>
    <mergeCell ref="T352:V352"/>
    <mergeCell ref="L357:V357"/>
    <mergeCell ref="A358:D358"/>
    <mergeCell ref="E358:F358"/>
    <mergeCell ref="G358:K358"/>
    <mergeCell ref="M358:P358"/>
    <mergeCell ref="Q358:R358"/>
    <mergeCell ref="S358:V358"/>
    <mergeCell ref="D360:H360"/>
    <mergeCell ref="P360:T360"/>
    <mergeCell ref="T355:V355"/>
    <mergeCell ref="A356:B356"/>
    <mergeCell ref="C356:D356"/>
    <mergeCell ref="E356:F356"/>
    <mergeCell ref="G356:H356"/>
    <mergeCell ref="I356:K356"/>
    <mergeCell ref="L356:M356"/>
    <mergeCell ref="N356:O356"/>
    <mergeCell ref="P356:Q356"/>
    <mergeCell ref="R356:S356"/>
    <mergeCell ref="T356:V356"/>
    <mergeCell ref="A355:B355"/>
    <mergeCell ref="C355:D355"/>
    <mergeCell ref="E355:F355"/>
    <mergeCell ref="G355:H355"/>
    <mergeCell ref="I355:K355"/>
    <mergeCell ref="L355:M355"/>
    <mergeCell ref="N355:O355"/>
    <mergeCell ref="P355:Q355"/>
    <mergeCell ref="R355:S355"/>
    <mergeCell ref="A367:B367"/>
    <mergeCell ref="C367:D367"/>
    <mergeCell ref="E367:F367"/>
    <mergeCell ref="G367:H367"/>
    <mergeCell ref="I367:K367"/>
    <mergeCell ref="N367:O367"/>
    <mergeCell ref="P367:Q367"/>
    <mergeCell ref="R367:S367"/>
    <mergeCell ref="T367:V367"/>
    <mergeCell ref="A361:V361"/>
    <mergeCell ref="A362:V362"/>
    <mergeCell ref="C363:F364"/>
    <mergeCell ref="G363:K364"/>
    <mergeCell ref="N363:Q364"/>
    <mergeCell ref="R363:V364"/>
    <mergeCell ref="C365:K365"/>
    <mergeCell ref="N365:V365"/>
    <mergeCell ref="C366:F366"/>
    <mergeCell ref="G366:K366"/>
    <mergeCell ref="N366:Q366"/>
    <mergeCell ref="R366:V366"/>
    <mergeCell ref="A369:B369"/>
    <mergeCell ref="C369:D369"/>
    <mergeCell ref="E369:F369"/>
    <mergeCell ref="G369:H369"/>
    <mergeCell ref="I369:K369"/>
    <mergeCell ref="N369:O369"/>
    <mergeCell ref="P369:Q369"/>
    <mergeCell ref="R369:S369"/>
    <mergeCell ref="T369:V369"/>
    <mergeCell ref="A368:B368"/>
    <mergeCell ref="C368:D368"/>
    <mergeCell ref="E368:F368"/>
    <mergeCell ref="G368:H368"/>
    <mergeCell ref="I368:K368"/>
    <mergeCell ref="N368:O368"/>
    <mergeCell ref="P368:Q368"/>
    <mergeCell ref="R368:S368"/>
    <mergeCell ref="T368:V368"/>
    <mergeCell ref="A371:B371"/>
    <mergeCell ref="C371:D371"/>
    <mergeCell ref="E371:F371"/>
    <mergeCell ref="G371:H371"/>
    <mergeCell ref="I371:K371"/>
    <mergeCell ref="N371:O371"/>
    <mergeCell ref="P371:Q371"/>
    <mergeCell ref="R371:S371"/>
    <mergeCell ref="T371:V371"/>
    <mergeCell ref="A370:B370"/>
    <mergeCell ref="C370:D370"/>
    <mergeCell ref="E370:F370"/>
    <mergeCell ref="G370:H370"/>
    <mergeCell ref="I370:K370"/>
    <mergeCell ref="N370:O370"/>
    <mergeCell ref="P370:Q370"/>
    <mergeCell ref="R370:S370"/>
    <mergeCell ref="T370:V370"/>
    <mergeCell ref="W372:X372"/>
    <mergeCell ref="A373:B373"/>
    <mergeCell ref="C373:D373"/>
    <mergeCell ref="E373:F373"/>
    <mergeCell ref="G373:H373"/>
    <mergeCell ref="I373:K373"/>
    <mergeCell ref="N373:O373"/>
    <mergeCell ref="P373:Q373"/>
    <mergeCell ref="R373:S373"/>
    <mergeCell ref="T373:V373"/>
    <mergeCell ref="A372:B372"/>
    <mergeCell ref="C372:D372"/>
    <mergeCell ref="E372:F372"/>
    <mergeCell ref="G372:H372"/>
    <mergeCell ref="I372:K372"/>
    <mergeCell ref="N372:O372"/>
    <mergeCell ref="P372:Q372"/>
    <mergeCell ref="R372:S372"/>
    <mergeCell ref="T372:V372"/>
    <mergeCell ref="A375:B375"/>
    <mergeCell ref="C375:D375"/>
    <mergeCell ref="E375:F375"/>
    <mergeCell ref="G375:H375"/>
    <mergeCell ref="I375:K375"/>
    <mergeCell ref="N375:O375"/>
    <mergeCell ref="P375:Q375"/>
    <mergeCell ref="R375:S375"/>
    <mergeCell ref="T375:V375"/>
    <mergeCell ref="A374:B374"/>
    <mergeCell ref="C374:D374"/>
    <mergeCell ref="E374:F374"/>
    <mergeCell ref="G374:H374"/>
    <mergeCell ref="I374:K374"/>
    <mergeCell ref="N374:O374"/>
    <mergeCell ref="P374:Q374"/>
    <mergeCell ref="R374:S374"/>
    <mergeCell ref="T374:V374"/>
    <mergeCell ref="C377:V377"/>
    <mergeCell ref="A378:B378"/>
    <mergeCell ref="C378:D378"/>
    <mergeCell ref="E378:F378"/>
    <mergeCell ref="G378:H378"/>
    <mergeCell ref="I378:K378"/>
    <mergeCell ref="L378:M378"/>
    <mergeCell ref="N378:O378"/>
    <mergeCell ref="P378:Q378"/>
    <mergeCell ref="R378:S378"/>
    <mergeCell ref="T378:V378"/>
    <mergeCell ref="A376:B376"/>
    <mergeCell ref="C376:D376"/>
    <mergeCell ref="E376:F376"/>
    <mergeCell ref="G376:H376"/>
    <mergeCell ref="I376:K376"/>
    <mergeCell ref="N376:O376"/>
    <mergeCell ref="P376:Q376"/>
    <mergeCell ref="R376:S376"/>
    <mergeCell ref="T376:V376"/>
    <mergeCell ref="L381:V381"/>
    <mergeCell ref="A382:D382"/>
    <mergeCell ref="E382:F382"/>
    <mergeCell ref="G382:K382"/>
    <mergeCell ref="M382:P382"/>
    <mergeCell ref="Q382:R382"/>
    <mergeCell ref="S382:V382"/>
    <mergeCell ref="D384:H384"/>
    <mergeCell ref="P384:T384"/>
    <mergeCell ref="T379:V379"/>
    <mergeCell ref="A380:B380"/>
    <mergeCell ref="C380:D380"/>
    <mergeCell ref="E380:F380"/>
    <mergeCell ref="G380:H380"/>
    <mergeCell ref="I380:K380"/>
    <mergeCell ref="L380:M380"/>
    <mergeCell ref="N380:O380"/>
    <mergeCell ref="P380:Q380"/>
    <mergeCell ref="R380:S380"/>
    <mergeCell ref="T380:V380"/>
    <mergeCell ref="A379:B379"/>
    <mergeCell ref="C379:D379"/>
    <mergeCell ref="E379:F379"/>
    <mergeCell ref="G379:H379"/>
    <mergeCell ref="I379:K379"/>
    <mergeCell ref="L379:M379"/>
    <mergeCell ref="N379:O379"/>
    <mergeCell ref="P379:Q379"/>
    <mergeCell ref="R379:S379"/>
    <mergeCell ref="A391:B391"/>
    <mergeCell ref="C391:D391"/>
    <mergeCell ref="E391:F391"/>
    <mergeCell ref="G391:H391"/>
    <mergeCell ref="I391:K391"/>
    <mergeCell ref="N391:O391"/>
    <mergeCell ref="P391:Q391"/>
    <mergeCell ref="R391:S391"/>
    <mergeCell ref="T391:V391"/>
    <mergeCell ref="A385:V385"/>
    <mergeCell ref="A386:V386"/>
    <mergeCell ref="C387:F388"/>
    <mergeCell ref="G387:K388"/>
    <mergeCell ref="N387:Q388"/>
    <mergeCell ref="R387:V388"/>
    <mergeCell ref="C389:K389"/>
    <mergeCell ref="N389:V389"/>
    <mergeCell ref="C390:F390"/>
    <mergeCell ref="G390:K390"/>
    <mergeCell ref="N390:Q390"/>
    <mergeCell ref="R390:V390"/>
    <mergeCell ref="A393:B393"/>
    <mergeCell ref="C393:D393"/>
    <mergeCell ref="E393:F393"/>
    <mergeCell ref="G393:H393"/>
    <mergeCell ref="I393:K393"/>
    <mergeCell ref="N393:O393"/>
    <mergeCell ref="P393:Q393"/>
    <mergeCell ref="R393:S393"/>
    <mergeCell ref="T393:V393"/>
    <mergeCell ref="A392:B392"/>
    <mergeCell ref="C392:D392"/>
    <mergeCell ref="E392:F392"/>
    <mergeCell ref="G392:H392"/>
    <mergeCell ref="I392:K392"/>
    <mergeCell ref="N392:O392"/>
    <mergeCell ref="P392:Q392"/>
    <mergeCell ref="R392:S392"/>
    <mergeCell ref="T392:V392"/>
    <mergeCell ref="A395:B395"/>
    <mergeCell ref="C395:D395"/>
    <mergeCell ref="E395:F395"/>
    <mergeCell ref="G395:H395"/>
    <mergeCell ref="I395:K395"/>
    <mergeCell ref="N395:O395"/>
    <mergeCell ref="P395:Q395"/>
    <mergeCell ref="R395:S395"/>
    <mergeCell ref="T395:V395"/>
    <mergeCell ref="A394:B394"/>
    <mergeCell ref="C394:D394"/>
    <mergeCell ref="E394:F394"/>
    <mergeCell ref="G394:H394"/>
    <mergeCell ref="I394:K394"/>
    <mergeCell ref="N394:O394"/>
    <mergeCell ref="P394:Q394"/>
    <mergeCell ref="R394:S394"/>
    <mergeCell ref="T394:V394"/>
    <mergeCell ref="W396:X396"/>
    <mergeCell ref="A397:B397"/>
    <mergeCell ref="C397:D397"/>
    <mergeCell ref="E397:F397"/>
    <mergeCell ref="G397:H397"/>
    <mergeCell ref="I397:K397"/>
    <mergeCell ref="N397:O397"/>
    <mergeCell ref="P397:Q397"/>
    <mergeCell ref="R397:S397"/>
    <mergeCell ref="T397:V397"/>
    <mergeCell ref="A396:B396"/>
    <mergeCell ref="C396:D396"/>
    <mergeCell ref="E396:F396"/>
    <mergeCell ref="G396:H396"/>
    <mergeCell ref="I396:K396"/>
    <mergeCell ref="N396:O396"/>
    <mergeCell ref="P396:Q396"/>
    <mergeCell ref="R396:S396"/>
    <mergeCell ref="T396:V396"/>
    <mergeCell ref="A399:B399"/>
    <mergeCell ref="C399:D399"/>
    <mergeCell ref="E399:F399"/>
    <mergeCell ref="G399:H399"/>
    <mergeCell ref="I399:K399"/>
    <mergeCell ref="N399:O399"/>
    <mergeCell ref="P399:Q399"/>
    <mergeCell ref="R399:S399"/>
    <mergeCell ref="T399:V399"/>
    <mergeCell ref="A398:B398"/>
    <mergeCell ref="C398:D398"/>
    <mergeCell ref="E398:F398"/>
    <mergeCell ref="G398:H398"/>
    <mergeCell ref="I398:K398"/>
    <mergeCell ref="N398:O398"/>
    <mergeCell ref="P398:Q398"/>
    <mergeCell ref="R398:S398"/>
    <mergeCell ref="T398:V398"/>
    <mergeCell ref="C401:V401"/>
    <mergeCell ref="A402:B402"/>
    <mergeCell ref="C402:D402"/>
    <mergeCell ref="E402:F402"/>
    <mergeCell ref="G402:H402"/>
    <mergeCell ref="I402:K402"/>
    <mergeCell ref="L402:M402"/>
    <mergeCell ref="N402:O402"/>
    <mergeCell ref="P402:Q402"/>
    <mergeCell ref="R402:S402"/>
    <mergeCell ref="T402:V402"/>
    <mergeCell ref="A400:B400"/>
    <mergeCell ref="C400:D400"/>
    <mergeCell ref="E400:F400"/>
    <mergeCell ref="G400:H400"/>
    <mergeCell ref="I400:K400"/>
    <mergeCell ref="N400:O400"/>
    <mergeCell ref="P400:Q400"/>
    <mergeCell ref="R400:S400"/>
    <mergeCell ref="T400:V400"/>
    <mergeCell ref="L405:V405"/>
    <mergeCell ref="A406:D406"/>
    <mergeCell ref="E406:F406"/>
    <mergeCell ref="G406:K406"/>
    <mergeCell ref="M406:P406"/>
    <mergeCell ref="Q406:R406"/>
    <mergeCell ref="S406:V406"/>
    <mergeCell ref="D408:H408"/>
    <mergeCell ref="P408:T408"/>
    <mergeCell ref="T403:V403"/>
    <mergeCell ref="A404:B404"/>
    <mergeCell ref="C404:D404"/>
    <mergeCell ref="E404:F404"/>
    <mergeCell ref="G404:H404"/>
    <mergeCell ref="I404:K404"/>
    <mergeCell ref="L404:M404"/>
    <mergeCell ref="N404:O404"/>
    <mergeCell ref="P404:Q404"/>
    <mergeCell ref="R404:S404"/>
    <mergeCell ref="T404:V404"/>
    <mergeCell ref="A403:B403"/>
    <mergeCell ref="C403:D403"/>
    <mergeCell ref="E403:F403"/>
    <mergeCell ref="G403:H403"/>
    <mergeCell ref="I403:K403"/>
    <mergeCell ref="L403:M403"/>
    <mergeCell ref="N403:O403"/>
    <mergeCell ref="P403:Q403"/>
    <mergeCell ref="R403:S403"/>
    <mergeCell ref="A415:B415"/>
    <mergeCell ref="C415:D415"/>
    <mergeCell ref="E415:F415"/>
    <mergeCell ref="G415:H415"/>
    <mergeCell ref="I415:K415"/>
    <mergeCell ref="N415:O415"/>
    <mergeCell ref="P415:Q415"/>
    <mergeCell ref="R415:S415"/>
    <mergeCell ref="T415:V415"/>
    <mergeCell ref="A409:V409"/>
    <mergeCell ref="A410:V410"/>
    <mergeCell ref="C411:F412"/>
    <mergeCell ref="G411:K412"/>
    <mergeCell ref="N411:Q412"/>
    <mergeCell ref="R411:V412"/>
    <mergeCell ref="C413:K413"/>
    <mergeCell ref="N413:V413"/>
    <mergeCell ref="C414:F414"/>
    <mergeCell ref="G414:K414"/>
    <mergeCell ref="N414:Q414"/>
    <mergeCell ref="R414:V414"/>
    <mergeCell ref="A417:B417"/>
    <mergeCell ref="C417:D417"/>
    <mergeCell ref="E417:F417"/>
    <mergeCell ref="G417:H417"/>
    <mergeCell ref="I417:K417"/>
    <mergeCell ref="N417:O417"/>
    <mergeCell ref="P417:Q417"/>
    <mergeCell ref="R417:S417"/>
    <mergeCell ref="T417:V417"/>
    <mergeCell ref="A416:B416"/>
    <mergeCell ref="C416:D416"/>
    <mergeCell ref="E416:F416"/>
    <mergeCell ref="G416:H416"/>
    <mergeCell ref="I416:K416"/>
    <mergeCell ref="N416:O416"/>
    <mergeCell ref="P416:Q416"/>
    <mergeCell ref="R416:S416"/>
    <mergeCell ref="T416:V416"/>
    <mergeCell ref="A419:B419"/>
    <mergeCell ref="C419:D419"/>
    <mergeCell ref="E419:F419"/>
    <mergeCell ref="G419:H419"/>
    <mergeCell ref="I419:K419"/>
    <mergeCell ref="N419:O419"/>
    <mergeCell ref="P419:Q419"/>
    <mergeCell ref="R419:S419"/>
    <mergeCell ref="T419:V419"/>
    <mergeCell ref="A418:B418"/>
    <mergeCell ref="C418:D418"/>
    <mergeCell ref="E418:F418"/>
    <mergeCell ref="G418:H418"/>
    <mergeCell ref="I418:K418"/>
    <mergeCell ref="N418:O418"/>
    <mergeCell ref="P418:Q418"/>
    <mergeCell ref="R418:S418"/>
    <mergeCell ref="T418:V418"/>
    <mergeCell ref="W420:X420"/>
    <mergeCell ref="A421:B421"/>
    <mergeCell ref="C421:D421"/>
    <mergeCell ref="E421:F421"/>
    <mergeCell ref="G421:H421"/>
    <mergeCell ref="I421:K421"/>
    <mergeCell ref="N421:O421"/>
    <mergeCell ref="P421:Q421"/>
    <mergeCell ref="R421:S421"/>
    <mergeCell ref="T421:V421"/>
    <mergeCell ref="A420:B420"/>
    <mergeCell ref="C420:D420"/>
    <mergeCell ref="E420:F420"/>
    <mergeCell ref="G420:H420"/>
    <mergeCell ref="I420:K420"/>
    <mergeCell ref="N420:O420"/>
    <mergeCell ref="P420:Q420"/>
    <mergeCell ref="R420:S420"/>
    <mergeCell ref="T420:V420"/>
    <mergeCell ref="A423:B423"/>
    <mergeCell ref="C423:D423"/>
    <mergeCell ref="E423:F423"/>
    <mergeCell ref="G423:H423"/>
    <mergeCell ref="I423:K423"/>
    <mergeCell ref="N423:O423"/>
    <mergeCell ref="P423:Q423"/>
    <mergeCell ref="R423:S423"/>
    <mergeCell ref="T423:V423"/>
    <mergeCell ref="A422:B422"/>
    <mergeCell ref="C422:D422"/>
    <mergeCell ref="E422:F422"/>
    <mergeCell ref="G422:H422"/>
    <mergeCell ref="I422:K422"/>
    <mergeCell ref="N422:O422"/>
    <mergeCell ref="P422:Q422"/>
    <mergeCell ref="R422:S422"/>
    <mergeCell ref="T422:V422"/>
    <mergeCell ref="C425:V425"/>
    <mergeCell ref="A426:B426"/>
    <mergeCell ref="C426:D426"/>
    <mergeCell ref="E426:F426"/>
    <mergeCell ref="G426:H426"/>
    <mergeCell ref="I426:K426"/>
    <mergeCell ref="L426:M426"/>
    <mergeCell ref="N426:O426"/>
    <mergeCell ref="P426:Q426"/>
    <mergeCell ref="R426:S426"/>
    <mergeCell ref="T426:V426"/>
    <mergeCell ref="A424:B424"/>
    <mergeCell ref="C424:D424"/>
    <mergeCell ref="E424:F424"/>
    <mergeCell ref="G424:H424"/>
    <mergeCell ref="I424:K424"/>
    <mergeCell ref="N424:O424"/>
    <mergeCell ref="P424:Q424"/>
    <mergeCell ref="R424:S424"/>
    <mergeCell ref="T424:V424"/>
    <mergeCell ref="L429:V429"/>
    <mergeCell ref="A430:D430"/>
    <mergeCell ref="E430:F430"/>
    <mergeCell ref="G430:K430"/>
    <mergeCell ref="M430:P430"/>
    <mergeCell ref="Q430:R430"/>
    <mergeCell ref="S430:V430"/>
    <mergeCell ref="D432:H432"/>
    <mergeCell ref="P432:T432"/>
    <mergeCell ref="T427:V427"/>
    <mergeCell ref="A428:B428"/>
    <mergeCell ref="C428:D428"/>
    <mergeCell ref="E428:F428"/>
    <mergeCell ref="G428:H428"/>
    <mergeCell ref="I428:K428"/>
    <mergeCell ref="L428:M428"/>
    <mergeCell ref="N428:O428"/>
    <mergeCell ref="P428:Q428"/>
    <mergeCell ref="R428:S428"/>
    <mergeCell ref="T428:V428"/>
    <mergeCell ref="A427:B427"/>
    <mergeCell ref="C427:D427"/>
    <mergeCell ref="E427:F427"/>
    <mergeCell ref="G427:H427"/>
    <mergeCell ref="I427:K427"/>
    <mergeCell ref="L427:M427"/>
    <mergeCell ref="N427:O427"/>
    <mergeCell ref="P427:Q427"/>
    <mergeCell ref="R427:S427"/>
    <mergeCell ref="A439:B439"/>
    <mergeCell ref="C439:D439"/>
    <mergeCell ref="E439:F439"/>
    <mergeCell ref="G439:H439"/>
    <mergeCell ref="I439:K439"/>
    <mergeCell ref="N439:O439"/>
    <mergeCell ref="P439:Q439"/>
    <mergeCell ref="R439:S439"/>
    <mergeCell ref="T439:V439"/>
    <mergeCell ref="A433:V433"/>
    <mergeCell ref="A434:V434"/>
    <mergeCell ref="C435:F436"/>
    <mergeCell ref="G435:K436"/>
    <mergeCell ref="N435:Q436"/>
    <mergeCell ref="R435:V436"/>
    <mergeCell ref="C437:K437"/>
    <mergeCell ref="N437:V437"/>
    <mergeCell ref="C438:F438"/>
    <mergeCell ref="G438:K438"/>
    <mergeCell ref="N438:Q438"/>
    <mergeCell ref="R438:V438"/>
    <mergeCell ref="A441:B441"/>
    <mergeCell ref="C441:D441"/>
    <mergeCell ref="E441:F441"/>
    <mergeCell ref="G441:H441"/>
    <mergeCell ref="I441:K441"/>
    <mergeCell ref="N441:O441"/>
    <mergeCell ref="P441:Q441"/>
    <mergeCell ref="R441:S441"/>
    <mergeCell ref="T441:V441"/>
    <mergeCell ref="A440:B440"/>
    <mergeCell ref="C440:D440"/>
    <mergeCell ref="E440:F440"/>
    <mergeCell ref="G440:H440"/>
    <mergeCell ref="I440:K440"/>
    <mergeCell ref="N440:O440"/>
    <mergeCell ref="P440:Q440"/>
    <mergeCell ref="R440:S440"/>
    <mergeCell ref="T440:V440"/>
    <mergeCell ref="A443:B443"/>
    <mergeCell ref="C443:D443"/>
    <mergeCell ref="E443:F443"/>
    <mergeCell ref="G443:H443"/>
    <mergeCell ref="I443:K443"/>
    <mergeCell ref="N443:O443"/>
    <mergeCell ref="P443:Q443"/>
    <mergeCell ref="R443:S443"/>
    <mergeCell ref="T443:V443"/>
    <mergeCell ref="A442:B442"/>
    <mergeCell ref="C442:D442"/>
    <mergeCell ref="E442:F442"/>
    <mergeCell ref="G442:H442"/>
    <mergeCell ref="I442:K442"/>
    <mergeCell ref="N442:O442"/>
    <mergeCell ref="P442:Q442"/>
    <mergeCell ref="R442:S442"/>
    <mergeCell ref="T442:V442"/>
    <mergeCell ref="W444:X444"/>
    <mergeCell ref="A445:B445"/>
    <mergeCell ref="C445:D445"/>
    <mergeCell ref="E445:F445"/>
    <mergeCell ref="G445:H445"/>
    <mergeCell ref="I445:K445"/>
    <mergeCell ref="N445:O445"/>
    <mergeCell ref="P445:Q445"/>
    <mergeCell ref="R445:S445"/>
    <mergeCell ref="T445:V445"/>
    <mergeCell ref="A444:B444"/>
    <mergeCell ref="C444:D444"/>
    <mergeCell ref="E444:F444"/>
    <mergeCell ref="G444:H444"/>
    <mergeCell ref="I444:K444"/>
    <mergeCell ref="N444:O444"/>
    <mergeCell ref="P444:Q444"/>
    <mergeCell ref="R444:S444"/>
    <mergeCell ref="T444:V444"/>
    <mergeCell ref="A447:B447"/>
    <mergeCell ref="C447:D447"/>
    <mergeCell ref="E447:F447"/>
    <mergeCell ref="G447:H447"/>
    <mergeCell ref="I447:K447"/>
    <mergeCell ref="N447:O447"/>
    <mergeCell ref="P447:Q447"/>
    <mergeCell ref="R447:S447"/>
    <mergeCell ref="T447:V447"/>
    <mergeCell ref="A446:B446"/>
    <mergeCell ref="C446:D446"/>
    <mergeCell ref="E446:F446"/>
    <mergeCell ref="G446:H446"/>
    <mergeCell ref="I446:K446"/>
    <mergeCell ref="N446:O446"/>
    <mergeCell ref="P446:Q446"/>
    <mergeCell ref="R446:S446"/>
    <mergeCell ref="T446:V446"/>
    <mergeCell ref="C449:V449"/>
    <mergeCell ref="A450:B450"/>
    <mergeCell ref="C450:D450"/>
    <mergeCell ref="E450:F450"/>
    <mergeCell ref="G450:H450"/>
    <mergeCell ref="I450:K450"/>
    <mergeCell ref="L450:M450"/>
    <mergeCell ref="N450:O450"/>
    <mergeCell ref="P450:Q450"/>
    <mergeCell ref="R450:S450"/>
    <mergeCell ref="T450:V450"/>
    <mergeCell ref="A448:B448"/>
    <mergeCell ref="C448:D448"/>
    <mergeCell ref="E448:F448"/>
    <mergeCell ref="G448:H448"/>
    <mergeCell ref="I448:K448"/>
    <mergeCell ref="N448:O448"/>
    <mergeCell ref="P448:Q448"/>
    <mergeCell ref="R448:S448"/>
    <mergeCell ref="T448:V448"/>
    <mergeCell ref="L453:V453"/>
    <mergeCell ref="A454:D454"/>
    <mergeCell ref="E454:F454"/>
    <mergeCell ref="G454:K454"/>
    <mergeCell ref="M454:P454"/>
    <mergeCell ref="Q454:R454"/>
    <mergeCell ref="S454:V454"/>
    <mergeCell ref="D456:H456"/>
    <mergeCell ref="P456:T456"/>
    <mergeCell ref="T451:V451"/>
    <mergeCell ref="A452:B452"/>
    <mergeCell ref="C452:D452"/>
    <mergeCell ref="E452:F452"/>
    <mergeCell ref="G452:H452"/>
    <mergeCell ref="I452:K452"/>
    <mergeCell ref="L452:M452"/>
    <mergeCell ref="N452:O452"/>
    <mergeCell ref="P452:Q452"/>
    <mergeCell ref="R452:S452"/>
    <mergeCell ref="T452:V452"/>
    <mergeCell ref="A451:B451"/>
    <mergeCell ref="C451:D451"/>
    <mergeCell ref="E451:F451"/>
    <mergeCell ref="G451:H451"/>
    <mergeCell ref="I451:K451"/>
    <mergeCell ref="L451:M451"/>
    <mergeCell ref="N451:O451"/>
    <mergeCell ref="P451:Q451"/>
    <mergeCell ref="R451:S451"/>
    <mergeCell ref="A463:B463"/>
    <mergeCell ref="C463:D463"/>
    <mergeCell ref="E463:F463"/>
    <mergeCell ref="G463:H463"/>
    <mergeCell ref="I463:K463"/>
    <mergeCell ref="N463:O463"/>
    <mergeCell ref="P463:Q463"/>
    <mergeCell ref="R463:S463"/>
    <mergeCell ref="T463:V463"/>
    <mergeCell ref="A457:V457"/>
    <mergeCell ref="A458:V458"/>
    <mergeCell ref="C459:F460"/>
    <mergeCell ref="G459:K460"/>
    <mergeCell ref="N459:Q460"/>
    <mergeCell ref="R459:V460"/>
    <mergeCell ref="C461:K461"/>
    <mergeCell ref="N461:V461"/>
    <mergeCell ref="C462:F462"/>
    <mergeCell ref="G462:K462"/>
    <mergeCell ref="N462:Q462"/>
    <mergeCell ref="R462:V462"/>
    <mergeCell ref="A465:B465"/>
    <mergeCell ref="C465:D465"/>
    <mergeCell ref="E465:F465"/>
    <mergeCell ref="G465:H465"/>
    <mergeCell ref="I465:K465"/>
    <mergeCell ref="N465:O465"/>
    <mergeCell ref="P465:Q465"/>
    <mergeCell ref="R465:S465"/>
    <mergeCell ref="T465:V465"/>
    <mergeCell ref="A464:B464"/>
    <mergeCell ref="C464:D464"/>
    <mergeCell ref="E464:F464"/>
    <mergeCell ref="G464:H464"/>
    <mergeCell ref="I464:K464"/>
    <mergeCell ref="N464:O464"/>
    <mergeCell ref="P464:Q464"/>
    <mergeCell ref="R464:S464"/>
    <mergeCell ref="T464:V464"/>
    <mergeCell ref="A467:B467"/>
    <mergeCell ref="C467:D467"/>
    <mergeCell ref="E467:F467"/>
    <mergeCell ref="G467:H467"/>
    <mergeCell ref="I467:K467"/>
    <mergeCell ref="N467:O467"/>
    <mergeCell ref="P467:Q467"/>
    <mergeCell ref="R467:S467"/>
    <mergeCell ref="T467:V467"/>
    <mergeCell ref="A466:B466"/>
    <mergeCell ref="C466:D466"/>
    <mergeCell ref="E466:F466"/>
    <mergeCell ref="G466:H466"/>
    <mergeCell ref="I466:K466"/>
    <mergeCell ref="N466:O466"/>
    <mergeCell ref="P466:Q466"/>
    <mergeCell ref="R466:S466"/>
    <mergeCell ref="T466:V466"/>
    <mergeCell ref="W468:X468"/>
    <mergeCell ref="A469:B469"/>
    <mergeCell ref="C469:D469"/>
    <mergeCell ref="E469:F469"/>
    <mergeCell ref="G469:H469"/>
    <mergeCell ref="I469:K469"/>
    <mergeCell ref="N469:O469"/>
    <mergeCell ref="P469:Q469"/>
    <mergeCell ref="R469:S469"/>
    <mergeCell ref="T469:V469"/>
    <mergeCell ref="A468:B468"/>
    <mergeCell ref="C468:D468"/>
    <mergeCell ref="E468:F468"/>
    <mergeCell ref="G468:H468"/>
    <mergeCell ref="I468:K468"/>
    <mergeCell ref="N468:O468"/>
    <mergeCell ref="P468:Q468"/>
    <mergeCell ref="R468:S468"/>
    <mergeCell ref="T468:V468"/>
    <mergeCell ref="A471:B471"/>
    <mergeCell ref="C471:D471"/>
    <mergeCell ref="E471:F471"/>
    <mergeCell ref="G471:H471"/>
    <mergeCell ref="I471:K471"/>
    <mergeCell ref="N471:O471"/>
    <mergeCell ref="P471:Q471"/>
    <mergeCell ref="R471:S471"/>
    <mergeCell ref="T471:V471"/>
    <mergeCell ref="A470:B470"/>
    <mergeCell ref="C470:D470"/>
    <mergeCell ref="E470:F470"/>
    <mergeCell ref="G470:H470"/>
    <mergeCell ref="I470:K470"/>
    <mergeCell ref="N470:O470"/>
    <mergeCell ref="P470:Q470"/>
    <mergeCell ref="R470:S470"/>
    <mergeCell ref="T470:V470"/>
    <mergeCell ref="C473:V473"/>
    <mergeCell ref="A474:B474"/>
    <mergeCell ref="C474:D474"/>
    <mergeCell ref="E474:F474"/>
    <mergeCell ref="G474:H474"/>
    <mergeCell ref="I474:K474"/>
    <mergeCell ref="L474:M474"/>
    <mergeCell ref="N474:O474"/>
    <mergeCell ref="P474:Q474"/>
    <mergeCell ref="R474:S474"/>
    <mergeCell ref="T474:V474"/>
    <mergeCell ref="A472:B472"/>
    <mergeCell ref="C472:D472"/>
    <mergeCell ref="E472:F472"/>
    <mergeCell ref="G472:H472"/>
    <mergeCell ref="I472:K472"/>
    <mergeCell ref="N472:O472"/>
    <mergeCell ref="P472:Q472"/>
    <mergeCell ref="R472:S472"/>
    <mergeCell ref="T472:V472"/>
    <mergeCell ref="L477:V477"/>
    <mergeCell ref="A478:D478"/>
    <mergeCell ref="E478:F478"/>
    <mergeCell ref="G478:K478"/>
    <mergeCell ref="M478:P478"/>
    <mergeCell ref="Q478:R478"/>
    <mergeCell ref="S478:V478"/>
    <mergeCell ref="D480:H480"/>
    <mergeCell ref="P480:T480"/>
    <mergeCell ref="T475:V475"/>
    <mergeCell ref="A476:B476"/>
    <mergeCell ref="C476:D476"/>
    <mergeCell ref="E476:F476"/>
    <mergeCell ref="G476:H476"/>
    <mergeCell ref="I476:K476"/>
    <mergeCell ref="L476:M476"/>
    <mergeCell ref="N476:O476"/>
    <mergeCell ref="P476:Q476"/>
    <mergeCell ref="R476:S476"/>
    <mergeCell ref="T476:V476"/>
    <mergeCell ref="A475:B475"/>
    <mergeCell ref="C475:D475"/>
    <mergeCell ref="E475:F475"/>
    <mergeCell ref="G475:H475"/>
    <mergeCell ref="I475:K475"/>
    <mergeCell ref="L475:M475"/>
    <mergeCell ref="N475:O475"/>
    <mergeCell ref="P475:Q475"/>
    <mergeCell ref="R475:S475"/>
    <mergeCell ref="A487:B487"/>
    <mergeCell ref="C487:D487"/>
    <mergeCell ref="E487:F487"/>
    <mergeCell ref="G487:H487"/>
    <mergeCell ref="I487:K487"/>
    <mergeCell ref="N487:O487"/>
    <mergeCell ref="P487:Q487"/>
    <mergeCell ref="R487:S487"/>
    <mergeCell ref="T487:V487"/>
    <mergeCell ref="A481:V481"/>
    <mergeCell ref="A482:V482"/>
    <mergeCell ref="C483:F484"/>
    <mergeCell ref="G483:K484"/>
    <mergeCell ref="N483:Q484"/>
    <mergeCell ref="R483:V484"/>
    <mergeCell ref="C485:K485"/>
    <mergeCell ref="N485:V485"/>
    <mergeCell ref="C486:F486"/>
    <mergeCell ref="G486:K486"/>
    <mergeCell ref="N486:Q486"/>
    <mergeCell ref="R486:V486"/>
    <mergeCell ref="A489:B489"/>
    <mergeCell ref="C489:D489"/>
    <mergeCell ref="E489:F489"/>
    <mergeCell ref="G489:H489"/>
    <mergeCell ref="I489:K489"/>
    <mergeCell ref="N489:O489"/>
    <mergeCell ref="P489:Q489"/>
    <mergeCell ref="R489:S489"/>
    <mergeCell ref="T489:V489"/>
    <mergeCell ref="A488:B488"/>
    <mergeCell ref="C488:D488"/>
    <mergeCell ref="E488:F488"/>
    <mergeCell ref="G488:H488"/>
    <mergeCell ref="I488:K488"/>
    <mergeCell ref="N488:O488"/>
    <mergeCell ref="P488:Q488"/>
    <mergeCell ref="R488:S488"/>
    <mergeCell ref="T488:V488"/>
    <mergeCell ref="A491:B491"/>
    <mergeCell ref="C491:D491"/>
    <mergeCell ref="E491:F491"/>
    <mergeCell ref="G491:H491"/>
    <mergeCell ref="I491:K491"/>
    <mergeCell ref="N491:O491"/>
    <mergeCell ref="P491:Q491"/>
    <mergeCell ref="R491:S491"/>
    <mergeCell ref="T491:V491"/>
    <mergeCell ref="A490:B490"/>
    <mergeCell ref="C490:D490"/>
    <mergeCell ref="E490:F490"/>
    <mergeCell ref="G490:H490"/>
    <mergeCell ref="I490:K490"/>
    <mergeCell ref="N490:O490"/>
    <mergeCell ref="P490:Q490"/>
    <mergeCell ref="R490:S490"/>
    <mergeCell ref="T490:V490"/>
    <mergeCell ref="W492:X492"/>
    <mergeCell ref="A493:B493"/>
    <mergeCell ref="C493:D493"/>
    <mergeCell ref="E493:F493"/>
    <mergeCell ref="G493:H493"/>
    <mergeCell ref="I493:K493"/>
    <mergeCell ref="N493:O493"/>
    <mergeCell ref="P493:Q493"/>
    <mergeCell ref="R493:S493"/>
    <mergeCell ref="T493:V493"/>
    <mergeCell ref="A492:B492"/>
    <mergeCell ref="C492:D492"/>
    <mergeCell ref="E492:F492"/>
    <mergeCell ref="G492:H492"/>
    <mergeCell ref="I492:K492"/>
    <mergeCell ref="N492:O492"/>
    <mergeCell ref="P492:Q492"/>
    <mergeCell ref="R492:S492"/>
    <mergeCell ref="T492:V492"/>
    <mergeCell ref="A495:B495"/>
    <mergeCell ref="C495:D495"/>
    <mergeCell ref="E495:F495"/>
    <mergeCell ref="G495:H495"/>
    <mergeCell ref="I495:K495"/>
    <mergeCell ref="N495:O495"/>
    <mergeCell ref="P495:Q495"/>
    <mergeCell ref="R495:S495"/>
    <mergeCell ref="T495:V495"/>
    <mergeCell ref="A494:B494"/>
    <mergeCell ref="C494:D494"/>
    <mergeCell ref="E494:F494"/>
    <mergeCell ref="G494:H494"/>
    <mergeCell ref="I494:K494"/>
    <mergeCell ref="N494:O494"/>
    <mergeCell ref="P494:Q494"/>
    <mergeCell ref="R494:S494"/>
    <mergeCell ref="T494:V494"/>
    <mergeCell ref="C497:V497"/>
    <mergeCell ref="A498:B498"/>
    <mergeCell ref="C498:D498"/>
    <mergeCell ref="E498:F498"/>
    <mergeCell ref="G498:H498"/>
    <mergeCell ref="I498:K498"/>
    <mergeCell ref="L498:M498"/>
    <mergeCell ref="N498:O498"/>
    <mergeCell ref="P498:Q498"/>
    <mergeCell ref="R498:S498"/>
    <mergeCell ref="T498:V498"/>
    <mergeCell ref="A496:B496"/>
    <mergeCell ref="C496:D496"/>
    <mergeCell ref="E496:F496"/>
    <mergeCell ref="G496:H496"/>
    <mergeCell ref="I496:K496"/>
    <mergeCell ref="N496:O496"/>
    <mergeCell ref="P496:Q496"/>
    <mergeCell ref="R496:S496"/>
    <mergeCell ref="T496:V496"/>
    <mergeCell ref="L501:V501"/>
    <mergeCell ref="A502:D502"/>
    <mergeCell ref="E502:F502"/>
    <mergeCell ref="G502:K502"/>
    <mergeCell ref="M502:P502"/>
    <mergeCell ref="Q502:R502"/>
    <mergeCell ref="S502:V502"/>
    <mergeCell ref="D504:H504"/>
    <mergeCell ref="P504:T504"/>
    <mergeCell ref="T499:V499"/>
    <mergeCell ref="A500:B500"/>
    <mergeCell ref="C500:D500"/>
    <mergeCell ref="E500:F500"/>
    <mergeCell ref="G500:H500"/>
    <mergeCell ref="I500:K500"/>
    <mergeCell ref="L500:M500"/>
    <mergeCell ref="N500:O500"/>
    <mergeCell ref="P500:Q500"/>
    <mergeCell ref="R500:S500"/>
    <mergeCell ref="T500:V500"/>
    <mergeCell ref="A499:B499"/>
    <mergeCell ref="C499:D499"/>
    <mergeCell ref="E499:F499"/>
    <mergeCell ref="G499:H499"/>
    <mergeCell ref="I499:K499"/>
    <mergeCell ref="L499:M499"/>
    <mergeCell ref="N499:O499"/>
    <mergeCell ref="P499:Q499"/>
    <mergeCell ref="R499:S499"/>
    <mergeCell ref="A511:B511"/>
    <mergeCell ref="C511:D511"/>
    <mergeCell ref="E511:F511"/>
    <mergeCell ref="G511:H511"/>
    <mergeCell ref="I511:K511"/>
    <mergeCell ref="N511:O511"/>
    <mergeCell ref="P511:Q511"/>
    <mergeCell ref="R511:S511"/>
    <mergeCell ref="T511:V511"/>
    <mergeCell ref="A505:V505"/>
    <mergeCell ref="A506:V506"/>
    <mergeCell ref="C507:F508"/>
    <mergeCell ref="G507:K508"/>
    <mergeCell ref="N507:Q508"/>
    <mergeCell ref="R507:V508"/>
    <mergeCell ref="C509:K509"/>
    <mergeCell ref="N509:V509"/>
    <mergeCell ref="C510:F510"/>
    <mergeCell ref="G510:K510"/>
    <mergeCell ref="N510:Q510"/>
    <mergeCell ref="R510:V510"/>
    <mergeCell ref="A513:B513"/>
    <mergeCell ref="C513:D513"/>
    <mergeCell ref="E513:F513"/>
    <mergeCell ref="G513:H513"/>
    <mergeCell ref="I513:K513"/>
    <mergeCell ref="N513:O513"/>
    <mergeCell ref="P513:Q513"/>
    <mergeCell ref="R513:S513"/>
    <mergeCell ref="T513:V513"/>
    <mergeCell ref="A512:B512"/>
    <mergeCell ref="C512:D512"/>
    <mergeCell ref="E512:F512"/>
    <mergeCell ref="G512:H512"/>
    <mergeCell ref="I512:K512"/>
    <mergeCell ref="N512:O512"/>
    <mergeCell ref="P512:Q512"/>
    <mergeCell ref="R512:S512"/>
    <mergeCell ref="T512:V512"/>
    <mergeCell ref="A515:B515"/>
    <mergeCell ref="C515:D515"/>
    <mergeCell ref="E515:F515"/>
    <mergeCell ref="G515:H515"/>
    <mergeCell ref="I515:K515"/>
    <mergeCell ref="N515:O515"/>
    <mergeCell ref="P515:Q515"/>
    <mergeCell ref="R515:S515"/>
    <mergeCell ref="T515:V515"/>
    <mergeCell ref="A514:B514"/>
    <mergeCell ref="C514:D514"/>
    <mergeCell ref="E514:F514"/>
    <mergeCell ref="G514:H514"/>
    <mergeCell ref="I514:K514"/>
    <mergeCell ref="N514:O514"/>
    <mergeCell ref="P514:Q514"/>
    <mergeCell ref="R514:S514"/>
    <mergeCell ref="T514:V514"/>
    <mergeCell ref="W516:X516"/>
    <mergeCell ref="A517:B517"/>
    <mergeCell ref="C517:D517"/>
    <mergeCell ref="E517:F517"/>
    <mergeCell ref="G517:H517"/>
    <mergeCell ref="I517:K517"/>
    <mergeCell ref="N517:O517"/>
    <mergeCell ref="P517:Q517"/>
    <mergeCell ref="R517:S517"/>
    <mergeCell ref="T517:V517"/>
    <mergeCell ref="A516:B516"/>
    <mergeCell ref="C516:D516"/>
    <mergeCell ref="E516:F516"/>
    <mergeCell ref="G516:H516"/>
    <mergeCell ref="I516:K516"/>
    <mergeCell ref="N516:O516"/>
    <mergeCell ref="P516:Q516"/>
    <mergeCell ref="R516:S516"/>
    <mergeCell ref="T516:V516"/>
    <mergeCell ref="A519:B519"/>
    <mergeCell ref="C519:D519"/>
    <mergeCell ref="E519:F519"/>
    <mergeCell ref="G519:H519"/>
    <mergeCell ref="I519:K519"/>
    <mergeCell ref="N519:O519"/>
    <mergeCell ref="P519:Q519"/>
    <mergeCell ref="R519:S519"/>
    <mergeCell ref="T519:V519"/>
    <mergeCell ref="A518:B518"/>
    <mergeCell ref="C518:D518"/>
    <mergeCell ref="E518:F518"/>
    <mergeCell ref="G518:H518"/>
    <mergeCell ref="I518:K518"/>
    <mergeCell ref="N518:O518"/>
    <mergeCell ref="P518:Q518"/>
    <mergeCell ref="R518:S518"/>
    <mergeCell ref="T518:V518"/>
    <mergeCell ref="C521:V521"/>
    <mergeCell ref="A522:B522"/>
    <mergeCell ref="C522:D522"/>
    <mergeCell ref="E522:F522"/>
    <mergeCell ref="G522:H522"/>
    <mergeCell ref="I522:K522"/>
    <mergeCell ref="L522:M522"/>
    <mergeCell ref="N522:O522"/>
    <mergeCell ref="P522:Q522"/>
    <mergeCell ref="R522:S522"/>
    <mergeCell ref="T522:V522"/>
    <mergeCell ref="A520:B520"/>
    <mergeCell ref="C520:D520"/>
    <mergeCell ref="E520:F520"/>
    <mergeCell ref="G520:H520"/>
    <mergeCell ref="I520:K520"/>
    <mergeCell ref="N520:O520"/>
    <mergeCell ref="P520:Q520"/>
    <mergeCell ref="R520:S520"/>
    <mergeCell ref="T520:V520"/>
    <mergeCell ref="L525:V525"/>
    <mergeCell ref="A526:D526"/>
    <mergeCell ref="E526:F526"/>
    <mergeCell ref="G526:K526"/>
    <mergeCell ref="M526:P526"/>
    <mergeCell ref="Q526:R526"/>
    <mergeCell ref="S526:V526"/>
    <mergeCell ref="D528:H528"/>
    <mergeCell ref="P528:T528"/>
    <mergeCell ref="T523:V523"/>
    <mergeCell ref="A524:B524"/>
    <mergeCell ref="C524:D524"/>
    <mergeCell ref="E524:F524"/>
    <mergeCell ref="G524:H524"/>
    <mergeCell ref="I524:K524"/>
    <mergeCell ref="L524:M524"/>
    <mergeCell ref="N524:O524"/>
    <mergeCell ref="P524:Q524"/>
    <mergeCell ref="R524:S524"/>
    <mergeCell ref="T524:V524"/>
    <mergeCell ref="A523:B523"/>
    <mergeCell ref="C523:D523"/>
    <mergeCell ref="E523:F523"/>
    <mergeCell ref="G523:H523"/>
    <mergeCell ref="I523:K523"/>
    <mergeCell ref="L523:M523"/>
    <mergeCell ref="N523:O523"/>
    <mergeCell ref="P523:Q523"/>
    <mergeCell ref="R523:S523"/>
    <mergeCell ref="A535:B535"/>
    <mergeCell ref="C535:D535"/>
    <mergeCell ref="E535:F535"/>
    <mergeCell ref="G535:H535"/>
    <mergeCell ref="I535:K535"/>
    <mergeCell ref="N535:O535"/>
    <mergeCell ref="P535:Q535"/>
    <mergeCell ref="R535:S535"/>
    <mergeCell ref="T535:V535"/>
    <mergeCell ref="A529:V529"/>
    <mergeCell ref="A530:V530"/>
    <mergeCell ref="C531:F532"/>
    <mergeCell ref="G531:K532"/>
    <mergeCell ref="N531:Q532"/>
    <mergeCell ref="R531:V532"/>
    <mergeCell ref="C533:K533"/>
    <mergeCell ref="N533:V533"/>
    <mergeCell ref="C534:F534"/>
    <mergeCell ref="G534:K534"/>
    <mergeCell ref="N534:Q534"/>
    <mergeCell ref="R534:V534"/>
    <mergeCell ref="A537:B537"/>
    <mergeCell ref="C537:D537"/>
    <mergeCell ref="E537:F537"/>
    <mergeCell ref="G537:H537"/>
    <mergeCell ref="I537:K537"/>
    <mergeCell ref="N537:O537"/>
    <mergeCell ref="P537:Q537"/>
    <mergeCell ref="R537:S537"/>
    <mergeCell ref="T537:V537"/>
    <mergeCell ref="A536:B536"/>
    <mergeCell ref="C536:D536"/>
    <mergeCell ref="E536:F536"/>
    <mergeCell ref="G536:H536"/>
    <mergeCell ref="I536:K536"/>
    <mergeCell ref="N536:O536"/>
    <mergeCell ref="P536:Q536"/>
    <mergeCell ref="R536:S536"/>
    <mergeCell ref="T536:V536"/>
    <mergeCell ref="A539:B539"/>
    <mergeCell ref="C539:D539"/>
    <mergeCell ref="E539:F539"/>
    <mergeCell ref="G539:H539"/>
    <mergeCell ref="I539:K539"/>
    <mergeCell ref="N539:O539"/>
    <mergeCell ref="P539:Q539"/>
    <mergeCell ref="R539:S539"/>
    <mergeCell ref="T539:V539"/>
    <mergeCell ref="A538:B538"/>
    <mergeCell ref="C538:D538"/>
    <mergeCell ref="E538:F538"/>
    <mergeCell ref="G538:H538"/>
    <mergeCell ref="I538:K538"/>
    <mergeCell ref="N538:O538"/>
    <mergeCell ref="P538:Q538"/>
    <mergeCell ref="R538:S538"/>
    <mergeCell ref="T538:V538"/>
    <mergeCell ref="A541:B541"/>
    <mergeCell ref="C541:D541"/>
    <mergeCell ref="E541:F541"/>
    <mergeCell ref="G541:H541"/>
    <mergeCell ref="I541:K541"/>
    <mergeCell ref="N541:O541"/>
    <mergeCell ref="P541:Q541"/>
    <mergeCell ref="R541:S541"/>
    <mergeCell ref="T541:V541"/>
    <mergeCell ref="A540:B540"/>
    <mergeCell ref="C540:D540"/>
    <mergeCell ref="E540:F540"/>
    <mergeCell ref="G540:H540"/>
    <mergeCell ref="I540:K540"/>
    <mergeCell ref="N540:O540"/>
    <mergeCell ref="P540:Q540"/>
    <mergeCell ref="R540:S540"/>
    <mergeCell ref="T540:V540"/>
    <mergeCell ref="A543:B543"/>
    <mergeCell ref="C543:D543"/>
    <mergeCell ref="E543:F543"/>
    <mergeCell ref="G543:H543"/>
    <mergeCell ref="I543:K543"/>
    <mergeCell ref="N543:O543"/>
    <mergeCell ref="P543:Q543"/>
    <mergeCell ref="R543:S543"/>
    <mergeCell ref="T543:V543"/>
    <mergeCell ref="A542:B542"/>
    <mergeCell ref="C542:D542"/>
    <mergeCell ref="E542:F542"/>
    <mergeCell ref="G542:H542"/>
    <mergeCell ref="I542:K542"/>
    <mergeCell ref="N542:O542"/>
    <mergeCell ref="P542:Q542"/>
    <mergeCell ref="R542:S542"/>
    <mergeCell ref="T542:V542"/>
    <mergeCell ref="C545:V545"/>
    <mergeCell ref="A546:B546"/>
    <mergeCell ref="C546:D546"/>
    <mergeCell ref="E546:F546"/>
    <mergeCell ref="G546:H546"/>
    <mergeCell ref="I546:K546"/>
    <mergeCell ref="L546:M546"/>
    <mergeCell ref="N546:O546"/>
    <mergeCell ref="P546:Q546"/>
    <mergeCell ref="R546:S546"/>
    <mergeCell ref="T546:V546"/>
    <mergeCell ref="A544:B544"/>
    <mergeCell ref="C544:D544"/>
    <mergeCell ref="E544:F544"/>
    <mergeCell ref="G544:H544"/>
    <mergeCell ref="I544:K544"/>
    <mergeCell ref="N544:O544"/>
    <mergeCell ref="P544:Q544"/>
    <mergeCell ref="R544:S544"/>
    <mergeCell ref="T544:V544"/>
    <mergeCell ref="L549:V549"/>
    <mergeCell ref="A550:D550"/>
    <mergeCell ref="E550:F550"/>
    <mergeCell ref="G550:K550"/>
    <mergeCell ref="M550:P550"/>
    <mergeCell ref="Q550:R550"/>
    <mergeCell ref="S550:V550"/>
    <mergeCell ref="D552:H552"/>
    <mergeCell ref="P552:T552"/>
    <mergeCell ref="T547:V547"/>
    <mergeCell ref="A548:B548"/>
    <mergeCell ref="C548:D548"/>
    <mergeCell ref="E548:F548"/>
    <mergeCell ref="G548:H548"/>
    <mergeCell ref="I548:K548"/>
    <mergeCell ref="L548:M548"/>
    <mergeCell ref="N548:O548"/>
    <mergeCell ref="P548:Q548"/>
    <mergeCell ref="R548:S548"/>
    <mergeCell ref="T548:V548"/>
    <mergeCell ref="A547:B547"/>
    <mergeCell ref="C547:D547"/>
    <mergeCell ref="E547:F547"/>
    <mergeCell ref="G547:H547"/>
    <mergeCell ref="I547:K547"/>
    <mergeCell ref="L547:M547"/>
    <mergeCell ref="N547:O547"/>
    <mergeCell ref="P547:Q547"/>
    <mergeCell ref="R547:S547"/>
    <mergeCell ref="A559:B559"/>
    <mergeCell ref="C559:D559"/>
    <mergeCell ref="E559:F559"/>
    <mergeCell ref="G559:H559"/>
    <mergeCell ref="I559:K559"/>
    <mergeCell ref="N559:O559"/>
    <mergeCell ref="P559:Q559"/>
    <mergeCell ref="R559:S559"/>
    <mergeCell ref="T559:V559"/>
    <mergeCell ref="A553:V553"/>
    <mergeCell ref="A554:V554"/>
    <mergeCell ref="C555:F556"/>
    <mergeCell ref="G555:K556"/>
    <mergeCell ref="N555:Q556"/>
    <mergeCell ref="R555:V556"/>
    <mergeCell ref="C557:K557"/>
    <mergeCell ref="N557:V557"/>
    <mergeCell ref="C558:F558"/>
    <mergeCell ref="G558:K558"/>
    <mergeCell ref="N558:Q558"/>
    <mergeCell ref="R558:V558"/>
    <mergeCell ref="A561:B561"/>
    <mergeCell ref="C561:D561"/>
    <mergeCell ref="E561:F561"/>
    <mergeCell ref="G561:H561"/>
    <mergeCell ref="I561:K561"/>
    <mergeCell ref="N561:O561"/>
    <mergeCell ref="P561:Q561"/>
    <mergeCell ref="R561:S561"/>
    <mergeCell ref="T561:V561"/>
    <mergeCell ref="A560:B560"/>
    <mergeCell ref="C560:D560"/>
    <mergeCell ref="E560:F560"/>
    <mergeCell ref="G560:H560"/>
    <mergeCell ref="I560:K560"/>
    <mergeCell ref="N560:O560"/>
    <mergeCell ref="P560:Q560"/>
    <mergeCell ref="R560:S560"/>
    <mergeCell ref="T560:V560"/>
    <mergeCell ref="A563:B563"/>
    <mergeCell ref="C563:D563"/>
    <mergeCell ref="E563:F563"/>
    <mergeCell ref="G563:H563"/>
    <mergeCell ref="I563:K563"/>
    <mergeCell ref="N563:O563"/>
    <mergeCell ref="P563:Q563"/>
    <mergeCell ref="R563:S563"/>
    <mergeCell ref="T563:V563"/>
    <mergeCell ref="A562:B562"/>
    <mergeCell ref="C562:D562"/>
    <mergeCell ref="E562:F562"/>
    <mergeCell ref="G562:H562"/>
    <mergeCell ref="I562:K562"/>
    <mergeCell ref="N562:O562"/>
    <mergeCell ref="P562:Q562"/>
    <mergeCell ref="R562:S562"/>
    <mergeCell ref="T562:V562"/>
    <mergeCell ref="A565:B565"/>
    <mergeCell ref="C565:D565"/>
    <mergeCell ref="E565:F565"/>
    <mergeCell ref="G565:H565"/>
    <mergeCell ref="I565:K565"/>
    <mergeCell ref="N565:O565"/>
    <mergeCell ref="P565:Q565"/>
    <mergeCell ref="R565:S565"/>
    <mergeCell ref="T565:V565"/>
    <mergeCell ref="A564:B564"/>
    <mergeCell ref="C564:D564"/>
    <mergeCell ref="E564:F564"/>
    <mergeCell ref="G564:H564"/>
    <mergeCell ref="I564:K564"/>
    <mergeCell ref="N564:O564"/>
    <mergeCell ref="P564:Q564"/>
    <mergeCell ref="R564:S564"/>
    <mergeCell ref="T564:V564"/>
    <mergeCell ref="A567:B567"/>
    <mergeCell ref="C567:D567"/>
    <mergeCell ref="E567:F567"/>
    <mergeCell ref="G567:H567"/>
    <mergeCell ref="I567:K567"/>
    <mergeCell ref="N567:O567"/>
    <mergeCell ref="P567:Q567"/>
    <mergeCell ref="R567:S567"/>
    <mergeCell ref="T567:V567"/>
    <mergeCell ref="A566:B566"/>
    <mergeCell ref="C566:D566"/>
    <mergeCell ref="E566:F566"/>
    <mergeCell ref="G566:H566"/>
    <mergeCell ref="I566:K566"/>
    <mergeCell ref="N566:O566"/>
    <mergeCell ref="P566:Q566"/>
    <mergeCell ref="R566:S566"/>
    <mergeCell ref="T566:V566"/>
    <mergeCell ref="C569:V569"/>
    <mergeCell ref="A570:B570"/>
    <mergeCell ref="C570:D570"/>
    <mergeCell ref="E570:F570"/>
    <mergeCell ref="G570:H570"/>
    <mergeCell ref="I570:K570"/>
    <mergeCell ref="L570:M570"/>
    <mergeCell ref="N570:O570"/>
    <mergeCell ref="P570:Q570"/>
    <mergeCell ref="R570:S570"/>
    <mergeCell ref="T570:V570"/>
    <mergeCell ref="A568:B568"/>
    <mergeCell ref="C568:D568"/>
    <mergeCell ref="E568:F568"/>
    <mergeCell ref="G568:H568"/>
    <mergeCell ref="I568:K568"/>
    <mergeCell ref="N568:O568"/>
    <mergeCell ref="P568:Q568"/>
    <mergeCell ref="R568:S568"/>
    <mergeCell ref="T568:V568"/>
    <mergeCell ref="L573:V573"/>
    <mergeCell ref="A574:D574"/>
    <mergeCell ref="E574:F574"/>
    <mergeCell ref="G574:K574"/>
    <mergeCell ref="M574:P574"/>
    <mergeCell ref="Q574:R574"/>
    <mergeCell ref="S574:V574"/>
    <mergeCell ref="D576:H576"/>
    <mergeCell ref="P576:T576"/>
    <mergeCell ref="T571:V571"/>
    <mergeCell ref="A572:B572"/>
    <mergeCell ref="C572:D572"/>
    <mergeCell ref="E572:F572"/>
    <mergeCell ref="G572:H572"/>
    <mergeCell ref="I572:K572"/>
    <mergeCell ref="L572:M572"/>
    <mergeCell ref="N572:O572"/>
    <mergeCell ref="P572:Q572"/>
    <mergeCell ref="R572:S572"/>
    <mergeCell ref="T572:V572"/>
    <mergeCell ref="A571:B571"/>
    <mergeCell ref="C571:D571"/>
    <mergeCell ref="E571:F571"/>
    <mergeCell ref="G571:H571"/>
    <mergeCell ref="I571:K571"/>
    <mergeCell ref="L571:M571"/>
    <mergeCell ref="N571:O571"/>
    <mergeCell ref="P571:Q571"/>
    <mergeCell ref="R571:S571"/>
    <mergeCell ref="A583:B583"/>
    <mergeCell ref="C583:D583"/>
    <mergeCell ref="E583:F583"/>
    <mergeCell ref="G583:H583"/>
    <mergeCell ref="I583:K583"/>
    <mergeCell ref="N583:O583"/>
    <mergeCell ref="P583:Q583"/>
    <mergeCell ref="R583:S583"/>
    <mergeCell ref="T583:V583"/>
    <mergeCell ref="A577:V577"/>
    <mergeCell ref="A578:V578"/>
    <mergeCell ref="C579:F580"/>
    <mergeCell ref="G579:K580"/>
    <mergeCell ref="N579:Q580"/>
    <mergeCell ref="R579:V580"/>
    <mergeCell ref="C581:K581"/>
    <mergeCell ref="N581:V581"/>
    <mergeCell ref="C582:F582"/>
    <mergeCell ref="G582:K582"/>
    <mergeCell ref="N582:Q582"/>
    <mergeCell ref="R582:V582"/>
    <mergeCell ref="A585:B585"/>
    <mergeCell ref="C585:D585"/>
    <mergeCell ref="E585:F585"/>
    <mergeCell ref="G585:H585"/>
    <mergeCell ref="I585:K585"/>
    <mergeCell ref="N585:O585"/>
    <mergeCell ref="P585:Q585"/>
    <mergeCell ref="R585:S585"/>
    <mergeCell ref="T585:V585"/>
    <mergeCell ref="A584:B584"/>
    <mergeCell ref="C584:D584"/>
    <mergeCell ref="E584:F584"/>
    <mergeCell ref="G584:H584"/>
    <mergeCell ref="I584:K584"/>
    <mergeCell ref="N584:O584"/>
    <mergeCell ref="P584:Q584"/>
    <mergeCell ref="R584:S584"/>
    <mergeCell ref="T584:V584"/>
    <mergeCell ref="A587:B587"/>
    <mergeCell ref="C587:D587"/>
    <mergeCell ref="E587:F587"/>
    <mergeCell ref="G587:H587"/>
    <mergeCell ref="I587:K587"/>
    <mergeCell ref="N587:O587"/>
    <mergeCell ref="P587:Q587"/>
    <mergeCell ref="R587:S587"/>
    <mergeCell ref="T587:V587"/>
    <mergeCell ref="A586:B586"/>
    <mergeCell ref="C586:D586"/>
    <mergeCell ref="E586:F586"/>
    <mergeCell ref="G586:H586"/>
    <mergeCell ref="I586:K586"/>
    <mergeCell ref="N586:O586"/>
    <mergeCell ref="P586:Q586"/>
    <mergeCell ref="R586:S586"/>
    <mergeCell ref="T586:V586"/>
    <mergeCell ref="A589:B589"/>
    <mergeCell ref="C589:D589"/>
    <mergeCell ref="E589:F589"/>
    <mergeCell ref="G589:H589"/>
    <mergeCell ref="I589:K589"/>
    <mergeCell ref="N589:O589"/>
    <mergeCell ref="P589:Q589"/>
    <mergeCell ref="R589:S589"/>
    <mergeCell ref="T589:V589"/>
    <mergeCell ref="A588:B588"/>
    <mergeCell ref="C588:D588"/>
    <mergeCell ref="E588:F588"/>
    <mergeCell ref="G588:H588"/>
    <mergeCell ref="I588:K588"/>
    <mergeCell ref="N588:O588"/>
    <mergeCell ref="P588:Q588"/>
    <mergeCell ref="R588:S588"/>
    <mergeCell ref="T588:V588"/>
    <mergeCell ref="A591:B591"/>
    <mergeCell ref="C591:D591"/>
    <mergeCell ref="E591:F591"/>
    <mergeCell ref="G591:H591"/>
    <mergeCell ref="I591:K591"/>
    <mergeCell ref="N591:O591"/>
    <mergeCell ref="P591:Q591"/>
    <mergeCell ref="R591:S591"/>
    <mergeCell ref="T591:V591"/>
    <mergeCell ref="A590:B590"/>
    <mergeCell ref="C590:D590"/>
    <mergeCell ref="E590:F590"/>
    <mergeCell ref="G590:H590"/>
    <mergeCell ref="I590:K590"/>
    <mergeCell ref="N590:O590"/>
    <mergeCell ref="P590:Q590"/>
    <mergeCell ref="R590:S590"/>
    <mergeCell ref="T590:V590"/>
    <mergeCell ref="C593:V593"/>
    <mergeCell ref="A594:B594"/>
    <mergeCell ref="C594:D594"/>
    <mergeCell ref="E594:F594"/>
    <mergeCell ref="G594:H594"/>
    <mergeCell ref="I594:K594"/>
    <mergeCell ref="L594:M594"/>
    <mergeCell ref="N594:O594"/>
    <mergeCell ref="P594:Q594"/>
    <mergeCell ref="R594:S594"/>
    <mergeCell ref="T594:V594"/>
    <mergeCell ref="A592:B592"/>
    <mergeCell ref="C592:D592"/>
    <mergeCell ref="E592:F592"/>
    <mergeCell ref="G592:H592"/>
    <mergeCell ref="I592:K592"/>
    <mergeCell ref="N592:O592"/>
    <mergeCell ref="P592:Q592"/>
    <mergeCell ref="R592:S592"/>
    <mergeCell ref="T592:V592"/>
    <mergeCell ref="L597:V597"/>
    <mergeCell ref="A598:D598"/>
    <mergeCell ref="E598:F598"/>
    <mergeCell ref="G598:K598"/>
    <mergeCell ref="M598:P598"/>
    <mergeCell ref="Q598:R598"/>
    <mergeCell ref="S598:V598"/>
    <mergeCell ref="D600:H600"/>
    <mergeCell ref="P600:T600"/>
    <mergeCell ref="T595:V595"/>
    <mergeCell ref="A596:B596"/>
    <mergeCell ref="C596:D596"/>
    <mergeCell ref="E596:F596"/>
    <mergeCell ref="G596:H596"/>
    <mergeCell ref="I596:K596"/>
    <mergeCell ref="L596:M596"/>
    <mergeCell ref="N596:O596"/>
    <mergeCell ref="P596:Q596"/>
    <mergeCell ref="R596:S596"/>
    <mergeCell ref="T596:V596"/>
    <mergeCell ref="A595:B595"/>
    <mergeCell ref="C595:D595"/>
    <mergeCell ref="E595:F595"/>
    <mergeCell ref="G595:H595"/>
    <mergeCell ref="I595:K595"/>
    <mergeCell ref="L595:M595"/>
    <mergeCell ref="N595:O595"/>
    <mergeCell ref="P595:Q595"/>
    <mergeCell ref="R595:S595"/>
    <mergeCell ref="A607:B607"/>
    <mergeCell ref="C607:D607"/>
    <mergeCell ref="E607:F607"/>
    <mergeCell ref="G607:H607"/>
    <mergeCell ref="I607:K607"/>
    <mergeCell ref="N607:O607"/>
    <mergeCell ref="P607:Q607"/>
    <mergeCell ref="R607:S607"/>
    <mergeCell ref="T607:V607"/>
    <mergeCell ref="A601:V601"/>
    <mergeCell ref="A602:V602"/>
    <mergeCell ref="C603:F604"/>
    <mergeCell ref="G603:K604"/>
    <mergeCell ref="N603:Q604"/>
    <mergeCell ref="R603:V604"/>
    <mergeCell ref="C605:K605"/>
    <mergeCell ref="N605:V605"/>
    <mergeCell ref="C606:F606"/>
    <mergeCell ref="G606:K606"/>
    <mergeCell ref="N606:Q606"/>
    <mergeCell ref="R606:V606"/>
    <mergeCell ref="A609:B609"/>
    <mergeCell ref="C609:D609"/>
    <mergeCell ref="E609:F609"/>
    <mergeCell ref="G609:H609"/>
    <mergeCell ref="I609:K609"/>
    <mergeCell ref="N609:O609"/>
    <mergeCell ref="P609:Q609"/>
    <mergeCell ref="R609:S609"/>
    <mergeCell ref="T609:V609"/>
    <mergeCell ref="A608:B608"/>
    <mergeCell ref="C608:D608"/>
    <mergeCell ref="E608:F608"/>
    <mergeCell ref="G608:H608"/>
    <mergeCell ref="I608:K608"/>
    <mergeCell ref="N608:O608"/>
    <mergeCell ref="P608:Q608"/>
    <mergeCell ref="R608:S608"/>
    <mergeCell ref="T608:V608"/>
    <mergeCell ref="A611:B611"/>
    <mergeCell ref="C611:D611"/>
    <mergeCell ref="E611:F611"/>
    <mergeCell ref="G611:H611"/>
    <mergeCell ref="I611:K611"/>
    <mergeCell ref="N611:O611"/>
    <mergeCell ref="P611:Q611"/>
    <mergeCell ref="R611:S611"/>
    <mergeCell ref="T611:V611"/>
    <mergeCell ref="A610:B610"/>
    <mergeCell ref="C610:D610"/>
    <mergeCell ref="E610:F610"/>
    <mergeCell ref="G610:H610"/>
    <mergeCell ref="I610:K610"/>
    <mergeCell ref="N610:O610"/>
    <mergeCell ref="P610:Q610"/>
    <mergeCell ref="R610:S610"/>
    <mergeCell ref="T610:V610"/>
    <mergeCell ref="A613:B613"/>
    <mergeCell ref="C613:D613"/>
    <mergeCell ref="E613:F613"/>
    <mergeCell ref="G613:H613"/>
    <mergeCell ref="I613:K613"/>
    <mergeCell ref="N613:O613"/>
    <mergeCell ref="P613:Q613"/>
    <mergeCell ref="R613:S613"/>
    <mergeCell ref="T613:V613"/>
    <mergeCell ref="A612:B612"/>
    <mergeCell ref="C612:D612"/>
    <mergeCell ref="E612:F612"/>
    <mergeCell ref="G612:H612"/>
    <mergeCell ref="I612:K612"/>
    <mergeCell ref="N612:O612"/>
    <mergeCell ref="P612:Q612"/>
    <mergeCell ref="R612:S612"/>
    <mergeCell ref="T612:V612"/>
    <mergeCell ref="A615:B615"/>
    <mergeCell ref="C615:D615"/>
    <mergeCell ref="E615:F615"/>
    <mergeCell ref="G615:H615"/>
    <mergeCell ref="I615:K615"/>
    <mergeCell ref="N615:O615"/>
    <mergeCell ref="P615:Q615"/>
    <mergeCell ref="R615:S615"/>
    <mergeCell ref="T615:V615"/>
    <mergeCell ref="A614:B614"/>
    <mergeCell ref="C614:D614"/>
    <mergeCell ref="E614:F614"/>
    <mergeCell ref="G614:H614"/>
    <mergeCell ref="I614:K614"/>
    <mergeCell ref="N614:O614"/>
    <mergeCell ref="P614:Q614"/>
    <mergeCell ref="R614:S614"/>
    <mergeCell ref="T614:V614"/>
    <mergeCell ref="C617:V617"/>
    <mergeCell ref="A618:B618"/>
    <mergeCell ref="C618:D618"/>
    <mergeCell ref="E618:F618"/>
    <mergeCell ref="G618:H618"/>
    <mergeCell ref="I618:K618"/>
    <mergeCell ref="L618:M618"/>
    <mergeCell ref="N618:O618"/>
    <mergeCell ref="P618:Q618"/>
    <mergeCell ref="R618:S618"/>
    <mergeCell ref="T618:V618"/>
    <mergeCell ref="A616:B616"/>
    <mergeCell ref="C616:D616"/>
    <mergeCell ref="E616:F616"/>
    <mergeCell ref="G616:H616"/>
    <mergeCell ref="I616:K616"/>
    <mergeCell ref="N616:O616"/>
    <mergeCell ref="P616:Q616"/>
    <mergeCell ref="R616:S616"/>
    <mergeCell ref="T616:V616"/>
    <mergeCell ref="L621:V621"/>
    <mergeCell ref="A622:D622"/>
    <mergeCell ref="E622:F622"/>
    <mergeCell ref="G622:K622"/>
    <mergeCell ref="M622:P622"/>
    <mergeCell ref="Q622:R622"/>
    <mergeCell ref="S622:V622"/>
    <mergeCell ref="D624:H624"/>
    <mergeCell ref="P624:T624"/>
    <mergeCell ref="T619:V619"/>
    <mergeCell ref="A620:B620"/>
    <mergeCell ref="C620:D620"/>
    <mergeCell ref="E620:F620"/>
    <mergeCell ref="G620:H620"/>
    <mergeCell ref="I620:K620"/>
    <mergeCell ref="L620:M620"/>
    <mergeCell ref="N620:O620"/>
    <mergeCell ref="P620:Q620"/>
    <mergeCell ref="R620:S620"/>
    <mergeCell ref="T620:V620"/>
    <mergeCell ref="A619:B619"/>
    <mergeCell ref="C619:D619"/>
    <mergeCell ref="E619:F619"/>
    <mergeCell ref="G619:H619"/>
    <mergeCell ref="I619:K619"/>
    <mergeCell ref="L619:M619"/>
    <mergeCell ref="N619:O619"/>
    <mergeCell ref="P619:Q619"/>
    <mergeCell ref="R619:S619"/>
    <mergeCell ref="A631:B631"/>
    <mergeCell ref="C631:D631"/>
    <mergeCell ref="E631:F631"/>
    <mergeCell ref="G631:H631"/>
    <mergeCell ref="I631:K631"/>
    <mergeCell ref="N631:O631"/>
    <mergeCell ref="P631:Q631"/>
    <mergeCell ref="R631:S631"/>
    <mergeCell ref="T631:V631"/>
    <mergeCell ref="A625:V625"/>
    <mergeCell ref="A626:V626"/>
    <mergeCell ref="C627:F628"/>
    <mergeCell ref="G627:K628"/>
    <mergeCell ref="N627:Q628"/>
    <mergeCell ref="R627:V628"/>
    <mergeCell ref="C629:K629"/>
    <mergeCell ref="N629:V629"/>
    <mergeCell ref="C630:F630"/>
    <mergeCell ref="G630:K630"/>
    <mergeCell ref="N630:Q630"/>
    <mergeCell ref="R630:V630"/>
    <mergeCell ref="A633:B633"/>
    <mergeCell ref="C633:D633"/>
    <mergeCell ref="E633:F633"/>
    <mergeCell ref="G633:H633"/>
    <mergeCell ref="I633:K633"/>
    <mergeCell ref="N633:O633"/>
    <mergeCell ref="P633:Q633"/>
    <mergeCell ref="R633:S633"/>
    <mergeCell ref="T633:V633"/>
    <mergeCell ref="A632:B632"/>
    <mergeCell ref="C632:D632"/>
    <mergeCell ref="E632:F632"/>
    <mergeCell ref="G632:H632"/>
    <mergeCell ref="I632:K632"/>
    <mergeCell ref="N632:O632"/>
    <mergeCell ref="P632:Q632"/>
    <mergeCell ref="R632:S632"/>
    <mergeCell ref="T632:V632"/>
    <mergeCell ref="A635:B635"/>
    <mergeCell ref="C635:D635"/>
    <mergeCell ref="E635:F635"/>
    <mergeCell ref="G635:H635"/>
    <mergeCell ref="I635:K635"/>
    <mergeCell ref="N635:O635"/>
    <mergeCell ref="P635:Q635"/>
    <mergeCell ref="R635:S635"/>
    <mergeCell ref="T635:V635"/>
    <mergeCell ref="A634:B634"/>
    <mergeCell ref="C634:D634"/>
    <mergeCell ref="E634:F634"/>
    <mergeCell ref="G634:H634"/>
    <mergeCell ref="I634:K634"/>
    <mergeCell ref="N634:O634"/>
    <mergeCell ref="P634:Q634"/>
    <mergeCell ref="R634:S634"/>
    <mergeCell ref="T634:V634"/>
    <mergeCell ref="A637:B637"/>
    <mergeCell ref="C637:D637"/>
    <mergeCell ref="E637:F637"/>
    <mergeCell ref="G637:H637"/>
    <mergeCell ref="I637:K637"/>
    <mergeCell ref="N637:O637"/>
    <mergeCell ref="P637:Q637"/>
    <mergeCell ref="R637:S637"/>
    <mergeCell ref="T637:V637"/>
    <mergeCell ref="A636:B636"/>
    <mergeCell ref="C636:D636"/>
    <mergeCell ref="E636:F636"/>
    <mergeCell ref="G636:H636"/>
    <mergeCell ref="I636:K636"/>
    <mergeCell ref="N636:O636"/>
    <mergeCell ref="P636:Q636"/>
    <mergeCell ref="R636:S636"/>
    <mergeCell ref="T636:V636"/>
    <mergeCell ref="A639:B639"/>
    <mergeCell ref="C639:D639"/>
    <mergeCell ref="E639:F639"/>
    <mergeCell ref="G639:H639"/>
    <mergeCell ref="I639:K639"/>
    <mergeCell ref="N639:O639"/>
    <mergeCell ref="P639:Q639"/>
    <mergeCell ref="R639:S639"/>
    <mergeCell ref="T639:V639"/>
    <mergeCell ref="A638:B638"/>
    <mergeCell ref="C638:D638"/>
    <mergeCell ref="E638:F638"/>
    <mergeCell ref="G638:H638"/>
    <mergeCell ref="I638:K638"/>
    <mergeCell ref="N638:O638"/>
    <mergeCell ref="P638:Q638"/>
    <mergeCell ref="R638:S638"/>
    <mergeCell ref="T638:V638"/>
    <mergeCell ref="C641:V641"/>
    <mergeCell ref="A642:B642"/>
    <mergeCell ref="C642:D642"/>
    <mergeCell ref="E642:F642"/>
    <mergeCell ref="G642:H642"/>
    <mergeCell ref="I642:K642"/>
    <mergeCell ref="L642:M642"/>
    <mergeCell ref="N642:O642"/>
    <mergeCell ref="P642:Q642"/>
    <mergeCell ref="R642:S642"/>
    <mergeCell ref="T642:V642"/>
    <mergeCell ref="A640:B640"/>
    <mergeCell ref="C640:D640"/>
    <mergeCell ref="E640:F640"/>
    <mergeCell ref="G640:H640"/>
    <mergeCell ref="I640:K640"/>
    <mergeCell ref="N640:O640"/>
    <mergeCell ref="P640:Q640"/>
    <mergeCell ref="R640:S640"/>
    <mergeCell ref="T640:V640"/>
    <mergeCell ref="L645:V645"/>
    <mergeCell ref="A646:D646"/>
    <mergeCell ref="E646:F646"/>
    <mergeCell ref="G646:K646"/>
    <mergeCell ref="M646:P646"/>
    <mergeCell ref="Q646:R646"/>
    <mergeCell ref="S646:V646"/>
    <mergeCell ref="D648:H648"/>
    <mergeCell ref="P648:T648"/>
    <mergeCell ref="T643:V643"/>
    <mergeCell ref="A644:B644"/>
    <mergeCell ref="C644:D644"/>
    <mergeCell ref="E644:F644"/>
    <mergeCell ref="G644:H644"/>
    <mergeCell ref="I644:K644"/>
    <mergeCell ref="L644:M644"/>
    <mergeCell ref="N644:O644"/>
    <mergeCell ref="P644:Q644"/>
    <mergeCell ref="R644:S644"/>
    <mergeCell ref="T644:V644"/>
    <mergeCell ref="A643:B643"/>
    <mergeCell ref="C643:D643"/>
    <mergeCell ref="E643:F643"/>
    <mergeCell ref="G643:H643"/>
    <mergeCell ref="I643:K643"/>
    <mergeCell ref="L643:M643"/>
    <mergeCell ref="N643:O643"/>
    <mergeCell ref="P643:Q643"/>
    <mergeCell ref="R643:S643"/>
    <mergeCell ref="A655:B655"/>
    <mergeCell ref="C655:D655"/>
    <mergeCell ref="E655:F655"/>
    <mergeCell ref="G655:H655"/>
    <mergeCell ref="I655:K655"/>
    <mergeCell ref="N655:O655"/>
    <mergeCell ref="P655:Q655"/>
    <mergeCell ref="R655:S655"/>
    <mergeCell ref="T655:V655"/>
    <mergeCell ref="A649:V649"/>
    <mergeCell ref="A650:V650"/>
    <mergeCell ref="C651:F652"/>
    <mergeCell ref="G651:K652"/>
    <mergeCell ref="N651:Q652"/>
    <mergeCell ref="R651:V652"/>
    <mergeCell ref="C653:K653"/>
    <mergeCell ref="N653:V653"/>
    <mergeCell ref="C654:F654"/>
    <mergeCell ref="G654:K654"/>
    <mergeCell ref="N654:Q654"/>
    <mergeCell ref="R654:V654"/>
    <mergeCell ref="A657:B657"/>
    <mergeCell ref="C657:D657"/>
    <mergeCell ref="E657:F657"/>
    <mergeCell ref="G657:H657"/>
    <mergeCell ref="I657:K657"/>
    <mergeCell ref="N657:O657"/>
    <mergeCell ref="P657:Q657"/>
    <mergeCell ref="R657:S657"/>
    <mergeCell ref="T657:V657"/>
    <mergeCell ref="A656:B656"/>
    <mergeCell ref="C656:D656"/>
    <mergeCell ref="E656:F656"/>
    <mergeCell ref="G656:H656"/>
    <mergeCell ref="I656:K656"/>
    <mergeCell ref="N656:O656"/>
    <mergeCell ref="P656:Q656"/>
    <mergeCell ref="R656:S656"/>
    <mergeCell ref="T656:V656"/>
    <mergeCell ref="A659:B659"/>
    <mergeCell ref="C659:D659"/>
    <mergeCell ref="E659:F659"/>
    <mergeCell ref="G659:H659"/>
    <mergeCell ref="I659:K659"/>
    <mergeCell ref="N659:O659"/>
    <mergeCell ref="P659:Q659"/>
    <mergeCell ref="R659:S659"/>
    <mergeCell ref="T659:V659"/>
    <mergeCell ref="A658:B658"/>
    <mergeCell ref="C658:D658"/>
    <mergeCell ref="E658:F658"/>
    <mergeCell ref="G658:H658"/>
    <mergeCell ref="I658:K658"/>
    <mergeCell ref="N658:O658"/>
    <mergeCell ref="P658:Q658"/>
    <mergeCell ref="R658:S658"/>
    <mergeCell ref="T658:V658"/>
    <mergeCell ref="A661:B661"/>
    <mergeCell ref="C661:D661"/>
    <mergeCell ref="E661:F661"/>
    <mergeCell ref="G661:H661"/>
    <mergeCell ref="I661:K661"/>
    <mergeCell ref="N661:O661"/>
    <mergeCell ref="P661:Q661"/>
    <mergeCell ref="R661:S661"/>
    <mergeCell ref="T661:V661"/>
    <mergeCell ref="A660:B660"/>
    <mergeCell ref="C660:D660"/>
    <mergeCell ref="E660:F660"/>
    <mergeCell ref="G660:H660"/>
    <mergeCell ref="I660:K660"/>
    <mergeCell ref="N660:O660"/>
    <mergeCell ref="P660:Q660"/>
    <mergeCell ref="R660:S660"/>
    <mergeCell ref="T660:V660"/>
    <mergeCell ref="A663:B663"/>
    <mergeCell ref="C663:D663"/>
    <mergeCell ref="E663:F663"/>
    <mergeCell ref="G663:H663"/>
    <mergeCell ref="I663:K663"/>
    <mergeCell ref="N663:O663"/>
    <mergeCell ref="P663:Q663"/>
    <mergeCell ref="R663:S663"/>
    <mergeCell ref="T663:V663"/>
    <mergeCell ref="A662:B662"/>
    <mergeCell ref="C662:D662"/>
    <mergeCell ref="E662:F662"/>
    <mergeCell ref="G662:H662"/>
    <mergeCell ref="I662:K662"/>
    <mergeCell ref="N662:O662"/>
    <mergeCell ref="P662:Q662"/>
    <mergeCell ref="R662:S662"/>
    <mergeCell ref="T662:V662"/>
    <mergeCell ref="C665:V665"/>
    <mergeCell ref="A666:B666"/>
    <mergeCell ref="C666:D666"/>
    <mergeCell ref="E666:F666"/>
    <mergeCell ref="G666:H666"/>
    <mergeCell ref="I666:K666"/>
    <mergeCell ref="L666:M666"/>
    <mergeCell ref="N666:O666"/>
    <mergeCell ref="P666:Q666"/>
    <mergeCell ref="R666:S666"/>
    <mergeCell ref="T666:V666"/>
    <mergeCell ref="A664:B664"/>
    <mergeCell ref="C664:D664"/>
    <mergeCell ref="E664:F664"/>
    <mergeCell ref="G664:H664"/>
    <mergeCell ref="I664:K664"/>
    <mergeCell ref="N664:O664"/>
    <mergeCell ref="P664:Q664"/>
    <mergeCell ref="R664:S664"/>
    <mergeCell ref="T664:V664"/>
    <mergeCell ref="L669:V669"/>
    <mergeCell ref="A670:D670"/>
    <mergeCell ref="E670:F670"/>
    <mergeCell ref="G670:K670"/>
    <mergeCell ref="M670:P670"/>
    <mergeCell ref="Q670:R670"/>
    <mergeCell ref="S670:V670"/>
    <mergeCell ref="D672:H672"/>
    <mergeCell ref="P672:T672"/>
    <mergeCell ref="T667:V667"/>
    <mergeCell ref="A668:B668"/>
    <mergeCell ref="C668:D668"/>
    <mergeCell ref="E668:F668"/>
    <mergeCell ref="G668:H668"/>
    <mergeCell ref="I668:K668"/>
    <mergeCell ref="L668:M668"/>
    <mergeCell ref="N668:O668"/>
    <mergeCell ref="P668:Q668"/>
    <mergeCell ref="R668:S668"/>
    <mergeCell ref="T668:V668"/>
    <mergeCell ref="A667:B667"/>
    <mergeCell ref="C667:D667"/>
    <mergeCell ref="E667:F667"/>
    <mergeCell ref="G667:H667"/>
    <mergeCell ref="I667:K667"/>
    <mergeCell ref="L667:M667"/>
    <mergeCell ref="N667:O667"/>
    <mergeCell ref="P667:Q667"/>
    <mergeCell ref="R667:S667"/>
    <mergeCell ref="A679:B679"/>
    <mergeCell ref="C679:D679"/>
    <mergeCell ref="E679:F679"/>
    <mergeCell ref="G679:H679"/>
    <mergeCell ref="I679:K679"/>
    <mergeCell ref="N679:O679"/>
    <mergeCell ref="P679:Q679"/>
    <mergeCell ref="R679:S679"/>
    <mergeCell ref="T679:V679"/>
    <mergeCell ref="A673:V673"/>
    <mergeCell ref="A674:V674"/>
    <mergeCell ref="C675:F676"/>
    <mergeCell ref="G675:K676"/>
    <mergeCell ref="N675:Q676"/>
    <mergeCell ref="R675:V676"/>
    <mergeCell ref="C677:K677"/>
    <mergeCell ref="N677:V677"/>
    <mergeCell ref="C678:F678"/>
    <mergeCell ref="G678:K678"/>
    <mergeCell ref="N678:Q678"/>
    <mergeCell ref="R678:V678"/>
    <mergeCell ref="A681:B681"/>
    <mergeCell ref="C681:D681"/>
    <mergeCell ref="E681:F681"/>
    <mergeCell ref="G681:H681"/>
    <mergeCell ref="I681:K681"/>
    <mergeCell ref="N681:O681"/>
    <mergeCell ref="P681:Q681"/>
    <mergeCell ref="R681:S681"/>
    <mergeCell ref="T681:V681"/>
    <mergeCell ref="A680:B680"/>
    <mergeCell ref="C680:D680"/>
    <mergeCell ref="E680:F680"/>
    <mergeCell ref="G680:H680"/>
    <mergeCell ref="I680:K680"/>
    <mergeCell ref="N680:O680"/>
    <mergeCell ref="P680:Q680"/>
    <mergeCell ref="R680:S680"/>
    <mergeCell ref="T680:V680"/>
    <mergeCell ref="A683:B683"/>
    <mergeCell ref="C683:D683"/>
    <mergeCell ref="E683:F683"/>
    <mergeCell ref="G683:H683"/>
    <mergeCell ref="I683:K683"/>
    <mergeCell ref="N683:O683"/>
    <mergeCell ref="P683:Q683"/>
    <mergeCell ref="R683:S683"/>
    <mergeCell ref="T683:V683"/>
    <mergeCell ref="A682:B682"/>
    <mergeCell ref="C682:D682"/>
    <mergeCell ref="E682:F682"/>
    <mergeCell ref="G682:H682"/>
    <mergeCell ref="I682:K682"/>
    <mergeCell ref="N682:O682"/>
    <mergeCell ref="P682:Q682"/>
    <mergeCell ref="R682:S682"/>
    <mergeCell ref="T682:V682"/>
    <mergeCell ref="A685:B685"/>
    <mergeCell ref="C685:D685"/>
    <mergeCell ref="E685:F685"/>
    <mergeCell ref="G685:H685"/>
    <mergeCell ref="I685:K685"/>
    <mergeCell ref="N685:O685"/>
    <mergeCell ref="P685:Q685"/>
    <mergeCell ref="R685:S685"/>
    <mergeCell ref="T685:V685"/>
    <mergeCell ref="A684:B684"/>
    <mergeCell ref="C684:D684"/>
    <mergeCell ref="E684:F684"/>
    <mergeCell ref="G684:H684"/>
    <mergeCell ref="I684:K684"/>
    <mergeCell ref="N684:O684"/>
    <mergeCell ref="P684:Q684"/>
    <mergeCell ref="R684:S684"/>
    <mergeCell ref="T684:V684"/>
    <mergeCell ref="A687:B687"/>
    <mergeCell ref="C687:D687"/>
    <mergeCell ref="E687:F687"/>
    <mergeCell ref="G687:H687"/>
    <mergeCell ref="I687:K687"/>
    <mergeCell ref="N687:O687"/>
    <mergeCell ref="P687:Q687"/>
    <mergeCell ref="R687:S687"/>
    <mergeCell ref="T687:V687"/>
    <mergeCell ref="A686:B686"/>
    <mergeCell ref="C686:D686"/>
    <mergeCell ref="E686:F686"/>
    <mergeCell ref="G686:H686"/>
    <mergeCell ref="I686:K686"/>
    <mergeCell ref="N686:O686"/>
    <mergeCell ref="P686:Q686"/>
    <mergeCell ref="R686:S686"/>
    <mergeCell ref="T686:V686"/>
    <mergeCell ref="C689:V689"/>
    <mergeCell ref="A690:B690"/>
    <mergeCell ref="C690:D690"/>
    <mergeCell ref="E690:F690"/>
    <mergeCell ref="G690:H690"/>
    <mergeCell ref="I690:K690"/>
    <mergeCell ref="L690:M690"/>
    <mergeCell ref="N690:O690"/>
    <mergeCell ref="P690:Q690"/>
    <mergeCell ref="R690:S690"/>
    <mergeCell ref="T690:V690"/>
    <mergeCell ref="A688:B688"/>
    <mergeCell ref="C688:D688"/>
    <mergeCell ref="E688:F688"/>
    <mergeCell ref="G688:H688"/>
    <mergeCell ref="I688:K688"/>
    <mergeCell ref="N688:O688"/>
    <mergeCell ref="P688:Q688"/>
    <mergeCell ref="R688:S688"/>
    <mergeCell ref="T688:V688"/>
    <mergeCell ref="L693:V693"/>
    <mergeCell ref="A694:D694"/>
    <mergeCell ref="E694:F694"/>
    <mergeCell ref="G694:K694"/>
    <mergeCell ref="M694:P694"/>
    <mergeCell ref="Q694:R694"/>
    <mergeCell ref="S694:V694"/>
    <mergeCell ref="D696:H696"/>
    <mergeCell ref="P696:T696"/>
    <mergeCell ref="T691:V691"/>
    <mergeCell ref="A692:B692"/>
    <mergeCell ref="C692:D692"/>
    <mergeCell ref="E692:F692"/>
    <mergeCell ref="G692:H692"/>
    <mergeCell ref="I692:K692"/>
    <mergeCell ref="L692:M692"/>
    <mergeCell ref="N692:O692"/>
    <mergeCell ref="P692:Q692"/>
    <mergeCell ref="R692:S692"/>
    <mergeCell ref="T692:V692"/>
    <mergeCell ref="A691:B691"/>
    <mergeCell ref="C691:D691"/>
    <mergeCell ref="E691:F691"/>
    <mergeCell ref="G691:H691"/>
    <mergeCell ref="I691:K691"/>
    <mergeCell ref="L691:M691"/>
    <mergeCell ref="N691:O691"/>
    <mergeCell ref="P691:Q691"/>
    <mergeCell ref="R691:S691"/>
    <mergeCell ref="A703:B703"/>
    <mergeCell ref="C703:D703"/>
    <mergeCell ref="E703:F703"/>
    <mergeCell ref="G703:H703"/>
    <mergeCell ref="I703:K703"/>
    <mergeCell ref="N703:O703"/>
    <mergeCell ref="P703:Q703"/>
    <mergeCell ref="R703:S703"/>
    <mergeCell ref="T703:V703"/>
    <mergeCell ref="A697:V697"/>
    <mergeCell ref="A698:V698"/>
    <mergeCell ref="C699:F700"/>
    <mergeCell ref="G699:K700"/>
    <mergeCell ref="N699:Q700"/>
    <mergeCell ref="R699:V700"/>
    <mergeCell ref="C701:K701"/>
    <mergeCell ref="N701:V701"/>
    <mergeCell ref="C702:F702"/>
    <mergeCell ref="G702:K702"/>
    <mergeCell ref="N702:Q702"/>
    <mergeCell ref="R702:V702"/>
    <mergeCell ref="A705:B705"/>
    <mergeCell ref="C705:D705"/>
    <mergeCell ref="E705:F705"/>
    <mergeCell ref="G705:H705"/>
    <mergeCell ref="I705:K705"/>
    <mergeCell ref="N705:O705"/>
    <mergeCell ref="P705:Q705"/>
    <mergeCell ref="R705:S705"/>
    <mergeCell ref="T705:V705"/>
    <mergeCell ref="A704:B704"/>
    <mergeCell ref="C704:D704"/>
    <mergeCell ref="E704:F704"/>
    <mergeCell ref="G704:H704"/>
    <mergeCell ref="I704:K704"/>
    <mergeCell ref="N704:O704"/>
    <mergeCell ref="P704:Q704"/>
    <mergeCell ref="R704:S704"/>
    <mergeCell ref="T704:V704"/>
    <mergeCell ref="A707:B707"/>
    <mergeCell ref="C707:D707"/>
    <mergeCell ref="E707:F707"/>
    <mergeCell ref="G707:H707"/>
    <mergeCell ref="I707:K707"/>
    <mergeCell ref="N707:O707"/>
    <mergeCell ref="P707:Q707"/>
    <mergeCell ref="R707:S707"/>
    <mergeCell ref="T707:V707"/>
    <mergeCell ref="A706:B706"/>
    <mergeCell ref="C706:D706"/>
    <mergeCell ref="E706:F706"/>
    <mergeCell ref="G706:H706"/>
    <mergeCell ref="I706:K706"/>
    <mergeCell ref="N706:O706"/>
    <mergeCell ref="P706:Q706"/>
    <mergeCell ref="R706:S706"/>
    <mergeCell ref="T706:V706"/>
    <mergeCell ref="A709:B709"/>
    <mergeCell ref="C709:D709"/>
    <mergeCell ref="E709:F709"/>
    <mergeCell ref="G709:H709"/>
    <mergeCell ref="I709:K709"/>
    <mergeCell ref="N709:O709"/>
    <mergeCell ref="P709:Q709"/>
    <mergeCell ref="R709:S709"/>
    <mergeCell ref="T709:V709"/>
    <mergeCell ref="A708:B708"/>
    <mergeCell ref="C708:D708"/>
    <mergeCell ref="E708:F708"/>
    <mergeCell ref="G708:H708"/>
    <mergeCell ref="I708:K708"/>
    <mergeCell ref="N708:O708"/>
    <mergeCell ref="P708:Q708"/>
    <mergeCell ref="R708:S708"/>
    <mergeCell ref="T708:V708"/>
    <mergeCell ref="A711:B711"/>
    <mergeCell ref="C711:D711"/>
    <mergeCell ref="E711:F711"/>
    <mergeCell ref="G711:H711"/>
    <mergeCell ref="I711:K711"/>
    <mergeCell ref="N711:O711"/>
    <mergeCell ref="P711:Q711"/>
    <mergeCell ref="R711:S711"/>
    <mergeCell ref="T711:V711"/>
    <mergeCell ref="A710:B710"/>
    <mergeCell ref="C710:D710"/>
    <mergeCell ref="E710:F710"/>
    <mergeCell ref="G710:H710"/>
    <mergeCell ref="I710:K710"/>
    <mergeCell ref="N710:O710"/>
    <mergeCell ref="P710:Q710"/>
    <mergeCell ref="R710:S710"/>
    <mergeCell ref="T710:V710"/>
    <mergeCell ref="C713:V713"/>
    <mergeCell ref="A714:B714"/>
    <mergeCell ref="C714:D714"/>
    <mergeCell ref="E714:F714"/>
    <mergeCell ref="G714:H714"/>
    <mergeCell ref="I714:K714"/>
    <mergeCell ref="L714:M714"/>
    <mergeCell ref="N714:O714"/>
    <mergeCell ref="P714:Q714"/>
    <mergeCell ref="R714:S714"/>
    <mergeCell ref="T714:V714"/>
    <mergeCell ref="A712:B712"/>
    <mergeCell ref="C712:D712"/>
    <mergeCell ref="E712:F712"/>
    <mergeCell ref="G712:H712"/>
    <mergeCell ref="I712:K712"/>
    <mergeCell ref="N712:O712"/>
    <mergeCell ref="P712:Q712"/>
    <mergeCell ref="R712:S712"/>
    <mergeCell ref="T712:V712"/>
    <mergeCell ref="L717:V717"/>
    <mergeCell ref="A718:D718"/>
    <mergeCell ref="E718:F718"/>
    <mergeCell ref="G718:K718"/>
    <mergeCell ref="M718:P718"/>
    <mergeCell ref="Q718:R718"/>
    <mergeCell ref="S718:V718"/>
    <mergeCell ref="D720:H720"/>
    <mergeCell ref="P720:T720"/>
    <mergeCell ref="T715:V715"/>
    <mergeCell ref="A716:B716"/>
    <mergeCell ref="C716:D716"/>
    <mergeCell ref="E716:F716"/>
    <mergeCell ref="G716:H716"/>
    <mergeCell ref="I716:K716"/>
    <mergeCell ref="L716:M716"/>
    <mergeCell ref="N716:O716"/>
    <mergeCell ref="P716:Q716"/>
    <mergeCell ref="R716:S716"/>
    <mergeCell ref="T716:V716"/>
    <mergeCell ref="A715:B715"/>
    <mergeCell ref="C715:D715"/>
    <mergeCell ref="E715:F715"/>
    <mergeCell ref="G715:H715"/>
    <mergeCell ref="I715:K715"/>
    <mergeCell ref="L715:M715"/>
    <mergeCell ref="N715:O715"/>
    <mergeCell ref="P715:Q715"/>
    <mergeCell ref="R715:S715"/>
    <mergeCell ref="A727:B727"/>
    <mergeCell ref="C727:D727"/>
    <mergeCell ref="E727:F727"/>
    <mergeCell ref="G727:H727"/>
    <mergeCell ref="I727:K727"/>
    <mergeCell ref="N727:O727"/>
    <mergeCell ref="P727:Q727"/>
    <mergeCell ref="R727:S727"/>
    <mergeCell ref="T727:V727"/>
    <mergeCell ref="A721:V721"/>
    <mergeCell ref="A722:V722"/>
    <mergeCell ref="C723:F724"/>
    <mergeCell ref="G723:K724"/>
    <mergeCell ref="N723:Q724"/>
    <mergeCell ref="R723:V724"/>
    <mergeCell ref="C725:K725"/>
    <mergeCell ref="N725:V725"/>
    <mergeCell ref="C726:F726"/>
    <mergeCell ref="G726:K726"/>
    <mergeCell ref="N726:Q726"/>
    <mergeCell ref="R726:V726"/>
    <mergeCell ref="A729:B729"/>
    <mergeCell ref="C729:D729"/>
    <mergeCell ref="E729:F729"/>
    <mergeCell ref="G729:H729"/>
    <mergeCell ref="I729:K729"/>
    <mergeCell ref="N729:O729"/>
    <mergeCell ref="P729:Q729"/>
    <mergeCell ref="R729:S729"/>
    <mergeCell ref="T729:V729"/>
    <mergeCell ref="A728:B728"/>
    <mergeCell ref="C728:D728"/>
    <mergeCell ref="E728:F728"/>
    <mergeCell ref="G728:H728"/>
    <mergeCell ref="I728:K728"/>
    <mergeCell ref="N728:O728"/>
    <mergeCell ref="P728:Q728"/>
    <mergeCell ref="R728:S728"/>
    <mergeCell ref="T728:V728"/>
    <mergeCell ref="A731:B731"/>
    <mergeCell ref="C731:D731"/>
    <mergeCell ref="E731:F731"/>
    <mergeCell ref="G731:H731"/>
    <mergeCell ref="I731:K731"/>
    <mergeCell ref="N731:O731"/>
    <mergeCell ref="P731:Q731"/>
    <mergeCell ref="R731:S731"/>
    <mergeCell ref="T731:V731"/>
    <mergeCell ref="A730:B730"/>
    <mergeCell ref="C730:D730"/>
    <mergeCell ref="E730:F730"/>
    <mergeCell ref="G730:H730"/>
    <mergeCell ref="I730:K730"/>
    <mergeCell ref="N730:O730"/>
    <mergeCell ref="P730:Q730"/>
    <mergeCell ref="R730:S730"/>
    <mergeCell ref="T730:V730"/>
    <mergeCell ref="A733:B733"/>
    <mergeCell ref="C733:D733"/>
    <mergeCell ref="E733:F733"/>
    <mergeCell ref="G733:H733"/>
    <mergeCell ref="I733:K733"/>
    <mergeCell ref="N733:O733"/>
    <mergeCell ref="P733:Q733"/>
    <mergeCell ref="R733:S733"/>
    <mergeCell ref="T733:V733"/>
    <mergeCell ref="A732:B732"/>
    <mergeCell ref="C732:D732"/>
    <mergeCell ref="E732:F732"/>
    <mergeCell ref="G732:H732"/>
    <mergeCell ref="I732:K732"/>
    <mergeCell ref="N732:O732"/>
    <mergeCell ref="P732:Q732"/>
    <mergeCell ref="R732:S732"/>
    <mergeCell ref="T732:V732"/>
    <mergeCell ref="A735:B735"/>
    <mergeCell ref="C735:D735"/>
    <mergeCell ref="E735:F735"/>
    <mergeCell ref="G735:H735"/>
    <mergeCell ref="I735:K735"/>
    <mergeCell ref="N735:O735"/>
    <mergeCell ref="P735:Q735"/>
    <mergeCell ref="R735:S735"/>
    <mergeCell ref="T735:V735"/>
    <mergeCell ref="A734:B734"/>
    <mergeCell ref="C734:D734"/>
    <mergeCell ref="E734:F734"/>
    <mergeCell ref="G734:H734"/>
    <mergeCell ref="I734:K734"/>
    <mergeCell ref="N734:O734"/>
    <mergeCell ref="P734:Q734"/>
    <mergeCell ref="R734:S734"/>
    <mergeCell ref="T734:V734"/>
    <mergeCell ref="C737:V737"/>
    <mergeCell ref="A738:B738"/>
    <mergeCell ref="C738:D738"/>
    <mergeCell ref="E738:F738"/>
    <mergeCell ref="G738:H738"/>
    <mergeCell ref="I738:K738"/>
    <mergeCell ref="L738:M738"/>
    <mergeCell ref="N738:O738"/>
    <mergeCell ref="P738:Q738"/>
    <mergeCell ref="R738:S738"/>
    <mergeCell ref="T738:V738"/>
    <mergeCell ref="A736:B736"/>
    <mergeCell ref="C736:D736"/>
    <mergeCell ref="E736:F736"/>
    <mergeCell ref="G736:H736"/>
    <mergeCell ref="I736:K736"/>
    <mergeCell ref="N736:O736"/>
    <mergeCell ref="P736:Q736"/>
    <mergeCell ref="R736:S736"/>
    <mergeCell ref="T736:V736"/>
    <mergeCell ref="L741:V741"/>
    <mergeCell ref="A742:D742"/>
    <mergeCell ref="E742:F742"/>
    <mergeCell ref="G742:K742"/>
    <mergeCell ref="M742:P742"/>
    <mergeCell ref="Q742:R742"/>
    <mergeCell ref="S742:V742"/>
    <mergeCell ref="D744:H744"/>
    <mergeCell ref="P744:T744"/>
    <mergeCell ref="T739:V739"/>
    <mergeCell ref="A740:B740"/>
    <mergeCell ref="C740:D740"/>
    <mergeCell ref="E740:F740"/>
    <mergeCell ref="G740:H740"/>
    <mergeCell ref="I740:K740"/>
    <mergeCell ref="L740:M740"/>
    <mergeCell ref="N740:O740"/>
    <mergeCell ref="P740:Q740"/>
    <mergeCell ref="R740:S740"/>
    <mergeCell ref="T740:V740"/>
    <mergeCell ref="A739:B739"/>
    <mergeCell ref="C739:D739"/>
    <mergeCell ref="E739:F739"/>
    <mergeCell ref="G739:H739"/>
    <mergeCell ref="I739:K739"/>
    <mergeCell ref="L739:M739"/>
    <mergeCell ref="N739:O739"/>
    <mergeCell ref="P739:Q739"/>
    <mergeCell ref="R739:S739"/>
    <mergeCell ref="A751:B751"/>
    <mergeCell ref="C751:D751"/>
    <mergeCell ref="E751:F751"/>
    <mergeCell ref="G751:H751"/>
    <mergeCell ref="I751:K751"/>
    <mergeCell ref="N751:O751"/>
    <mergeCell ref="P751:Q751"/>
    <mergeCell ref="R751:S751"/>
    <mergeCell ref="T751:V751"/>
    <mergeCell ref="A745:V745"/>
    <mergeCell ref="A746:V746"/>
    <mergeCell ref="C747:F748"/>
    <mergeCell ref="G747:K748"/>
    <mergeCell ref="N747:Q748"/>
    <mergeCell ref="R747:V748"/>
    <mergeCell ref="C749:K749"/>
    <mergeCell ref="N749:V749"/>
    <mergeCell ref="C750:F750"/>
    <mergeCell ref="G750:K750"/>
    <mergeCell ref="N750:Q750"/>
    <mergeCell ref="R750:V750"/>
    <mergeCell ref="A753:B753"/>
    <mergeCell ref="C753:D753"/>
    <mergeCell ref="E753:F753"/>
    <mergeCell ref="G753:H753"/>
    <mergeCell ref="I753:K753"/>
    <mergeCell ref="N753:O753"/>
    <mergeCell ref="P753:Q753"/>
    <mergeCell ref="R753:S753"/>
    <mergeCell ref="T753:V753"/>
    <mergeCell ref="A752:B752"/>
    <mergeCell ref="C752:D752"/>
    <mergeCell ref="E752:F752"/>
    <mergeCell ref="G752:H752"/>
    <mergeCell ref="I752:K752"/>
    <mergeCell ref="N752:O752"/>
    <mergeCell ref="P752:Q752"/>
    <mergeCell ref="R752:S752"/>
    <mergeCell ref="T752:V752"/>
    <mergeCell ref="A755:B755"/>
    <mergeCell ref="C755:D755"/>
    <mergeCell ref="E755:F755"/>
    <mergeCell ref="G755:H755"/>
    <mergeCell ref="I755:K755"/>
    <mergeCell ref="N755:O755"/>
    <mergeCell ref="P755:Q755"/>
    <mergeCell ref="R755:S755"/>
    <mergeCell ref="T755:V755"/>
    <mergeCell ref="A754:B754"/>
    <mergeCell ref="C754:D754"/>
    <mergeCell ref="E754:F754"/>
    <mergeCell ref="G754:H754"/>
    <mergeCell ref="I754:K754"/>
    <mergeCell ref="N754:O754"/>
    <mergeCell ref="P754:Q754"/>
    <mergeCell ref="R754:S754"/>
    <mergeCell ref="T754:V754"/>
    <mergeCell ref="A757:B757"/>
    <mergeCell ref="C757:D757"/>
    <mergeCell ref="E757:F757"/>
    <mergeCell ref="G757:H757"/>
    <mergeCell ref="I757:K757"/>
    <mergeCell ref="N757:O757"/>
    <mergeCell ref="P757:Q757"/>
    <mergeCell ref="R757:S757"/>
    <mergeCell ref="T757:V757"/>
    <mergeCell ref="A756:B756"/>
    <mergeCell ref="C756:D756"/>
    <mergeCell ref="E756:F756"/>
    <mergeCell ref="G756:H756"/>
    <mergeCell ref="I756:K756"/>
    <mergeCell ref="N756:O756"/>
    <mergeCell ref="P756:Q756"/>
    <mergeCell ref="R756:S756"/>
    <mergeCell ref="T756:V756"/>
    <mergeCell ref="A759:B759"/>
    <mergeCell ref="C759:D759"/>
    <mergeCell ref="E759:F759"/>
    <mergeCell ref="G759:H759"/>
    <mergeCell ref="I759:K759"/>
    <mergeCell ref="N759:O759"/>
    <mergeCell ref="P759:Q759"/>
    <mergeCell ref="R759:S759"/>
    <mergeCell ref="T759:V759"/>
    <mergeCell ref="A758:B758"/>
    <mergeCell ref="C758:D758"/>
    <mergeCell ref="E758:F758"/>
    <mergeCell ref="G758:H758"/>
    <mergeCell ref="I758:K758"/>
    <mergeCell ref="N758:O758"/>
    <mergeCell ref="P758:Q758"/>
    <mergeCell ref="R758:S758"/>
    <mergeCell ref="T758:V758"/>
    <mergeCell ref="C761:V761"/>
    <mergeCell ref="A762:B762"/>
    <mergeCell ref="C762:D762"/>
    <mergeCell ref="E762:F762"/>
    <mergeCell ref="G762:H762"/>
    <mergeCell ref="I762:K762"/>
    <mergeCell ref="L762:M762"/>
    <mergeCell ref="N762:O762"/>
    <mergeCell ref="P762:Q762"/>
    <mergeCell ref="R762:S762"/>
    <mergeCell ref="T762:V762"/>
    <mergeCell ref="A760:B760"/>
    <mergeCell ref="C760:D760"/>
    <mergeCell ref="E760:F760"/>
    <mergeCell ref="G760:H760"/>
    <mergeCell ref="I760:K760"/>
    <mergeCell ref="N760:O760"/>
    <mergeCell ref="P760:Q760"/>
    <mergeCell ref="R760:S760"/>
    <mergeCell ref="T760:V760"/>
    <mergeCell ref="L765:V765"/>
    <mergeCell ref="A766:D766"/>
    <mergeCell ref="E766:F766"/>
    <mergeCell ref="G766:K766"/>
    <mergeCell ref="M766:P766"/>
    <mergeCell ref="Q766:R766"/>
    <mergeCell ref="S766:V766"/>
    <mergeCell ref="D768:H768"/>
    <mergeCell ref="P768:T768"/>
    <mergeCell ref="T763:V763"/>
    <mergeCell ref="A764:B764"/>
    <mergeCell ref="C764:D764"/>
    <mergeCell ref="E764:F764"/>
    <mergeCell ref="G764:H764"/>
    <mergeCell ref="I764:K764"/>
    <mergeCell ref="L764:M764"/>
    <mergeCell ref="N764:O764"/>
    <mergeCell ref="P764:Q764"/>
    <mergeCell ref="R764:S764"/>
    <mergeCell ref="T764:V764"/>
    <mergeCell ref="A763:B763"/>
    <mergeCell ref="C763:D763"/>
    <mergeCell ref="E763:F763"/>
    <mergeCell ref="G763:H763"/>
    <mergeCell ref="I763:K763"/>
    <mergeCell ref="L763:M763"/>
    <mergeCell ref="N763:O763"/>
    <mergeCell ref="P763:Q763"/>
    <mergeCell ref="R763:S763"/>
    <mergeCell ref="A775:B775"/>
    <mergeCell ref="C775:D775"/>
    <mergeCell ref="E775:F775"/>
    <mergeCell ref="G775:H775"/>
    <mergeCell ref="I775:K775"/>
    <mergeCell ref="N775:O775"/>
    <mergeCell ref="P775:Q775"/>
    <mergeCell ref="R775:S775"/>
    <mergeCell ref="T775:V775"/>
    <mergeCell ref="A769:V769"/>
    <mergeCell ref="A770:V770"/>
    <mergeCell ref="C771:F772"/>
    <mergeCell ref="G771:K772"/>
    <mergeCell ref="N771:Q772"/>
    <mergeCell ref="R771:V772"/>
    <mergeCell ref="C773:K773"/>
    <mergeCell ref="N773:V773"/>
    <mergeCell ref="C774:F774"/>
    <mergeCell ref="G774:K774"/>
    <mergeCell ref="N774:Q774"/>
    <mergeCell ref="R774:V774"/>
    <mergeCell ref="A777:B777"/>
    <mergeCell ref="C777:D777"/>
    <mergeCell ref="E777:F777"/>
    <mergeCell ref="G777:H777"/>
    <mergeCell ref="I777:K777"/>
    <mergeCell ref="N777:O777"/>
    <mergeCell ref="P777:Q777"/>
    <mergeCell ref="R777:S777"/>
    <mergeCell ref="T777:V777"/>
    <mergeCell ref="A776:B776"/>
    <mergeCell ref="C776:D776"/>
    <mergeCell ref="E776:F776"/>
    <mergeCell ref="G776:H776"/>
    <mergeCell ref="I776:K776"/>
    <mergeCell ref="N776:O776"/>
    <mergeCell ref="P776:Q776"/>
    <mergeCell ref="R776:S776"/>
    <mergeCell ref="T776:V776"/>
    <mergeCell ref="A779:B779"/>
    <mergeCell ref="C779:D779"/>
    <mergeCell ref="E779:F779"/>
    <mergeCell ref="G779:H779"/>
    <mergeCell ref="I779:K779"/>
    <mergeCell ref="N779:O779"/>
    <mergeCell ref="P779:Q779"/>
    <mergeCell ref="R779:S779"/>
    <mergeCell ref="T779:V779"/>
    <mergeCell ref="A778:B778"/>
    <mergeCell ref="C778:D778"/>
    <mergeCell ref="E778:F778"/>
    <mergeCell ref="G778:H778"/>
    <mergeCell ref="I778:K778"/>
    <mergeCell ref="N778:O778"/>
    <mergeCell ref="P778:Q778"/>
    <mergeCell ref="R778:S778"/>
    <mergeCell ref="T778:V778"/>
    <mergeCell ref="A781:B781"/>
    <mergeCell ref="C781:D781"/>
    <mergeCell ref="E781:F781"/>
    <mergeCell ref="G781:H781"/>
    <mergeCell ref="I781:K781"/>
    <mergeCell ref="N781:O781"/>
    <mergeCell ref="P781:Q781"/>
    <mergeCell ref="R781:S781"/>
    <mergeCell ref="T781:V781"/>
    <mergeCell ref="A780:B780"/>
    <mergeCell ref="C780:D780"/>
    <mergeCell ref="E780:F780"/>
    <mergeCell ref="G780:H780"/>
    <mergeCell ref="I780:K780"/>
    <mergeCell ref="N780:O780"/>
    <mergeCell ref="P780:Q780"/>
    <mergeCell ref="R780:S780"/>
    <mergeCell ref="T780:V780"/>
    <mergeCell ref="A783:B783"/>
    <mergeCell ref="C783:D783"/>
    <mergeCell ref="E783:F783"/>
    <mergeCell ref="G783:H783"/>
    <mergeCell ref="I783:K783"/>
    <mergeCell ref="N783:O783"/>
    <mergeCell ref="P783:Q783"/>
    <mergeCell ref="R783:S783"/>
    <mergeCell ref="T783:V783"/>
    <mergeCell ref="A782:B782"/>
    <mergeCell ref="C782:D782"/>
    <mergeCell ref="E782:F782"/>
    <mergeCell ref="G782:H782"/>
    <mergeCell ref="I782:K782"/>
    <mergeCell ref="N782:O782"/>
    <mergeCell ref="P782:Q782"/>
    <mergeCell ref="R782:S782"/>
    <mergeCell ref="T782:V782"/>
    <mergeCell ref="C785:V785"/>
    <mergeCell ref="A786:B786"/>
    <mergeCell ref="C786:D786"/>
    <mergeCell ref="E786:F786"/>
    <mergeCell ref="G786:H786"/>
    <mergeCell ref="I786:K786"/>
    <mergeCell ref="L786:M786"/>
    <mergeCell ref="N786:O786"/>
    <mergeCell ref="P786:Q786"/>
    <mergeCell ref="R786:S786"/>
    <mergeCell ref="T786:V786"/>
    <mergeCell ref="A784:B784"/>
    <mergeCell ref="C784:D784"/>
    <mergeCell ref="E784:F784"/>
    <mergeCell ref="G784:H784"/>
    <mergeCell ref="I784:K784"/>
    <mergeCell ref="N784:O784"/>
    <mergeCell ref="P784:Q784"/>
    <mergeCell ref="R784:S784"/>
    <mergeCell ref="T784:V784"/>
    <mergeCell ref="L789:V789"/>
    <mergeCell ref="A790:D790"/>
    <mergeCell ref="E790:F790"/>
    <mergeCell ref="G790:K790"/>
    <mergeCell ref="M790:P790"/>
    <mergeCell ref="Q790:R790"/>
    <mergeCell ref="S790:V790"/>
    <mergeCell ref="D792:H792"/>
    <mergeCell ref="P792:T792"/>
    <mergeCell ref="T787:V787"/>
    <mergeCell ref="A788:B788"/>
    <mergeCell ref="C788:D788"/>
    <mergeCell ref="E788:F788"/>
    <mergeCell ref="G788:H788"/>
    <mergeCell ref="I788:K788"/>
    <mergeCell ref="L788:M788"/>
    <mergeCell ref="N788:O788"/>
    <mergeCell ref="P788:Q788"/>
    <mergeCell ref="R788:S788"/>
    <mergeCell ref="T788:V788"/>
    <mergeCell ref="A787:B787"/>
    <mergeCell ref="C787:D787"/>
    <mergeCell ref="E787:F787"/>
    <mergeCell ref="G787:H787"/>
    <mergeCell ref="I787:K787"/>
    <mergeCell ref="L787:M787"/>
    <mergeCell ref="N787:O787"/>
    <mergeCell ref="P787:Q787"/>
    <mergeCell ref="R787:S787"/>
    <mergeCell ref="A799:B799"/>
    <mergeCell ref="C799:D799"/>
    <mergeCell ref="E799:F799"/>
    <mergeCell ref="G799:H799"/>
    <mergeCell ref="I799:K799"/>
    <mergeCell ref="N799:O799"/>
    <mergeCell ref="P799:Q799"/>
    <mergeCell ref="R799:S799"/>
    <mergeCell ref="T799:V799"/>
    <mergeCell ref="A793:V793"/>
    <mergeCell ref="A794:V794"/>
    <mergeCell ref="C795:F796"/>
    <mergeCell ref="G795:K796"/>
    <mergeCell ref="N795:Q796"/>
    <mergeCell ref="R795:V796"/>
    <mergeCell ref="C797:K797"/>
    <mergeCell ref="N797:V797"/>
    <mergeCell ref="C798:F798"/>
    <mergeCell ref="G798:K798"/>
    <mergeCell ref="N798:Q798"/>
    <mergeCell ref="R798:V798"/>
    <mergeCell ref="A801:B801"/>
    <mergeCell ref="C801:D801"/>
    <mergeCell ref="E801:F801"/>
    <mergeCell ref="G801:H801"/>
    <mergeCell ref="I801:K801"/>
    <mergeCell ref="N801:O801"/>
    <mergeCell ref="P801:Q801"/>
    <mergeCell ref="R801:S801"/>
    <mergeCell ref="T801:V801"/>
    <mergeCell ref="A800:B800"/>
    <mergeCell ref="C800:D800"/>
    <mergeCell ref="E800:F800"/>
    <mergeCell ref="G800:H800"/>
    <mergeCell ref="I800:K800"/>
    <mergeCell ref="N800:O800"/>
    <mergeCell ref="P800:Q800"/>
    <mergeCell ref="R800:S800"/>
    <mergeCell ref="T800:V800"/>
    <mergeCell ref="A803:B803"/>
    <mergeCell ref="C803:D803"/>
    <mergeCell ref="E803:F803"/>
    <mergeCell ref="G803:H803"/>
    <mergeCell ref="I803:K803"/>
    <mergeCell ref="N803:O803"/>
    <mergeCell ref="P803:Q803"/>
    <mergeCell ref="R803:S803"/>
    <mergeCell ref="T803:V803"/>
    <mergeCell ref="A802:B802"/>
    <mergeCell ref="C802:D802"/>
    <mergeCell ref="E802:F802"/>
    <mergeCell ref="G802:H802"/>
    <mergeCell ref="I802:K802"/>
    <mergeCell ref="N802:O802"/>
    <mergeCell ref="P802:Q802"/>
    <mergeCell ref="R802:S802"/>
    <mergeCell ref="T802:V802"/>
    <mergeCell ref="A805:B805"/>
    <mergeCell ref="C805:D805"/>
    <mergeCell ref="E805:F805"/>
    <mergeCell ref="G805:H805"/>
    <mergeCell ref="I805:K805"/>
    <mergeCell ref="N805:O805"/>
    <mergeCell ref="P805:Q805"/>
    <mergeCell ref="R805:S805"/>
    <mergeCell ref="T805:V805"/>
    <mergeCell ref="A804:B804"/>
    <mergeCell ref="C804:D804"/>
    <mergeCell ref="E804:F804"/>
    <mergeCell ref="G804:H804"/>
    <mergeCell ref="I804:K804"/>
    <mergeCell ref="N804:O804"/>
    <mergeCell ref="P804:Q804"/>
    <mergeCell ref="R804:S804"/>
    <mergeCell ref="T804:V804"/>
    <mergeCell ref="A807:B807"/>
    <mergeCell ref="C807:D807"/>
    <mergeCell ref="E807:F807"/>
    <mergeCell ref="G807:H807"/>
    <mergeCell ref="I807:K807"/>
    <mergeCell ref="N807:O807"/>
    <mergeCell ref="P807:Q807"/>
    <mergeCell ref="R807:S807"/>
    <mergeCell ref="T807:V807"/>
    <mergeCell ref="A806:B806"/>
    <mergeCell ref="C806:D806"/>
    <mergeCell ref="E806:F806"/>
    <mergeCell ref="G806:H806"/>
    <mergeCell ref="I806:K806"/>
    <mergeCell ref="N806:O806"/>
    <mergeCell ref="P806:Q806"/>
    <mergeCell ref="R806:S806"/>
    <mergeCell ref="T806:V806"/>
    <mergeCell ref="C809:V809"/>
    <mergeCell ref="A810:B810"/>
    <mergeCell ref="C810:D810"/>
    <mergeCell ref="E810:F810"/>
    <mergeCell ref="G810:H810"/>
    <mergeCell ref="I810:K810"/>
    <mergeCell ref="L810:M810"/>
    <mergeCell ref="N810:O810"/>
    <mergeCell ref="P810:Q810"/>
    <mergeCell ref="R810:S810"/>
    <mergeCell ref="T810:V810"/>
    <mergeCell ref="A808:B808"/>
    <mergeCell ref="C808:D808"/>
    <mergeCell ref="E808:F808"/>
    <mergeCell ref="G808:H808"/>
    <mergeCell ref="I808:K808"/>
    <mergeCell ref="N808:O808"/>
    <mergeCell ref="P808:Q808"/>
    <mergeCell ref="R808:S808"/>
    <mergeCell ref="T808:V808"/>
    <mergeCell ref="L813:V813"/>
    <mergeCell ref="A814:D814"/>
    <mergeCell ref="E814:F814"/>
    <mergeCell ref="G814:K814"/>
    <mergeCell ref="M814:P814"/>
    <mergeCell ref="Q814:R814"/>
    <mergeCell ref="S814:V814"/>
    <mergeCell ref="D816:H816"/>
    <mergeCell ref="P816:T816"/>
    <mergeCell ref="T811:V811"/>
    <mergeCell ref="A812:B812"/>
    <mergeCell ref="C812:D812"/>
    <mergeCell ref="E812:F812"/>
    <mergeCell ref="G812:H812"/>
    <mergeCell ref="I812:K812"/>
    <mergeCell ref="L812:M812"/>
    <mergeCell ref="N812:O812"/>
    <mergeCell ref="P812:Q812"/>
    <mergeCell ref="R812:S812"/>
    <mergeCell ref="T812:V812"/>
    <mergeCell ref="A811:B811"/>
    <mergeCell ref="C811:D811"/>
    <mergeCell ref="E811:F811"/>
    <mergeCell ref="G811:H811"/>
    <mergeCell ref="I811:K811"/>
    <mergeCell ref="L811:M811"/>
    <mergeCell ref="N811:O811"/>
    <mergeCell ref="P811:Q811"/>
    <mergeCell ref="R811:S811"/>
    <mergeCell ref="A823:B823"/>
    <mergeCell ref="C823:D823"/>
    <mergeCell ref="E823:F823"/>
    <mergeCell ref="G823:H823"/>
    <mergeCell ref="I823:K823"/>
    <mergeCell ref="N823:O823"/>
    <mergeCell ref="P823:Q823"/>
    <mergeCell ref="R823:S823"/>
    <mergeCell ref="T823:V823"/>
    <mergeCell ref="A817:V817"/>
    <mergeCell ref="A818:V818"/>
    <mergeCell ref="C819:F820"/>
    <mergeCell ref="G819:K820"/>
    <mergeCell ref="N819:Q820"/>
    <mergeCell ref="R819:V820"/>
    <mergeCell ref="C821:K821"/>
    <mergeCell ref="N821:V821"/>
    <mergeCell ref="C822:F822"/>
    <mergeCell ref="G822:K822"/>
    <mergeCell ref="N822:Q822"/>
    <mergeCell ref="R822:V822"/>
    <mergeCell ref="A825:B825"/>
    <mergeCell ref="C825:D825"/>
    <mergeCell ref="E825:F825"/>
    <mergeCell ref="G825:H825"/>
    <mergeCell ref="I825:K825"/>
    <mergeCell ref="N825:O825"/>
    <mergeCell ref="P825:Q825"/>
    <mergeCell ref="R825:S825"/>
    <mergeCell ref="T825:V825"/>
    <mergeCell ref="A824:B824"/>
    <mergeCell ref="C824:D824"/>
    <mergeCell ref="E824:F824"/>
    <mergeCell ref="G824:H824"/>
    <mergeCell ref="I824:K824"/>
    <mergeCell ref="N824:O824"/>
    <mergeCell ref="P824:Q824"/>
    <mergeCell ref="R824:S824"/>
    <mergeCell ref="T824:V824"/>
    <mergeCell ref="A827:B827"/>
    <mergeCell ref="C827:D827"/>
    <mergeCell ref="E827:F827"/>
    <mergeCell ref="G827:H827"/>
    <mergeCell ref="I827:K827"/>
    <mergeCell ref="N827:O827"/>
    <mergeCell ref="P827:Q827"/>
    <mergeCell ref="R827:S827"/>
    <mergeCell ref="T827:V827"/>
    <mergeCell ref="A826:B826"/>
    <mergeCell ref="C826:D826"/>
    <mergeCell ref="E826:F826"/>
    <mergeCell ref="G826:H826"/>
    <mergeCell ref="I826:K826"/>
    <mergeCell ref="N826:O826"/>
    <mergeCell ref="P826:Q826"/>
    <mergeCell ref="R826:S826"/>
    <mergeCell ref="T826:V826"/>
    <mergeCell ref="A829:B829"/>
    <mergeCell ref="C829:D829"/>
    <mergeCell ref="E829:F829"/>
    <mergeCell ref="G829:H829"/>
    <mergeCell ref="I829:K829"/>
    <mergeCell ref="N829:O829"/>
    <mergeCell ref="P829:Q829"/>
    <mergeCell ref="R829:S829"/>
    <mergeCell ref="T829:V829"/>
    <mergeCell ref="A828:B828"/>
    <mergeCell ref="C828:D828"/>
    <mergeCell ref="E828:F828"/>
    <mergeCell ref="G828:H828"/>
    <mergeCell ref="I828:K828"/>
    <mergeCell ref="N828:O828"/>
    <mergeCell ref="P828:Q828"/>
    <mergeCell ref="R828:S828"/>
    <mergeCell ref="T828:V828"/>
    <mergeCell ref="A831:B831"/>
    <mergeCell ref="C831:D831"/>
    <mergeCell ref="E831:F831"/>
    <mergeCell ref="G831:H831"/>
    <mergeCell ref="I831:K831"/>
    <mergeCell ref="N831:O831"/>
    <mergeCell ref="P831:Q831"/>
    <mergeCell ref="R831:S831"/>
    <mergeCell ref="T831:V831"/>
    <mergeCell ref="A830:B830"/>
    <mergeCell ref="C830:D830"/>
    <mergeCell ref="E830:F830"/>
    <mergeCell ref="G830:H830"/>
    <mergeCell ref="I830:K830"/>
    <mergeCell ref="N830:O830"/>
    <mergeCell ref="P830:Q830"/>
    <mergeCell ref="R830:S830"/>
    <mergeCell ref="T830:V830"/>
    <mergeCell ref="C833:V833"/>
    <mergeCell ref="A834:B834"/>
    <mergeCell ref="C834:D834"/>
    <mergeCell ref="E834:F834"/>
    <mergeCell ref="G834:H834"/>
    <mergeCell ref="I834:K834"/>
    <mergeCell ref="L834:M834"/>
    <mergeCell ref="N834:O834"/>
    <mergeCell ref="P834:Q834"/>
    <mergeCell ref="R834:S834"/>
    <mergeCell ref="T834:V834"/>
    <mergeCell ref="A832:B832"/>
    <mergeCell ref="C832:D832"/>
    <mergeCell ref="E832:F832"/>
    <mergeCell ref="G832:H832"/>
    <mergeCell ref="I832:K832"/>
    <mergeCell ref="N832:O832"/>
    <mergeCell ref="P832:Q832"/>
    <mergeCell ref="R832:S832"/>
    <mergeCell ref="T832:V832"/>
    <mergeCell ref="L837:V837"/>
    <mergeCell ref="A838:D838"/>
    <mergeCell ref="E838:F838"/>
    <mergeCell ref="G838:K838"/>
    <mergeCell ref="M838:P838"/>
    <mergeCell ref="Q838:R838"/>
    <mergeCell ref="S838:V838"/>
    <mergeCell ref="D840:H840"/>
    <mergeCell ref="P840:T840"/>
    <mergeCell ref="T835:V835"/>
    <mergeCell ref="A836:B836"/>
    <mergeCell ref="C836:D836"/>
    <mergeCell ref="E836:F836"/>
    <mergeCell ref="G836:H836"/>
    <mergeCell ref="I836:K836"/>
    <mergeCell ref="L836:M836"/>
    <mergeCell ref="N836:O836"/>
    <mergeCell ref="P836:Q836"/>
    <mergeCell ref="R836:S836"/>
    <mergeCell ref="T836:V836"/>
    <mergeCell ref="A835:B835"/>
    <mergeCell ref="C835:D835"/>
    <mergeCell ref="E835:F835"/>
    <mergeCell ref="G835:H835"/>
    <mergeCell ref="I835:K835"/>
    <mergeCell ref="L835:M835"/>
    <mergeCell ref="N835:O835"/>
    <mergeCell ref="P835:Q835"/>
    <mergeCell ref="R835:S835"/>
    <mergeCell ref="A847:B847"/>
    <mergeCell ref="C847:D847"/>
    <mergeCell ref="E847:F847"/>
    <mergeCell ref="G847:H847"/>
    <mergeCell ref="I847:K847"/>
    <mergeCell ref="N847:O847"/>
    <mergeCell ref="P847:Q847"/>
    <mergeCell ref="R847:S847"/>
    <mergeCell ref="T847:V847"/>
    <mergeCell ref="A841:V841"/>
    <mergeCell ref="A842:V842"/>
    <mergeCell ref="C843:F844"/>
    <mergeCell ref="G843:K844"/>
    <mergeCell ref="N843:Q844"/>
    <mergeCell ref="R843:V844"/>
    <mergeCell ref="C845:K845"/>
    <mergeCell ref="N845:V845"/>
    <mergeCell ref="C846:F846"/>
    <mergeCell ref="G846:K846"/>
    <mergeCell ref="N846:Q846"/>
    <mergeCell ref="R846:V846"/>
    <mergeCell ref="A849:B849"/>
    <mergeCell ref="C849:D849"/>
    <mergeCell ref="E849:F849"/>
    <mergeCell ref="G849:H849"/>
    <mergeCell ref="I849:K849"/>
    <mergeCell ref="N849:O849"/>
    <mergeCell ref="P849:Q849"/>
    <mergeCell ref="R849:S849"/>
    <mergeCell ref="T849:V849"/>
    <mergeCell ref="A848:B848"/>
    <mergeCell ref="C848:D848"/>
    <mergeCell ref="E848:F848"/>
    <mergeCell ref="G848:H848"/>
    <mergeCell ref="I848:K848"/>
    <mergeCell ref="N848:O848"/>
    <mergeCell ref="P848:Q848"/>
    <mergeCell ref="R848:S848"/>
    <mergeCell ref="T848:V848"/>
    <mergeCell ref="A851:B851"/>
    <mergeCell ref="C851:D851"/>
    <mergeCell ref="E851:F851"/>
    <mergeCell ref="G851:H851"/>
    <mergeCell ref="I851:K851"/>
    <mergeCell ref="N851:O851"/>
    <mergeCell ref="P851:Q851"/>
    <mergeCell ref="R851:S851"/>
    <mergeCell ref="T851:V851"/>
    <mergeCell ref="A850:B850"/>
    <mergeCell ref="C850:D850"/>
    <mergeCell ref="E850:F850"/>
    <mergeCell ref="G850:H850"/>
    <mergeCell ref="I850:K850"/>
    <mergeCell ref="N850:O850"/>
    <mergeCell ref="P850:Q850"/>
    <mergeCell ref="R850:S850"/>
    <mergeCell ref="T850:V850"/>
    <mergeCell ref="A853:B853"/>
    <mergeCell ref="C853:D853"/>
    <mergeCell ref="E853:F853"/>
    <mergeCell ref="G853:H853"/>
    <mergeCell ref="I853:K853"/>
    <mergeCell ref="N853:O853"/>
    <mergeCell ref="P853:Q853"/>
    <mergeCell ref="R853:S853"/>
    <mergeCell ref="T853:V853"/>
    <mergeCell ref="A852:B852"/>
    <mergeCell ref="C852:D852"/>
    <mergeCell ref="E852:F852"/>
    <mergeCell ref="G852:H852"/>
    <mergeCell ref="I852:K852"/>
    <mergeCell ref="N852:O852"/>
    <mergeCell ref="P852:Q852"/>
    <mergeCell ref="R852:S852"/>
    <mergeCell ref="T852:V852"/>
    <mergeCell ref="A855:B855"/>
    <mergeCell ref="C855:D855"/>
    <mergeCell ref="E855:F855"/>
    <mergeCell ref="G855:H855"/>
    <mergeCell ref="I855:K855"/>
    <mergeCell ref="N855:O855"/>
    <mergeCell ref="P855:Q855"/>
    <mergeCell ref="R855:S855"/>
    <mergeCell ref="T855:V855"/>
    <mergeCell ref="A854:B854"/>
    <mergeCell ref="C854:D854"/>
    <mergeCell ref="E854:F854"/>
    <mergeCell ref="G854:H854"/>
    <mergeCell ref="I854:K854"/>
    <mergeCell ref="N854:O854"/>
    <mergeCell ref="P854:Q854"/>
    <mergeCell ref="R854:S854"/>
    <mergeCell ref="T854:V854"/>
    <mergeCell ref="C857:V857"/>
    <mergeCell ref="A858:B858"/>
    <mergeCell ref="C858:D858"/>
    <mergeCell ref="E858:F858"/>
    <mergeCell ref="G858:H858"/>
    <mergeCell ref="I858:K858"/>
    <mergeCell ref="L858:M858"/>
    <mergeCell ref="N858:O858"/>
    <mergeCell ref="P858:Q858"/>
    <mergeCell ref="R858:S858"/>
    <mergeCell ref="T858:V858"/>
    <mergeCell ref="A856:B856"/>
    <mergeCell ref="C856:D856"/>
    <mergeCell ref="E856:F856"/>
    <mergeCell ref="G856:H856"/>
    <mergeCell ref="I856:K856"/>
    <mergeCell ref="N856:O856"/>
    <mergeCell ref="P856:Q856"/>
    <mergeCell ref="R856:S856"/>
    <mergeCell ref="T856:V856"/>
    <mergeCell ref="L861:V861"/>
    <mergeCell ref="A862:D862"/>
    <mergeCell ref="E862:F862"/>
    <mergeCell ref="G862:K862"/>
    <mergeCell ref="M862:P862"/>
    <mergeCell ref="Q862:R862"/>
    <mergeCell ref="S862:V862"/>
    <mergeCell ref="D864:H864"/>
    <mergeCell ref="P864:T864"/>
    <mergeCell ref="T859:V859"/>
    <mergeCell ref="A860:B860"/>
    <mergeCell ref="C860:D860"/>
    <mergeCell ref="E860:F860"/>
    <mergeCell ref="G860:H860"/>
    <mergeCell ref="I860:K860"/>
    <mergeCell ref="L860:M860"/>
    <mergeCell ref="N860:O860"/>
    <mergeCell ref="P860:Q860"/>
    <mergeCell ref="R860:S860"/>
    <mergeCell ref="T860:V860"/>
    <mergeCell ref="A859:B859"/>
    <mergeCell ref="C859:D859"/>
    <mergeCell ref="E859:F859"/>
    <mergeCell ref="G859:H859"/>
    <mergeCell ref="I859:K859"/>
    <mergeCell ref="L859:M859"/>
    <mergeCell ref="N859:O859"/>
    <mergeCell ref="P859:Q859"/>
    <mergeCell ref="R859:S859"/>
    <mergeCell ref="A871:B871"/>
    <mergeCell ref="C871:D871"/>
    <mergeCell ref="E871:F871"/>
    <mergeCell ref="G871:H871"/>
    <mergeCell ref="I871:K871"/>
    <mergeCell ref="N871:O871"/>
    <mergeCell ref="P871:Q871"/>
    <mergeCell ref="R871:S871"/>
    <mergeCell ref="T871:V871"/>
    <mergeCell ref="A865:V865"/>
    <mergeCell ref="A866:V866"/>
    <mergeCell ref="C867:F868"/>
    <mergeCell ref="G867:K868"/>
    <mergeCell ref="N867:Q868"/>
    <mergeCell ref="R867:V868"/>
    <mergeCell ref="C869:K869"/>
    <mergeCell ref="N869:V869"/>
    <mergeCell ref="C870:F870"/>
    <mergeCell ref="G870:K870"/>
    <mergeCell ref="N870:Q870"/>
    <mergeCell ref="R870:V870"/>
    <mergeCell ref="A873:B873"/>
    <mergeCell ref="C873:D873"/>
    <mergeCell ref="E873:F873"/>
    <mergeCell ref="G873:H873"/>
    <mergeCell ref="I873:K873"/>
    <mergeCell ref="N873:O873"/>
    <mergeCell ref="P873:Q873"/>
    <mergeCell ref="R873:S873"/>
    <mergeCell ref="T873:V873"/>
    <mergeCell ref="A872:B872"/>
    <mergeCell ref="C872:D872"/>
    <mergeCell ref="E872:F872"/>
    <mergeCell ref="G872:H872"/>
    <mergeCell ref="I872:K872"/>
    <mergeCell ref="N872:O872"/>
    <mergeCell ref="P872:Q872"/>
    <mergeCell ref="R872:S872"/>
    <mergeCell ref="T872:V872"/>
    <mergeCell ref="A875:B875"/>
    <mergeCell ref="C875:D875"/>
    <mergeCell ref="E875:F875"/>
    <mergeCell ref="G875:H875"/>
    <mergeCell ref="I875:K875"/>
    <mergeCell ref="N875:O875"/>
    <mergeCell ref="P875:Q875"/>
    <mergeCell ref="R875:S875"/>
    <mergeCell ref="T875:V875"/>
    <mergeCell ref="A874:B874"/>
    <mergeCell ref="C874:D874"/>
    <mergeCell ref="E874:F874"/>
    <mergeCell ref="G874:H874"/>
    <mergeCell ref="I874:K874"/>
    <mergeCell ref="N874:O874"/>
    <mergeCell ref="P874:Q874"/>
    <mergeCell ref="R874:S874"/>
    <mergeCell ref="T874:V874"/>
    <mergeCell ref="A877:B877"/>
    <mergeCell ref="C877:D877"/>
    <mergeCell ref="E877:F877"/>
    <mergeCell ref="G877:H877"/>
    <mergeCell ref="I877:K877"/>
    <mergeCell ref="N877:O877"/>
    <mergeCell ref="P877:Q877"/>
    <mergeCell ref="R877:S877"/>
    <mergeCell ref="T877:V877"/>
    <mergeCell ref="A876:B876"/>
    <mergeCell ref="C876:D876"/>
    <mergeCell ref="E876:F876"/>
    <mergeCell ref="G876:H876"/>
    <mergeCell ref="I876:K876"/>
    <mergeCell ref="N876:O876"/>
    <mergeCell ref="P876:Q876"/>
    <mergeCell ref="R876:S876"/>
    <mergeCell ref="T876:V876"/>
    <mergeCell ref="A879:B879"/>
    <mergeCell ref="C879:D879"/>
    <mergeCell ref="E879:F879"/>
    <mergeCell ref="G879:H879"/>
    <mergeCell ref="I879:K879"/>
    <mergeCell ref="N879:O879"/>
    <mergeCell ref="P879:Q879"/>
    <mergeCell ref="R879:S879"/>
    <mergeCell ref="T879:V879"/>
    <mergeCell ref="A878:B878"/>
    <mergeCell ref="C878:D878"/>
    <mergeCell ref="E878:F878"/>
    <mergeCell ref="G878:H878"/>
    <mergeCell ref="I878:K878"/>
    <mergeCell ref="N878:O878"/>
    <mergeCell ref="P878:Q878"/>
    <mergeCell ref="R878:S878"/>
    <mergeCell ref="T878:V878"/>
    <mergeCell ref="C881:V881"/>
    <mergeCell ref="A882:B882"/>
    <mergeCell ref="C882:D882"/>
    <mergeCell ref="E882:F882"/>
    <mergeCell ref="G882:H882"/>
    <mergeCell ref="I882:K882"/>
    <mergeCell ref="L882:M882"/>
    <mergeCell ref="N882:O882"/>
    <mergeCell ref="P882:Q882"/>
    <mergeCell ref="R882:S882"/>
    <mergeCell ref="T882:V882"/>
    <mergeCell ref="A880:B880"/>
    <mergeCell ref="C880:D880"/>
    <mergeCell ref="E880:F880"/>
    <mergeCell ref="G880:H880"/>
    <mergeCell ref="I880:K880"/>
    <mergeCell ref="N880:O880"/>
    <mergeCell ref="P880:Q880"/>
    <mergeCell ref="R880:S880"/>
    <mergeCell ref="T880:V880"/>
    <mergeCell ref="L885:V885"/>
    <mergeCell ref="A886:D886"/>
    <mergeCell ref="E886:F886"/>
    <mergeCell ref="G886:K886"/>
    <mergeCell ref="M886:P886"/>
    <mergeCell ref="Q886:R886"/>
    <mergeCell ref="S886:V886"/>
    <mergeCell ref="D888:H888"/>
    <mergeCell ref="P888:T888"/>
    <mergeCell ref="T883:V883"/>
    <mergeCell ref="A884:B884"/>
    <mergeCell ref="C884:D884"/>
    <mergeCell ref="E884:F884"/>
    <mergeCell ref="G884:H884"/>
    <mergeCell ref="I884:K884"/>
    <mergeCell ref="L884:M884"/>
    <mergeCell ref="N884:O884"/>
    <mergeCell ref="P884:Q884"/>
    <mergeCell ref="R884:S884"/>
    <mergeCell ref="T884:V884"/>
    <mergeCell ref="A883:B883"/>
    <mergeCell ref="C883:D883"/>
    <mergeCell ref="E883:F883"/>
    <mergeCell ref="G883:H883"/>
    <mergeCell ref="I883:K883"/>
    <mergeCell ref="L883:M883"/>
    <mergeCell ref="N883:O883"/>
    <mergeCell ref="P883:Q883"/>
    <mergeCell ref="R883:S883"/>
    <mergeCell ref="A895:B895"/>
    <mergeCell ref="C895:D895"/>
    <mergeCell ref="E895:F895"/>
    <mergeCell ref="G895:H895"/>
    <mergeCell ref="I895:K895"/>
    <mergeCell ref="N895:O895"/>
    <mergeCell ref="P895:Q895"/>
    <mergeCell ref="R895:S895"/>
    <mergeCell ref="T895:V895"/>
    <mergeCell ref="A889:V889"/>
    <mergeCell ref="A890:V890"/>
    <mergeCell ref="C891:F892"/>
    <mergeCell ref="G891:K892"/>
    <mergeCell ref="N891:Q892"/>
    <mergeCell ref="R891:V892"/>
    <mergeCell ref="C893:K893"/>
    <mergeCell ref="N893:V893"/>
    <mergeCell ref="C894:F894"/>
    <mergeCell ref="G894:K894"/>
    <mergeCell ref="N894:Q894"/>
    <mergeCell ref="R894:V894"/>
    <mergeCell ref="A897:B897"/>
    <mergeCell ref="C897:D897"/>
    <mergeCell ref="E897:F897"/>
    <mergeCell ref="G897:H897"/>
    <mergeCell ref="I897:K897"/>
    <mergeCell ref="N897:O897"/>
    <mergeCell ref="P897:Q897"/>
    <mergeCell ref="R897:S897"/>
    <mergeCell ref="T897:V897"/>
    <mergeCell ref="A896:B896"/>
    <mergeCell ref="C896:D896"/>
    <mergeCell ref="E896:F896"/>
    <mergeCell ref="G896:H896"/>
    <mergeCell ref="I896:K896"/>
    <mergeCell ref="N896:O896"/>
    <mergeCell ref="P896:Q896"/>
    <mergeCell ref="R896:S896"/>
    <mergeCell ref="T896:V896"/>
    <mergeCell ref="A899:B899"/>
    <mergeCell ref="C899:D899"/>
    <mergeCell ref="E899:F899"/>
    <mergeCell ref="G899:H899"/>
    <mergeCell ref="I899:K899"/>
    <mergeCell ref="N899:O899"/>
    <mergeCell ref="P899:Q899"/>
    <mergeCell ref="R899:S899"/>
    <mergeCell ref="T899:V899"/>
    <mergeCell ref="A898:B898"/>
    <mergeCell ref="C898:D898"/>
    <mergeCell ref="E898:F898"/>
    <mergeCell ref="G898:H898"/>
    <mergeCell ref="I898:K898"/>
    <mergeCell ref="N898:O898"/>
    <mergeCell ref="P898:Q898"/>
    <mergeCell ref="R898:S898"/>
    <mergeCell ref="T898:V898"/>
    <mergeCell ref="A901:B901"/>
    <mergeCell ref="C901:D901"/>
    <mergeCell ref="E901:F901"/>
    <mergeCell ref="G901:H901"/>
    <mergeCell ref="I901:K901"/>
    <mergeCell ref="N901:O901"/>
    <mergeCell ref="P901:Q901"/>
    <mergeCell ref="R901:S901"/>
    <mergeCell ref="T901:V901"/>
    <mergeCell ref="A900:B900"/>
    <mergeCell ref="C900:D900"/>
    <mergeCell ref="E900:F900"/>
    <mergeCell ref="G900:H900"/>
    <mergeCell ref="I900:K900"/>
    <mergeCell ref="N900:O900"/>
    <mergeCell ref="P900:Q900"/>
    <mergeCell ref="R900:S900"/>
    <mergeCell ref="T900:V900"/>
    <mergeCell ref="A903:B903"/>
    <mergeCell ref="C903:D903"/>
    <mergeCell ref="E903:F903"/>
    <mergeCell ref="G903:H903"/>
    <mergeCell ref="I903:K903"/>
    <mergeCell ref="N903:O903"/>
    <mergeCell ref="P903:Q903"/>
    <mergeCell ref="R903:S903"/>
    <mergeCell ref="T903:V903"/>
    <mergeCell ref="A902:B902"/>
    <mergeCell ref="C902:D902"/>
    <mergeCell ref="E902:F902"/>
    <mergeCell ref="G902:H902"/>
    <mergeCell ref="I902:K902"/>
    <mergeCell ref="N902:O902"/>
    <mergeCell ref="P902:Q902"/>
    <mergeCell ref="R902:S902"/>
    <mergeCell ref="T902:V902"/>
    <mergeCell ref="C905:V905"/>
    <mergeCell ref="A906:B906"/>
    <mergeCell ref="C906:D906"/>
    <mergeCell ref="E906:F906"/>
    <mergeCell ref="G906:H906"/>
    <mergeCell ref="I906:K906"/>
    <mergeCell ref="L906:M906"/>
    <mergeCell ref="N906:O906"/>
    <mergeCell ref="P906:Q906"/>
    <mergeCell ref="R906:S906"/>
    <mergeCell ref="T906:V906"/>
    <mergeCell ref="A904:B904"/>
    <mergeCell ref="C904:D904"/>
    <mergeCell ref="E904:F904"/>
    <mergeCell ref="G904:H904"/>
    <mergeCell ref="I904:K904"/>
    <mergeCell ref="N904:O904"/>
    <mergeCell ref="P904:Q904"/>
    <mergeCell ref="R904:S904"/>
    <mergeCell ref="T904:V904"/>
    <mergeCell ref="T907:V907"/>
    <mergeCell ref="A908:B908"/>
    <mergeCell ref="C908:D908"/>
    <mergeCell ref="E908:F908"/>
    <mergeCell ref="G908:H908"/>
    <mergeCell ref="I908:K908"/>
    <mergeCell ref="L908:M908"/>
    <mergeCell ref="N908:O908"/>
    <mergeCell ref="P908:Q908"/>
    <mergeCell ref="R908:S908"/>
    <mergeCell ref="T908:V908"/>
    <mergeCell ref="A907:B907"/>
    <mergeCell ref="C907:D907"/>
    <mergeCell ref="E907:F907"/>
    <mergeCell ref="G907:H907"/>
    <mergeCell ref="I907:K907"/>
    <mergeCell ref="L907:M907"/>
    <mergeCell ref="N907:O907"/>
    <mergeCell ref="P907:Q907"/>
    <mergeCell ref="R907:S907"/>
    <mergeCell ref="A913:V913"/>
    <mergeCell ref="A914:V914"/>
    <mergeCell ref="C915:F916"/>
    <mergeCell ref="G915:K916"/>
    <mergeCell ref="N915:Q916"/>
    <mergeCell ref="R915:V916"/>
    <mergeCell ref="C917:K917"/>
    <mergeCell ref="N917:V917"/>
    <mergeCell ref="C918:F918"/>
    <mergeCell ref="G918:K918"/>
    <mergeCell ref="N918:Q918"/>
    <mergeCell ref="R918:V918"/>
    <mergeCell ref="L909:V909"/>
    <mergeCell ref="A910:D910"/>
    <mergeCell ref="E910:F910"/>
    <mergeCell ref="G910:K910"/>
    <mergeCell ref="M910:P910"/>
    <mergeCell ref="Q910:R910"/>
    <mergeCell ref="S910:V910"/>
    <mergeCell ref="D912:H912"/>
    <mergeCell ref="P912:T912"/>
    <mergeCell ref="A920:B920"/>
    <mergeCell ref="C920:D920"/>
    <mergeCell ref="E920:F920"/>
    <mergeCell ref="G920:H920"/>
    <mergeCell ref="I920:K920"/>
    <mergeCell ref="N920:O920"/>
    <mergeCell ref="P920:Q920"/>
    <mergeCell ref="R920:S920"/>
    <mergeCell ref="T920:V920"/>
    <mergeCell ref="A919:B919"/>
    <mergeCell ref="C919:D919"/>
    <mergeCell ref="E919:F919"/>
    <mergeCell ref="G919:H919"/>
    <mergeCell ref="I919:K919"/>
    <mergeCell ref="N919:O919"/>
    <mergeCell ref="P919:Q919"/>
    <mergeCell ref="R919:S919"/>
    <mergeCell ref="T919:V919"/>
    <mergeCell ref="A922:B922"/>
    <mergeCell ref="C922:D922"/>
    <mergeCell ref="E922:F922"/>
    <mergeCell ref="G922:H922"/>
    <mergeCell ref="I922:K922"/>
    <mergeCell ref="N922:O922"/>
    <mergeCell ref="P922:Q922"/>
    <mergeCell ref="R922:S922"/>
    <mergeCell ref="T922:V922"/>
    <mergeCell ref="A921:B921"/>
    <mergeCell ref="C921:D921"/>
    <mergeCell ref="E921:F921"/>
    <mergeCell ref="G921:H921"/>
    <mergeCell ref="I921:K921"/>
    <mergeCell ref="N921:O921"/>
    <mergeCell ref="P921:Q921"/>
    <mergeCell ref="R921:S921"/>
    <mergeCell ref="T921:V921"/>
    <mergeCell ref="A924:B924"/>
    <mergeCell ref="C924:D924"/>
    <mergeCell ref="E924:F924"/>
    <mergeCell ref="G924:H924"/>
    <mergeCell ref="I924:K924"/>
    <mergeCell ref="N924:O924"/>
    <mergeCell ref="P924:Q924"/>
    <mergeCell ref="R924:S924"/>
    <mergeCell ref="T924:V924"/>
    <mergeCell ref="A923:B923"/>
    <mergeCell ref="C923:D923"/>
    <mergeCell ref="E923:F923"/>
    <mergeCell ref="G923:H923"/>
    <mergeCell ref="I923:K923"/>
    <mergeCell ref="N923:O923"/>
    <mergeCell ref="P923:Q923"/>
    <mergeCell ref="R923:S923"/>
    <mergeCell ref="T923:V923"/>
    <mergeCell ref="A926:B926"/>
    <mergeCell ref="C926:D926"/>
    <mergeCell ref="E926:F926"/>
    <mergeCell ref="G926:H926"/>
    <mergeCell ref="I926:K926"/>
    <mergeCell ref="N926:O926"/>
    <mergeCell ref="P926:Q926"/>
    <mergeCell ref="R926:S926"/>
    <mergeCell ref="T926:V926"/>
    <mergeCell ref="A925:B925"/>
    <mergeCell ref="C925:D925"/>
    <mergeCell ref="E925:F925"/>
    <mergeCell ref="G925:H925"/>
    <mergeCell ref="I925:K925"/>
    <mergeCell ref="N925:O925"/>
    <mergeCell ref="P925:Q925"/>
    <mergeCell ref="R925:S925"/>
    <mergeCell ref="T925:V925"/>
    <mergeCell ref="A928:B928"/>
    <mergeCell ref="C928:D928"/>
    <mergeCell ref="E928:F928"/>
    <mergeCell ref="G928:H928"/>
    <mergeCell ref="I928:K928"/>
    <mergeCell ref="N928:O928"/>
    <mergeCell ref="P928:Q928"/>
    <mergeCell ref="R928:S928"/>
    <mergeCell ref="T928:V928"/>
    <mergeCell ref="A927:B927"/>
    <mergeCell ref="C927:D927"/>
    <mergeCell ref="E927:F927"/>
    <mergeCell ref="G927:H927"/>
    <mergeCell ref="I927:K927"/>
    <mergeCell ref="N927:O927"/>
    <mergeCell ref="P927:Q927"/>
    <mergeCell ref="R927:S927"/>
    <mergeCell ref="T927:V927"/>
    <mergeCell ref="I932:K932"/>
    <mergeCell ref="L932:M932"/>
    <mergeCell ref="N932:O932"/>
    <mergeCell ref="P932:Q932"/>
    <mergeCell ref="R932:S932"/>
    <mergeCell ref="T932:V932"/>
    <mergeCell ref="A931:B931"/>
    <mergeCell ref="C931:D931"/>
    <mergeCell ref="E931:F931"/>
    <mergeCell ref="G931:H931"/>
    <mergeCell ref="I931:K931"/>
    <mergeCell ref="L931:M931"/>
    <mergeCell ref="N931:O931"/>
    <mergeCell ref="P931:Q931"/>
    <mergeCell ref="R931:S931"/>
    <mergeCell ref="C929:V929"/>
    <mergeCell ref="A930:B930"/>
    <mergeCell ref="C930:D930"/>
    <mergeCell ref="E930:F930"/>
    <mergeCell ref="G930:H930"/>
    <mergeCell ref="I930:K930"/>
    <mergeCell ref="L930:M930"/>
    <mergeCell ref="N930:O930"/>
    <mergeCell ref="P930:Q930"/>
    <mergeCell ref="R930:S930"/>
    <mergeCell ref="T930:V930"/>
    <mergeCell ref="W756:X756"/>
    <mergeCell ref="W780:X780"/>
    <mergeCell ref="W804:X804"/>
    <mergeCell ref="W828:X828"/>
    <mergeCell ref="W852:X852"/>
    <mergeCell ref="W876:X876"/>
    <mergeCell ref="W900:X900"/>
    <mergeCell ref="W924:X924"/>
    <mergeCell ref="A937:V937"/>
    <mergeCell ref="W540:X540"/>
    <mergeCell ref="W564:X564"/>
    <mergeCell ref="W588:X588"/>
    <mergeCell ref="W612:X612"/>
    <mergeCell ref="W636:X636"/>
    <mergeCell ref="W660:X660"/>
    <mergeCell ref="W684:X684"/>
    <mergeCell ref="W708:X708"/>
    <mergeCell ref="W732:X732"/>
    <mergeCell ref="L933:V933"/>
    <mergeCell ref="A934:D934"/>
    <mergeCell ref="E934:F934"/>
    <mergeCell ref="G934:K934"/>
    <mergeCell ref="M934:P934"/>
    <mergeCell ref="Q934:R934"/>
    <mergeCell ref="S934:V934"/>
    <mergeCell ref="D936:H936"/>
    <mergeCell ref="P936:T936"/>
    <mergeCell ref="T931:V931"/>
    <mergeCell ref="A932:B932"/>
    <mergeCell ref="C932:D932"/>
    <mergeCell ref="E932:F932"/>
    <mergeCell ref="G932:H932"/>
    <mergeCell ref="A943:B943"/>
    <mergeCell ref="C943:D943"/>
    <mergeCell ref="E943:F943"/>
    <mergeCell ref="G943:H943"/>
    <mergeCell ref="I943:K943"/>
    <mergeCell ref="N943:O943"/>
    <mergeCell ref="P943:Q943"/>
    <mergeCell ref="R943:S943"/>
    <mergeCell ref="T943:V943"/>
    <mergeCell ref="A938:V938"/>
    <mergeCell ref="C939:F940"/>
    <mergeCell ref="G939:K940"/>
    <mergeCell ref="N939:Q940"/>
    <mergeCell ref="R939:V940"/>
    <mergeCell ref="C941:K941"/>
    <mergeCell ref="N941:V941"/>
    <mergeCell ref="C942:F942"/>
    <mergeCell ref="G942:K942"/>
    <mergeCell ref="N942:Q942"/>
    <mergeCell ref="R942:V942"/>
    <mergeCell ref="A945:B945"/>
    <mergeCell ref="C945:D945"/>
    <mergeCell ref="E945:F945"/>
    <mergeCell ref="G945:H945"/>
    <mergeCell ref="I945:K945"/>
    <mergeCell ref="N945:O945"/>
    <mergeCell ref="P945:Q945"/>
    <mergeCell ref="R945:S945"/>
    <mergeCell ref="T945:V945"/>
    <mergeCell ref="A944:B944"/>
    <mergeCell ref="C944:D944"/>
    <mergeCell ref="E944:F944"/>
    <mergeCell ref="G944:H944"/>
    <mergeCell ref="I944:K944"/>
    <mergeCell ref="N944:O944"/>
    <mergeCell ref="P944:Q944"/>
    <mergeCell ref="R944:S944"/>
    <mergeCell ref="T944:V944"/>
    <mergeCell ref="A947:B947"/>
    <mergeCell ref="C947:D947"/>
    <mergeCell ref="E947:F947"/>
    <mergeCell ref="G947:H947"/>
    <mergeCell ref="I947:K947"/>
    <mergeCell ref="N947:O947"/>
    <mergeCell ref="P947:Q947"/>
    <mergeCell ref="R947:S947"/>
    <mergeCell ref="T947:V947"/>
    <mergeCell ref="A946:B946"/>
    <mergeCell ref="C946:D946"/>
    <mergeCell ref="E946:F946"/>
    <mergeCell ref="G946:H946"/>
    <mergeCell ref="I946:K946"/>
    <mergeCell ref="N946:O946"/>
    <mergeCell ref="P946:Q946"/>
    <mergeCell ref="R946:S946"/>
    <mergeCell ref="T946:V946"/>
    <mergeCell ref="A949:B949"/>
    <mergeCell ref="C949:D949"/>
    <mergeCell ref="E949:F949"/>
    <mergeCell ref="G949:H949"/>
    <mergeCell ref="I949:K949"/>
    <mergeCell ref="N949:O949"/>
    <mergeCell ref="P949:Q949"/>
    <mergeCell ref="R949:S949"/>
    <mergeCell ref="T949:V949"/>
    <mergeCell ref="A948:B948"/>
    <mergeCell ref="C948:D948"/>
    <mergeCell ref="E948:F948"/>
    <mergeCell ref="G948:H948"/>
    <mergeCell ref="I948:K948"/>
    <mergeCell ref="N948:O948"/>
    <mergeCell ref="P948:Q948"/>
    <mergeCell ref="R948:S948"/>
    <mergeCell ref="T948:V948"/>
    <mergeCell ref="A951:B951"/>
    <mergeCell ref="C951:D951"/>
    <mergeCell ref="E951:F951"/>
    <mergeCell ref="G951:H951"/>
    <mergeCell ref="I951:K951"/>
    <mergeCell ref="N951:O951"/>
    <mergeCell ref="P951:Q951"/>
    <mergeCell ref="R951:S951"/>
    <mergeCell ref="T951:V951"/>
    <mergeCell ref="A950:B950"/>
    <mergeCell ref="C950:D950"/>
    <mergeCell ref="E950:F950"/>
    <mergeCell ref="G950:H950"/>
    <mergeCell ref="I950:K950"/>
    <mergeCell ref="N950:O950"/>
    <mergeCell ref="P950:Q950"/>
    <mergeCell ref="R950:S950"/>
    <mergeCell ref="T950:V950"/>
    <mergeCell ref="C953:V953"/>
    <mergeCell ref="A954:B954"/>
    <mergeCell ref="C954:D954"/>
    <mergeCell ref="E954:F954"/>
    <mergeCell ref="G954:H954"/>
    <mergeCell ref="I954:K954"/>
    <mergeCell ref="L954:M954"/>
    <mergeCell ref="N954:O954"/>
    <mergeCell ref="P954:Q954"/>
    <mergeCell ref="R954:S954"/>
    <mergeCell ref="T954:V954"/>
    <mergeCell ref="A952:B952"/>
    <mergeCell ref="C952:D952"/>
    <mergeCell ref="E952:F952"/>
    <mergeCell ref="G952:H952"/>
    <mergeCell ref="I952:K952"/>
    <mergeCell ref="N952:O952"/>
    <mergeCell ref="P952:Q952"/>
    <mergeCell ref="R952:S952"/>
    <mergeCell ref="T952:V952"/>
    <mergeCell ref="L957:V957"/>
    <mergeCell ref="A958:D958"/>
    <mergeCell ref="E958:F958"/>
    <mergeCell ref="G958:K958"/>
    <mergeCell ref="M958:P958"/>
    <mergeCell ref="Q958:R958"/>
    <mergeCell ref="S958:V958"/>
    <mergeCell ref="D960:H960"/>
    <mergeCell ref="P960:T960"/>
    <mergeCell ref="T955:V955"/>
    <mergeCell ref="A956:B956"/>
    <mergeCell ref="C956:D956"/>
    <mergeCell ref="E956:F956"/>
    <mergeCell ref="G956:H956"/>
    <mergeCell ref="I956:K956"/>
    <mergeCell ref="L956:M956"/>
    <mergeCell ref="N956:O956"/>
    <mergeCell ref="P956:Q956"/>
    <mergeCell ref="R956:S956"/>
    <mergeCell ref="T956:V956"/>
    <mergeCell ref="A955:B955"/>
    <mergeCell ref="C955:D955"/>
    <mergeCell ref="E955:F955"/>
    <mergeCell ref="G955:H955"/>
    <mergeCell ref="I955:K955"/>
    <mergeCell ref="L955:M955"/>
    <mergeCell ref="N955:O955"/>
    <mergeCell ref="P955:Q955"/>
    <mergeCell ref="R955:S955"/>
    <mergeCell ref="A967:B967"/>
    <mergeCell ref="C967:D967"/>
    <mergeCell ref="E967:F967"/>
    <mergeCell ref="G967:H967"/>
    <mergeCell ref="I967:K967"/>
    <mergeCell ref="N967:O967"/>
    <mergeCell ref="P967:Q967"/>
    <mergeCell ref="R967:S967"/>
    <mergeCell ref="T967:V967"/>
    <mergeCell ref="A961:V961"/>
    <mergeCell ref="A962:V962"/>
    <mergeCell ref="C963:F964"/>
    <mergeCell ref="G963:K964"/>
    <mergeCell ref="N963:Q964"/>
    <mergeCell ref="R963:V964"/>
    <mergeCell ref="C965:K965"/>
    <mergeCell ref="N965:V965"/>
    <mergeCell ref="C966:F966"/>
    <mergeCell ref="G966:K966"/>
    <mergeCell ref="N966:Q966"/>
    <mergeCell ref="R966:V966"/>
    <mergeCell ref="A969:B969"/>
    <mergeCell ref="C969:D969"/>
    <mergeCell ref="E969:F969"/>
    <mergeCell ref="G969:H969"/>
    <mergeCell ref="I969:K969"/>
    <mergeCell ref="N969:O969"/>
    <mergeCell ref="P969:Q969"/>
    <mergeCell ref="R969:S969"/>
    <mergeCell ref="T969:V969"/>
    <mergeCell ref="A968:B968"/>
    <mergeCell ref="C968:D968"/>
    <mergeCell ref="E968:F968"/>
    <mergeCell ref="G968:H968"/>
    <mergeCell ref="I968:K968"/>
    <mergeCell ref="N968:O968"/>
    <mergeCell ref="P968:Q968"/>
    <mergeCell ref="R968:S968"/>
    <mergeCell ref="T968:V968"/>
    <mergeCell ref="A971:B971"/>
    <mergeCell ref="C971:D971"/>
    <mergeCell ref="E971:F971"/>
    <mergeCell ref="G971:H971"/>
    <mergeCell ref="I971:K971"/>
    <mergeCell ref="N971:O971"/>
    <mergeCell ref="P971:Q971"/>
    <mergeCell ref="R971:S971"/>
    <mergeCell ref="T971:V971"/>
    <mergeCell ref="A970:B970"/>
    <mergeCell ref="C970:D970"/>
    <mergeCell ref="E970:F970"/>
    <mergeCell ref="G970:H970"/>
    <mergeCell ref="I970:K970"/>
    <mergeCell ref="N970:O970"/>
    <mergeCell ref="P970:Q970"/>
    <mergeCell ref="R970:S970"/>
    <mergeCell ref="T970:V970"/>
    <mergeCell ref="A973:B973"/>
    <mergeCell ref="C973:D973"/>
    <mergeCell ref="E973:F973"/>
    <mergeCell ref="G973:H973"/>
    <mergeCell ref="I973:K973"/>
    <mergeCell ref="N973:O973"/>
    <mergeCell ref="P973:Q973"/>
    <mergeCell ref="R973:S973"/>
    <mergeCell ref="T973:V973"/>
    <mergeCell ref="A972:B972"/>
    <mergeCell ref="C972:D972"/>
    <mergeCell ref="E972:F972"/>
    <mergeCell ref="G972:H972"/>
    <mergeCell ref="I972:K972"/>
    <mergeCell ref="N972:O972"/>
    <mergeCell ref="P972:Q972"/>
    <mergeCell ref="R972:S972"/>
    <mergeCell ref="T972:V972"/>
    <mergeCell ref="A975:B975"/>
    <mergeCell ref="C975:D975"/>
    <mergeCell ref="E975:F975"/>
    <mergeCell ref="G975:H975"/>
    <mergeCell ref="I975:K975"/>
    <mergeCell ref="N975:O975"/>
    <mergeCell ref="P975:Q975"/>
    <mergeCell ref="R975:S975"/>
    <mergeCell ref="T975:V975"/>
    <mergeCell ref="A974:B974"/>
    <mergeCell ref="C974:D974"/>
    <mergeCell ref="E974:F974"/>
    <mergeCell ref="G974:H974"/>
    <mergeCell ref="I974:K974"/>
    <mergeCell ref="N974:O974"/>
    <mergeCell ref="P974:Q974"/>
    <mergeCell ref="R974:S974"/>
    <mergeCell ref="T974:V974"/>
    <mergeCell ref="C977:V977"/>
    <mergeCell ref="A978:B978"/>
    <mergeCell ref="C978:D978"/>
    <mergeCell ref="E978:F978"/>
    <mergeCell ref="G978:H978"/>
    <mergeCell ref="I978:K978"/>
    <mergeCell ref="L978:M978"/>
    <mergeCell ref="N978:O978"/>
    <mergeCell ref="P978:Q978"/>
    <mergeCell ref="R978:S978"/>
    <mergeCell ref="T978:V978"/>
    <mergeCell ref="A976:B976"/>
    <mergeCell ref="C976:D976"/>
    <mergeCell ref="E976:F976"/>
    <mergeCell ref="G976:H976"/>
    <mergeCell ref="I976:K976"/>
    <mergeCell ref="N976:O976"/>
    <mergeCell ref="P976:Q976"/>
    <mergeCell ref="R976:S976"/>
    <mergeCell ref="T976:V976"/>
    <mergeCell ref="L981:V981"/>
    <mergeCell ref="A982:D982"/>
    <mergeCell ref="E982:F982"/>
    <mergeCell ref="G982:K982"/>
    <mergeCell ref="M982:P982"/>
    <mergeCell ref="Q982:R982"/>
    <mergeCell ref="S982:V982"/>
    <mergeCell ref="D984:H984"/>
    <mergeCell ref="P984:T984"/>
    <mergeCell ref="T979:V979"/>
    <mergeCell ref="A980:B980"/>
    <mergeCell ref="C980:D980"/>
    <mergeCell ref="E980:F980"/>
    <mergeCell ref="G980:H980"/>
    <mergeCell ref="I980:K980"/>
    <mergeCell ref="L980:M980"/>
    <mergeCell ref="N980:O980"/>
    <mergeCell ref="P980:Q980"/>
    <mergeCell ref="R980:S980"/>
    <mergeCell ref="T980:V980"/>
    <mergeCell ref="A979:B979"/>
    <mergeCell ref="C979:D979"/>
    <mergeCell ref="E979:F979"/>
    <mergeCell ref="G979:H979"/>
    <mergeCell ref="I979:K979"/>
    <mergeCell ref="L979:M979"/>
    <mergeCell ref="N979:O979"/>
    <mergeCell ref="P979:Q979"/>
    <mergeCell ref="R979:S979"/>
    <mergeCell ref="A991:B991"/>
    <mergeCell ref="C991:D991"/>
    <mergeCell ref="E991:F991"/>
    <mergeCell ref="G991:H991"/>
    <mergeCell ref="I991:K991"/>
    <mergeCell ref="N991:O991"/>
    <mergeCell ref="P991:Q991"/>
    <mergeCell ref="R991:S991"/>
    <mergeCell ref="T991:V991"/>
    <mergeCell ref="A985:V985"/>
    <mergeCell ref="A986:V986"/>
    <mergeCell ref="C987:F988"/>
    <mergeCell ref="G987:K988"/>
    <mergeCell ref="N987:Q988"/>
    <mergeCell ref="R987:V988"/>
    <mergeCell ref="C989:K989"/>
    <mergeCell ref="N989:V989"/>
    <mergeCell ref="C990:F990"/>
    <mergeCell ref="G990:K990"/>
    <mergeCell ref="N990:Q990"/>
    <mergeCell ref="R990:V990"/>
    <mergeCell ref="A993:B993"/>
    <mergeCell ref="C993:D993"/>
    <mergeCell ref="E993:F993"/>
    <mergeCell ref="G993:H993"/>
    <mergeCell ref="I993:K993"/>
    <mergeCell ref="N993:O993"/>
    <mergeCell ref="P993:Q993"/>
    <mergeCell ref="R993:S993"/>
    <mergeCell ref="T993:V993"/>
    <mergeCell ref="A992:B992"/>
    <mergeCell ref="C992:D992"/>
    <mergeCell ref="E992:F992"/>
    <mergeCell ref="G992:H992"/>
    <mergeCell ref="I992:K992"/>
    <mergeCell ref="N992:O992"/>
    <mergeCell ref="P992:Q992"/>
    <mergeCell ref="R992:S992"/>
    <mergeCell ref="T992:V992"/>
    <mergeCell ref="A995:B995"/>
    <mergeCell ref="C995:D995"/>
    <mergeCell ref="E995:F995"/>
    <mergeCell ref="G995:H995"/>
    <mergeCell ref="I995:K995"/>
    <mergeCell ref="N995:O995"/>
    <mergeCell ref="P995:Q995"/>
    <mergeCell ref="R995:S995"/>
    <mergeCell ref="T995:V995"/>
    <mergeCell ref="A994:B994"/>
    <mergeCell ref="C994:D994"/>
    <mergeCell ref="E994:F994"/>
    <mergeCell ref="G994:H994"/>
    <mergeCell ref="I994:K994"/>
    <mergeCell ref="N994:O994"/>
    <mergeCell ref="P994:Q994"/>
    <mergeCell ref="R994:S994"/>
    <mergeCell ref="T994:V994"/>
    <mergeCell ref="A997:B997"/>
    <mergeCell ref="C997:D997"/>
    <mergeCell ref="E997:F997"/>
    <mergeCell ref="G997:H997"/>
    <mergeCell ref="I997:K997"/>
    <mergeCell ref="N997:O997"/>
    <mergeCell ref="P997:Q997"/>
    <mergeCell ref="R997:S997"/>
    <mergeCell ref="T997:V997"/>
    <mergeCell ref="A996:B996"/>
    <mergeCell ref="C996:D996"/>
    <mergeCell ref="E996:F996"/>
    <mergeCell ref="G996:H996"/>
    <mergeCell ref="I996:K996"/>
    <mergeCell ref="N996:O996"/>
    <mergeCell ref="P996:Q996"/>
    <mergeCell ref="R996:S996"/>
    <mergeCell ref="T996:V996"/>
    <mergeCell ref="A999:B999"/>
    <mergeCell ref="C999:D999"/>
    <mergeCell ref="E999:F999"/>
    <mergeCell ref="G999:H999"/>
    <mergeCell ref="I999:K999"/>
    <mergeCell ref="N999:O999"/>
    <mergeCell ref="P999:Q999"/>
    <mergeCell ref="R999:S999"/>
    <mergeCell ref="T999:V999"/>
    <mergeCell ref="A998:B998"/>
    <mergeCell ref="C998:D998"/>
    <mergeCell ref="E998:F998"/>
    <mergeCell ref="G998:H998"/>
    <mergeCell ref="I998:K998"/>
    <mergeCell ref="N998:O998"/>
    <mergeCell ref="P998:Q998"/>
    <mergeCell ref="R998:S998"/>
    <mergeCell ref="T998:V998"/>
    <mergeCell ref="C1001:V1001"/>
    <mergeCell ref="A1002:B1002"/>
    <mergeCell ref="C1002:D1002"/>
    <mergeCell ref="E1002:F1002"/>
    <mergeCell ref="G1002:H1002"/>
    <mergeCell ref="I1002:K1002"/>
    <mergeCell ref="L1002:M1002"/>
    <mergeCell ref="N1002:O1002"/>
    <mergeCell ref="P1002:Q1002"/>
    <mergeCell ref="R1002:S1002"/>
    <mergeCell ref="T1002:V1002"/>
    <mergeCell ref="A1000:B1000"/>
    <mergeCell ref="C1000:D1000"/>
    <mergeCell ref="E1000:F1000"/>
    <mergeCell ref="G1000:H1000"/>
    <mergeCell ref="I1000:K1000"/>
    <mergeCell ref="N1000:O1000"/>
    <mergeCell ref="P1000:Q1000"/>
    <mergeCell ref="R1000:S1000"/>
    <mergeCell ref="T1000:V1000"/>
    <mergeCell ref="W948:X948"/>
    <mergeCell ref="W972:X972"/>
    <mergeCell ref="W996:X996"/>
    <mergeCell ref="L1005:V1005"/>
    <mergeCell ref="A1006:D1006"/>
    <mergeCell ref="E1006:F1006"/>
    <mergeCell ref="G1006:K1006"/>
    <mergeCell ref="M1006:P1006"/>
    <mergeCell ref="Q1006:R1006"/>
    <mergeCell ref="S1006:V1006"/>
    <mergeCell ref="D1008:H1008"/>
    <mergeCell ref="P1008:T1008"/>
    <mergeCell ref="T1003:V1003"/>
    <mergeCell ref="A1004:B1004"/>
    <mergeCell ref="C1004:D1004"/>
    <mergeCell ref="E1004:F1004"/>
    <mergeCell ref="G1004:H1004"/>
    <mergeCell ref="I1004:K1004"/>
    <mergeCell ref="L1004:M1004"/>
    <mergeCell ref="N1004:O1004"/>
    <mergeCell ref="P1004:Q1004"/>
    <mergeCell ref="R1004:S1004"/>
    <mergeCell ref="T1004:V1004"/>
    <mergeCell ref="A1003:B1003"/>
    <mergeCell ref="C1003:D1003"/>
    <mergeCell ref="E1003:F1003"/>
    <mergeCell ref="G1003:H1003"/>
    <mergeCell ref="I1003:K1003"/>
    <mergeCell ref="L1003:M1003"/>
    <mergeCell ref="N1003:O1003"/>
    <mergeCell ref="P1003:Q1003"/>
    <mergeCell ref="R1003:S1003"/>
  </mergeCells>
  <conditionalFormatting sqref="A8 I8">
    <cfRule type="cellIs" dxfId="6299" priority="3450" stopIfTrue="1" operator="equal">
      <formula>0</formula>
    </cfRule>
  </conditionalFormatting>
  <conditionalFormatting sqref="A9:A12">
    <cfRule type="cellIs" dxfId="6298" priority="3449" stopIfTrue="1" operator="equal">
      <formula>0</formula>
    </cfRule>
  </conditionalFormatting>
  <conditionalFormatting sqref="C8 E8 G8">
    <cfRule type="cellIs" dxfId="6297" priority="3448" stopIfTrue="1" operator="equal">
      <formula>0</formula>
    </cfRule>
  </conditionalFormatting>
  <conditionalFormatting sqref="C9:C12 E9:E12 G9:G12">
    <cfRule type="cellIs" dxfId="6296" priority="3447" stopIfTrue="1" operator="equal">
      <formula>0</formula>
    </cfRule>
  </conditionalFormatting>
  <conditionalFormatting sqref="I9:I12">
    <cfRule type="cellIs" dxfId="6295" priority="3446" stopIfTrue="1" operator="equal">
      <formula>0</formula>
    </cfRule>
  </conditionalFormatting>
  <conditionalFormatting sqref="N8">
    <cfRule type="cellIs" dxfId="6294" priority="3445" stopIfTrue="1" operator="equal">
      <formula>0</formula>
    </cfRule>
  </conditionalFormatting>
  <conditionalFormatting sqref="N9:N12">
    <cfRule type="cellIs" dxfId="6293" priority="3444" stopIfTrue="1" operator="equal">
      <formula>0</formula>
    </cfRule>
  </conditionalFormatting>
  <conditionalFormatting sqref="P8 R8 T8">
    <cfRule type="cellIs" dxfId="6292" priority="3443" stopIfTrue="1" operator="equal">
      <formula>0</formula>
    </cfRule>
  </conditionalFormatting>
  <conditionalFormatting sqref="P9:P12 R9:R12">
    <cfRule type="cellIs" dxfId="6291" priority="3442" stopIfTrue="1" operator="equal">
      <formula>0</formula>
    </cfRule>
  </conditionalFormatting>
  <conditionalFormatting sqref="T9:T12">
    <cfRule type="cellIs" dxfId="6290" priority="3441" stopIfTrue="1" operator="equal">
      <formula>0</formula>
    </cfRule>
  </conditionalFormatting>
  <conditionalFormatting sqref="A13 I13">
    <cfRule type="cellIs" dxfId="6289" priority="3440" stopIfTrue="1" operator="equal">
      <formula>0</formula>
    </cfRule>
  </conditionalFormatting>
  <conditionalFormatting sqref="A14:A16">
    <cfRule type="cellIs" dxfId="6288" priority="3439" stopIfTrue="1" operator="equal">
      <formula>0</formula>
    </cfRule>
  </conditionalFormatting>
  <conditionalFormatting sqref="C13 E13 G13">
    <cfRule type="cellIs" dxfId="6287" priority="3438" stopIfTrue="1" operator="equal">
      <formula>0</formula>
    </cfRule>
  </conditionalFormatting>
  <conditionalFormatting sqref="C14:C16 E14:E16 G14:G16">
    <cfRule type="cellIs" dxfId="6286" priority="3437" stopIfTrue="1" operator="equal">
      <formula>0</formula>
    </cfRule>
  </conditionalFormatting>
  <conditionalFormatting sqref="I14:I16">
    <cfRule type="cellIs" dxfId="6285" priority="3436" stopIfTrue="1" operator="equal">
      <formula>0</formula>
    </cfRule>
  </conditionalFormatting>
  <conditionalFormatting sqref="N13">
    <cfRule type="cellIs" dxfId="6284" priority="3435" stopIfTrue="1" operator="equal">
      <formula>0</formula>
    </cfRule>
  </conditionalFormatting>
  <conditionalFormatting sqref="N14:N16">
    <cfRule type="cellIs" dxfId="6283" priority="3434" stopIfTrue="1" operator="equal">
      <formula>0</formula>
    </cfRule>
  </conditionalFormatting>
  <conditionalFormatting sqref="P13 R13 T13">
    <cfRule type="cellIs" dxfId="6282" priority="3433" stopIfTrue="1" operator="equal">
      <formula>0</formula>
    </cfRule>
  </conditionalFormatting>
  <conditionalFormatting sqref="P14:P16 R14:R16">
    <cfRule type="cellIs" dxfId="6281" priority="3432" stopIfTrue="1" operator="equal">
      <formula>0</formula>
    </cfRule>
  </conditionalFormatting>
  <conditionalFormatting sqref="T14:T16">
    <cfRule type="cellIs" dxfId="6280" priority="3431" stopIfTrue="1" operator="equal">
      <formula>0</formula>
    </cfRule>
  </conditionalFormatting>
  <conditionalFormatting sqref="I20:I21">
    <cfRule type="cellIs" dxfId="6279" priority="3426" stopIfTrue="1" operator="equal">
      <formula>0</formula>
    </cfRule>
  </conditionalFormatting>
  <conditionalFormatting sqref="T20">
    <cfRule type="cellIs" dxfId="6278" priority="3421" stopIfTrue="1" operator="equal">
      <formula>0</formula>
    </cfRule>
  </conditionalFormatting>
  <conditionalFormatting sqref="A19 I19">
    <cfRule type="cellIs" dxfId="6277" priority="3430" stopIfTrue="1" operator="equal">
      <formula>0</formula>
    </cfRule>
  </conditionalFormatting>
  <conditionalFormatting sqref="A20:A21">
    <cfRule type="cellIs" dxfId="6276" priority="3429" stopIfTrue="1" operator="equal">
      <formula>0</formula>
    </cfRule>
  </conditionalFormatting>
  <conditionalFormatting sqref="C19 E19 G19">
    <cfRule type="cellIs" dxfId="6275" priority="3428" stopIfTrue="1" operator="equal">
      <formula>0</formula>
    </cfRule>
  </conditionalFormatting>
  <conditionalFormatting sqref="C20:C21 E20:E21 G20:G21">
    <cfRule type="cellIs" dxfId="6274" priority="3427" stopIfTrue="1" operator="equal">
      <formula>0</formula>
    </cfRule>
  </conditionalFormatting>
  <conditionalFormatting sqref="L19 T19">
    <cfRule type="cellIs" dxfId="6273" priority="3425" stopIfTrue="1" operator="equal">
      <formula>0</formula>
    </cfRule>
  </conditionalFormatting>
  <conditionalFormatting sqref="L20:L21">
    <cfRule type="cellIs" dxfId="6272" priority="3424" stopIfTrue="1" operator="equal">
      <formula>0</formula>
    </cfRule>
  </conditionalFormatting>
  <conditionalFormatting sqref="N19 P19 R19">
    <cfRule type="cellIs" dxfId="6271" priority="3423" stopIfTrue="1" operator="equal">
      <formula>0</formula>
    </cfRule>
  </conditionalFormatting>
  <conditionalFormatting sqref="N20 P20 R20">
    <cfRule type="cellIs" dxfId="6270" priority="3422" stopIfTrue="1" operator="equal">
      <formula>0</formula>
    </cfRule>
  </conditionalFormatting>
  <conditionalFormatting sqref="A968 I968">
    <cfRule type="cellIs" dxfId="6269" priority="510" stopIfTrue="1" operator="equal">
      <formula>0</formula>
    </cfRule>
  </conditionalFormatting>
  <conditionalFormatting sqref="A969:A972">
    <cfRule type="cellIs" dxfId="6268" priority="509" stopIfTrue="1" operator="equal">
      <formula>0</formula>
    </cfRule>
  </conditionalFormatting>
  <conditionalFormatting sqref="C968 E968 G968">
    <cfRule type="cellIs" dxfId="6267" priority="508" stopIfTrue="1" operator="equal">
      <formula>0</formula>
    </cfRule>
  </conditionalFormatting>
  <conditionalFormatting sqref="C969:C972 E969:E972 G969:G972">
    <cfRule type="cellIs" dxfId="6266" priority="507" stopIfTrue="1" operator="equal">
      <formula>0</formula>
    </cfRule>
  </conditionalFormatting>
  <conditionalFormatting sqref="I969:I972">
    <cfRule type="cellIs" dxfId="6265" priority="506" stopIfTrue="1" operator="equal">
      <formula>0</formula>
    </cfRule>
  </conditionalFormatting>
  <conditionalFormatting sqref="N968">
    <cfRule type="cellIs" dxfId="6264" priority="505" stopIfTrue="1" operator="equal">
      <formula>0</formula>
    </cfRule>
  </conditionalFormatting>
  <conditionalFormatting sqref="N969:N972">
    <cfRule type="cellIs" dxfId="6263" priority="504" stopIfTrue="1" operator="equal">
      <formula>0</formula>
    </cfRule>
  </conditionalFormatting>
  <conditionalFormatting sqref="P968 R968 T968">
    <cfRule type="cellIs" dxfId="6262" priority="503" stopIfTrue="1" operator="equal">
      <formula>0</formula>
    </cfRule>
  </conditionalFormatting>
  <conditionalFormatting sqref="P969:P972 R969:R972">
    <cfRule type="cellIs" dxfId="6261" priority="502" stopIfTrue="1" operator="equal">
      <formula>0</formula>
    </cfRule>
  </conditionalFormatting>
  <conditionalFormatting sqref="T969:T972">
    <cfRule type="cellIs" dxfId="6260" priority="501" stopIfTrue="1" operator="equal">
      <formula>0</formula>
    </cfRule>
  </conditionalFormatting>
  <conditionalFormatting sqref="A973 I973">
    <cfRule type="cellIs" dxfId="6259" priority="500" stopIfTrue="1" operator="equal">
      <formula>0</formula>
    </cfRule>
  </conditionalFormatting>
  <conditionalFormatting sqref="A974:A976">
    <cfRule type="cellIs" dxfId="6258" priority="499" stopIfTrue="1" operator="equal">
      <formula>0</formula>
    </cfRule>
  </conditionalFormatting>
  <conditionalFormatting sqref="C973 E973 G973">
    <cfRule type="cellIs" dxfId="6257" priority="498" stopIfTrue="1" operator="equal">
      <formula>0</formula>
    </cfRule>
  </conditionalFormatting>
  <conditionalFormatting sqref="C974:C976 E974:E976 G974:G976">
    <cfRule type="cellIs" dxfId="6256" priority="497" stopIfTrue="1" operator="equal">
      <formula>0</formula>
    </cfRule>
  </conditionalFormatting>
  <conditionalFormatting sqref="I974:I976">
    <cfRule type="cellIs" dxfId="6255" priority="496" stopIfTrue="1" operator="equal">
      <formula>0</formula>
    </cfRule>
  </conditionalFormatting>
  <conditionalFormatting sqref="N973">
    <cfRule type="cellIs" dxfId="6254" priority="495" stopIfTrue="1" operator="equal">
      <formula>0</formula>
    </cfRule>
  </conditionalFormatting>
  <conditionalFormatting sqref="N974:N976">
    <cfRule type="cellIs" dxfId="6253" priority="494" stopIfTrue="1" operator="equal">
      <formula>0</formula>
    </cfRule>
  </conditionalFormatting>
  <conditionalFormatting sqref="P973 R973 T973">
    <cfRule type="cellIs" dxfId="6252" priority="493" stopIfTrue="1" operator="equal">
      <formula>0</formula>
    </cfRule>
  </conditionalFormatting>
  <conditionalFormatting sqref="P974:P976 R974:R976">
    <cfRule type="cellIs" dxfId="6251" priority="492" stopIfTrue="1" operator="equal">
      <formula>0</formula>
    </cfRule>
  </conditionalFormatting>
  <conditionalFormatting sqref="T974:T976">
    <cfRule type="cellIs" dxfId="6250" priority="491" stopIfTrue="1" operator="equal">
      <formula>0</formula>
    </cfRule>
  </conditionalFormatting>
  <conditionalFormatting sqref="I980:I981">
    <cfRule type="cellIs" dxfId="6249" priority="486" stopIfTrue="1" operator="equal">
      <formula>0</formula>
    </cfRule>
  </conditionalFormatting>
  <conditionalFormatting sqref="T980">
    <cfRule type="cellIs" dxfId="6248" priority="481" stopIfTrue="1" operator="equal">
      <formula>0</formula>
    </cfRule>
  </conditionalFormatting>
  <conditionalFormatting sqref="A979 I979">
    <cfRule type="cellIs" dxfId="6247" priority="490" stopIfTrue="1" operator="equal">
      <formula>0</formula>
    </cfRule>
  </conditionalFormatting>
  <conditionalFormatting sqref="A980:A981">
    <cfRule type="cellIs" dxfId="6246" priority="489" stopIfTrue="1" operator="equal">
      <formula>0</formula>
    </cfRule>
  </conditionalFormatting>
  <conditionalFormatting sqref="C979 E979 G979">
    <cfRule type="cellIs" dxfId="6245" priority="488" stopIfTrue="1" operator="equal">
      <formula>0</formula>
    </cfRule>
  </conditionalFormatting>
  <conditionalFormatting sqref="C980:C981 E980:E981 G980:G981">
    <cfRule type="cellIs" dxfId="6244" priority="487" stopIfTrue="1" operator="equal">
      <formula>0</formula>
    </cfRule>
  </conditionalFormatting>
  <conditionalFormatting sqref="L979 T979">
    <cfRule type="cellIs" dxfId="6243" priority="485" stopIfTrue="1" operator="equal">
      <formula>0</formula>
    </cfRule>
  </conditionalFormatting>
  <conditionalFormatting sqref="L980:L981">
    <cfRule type="cellIs" dxfId="6242" priority="484" stopIfTrue="1" operator="equal">
      <formula>0</formula>
    </cfRule>
  </conditionalFormatting>
  <conditionalFormatting sqref="N979 P979 R979">
    <cfRule type="cellIs" dxfId="6241" priority="483" stopIfTrue="1" operator="equal">
      <formula>0</formula>
    </cfRule>
  </conditionalFormatting>
  <conditionalFormatting sqref="N980 P980 R980">
    <cfRule type="cellIs" dxfId="6240" priority="482" stopIfTrue="1" operator="equal">
      <formula>0</formula>
    </cfRule>
  </conditionalFormatting>
  <conditionalFormatting sqref="A32 I32">
    <cfRule type="cellIs" dxfId="6239" priority="3390" stopIfTrue="1" operator="equal">
      <formula>0</formula>
    </cfRule>
  </conditionalFormatting>
  <conditionalFormatting sqref="A33:A36 A369:A372">
    <cfRule type="cellIs" dxfId="6238" priority="3389" stopIfTrue="1" operator="equal">
      <formula>0</formula>
    </cfRule>
  </conditionalFormatting>
  <conditionalFormatting sqref="C32 C368 E32 E368 G32 G368">
    <cfRule type="cellIs" dxfId="6237" priority="3388" stopIfTrue="1" operator="equal">
      <formula>0</formula>
    </cfRule>
  </conditionalFormatting>
  <conditionalFormatting sqref="C33:C36 C369:C372 E33:E36 E369:E372 G33:G36 G369:G372">
    <cfRule type="cellIs" dxfId="6236" priority="3387" stopIfTrue="1" operator="equal">
      <formula>0</formula>
    </cfRule>
  </conditionalFormatting>
  <conditionalFormatting sqref="I33:I36 I369:I372">
    <cfRule type="cellIs" dxfId="6235" priority="3386" stopIfTrue="1" operator="equal">
      <formula>0</formula>
    </cfRule>
  </conditionalFormatting>
  <conditionalFormatting sqref="N32 N368">
    <cfRule type="cellIs" dxfId="6234" priority="3385" stopIfTrue="1" operator="equal">
      <formula>0</formula>
    </cfRule>
  </conditionalFormatting>
  <conditionalFormatting sqref="N33:N36 N369:N372">
    <cfRule type="cellIs" dxfId="6233" priority="3384" stopIfTrue="1" operator="equal">
      <formula>0</formula>
    </cfRule>
  </conditionalFormatting>
  <conditionalFormatting sqref="P32 P368 R32 R368 T32 T368">
    <cfRule type="cellIs" dxfId="6232" priority="3383" stopIfTrue="1" operator="equal">
      <formula>0</formula>
    </cfRule>
  </conditionalFormatting>
  <conditionalFormatting sqref="P33:P36 P369:P372 R33:R36 R369:R372">
    <cfRule type="cellIs" dxfId="6231" priority="3382" stopIfTrue="1" operator="equal">
      <formula>0</formula>
    </cfRule>
  </conditionalFormatting>
  <conditionalFormatting sqref="T33:T36 T369:T372">
    <cfRule type="cellIs" dxfId="6230" priority="3381" stopIfTrue="1" operator="equal">
      <formula>0</formula>
    </cfRule>
  </conditionalFormatting>
  <conditionalFormatting sqref="A37 A373 I37 I373">
    <cfRule type="cellIs" dxfId="6229" priority="3380" stopIfTrue="1" operator="equal">
      <formula>0</formula>
    </cfRule>
  </conditionalFormatting>
  <conditionalFormatting sqref="A38:A40 A374:A376">
    <cfRule type="cellIs" dxfId="6228" priority="3379" stopIfTrue="1" operator="equal">
      <formula>0</formula>
    </cfRule>
  </conditionalFormatting>
  <conditionalFormatting sqref="C37 C373 E37 E373 G37 G373">
    <cfRule type="cellIs" dxfId="6227" priority="3378" stopIfTrue="1" operator="equal">
      <formula>0</formula>
    </cfRule>
  </conditionalFormatting>
  <conditionalFormatting sqref="C38:C40 C374:C376 E38:E40 E374:E376 G38:G40 G374:G376">
    <cfRule type="cellIs" dxfId="6226" priority="3377" stopIfTrue="1" operator="equal">
      <formula>0</formula>
    </cfRule>
  </conditionalFormatting>
  <conditionalFormatting sqref="I38:I40 I374:I376">
    <cfRule type="cellIs" dxfId="6225" priority="3376" stopIfTrue="1" operator="equal">
      <formula>0</formula>
    </cfRule>
  </conditionalFormatting>
  <conditionalFormatting sqref="N37 N373">
    <cfRule type="cellIs" dxfId="6224" priority="3375" stopIfTrue="1" operator="equal">
      <formula>0</formula>
    </cfRule>
  </conditionalFormatting>
  <conditionalFormatting sqref="N38:N40 N374:N376">
    <cfRule type="cellIs" dxfId="6223" priority="3374" stopIfTrue="1" operator="equal">
      <formula>0</formula>
    </cfRule>
  </conditionalFormatting>
  <conditionalFormatting sqref="P37 P373 R37 R373 T37 T373">
    <cfRule type="cellIs" dxfId="6222" priority="3373" stopIfTrue="1" operator="equal">
      <formula>0</formula>
    </cfRule>
  </conditionalFormatting>
  <conditionalFormatting sqref="P38:P40 P374:P376 R38:R40 R374:R376">
    <cfRule type="cellIs" dxfId="6221" priority="3372" stopIfTrue="1" operator="equal">
      <formula>0</formula>
    </cfRule>
  </conditionalFormatting>
  <conditionalFormatting sqref="T38:T40 T374:T376">
    <cfRule type="cellIs" dxfId="6220" priority="3371" stopIfTrue="1" operator="equal">
      <formula>0</formula>
    </cfRule>
  </conditionalFormatting>
  <conditionalFormatting sqref="I44:I45 I380:I381">
    <cfRule type="cellIs" dxfId="6219" priority="3366" stopIfTrue="1" operator="equal">
      <formula>0</formula>
    </cfRule>
  </conditionalFormatting>
  <conditionalFormatting sqref="T44 T380">
    <cfRule type="cellIs" dxfId="6218" priority="3361" stopIfTrue="1" operator="equal">
      <formula>0</formula>
    </cfRule>
  </conditionalFormatting>
  <conditionalFormatting sqref="A43 A379 I43 I379">
    <cfRule type="cellIs" dxfId="6217" priority="3370" stopIfTrue="1" operator="equal">
      <formula>0</formula>
    </cfRule>
  </conditionalFormatting>
  <conditionalFormatting sqref="A44:A45 A380:A381">
    <cfRule type="cellIs" dxfId="6216" priority="3369" stopIfTrue="1" operator="equal">
      <formula>0</formula>
    </cfRule>
  </conditionalFormatting>
  <conditionalFormatting sqref="C43 C379 E43 E379 G43 G379">
    <cfRule type="cellIs" dxfId="6215" priority="3368" stopIfTrue="1" operator="equal">
      <formula>0</formula>
    </cfRule>
  </conditionalFormatting>
  <conditionalFormatting sqref="C44:C45 C380:C381 E44:E45 E380:E381 G44:G45 G380:G381">
    <cfRule type="cellIs" dxfId="6214" priority="3367" stopIfTrue="1" operator="equal">
      <formula>0</formula>
    </cfRule>
  </conditionalFormatting>
  <conditionalFormatting sqref="L43 L379 T43 T379">
    <cfRule type="cellIs" dxfId="6213" priority="3365" stopIfTrue="1" operator="equal">
      <formula>0</formula>
    </cfRule>
  </conditionalFormatting>
  <conditionalFormatting sqref="L44:L45 L380:L381">
    <cfRule type="cellIs" dxfId="6212" priority="3364" stopIfTrue="1" operator="equal">
      <formula>0</formula>
    </cfRule>
  </conditionalFormatting>
  <conditionalFormatting sqref="N43 N379 P43 P379 R43 R379">
    <cfRule type="cellIs" dxfId="6211" priority="3363" stopIfTrue="1" operator="equal">
      <formula>0</formula>
    </cfRule>
  </conditionalFormatting>
  <conditionalFormatting sqref="N44 N380 P44 P380 R44 R380">
    <cfRule type="cellIs" dxfId="6210" priority="3362" stopIfTrue="1" operator="equal">
      <formula>0</formula>
    </cfRule>
  </conditionalFormatting>
  <conditionalFormatting sqref="A152 A488 I152 I488">
    <cfRule type="cellIs" dxfId="6209" priority="1560" stopIfTrue="1" operator="equal">
      <formula>0</formula>
    </cfRule>
  </conditionalFormatting>
  <conditionalFormatting sqref="A153:A156 A489:A492">
    <cfRule type="cellIs" dxfId="6208" priority="1559" stopIfTrue="1" operator="equal">
      <formula>0</formula>
    </cfRule>
  </conditionalFormatting>
  <conditionalFormatting sqref="C152 C488 E152 E488 G152 G488">
    <cfRule type="cellIs" dxfId="6207" priority="1558" stopIfTrue="1" operator="equal">
      <formula>0</formula>
    </cfRule>
  </conditionalFormatting>
  <conditionalFormatting sqref="C153:C156 C489:C492 E153:E156 E489:E492 G153:G156 G489:G492">
    <cfRule type="cellIs" dxfId="6206" priority="1557" stopIfTrue="1" operator="equal">
      <formula>0</formula>
    </cfRule>
  </conditionalFormatting>
  <conditionalFormatting sqref="I153:I156 I489:I492">
    <cfRule type="cellIs" dxfId="6205" priority="1556" stopIfTrue="1" operator="equal">
      <formula>0</formula>
    </cfRule>
  </conditionalFormatting>
  <conditionalFormatting sqref="N152 N488">
    <cfRule type="cellIs" dxfId="6204" priority="1555" stopIfTrue="1" operator="equal">
      <formula>0</formula>
    </cfRule>
  </conditionalFormatting>
  <conditionalFormatting sqref="N153:N156 N489:N492">
    <cfRule type="cellIs" dxfId="6203" priority="1554" stopIfTrue="1" operator="equal">
      <formula>0</formula>
    </cfRule>
  </conditionalFormatting>
  <conditionalFormatting sqref="P152 P488 R152 R488 T152 T488">
    <cfRule type="cellIs" dxfId="6202" priority="1553" stopIfTrue="1" operator="equal">
      <formula>0</formula>
    </cfRule>
  </conditionalFormatting>
  <conditionalFormatting sqref="P153:P156 P489:P492 R153:R156 R489:R492">
    <cfRule type="cellIs" dxfId="6201" priority="1552" stopIfTrue="1" operator="equal">
      <formula>0</formula>
    </cfRule>
  </conditionalFormatting>
  <conditionalFormatting sqref="T153:T156 T489:T492">
    <cfRule type="cellIs" dxfId="6200" priority="1551" stopIfTrue="1" operator="equal">
      <formula>0</formula>
    </cfRule>
  </conditionalFormatting>
  <conditionalFormatting sqref="A157 A493 I157 I493">
    <cfRule type="cellIs" dxfId="6199" priority="1550" stopIfTrue="1" operator="equal">
      <formula>0</formula>
    </cfRule>
  </conditionalFormatting>
  <conditionalFormatting sqref="A158:A160 A494:A496">
    <cfRule type="cellIs" dxfId="6198" priority="1549" stopIfTrue="1" operator="equal">
      <formula>0</formula>
    </cfRule>
  </conditionalFormatting>
  <conditionalFormatting sqref="C157 C493 E157 E493 G157 G493">
    <cfRule type="cellIs" dxfId="6197" priority="1548" stopIfTrue="1" operator="equal">
      <formula>0</formula>
    </cfRule>
  </conditionalFormatting>
  <conditionalFormatting sqref="C158:C160 C494:C496 E158:E160 E494:E496 G158:G160 G494:G496">
    <cfRule type="cellIs" dxfId="6196" priority="1547" stopIfTrue="1" operator="equal">
      <formula>0</formula>
    </cfRule>
  </conditionalFormatting>
  <conditionalFormatting sqref="I158:I160 I494:I496">
    <cfRule type="cellIs" dxfId="6195" priority="1546" stopIfTrue="1" operator="equal">
      <formula>0</formula>
    </cfRule>
  </conditionalFormatting>
  <conditionalFormatting sqref="N157 N493">
    <cfRule type="cellIs" dxfId="6194" priority="1545" stopIfTrue="1" operator="equal">
      <formula>0</formula>
    </cfRule>
  </conditionalFormatting>
  <conditionalFormatting sqref="N158:N160 N494:N496">
    <cfRule type="cellIs" dxfId="6193" priority="1544" stopIfTrue="1" operator="equal">
      <formula>0</formula>
    </cfRule>
  </conditionalFormatting>
  <conditionalFormatting sqref="P157 P493 R157 R493 T157 T493">
    <cfRule type="cellIs" dxfId="6192" priority="1543" stopIfTrue="1" operator="equal">
      <formula>0</formula>
    </cfRule>
  </conditionalFormatting>
  <conditionalFormatting sqref="P158:P160 P494:P496 R158:R160 R494:R496">
    <cfRule type="cellIs" dxfId="6191" priority="1542" stopIfTrue="1" operator="equal">
      <formula>0</formula>
    </cfRule>
  </conditionalFormatting>
  <conditionalFormatting sqref="T158:T160 T494:T496">
    <cfRule type="cellIs" dxfId="6190" priority="1541" stopIfTrue="1" operator="equal">
      <formula>0</formula>
    </cfRule>
  </conditionalFormatting>
  <conditionalFormatting sqref="I164:I165 I500:I501">
    <cfRule type="cellIs" dxfId="6189" priority="1536" stopIfTrue="1" operator="equal">
      <formula>0</formula>
    </cfRule>
  </conditionalFormatting>
  <conditionalFormatting sqref="T164 T500">
    <cfRule type="cellIs" dxfId="6188" priority="1531" stopIfTrue="1" operator="equal">
      <formula>0</formula>
    </cfRule>
  </conditionalFormatting>
  <conditionalFormatting sqref="A163 A499 I163 I499">
    <cfRule type="cellIs" dxfId="6187" priority="1540" stopIfTrue="1" operator="equal">
      <formula>0</formula>
    </cfRule>
  </conditionalFormatting>
  <conditionalFormatting sqref="A164:A165 A500:A501">
    <cfRule type="cellIs" dxfId="6186" priority="1539" stopIfTrue="1" operator="equal">
      <formula>0</formula>
    </cfRule>
  </conditionalFormatting>
  <conditionalFormatting sqref="C163 C499 E163 E499 G163 G499">
    <cfRule type="cellIs" dxfId="6185" priority="1538" stopIfTrue="1" operator="equal">
      <formula>0</formula>
    </cfRule>
  </conditionalFormatting>
  <conditionalFormatting sqref="C164:C165 C500:C501 E164:E165 E500:E501 G164:G165 G500:G501">
    <cfRule type="cellIs" dxfId="6184" priority="1537" stopIfTrue="1" operator="equal">
      <formula>0</formula>
    </cfRule>
  </conditionalFormatting>
  <conditionalFormatting sqref="L163 L499 T163 T499">
    <cfRule type="cellIs" dxfId="6183" priority="1535" stopIfTrue="1" operator="equal">
      <formula>0</formula>
    </cfRule>
  </conditionalFormatting>
  <conditionalFormatting sqref="L164:L165 L500:L501">
    <cfRule type="cellIs" dxfId="6182" priority="1534" stopIfTrue="1" operator="equal">
      <formula>0</formula>
    </cfRule>
  </conditionalFormatting>
  <conditionalFormatting sqref="N163 N499 P163 P499 R163 R499">
    <cfRule type="cellIs" dxfId="6181" priority="1533" stopIfTrue="1" operator="equal">
      <formula>0</formula>
    </cfRule>
  </conditionalFormatting>
  <conditionalFormatting sqref="N164 N500 P164 P500 R164 R500">
    <cfRule type="cellIs" dxfId="6180" priority="1532" stopIfTrue="1" operator="equal">
      <formula>0</formula>
    </cfRule>
  </conditionalFormatting>
  <conditionalFormatting sqref="A176 A512 I176 I512">
    <cfRule type="cellIs" dxfId="6179" priority="1530" stopIfTrue="1" operator="equal">
      <formula>0</formula>
    </cfRule>
  </conditionalFormatting>
  <conditionalFormatting sqref="A177:A180 A513:A516">
    <cfRule type="cellIs" dxfId="6178" priority="1529" stopIfTrue="1" operator="equal">
      <formula>0</formula>
    </cfRule>
  </conditionalFormatting>
  <conditionalFormatting sqref="C176 C512 E176 E512 G176 G512">
    <cfRule type="cellIs" dxfId="6177" priority="1528" stopIfTrue="1" operator="equal">
      <formula>0</formula>
    </cfRule>
  </conditionalFormatting>
  <conditionalFormatting sqref="C177:C180 C513:C516 E177:E180 E513:E516 G177:G180 G513:G516">
    <cfRule type="cellIs" dxfId="6176" priority="1527" stopIfTrue="1" operator="equal">
      <formula>0</formula>
    </cfRule>
  </conditionalFormatting>
  <conditionalFormatting sqref="I177:I180 I513:I516">
    <cfRule type="cellIs" dxfId="6175" priority="1526" stopIfTrue="1" operator="equal">
      <formula>0</formula>
    </cfRule>
  </conditionalFormatting>
  <conditionalFormatting sqref="N176 N512">
    <cfRule type="cellIs" dxfId="6174" priority="1525" stopIfTrue="1" operator="equal">
      <formula>0</formula>
    </cfRule>
  </conditionalFormatting>
  <conditionalFormatting sqref="N177:N180 N513:N516">
    <cfRule type="cellIs" dxfId="6173" priority="1524" stopIfTrue="1" operator="equal">
      <formula>0</formula>
    </cfRule>
  </conditionalFormatting>
  <conditionalFormatting sqref="P176 P512 R176 R512 T176 T512">
    <cfRule type="cellIs" dxfId="6172" priority="1523" stopIfTrue="1" operator="equal">
      <formula>0</formula>
    </cfRule>
  </conditionalFormatting>
  <conditionalFormatting sqref="P177:P180 P513:P516 R177:R180 R513:R516">
    <cfRule type="cellIs" dxfId="6171" priority="1522" stopIfTrue="1" operator="equal">
      <formula>0</formula>
    </cfRule>
  </conditionalFormatting>
  <conditionalFormatting sqref="T177:T180 T513:T516">
    <cfRule type="cellIs" dxfId="6170" priority="1521" stopIfTrue="1" operator="equal">
      <formula>0</formula>
    </cfRule>
  </conditionalFormatting>
  <conditionalFormatting sqref="A181 A517 I181 I517">
    <cfRule type="cellIs" dxfId="6169" priority="1520" stopIfTrue="1" operator="equal">
      <formula>0</formula>
    </cfRule>
  </conditionalFormatting>
  <conditionalFormatting sqref="A182:A184 A518:A520">
    <cfRule type="cellIs" dxfId="6168" priority="1519" stopIfTrue="1" operator="equal">
      <formula>0</formula>
    </cfRule>
  </conditionalFormatting>
  <conditionalFormatting sqref="C181 C517 E181 E517 G181 G517">
    <cfRule type="cellIs" dxfId="6167" priority="1518" stopIfTrue="1" operator="equal">
      <formula>0</formula>
    </cfRule>
  </conditionalFormatting>
  <conditionalFormatting sqref="C182:C184 C518:C520 E182:E184 E518:E520 G182:G184 G518:G520">
    <cfRule type="cellIs" dxfId="6166" priority="1517" stopIfTrue="1" operator="equal">
      <formula>0</formula>
    </cfRule>
  </conditionalFormatting>
  <conditionalFormatting sqref="I182:I184 I518:I520">
    <cfRule type="cellIs" dxfId="6165" priority="1516" stopIfTrue="1" operator="equal">
      <formula>0</formula>
    </cfRule>
  </conditionalFormatting>
  <conditionalFormatting sqref="N181 N517">
    <cfRule type="cellIs" dxfId="6164" priority="1515" stopIfTrue="1" operator="equal">
      <formula>0</formula>
    </cfRule>
  </conditionalFormatting>
  <conditionalFormatting sqref="N182:N184 N518:N520">
    <cfRule type="cellIs" dxfId="6163" priority="1514" stopIfTrue="1" operator="equal">
      <formula>0</formula>
    </cfRule>
  </conditionalFormatting>
  <conditionalFormatting sqref="P181 P517 R181 R517 T181 T517">
    <cfRule type="cellIs" dxfId="6162" priority="1513" stopIfTrue="1" operator="equal">
      <formula>0</formula>
    </cfRule>
  </conditionalFormatting>
  <conditionalFormatting sqref="P182:P184 P518:P520 R182:R184 R518:R520">
    <cfRule type="cellIs" dxfId="6161" priority="1512" stopIfTrue="1" operator="equal">
      <formula>0</formula>
    </cfRule>
  </conditionalFormatting>
  <conditionalFormatting sqref="T182:T184 T518:T520">
    <cfRule type="cellIs" dxfId="6160" priority="1511" stopIfTrue="1" operator="equal">
      <formula>0</formula>
    </cfRule>
  </conditionalFormatting>
  <conditionalFormatting sqref="I188:I189 I524:I525">
    <cfRule type="cellIs" dxfId="6159" priority="1506" stopIfTrue="1" operator="equal">
      <formula>0</formula>
    </cfRule>
  </conditionalFormatting>
  <conditionalFormatting sqref="T188 T524">
    <cfRule type="cellIs" dxfId="6158" priority="1501" stopIfTrue="1" operator="equal">
      <formula>0</formula>
    </cfRule>
  </conditionalFormatting>
  <conditionalFormatting sqref="A187 A523 I187 I523">
    <cfRule type="cellIs" dxfId="6157" priority="1510" stopIfTrue="1" operator="equal">
      <formula>0</formula>
    </cfRule>
  </conditionalFormatting>
  <conditionalFormatting sqref="A188:A189 A524:A525">
    <cfRule type="cellIs" dxfId="6156" priority="1509" stopIfTrue="1" operator="equal">
      <formula>0</formula>
    </cfRule>
  </conditionalFormatting>
  <conditionalFormatting sqref="C187 C523 E187 E523 G187 G523">
    <cfRule type="cellIs" dxfId="6155" priority="1508" stopIfTrue="1" operator="equal">
      <formula>0</formula>
    </cfRule>
  </conditionalFormatting>
  <conditionalFormatting sqref="C188:C189 C524:C525 E188:E189 E524:E525 G188:G189 G524:G525">
    <cfRule type="cellIs" dxfId="6154" priority="1507" stopIfTrue="1" operator="equal">
      <formula>0</formula>
    </cfRule>
  </conditionalFormatting>
  <conditionalFormatting sqref="L187 L523 T187 T523">
    <cfRule type="cellIs" dxfId="6153" priority="1505" stopIfTrue="1" operator="equal">
      <formula>0</formula>
    </cfRule>
  </conditionalFormatting>
  <conditionalFormatting sqref="L188:L189 L524:L525">
    <cfRule type="cellIs" dxfId="6152" priority="1504" stopIfTrue="1" operator="equal">
      <formula>0</formula>
    </cfRule>
  </conditionalFormatting>
  <conditionalFormatting sqref="N187 N523 P187 P523 R187 R523">
    <cfRule type="cellIs" dxfId="6151" priority="1503" stopIfTrue="1" operator="equal">
      <formula>0</formula>
    </cfRule>
  </conditionalFormatting>
  <conditionalFormatting sqref="N188 N524 P188 P524 R188 R524">
    <cfRule type="cellIs" dxfId="6150" priority="1502" stopIfTrue="1" operator="equal">
      <formula>0</formula>
    </cfRule>
  </conditionalFormatting>
  <conditionalFormatting sqref="A200 A536 I200 I536">
    <cfRule type="cellIs" dxfId="6149" priority="1470" stopIfTrue="1" operator="equal">
      <formula>0</formula>
    </cfRule>
  </conditionalFormatting>
  <conditionalFormatting sqref="A201:A204 A537:A540">
    <cfRule type="cellIs" dxfId="6148" priority="1469" stopIfTrue="1" operator="equal">
      <formula>0</formula>
    </cfRule>
  </conditionalFormatting>
  <conditionalFormatting sqref="C200 C536 E200 E536 G200 G536">
    <cfRule type="cellIs" dxfId="6147" priority="1468" stopIfTrue="1" operator="equal">
      <formula>0</formula>
    </cfRule>
  </conditionalFormatting>
  <conditionalFormatting sqref="C201:C204 C537:C540 E201:E204 E537:E540 G201:G204 G537:G540">
    <cfRule type="cellIs" dxfId="6146" priority="1467" stopIfTrue="1" operator="equal">
      <formula>0</formula>
    </cfRule>
  </conditionalFormatting>
  <conditionalFormatting sqref="I201:I204 I537:I540">
    <cfRule type="cellIs" dxfId="6145" priority="1466" stopIfTrue="1" operator="equal">
      <formula>0</formula>
    </cfRule>
  </conditionalFormatting>
  <conditionalFormatting sqref="N200 N536">
    <cfRule type="cellIs" dxfId="6144" priority="1465" stopIfTrue="1" operator="equal">
      <formula>0</formula>
    </cfRule>
  </conditionalFormatting>
  <conditionalFormatting sqref="N201:N204 N537:N540">
    <cfRule type="cellIs" dxfId="6143" priority="1464" stopIfTrue="1" operator="equal">
      <formula>0</formula>
    </cfRule>
  </conditionalFormatting>
  <conditionalFormatting sqref="P200 P536 R200 R536 T200 T536">
    <cfRule type="cellIs" dxfId="6142" priority="1463" stopIfTrue="1" operator="equal">
      <formula>0</formula>
    </cfRule>
  </conditionalFormatting>
  <conditionalFormatting sqref="P201:P204 P537:P540 R201:R204 R537:R540">
    <cfRule type="cellIs" dxfId="6141" priority="1462" stopIfTrue="1" operator="equal">
      <formula>0</formula>
    </cfRule>
  </conditionalFormatting>
  <conditionalFormatting sqref="T201:T204 T537:T540">
    <cfRule type="cellIs" dxfId="6140" priority="1461" stopIfTrue="1" operator="equal">
      <formula>0</formula>
    </cfRule>
  </conditionalFormatting>
  <conditionalFormatting sqref="A205 A541 I205 I541">
    <cfRule type="cellIs" dxfId="6139" priority="1460" stopIfTrue="1" operator="equal">
      <formula>0</formula>
    </cfRule>
  </conditionalFormatting>
  <conditionalFormatting sqref="A206:A208 A542:A544">
    <cfRule type="cellIs" dxfId="6138" priority="1459" stopIfTrue="1" operator="equal">
      <formula>0</formula>
    </cfRule>
  </conditionalFormatting>
  <conditionalFormatting sqref="C205 C541 E205 E541 G205 G541">
    <cfRule type="cellIs" dxfId="6137" priority="1458" stopIfTrue="1" operator="equal">
      <formula>0</formula>
    </cfRule>
  </conditionalFormatting>
  <conditionalFormatting sqref="C206:C208 C542:C544 E206:E208 E542:E544 G206:G208 G542:G544">
    <cfRule type="cellIs" dxfId="6136" priority="1457" stopIfTrue="1" operator="equal">
      <formula>0</formula>
    </cfRule>
  </conditionalFormatting>
  <conditionalFormatting sqref="I206:I208 I542:I544">
    <cfRule type="cellIs" dxfId="6135" priority="1456" stopIfTrue="1" operator="equal">
      <formula>0</formula>
    </cfRule>
  </conditionalFormatting>
  <conditionalFormatting sqref="N205 N541">
    <cfRule type="cellIs" dxfId="6134" priority="1455" stopIfTrue="1" operator="equal">
      <formula>0</formula>
    </cfRule>
  </conditionalFormatting>
  <conditionalFormatting sqref="N206:N208 N542:N544">
    <cfRule type="cellIs" dxfId="6133" priority="1454" stopIfTrue="1" operator="equal">
      <formula>0</formula>
    </cfRule>
  </conditionalFormatting>
  <conditionalFormatting sqref="P205 P541 R205 R541 T205 T541">
    <cfRule type="cellIs" dxfId="6132" priority="1453" stopIfTrue="1" operator="equal">
      <formula>0</formula>
    </cfRule>
  </conditionalFormatting>
  <conditionalFormatting sqref="P206:P208 P542:P544 R206:R208 R542:R544">
    <cfRule type="cellIs" dxfId="6131" priority="1452" stopIfTrue="1" operator="equal">
      <formula>0</formula>
    </cfRule>
  </conditionalFormatting>
  <conditionalFormatting sqref="T206:T208 T542:T544">
    <cfRule type="cellIs" dxfId="6130" priority="1451" stopIfTrue="1" operator="equal">
      <formula>0</formula>
    </cfRule>
  </conditionalFormatting>
  <conditionalFormatting sqref="I212:I213 I548:I549">
    <cfRule type="cellIs" dxfId="6129" priority="1446" stopIfTrue="1" operator="equal">
      <formula>0</formula>
    </cfRule>
  </conditionalFormatting>
  <conditionalFormatting sqref="T212 T548">
    <cfRule type="cellIs" dxfId="6128" priority="1441" stopIfTrue="1" operator="equal">
      <formula>0</formula>
    </cfRule>
  </conditionalFormatting>
  <conditionalFormatting sqref="A211 A547 I211 I547">
    <cfRule type="cellIs" dxfId="6127" priority="1450" stopIfTrue="1" operator="equal">
      <formula>0</formula>
    </cfRule>
  </conditionalFormatting>
  <conditionalFormatting sqref="A212:A213 A548:A549">
    <cfRule type="cellIs" dxfId="6126" priority="1449" stopIfTrue="1" operator="equal">
      <formula>0</formula>
    </cfRule>
  </conditionalFormatting>
  <conditionalFormatting sqref="C211 C547 E211 E547 G211 G547">
    <cfRule type="cellIs" dxfId="6125" priority="1448" stopIfTrue="1" operator="equal">
      <formula>0</formula>
    </cfRule>
  </conditionalFormatting>
  <conditionalFormatting sqref="C212:C213 C548:C549 E212:E213 E548:E549 G212:G213 G548:G549">
    <cfRule type="cellIs" dxfId="6124" priority="1447" stopIfTrue="1" operator="equal">
      <formula>0</formula>
    </cfRule>
  </conditionalFormatting>
  <conditionalFormatting sqref="L211 L547 T211 T547">
    <cfRule type="cellIs" dxfId="6123" priority="1445" stopIfTrue="1" operator="equal">
      <formula>0</formula>
    </cfRule>
  </conditionalFormatting>
  <conditionalFormatting sqref="L212:L213 L548:L549">
    <cfRule type="cellIs" dxfId="6122" priority="1444" stopIfTrue="1" operator="equal">
      <formula>0</formula>
    </cfRule>
  </conditionalFormatting>
  <conditionalFormatting sqref="N211 N547 P211 P547 R211 R547">
    <cfRule type="cellIs" dxfId="6121" priority="1443" stopIfTrue="1" operator="equal">
      <formula>0</formula>
    </cfRule>
  </conditionalFormatting>
  <conditionalFormatting sqref="N212 N548 P212 P548 R212 R548">
    <cfRule type="cellIs" dxfId="6120" priority="1442" stopIfTrue="1" operator="equal">
      <formula>0</formula>
    </cfRule>
  </conditionalFormatting>
  <conditionalFormatting sqref="A128 A464 I128 I464">
    <cfRule type="cellIs" dxfId="6119" priority="1590" stopIfTrue="1" operator="equal">
      <formula>0</formula>
    </cfRule>
  </conditionalFormatting>
  <conditionalFormatting sqref="A129:A132 A465:A468">
    <cfRule type="cellIs" dxfId="6118" priority="1589" stopIfTrue="1" operator="equal">
      <formula>0</formula>
    </cfRule>
  </conditionalFormatting>
  <conditionalFormatting sqref="C128 C464 E128 E464 G128 G464">
    <cfRule type="cellIs" dxfId="6117" priority="1588" stopIfTrue="1" operator="equal">
      <formula>0</formula>
    </cfRule>
  </conditionalFormatting>
  <conditionalFormatting sqref="C129:C132 C465:C468 E129:E132 E465:E468 G129:G132 G465:G468">
    <cfRule type="cellIs" dxfId="6116" priority="1587" stopIfTrue="1" operator="equal">
      <formula>0</formula>
    </cfRule>
  </conditionalFormatting>
  <conditionalFormatting sqref="I129:I132 I465:I468">
    <cfRule type="cellIs" dxfId="6115" priority="1586" stopIfTrue="1" operator="equal">
      <formula>0</formula>
    </cfRule>
  </conditionalFormatting>
  <conditionalFormatting sqref="N128 N464">
    <cfRule type="cellIs" dxfId="6114" priority="1585" stopIfTrue="1" operator="equal">
      <formula>0</formula>
    </cfRule>
  </conditionalFormatting>
  <conditionalFormatting sqref="N129:N132 N465:N468">
    <cfRule type="cellIs" dxfId="6113" priority="1584" stopIfTrue="1" operator="equal">
      <formula>0</formula>
    </cfRule>
  </conditionalFormatting>
  <conditionalFormatting sqref="P128 P464 R128 R464 T128 T464">
    <cfRule type="cellIs" dxfId="6112" priority="1583" stopIfTrue="1" operator="equal">
      <formula>0</formula>
    </cfRule>
  </conditionalFormatting>
  <conditionalFormatting sqref="P129:P132 P465:P468 R129:R132 R465:R468">
    <cfRule type="cellIs" dxfId="6111" priority="1582" stopIfTrue="1" operator="equal">
      <formula>0</formula>
    </cfRule>
  </conditionalFormatting>
  <conditionalFormatting sqref="T129:T132 T465:T468">
    <cfRule type="cellIs" dxfId="6110" priority="1581" stopIfTrue="1" operator="equal">
      <formula>0</formula>
    </cfRule>
  </conditionalFormatting>
  <conditionalFormatting sqref="A133 A469 I133 I469">
    <cfRule type="cellIs" dxfId="6109" priority="1580" stopIfTrue="1" operator="equal">
      <formula>0</formula>
    </cfRule>
  </conditionalFormatting>
  <conditionalFormatting sqref="A134:A136 A470:A472">
    <cfRule type="cellIs" dxfId="6108" priority="1579" stopIfTrue="1" operator="equal">
      <formula>0</formula>
    </cfRule>
  </conditionalFormatting>
  <conditionalFormatting sqref="C133 C469 E133 E469 G133 G469">
    <cfRule type="cellIs" dxfId="6107" priority="1578" stopIfTrue="1" operator="equal">
      <formula>0</formula>
    </cfRule>
  </conditionalFormatting>
  <conditionalFormatting sqref="C134:C136 C470:C472 E134:E136 E470:E472 G134:G136 G470:G472">
    <cfRule type="cellIs" dxfId="6106" priority="1577" stopIfTrue="1" operator="equal">
      <formula>0</formula>
    </cfRule>
  </conditionalFormatting>
  <conditionalFormatting sqref="I134:I136 I470:I472">
    <cfRule type="cellIs" dxfId="6105" priority="1576" stopIfTrue="1" operator="equal">
      <formula>0</formula>
    </cfRule>
  </conditionalFormatting>
  <conditionalFormatting sqref="N133 N469">
    <cfRule type="cellIs" dxfId="6104" priority="1575" stopIfTrue="1" operator="equal">
      <formula>0</formula>
    </cfRule>
  </conditionalFormatting>
  <conditionalFormatting sqref="N134:N136 N470:N472">
    <cfRule type="cellIs" dxfId="6103" priority="1574" stopIfTrue="1" operator="equal">
      <formula>0</formula>
    </cfRule>
  </conditionalFormatting>
  <conditionalFormatting sqref="P133 P469 R133 R469 T133 T469">
    <cfRule type="cellIs" dxfId="6102" priority="1573" stopIfTrue="1" operator="equal">
      <formula>0</formula>
    </cfRule>
  </conditionalFormatting>
  <conditionalFormatting sqref="P134:P136 P470:P472 R134:R136 R470:R472">
    <cfRule type="cellIs" dxfId="6101" priority="1572" stopIfTrue="1" operator="equal">
      <formula>0</formula>
    </cfRule>
  </conditionalFormatting>
  <conditionalFormatting sqref="T134:T136 T470:T472">
    <cfRule type="cellIs" dxfId="6100" priority="1571" stopIfTrue="1" operator="equal">
      <formula>0</formula>
    </cfRule>
  </conditionalFormatting>
  <conditionalFormatting sqref="I140:I141 I476:I477">
    <cfRule type="cellIs" dxfId="6099" priority="1566" stopIfTrue="1" operator="equal">
      <formula>0</formula>
    </cfRule>
  </conditionalFormatting>
  <conditionalFormatting sqref="T140 T476">
    <cfRule type="cellIs" dxfId="6098" priority="1561" stopIfTrue="1" operator="equal">
      <formula>0</formula>
    </cfRule>
  </conditionalFormatting>
  <conditionalFormatting sqref="A139 A475 I139 I475">
    <cfRule type="cellIs" dxfId="6097" priority="1570" stopIfTrue="1" operator="equal">
      <formula>0</formula>
    </cfRule>
  </conditionalFormatting>
  <conditionalFormatting sqref="A140:A141 A476:A477">
    <cfRule type="cellIs" dxfId="6096" priority="1569" stopIfTrue="1" operator="equal">
      <formula>0</formula>
    </cfRule>
  </conditionalFormatting>
  <conditionalFormatting sqref="C139 C475 E139 E475 G139 G475">
    <cfRule type="cellIs" dxfId="6095" priority="1568" stopIfTrue="1" operator="equal">
      <formula>0</formula>
    </cfRule>
  </conditionalFormatting>
  <conditionalFormatting sqref="C140:C141 C476:C477 E140:E141 E476:E477 G140:G141 G476:G477">
    <cfRule type="cellIs" dxfId="6094" priority="1567" stopIfTrue="1" operator="equal">
      <formula>0</formula>
    </cfRule>
  </conditionalFormatting>
  <conditionalFormatting sqref="L139 L475 T139 T475">
    <cfRule type="cellIs" dxfId="6093" priority="1565" stopIfTrue="1" operator="equal">
      <formula>0</formula>
    </cfRule>
  </conditionalFormatting>
  <conditionalFormatting sqref="L140:L141 L476:L477">
    <cfRule type="cellIs" dxfId="6092" priority="1564" stopIfTrue="1" operator="equal">
      <formula>0</formula>
    </cfRule>
  </conditionalFormatting>
  <conditionalFormatting sqref="N139 N475 P139 P475 R139 R475">
    <cfRule type="cellIs" dxfId="6091" priority="1563" stopIfTrue="1" operator="equal">
      <formula>0</formula>
    </cfRule>
  </conditionalFormatting>
  <conditionalFormatting sqref="N140 N476 P140 P476 R140 R476">
    <cfRule type="cellIs" dxfId="6090" priority="1562" stopIfTrue="1" operator="equal">
      <formula>0</formula>
    </cfRule>
  </conditionalFormatting>
  <conditionalFormatting sqref="A944 I944">
    <cfRule type="cellIs" dxfId="6089" priority="540" stopIfTrue="1" operator="equal">
      <formula>0</formula>
    </cfRule>
  </conditionalFormatting>
  <conditionalFormatting sqref="A945:A948">
    <cfRule type="cellIs" dxfId="6088" priority="539" stopIfTrue="1" operator="equal">
      <formula>0</formula>
    </cfRule>
  </conditionalFormatting>
  <conditionalFormatting sqref="C944 E944 G944">
    <cfRule type="cellIs" dxfId="6087" priority="538" stopIfTrue="1" operator="equal">
      <formula>0</formula>
    </cfRule>
  </conditionalFormatting>
  <conditionalFormatting sqref="C945:C948 E945:E948 G945:G948">
    <cfRule type="cellIs" dxfId="6086" priority="537" stopIfTrue="1" operator="equal">
      <formula>0</formula>
    </cfRule>
  </conditionalFormatting>
  <conditionalFormatting sqref="I945:I948">
    <cfRule type="cellIs" dxfId="6085" priority="536" stopIfTrue="1" operator="equal">
      <formula>0</formula>
    </cfRule>
  </conditionalFormatting>
  <conditionalFormatting sqref="N944">
    <cfRule type="cellIs" dxfId="6084" priority="535" stopIfTrue="1" operator="equal">
      <formula>0</formula>
    </cfRule>
  </conditionalFormatting>
  <conditionalFormatting sqref="N945:N948">
    <cfRule type="cellIs" dxfId="6083" priority="534" stopIfTrue="1" operator="equal">
      <formula>0</formula>
    </cfRule>
  </conditionalFormatting>
  <conditionalFormatting sqref="P944 R944 T944">
    <cfRule type="cellIs" dxfId="6082" priority="533" stopIfTrue="1" operator="equal">
      <formula>0</formula>
    </cfRule>
  </conditionalFormatting>
  <conditionalFormatting sqref="P945:P948 R945:R948">
    <cfRule type="cellIs" dxfId="6081" priority="532" stopIfTrue="1" operator="equal">
      <formula>0</formula>
    </cfRule>
  </conditionalFormatting>
  <conditionalFormatting sqref="T945:T948">
    <cfRule type="cellIs" dxfId="6080" priority="531" stopIfTrue="1" operator="equal">
      <formula>0</formula>
    </cfRule>
  </conditionalFormatting>
  <conditionalFormatting sqref="A949 I949">
    <cfRule type="cellIs" dxfId="6079" priority="530" stopIfTrue="1" operator="equal">
      <formula>0</formula>
    </cfRule>
  </conditionalFormatting>
  <conditionalFormatting sqref="A950:A952">
    <cfRule type="cellIs" dxfId="6078" priority="529" stopIfTrue="1" operator="equal">
      <formula>0</formula>
    </cfRule>
  </conditionalFormatting>
  <conditionalFormatting sqref="C949 E949 G949">
    <cfRule type="cellIs" dxfId="6077" priority="528" stopIfTrue="1" operator="equal">
      <formula>0</formula>
    </cfRule>
  </conditionalFormatting>
  <conditionalFormatting sqref="C950:C952 E950:E952 G950:G952">
    <cfRule type="cellIs" dxfId="6076" priority="527" stopIfTrue="1" operator="equal">
      <formula>0</formula>
    </cfRule>
  </conditionalFormatting>
  <conditionalFormatting sqref="I950:I952">
    <cfRule type="cellIs" dxfId="6075" priority="526" stopIfTrue="1" operator="equal">
      <formula>0</formula>
    </cfRule>
  </conditionalFormatting>
  <conditionalFormatting sqref="N949">
    <cfRule type="cellIs" dxfId="6074" priority="525" stopIfTrue="1" operator="equal">
      <formula>0</formula>
    </cfRule>
  </conditionalFormatting>
  <conditionalFormatting sqref="N950:N952">
    <cfRule type="cellIs" dxfId="6073" priority="524" stopIfTrue="1" operator="equal">
      <formula>0</formula>
    </cfRule>
  </conditionalFormatting>
  <conditionalFormatting sqref="P949 R949 T949">
    <cfRule type="cellIs" dxfId="6072" priority="523" stopIfTrue="1" operator="equal">
      <formula>0</formula>
    </cfRule>
  </conditionalFormatting>
  <conditionalFormatting sqref="P950:P952 R950:R952">
    <cfRule type="cellIs" dxfId="6071" priority="522" stopIfTrue="1" operator="equal">
      <formula>0</formula>
    </cfRule>
  </conditionalFormatting>
  <conditionalFormatting sqref="T950:T952">
    <cfRule type="cellIs" dxfId="6070" priority="521" stopIfTrue="1" operator="equal">
      <formula>0</formula>
    </cfRule>
  </conditionalFormatting>
  <conditionalFormatting sqref="I956:I957">
    <cfRule type="cellIs" dxfId="6069" priority="516" stopIfTrue="1" operator="equal">
      <formula>0</formula>
    </cfRule>
  </conditionalFormatting>
  <conditionalFormatting sqref="T956">
    <cfRule type="cellIs" dxfId="6068" priority="511" stopIfTrue="1" operator="equal">
      <formula>0</formula>
    </cfRule>
  </conditionalFormatting>
  <conditionalFormatting sqref="A955 I955">
    <cfRule type="cellIs" dxfId="6067" priority="520" stopIfTrue="1" operator="equal">
      <formula>0</formula>
    </cfRule>
  </conditionalFormatting>
  <conditionalFormatting sqref="A956:A957">
    <cfRule type="cellIs" dxfId="6066" priority="519" stopIfTrue="1" operator="equal">
      <formula>0</formula>
    </cfRule>
  </conditionalFormatting>
  <conditionalFormatting sqref="C955 E955 G955">
    <cfRule type="cellIs" dxfId="6065" priority="518" stopIfTrue="1" operator="equal">
      <formula>0</formula>
    </cfRule>
  </conditionalFormatting>
  <conditionalFormatting sqref="C956:C957 E956:E957 G956:G957">
    <cfRule type="cellIs" dxfId="6064" priority="517" stopIfTrue="1" operator="equal">
      <formula>0</formula>
    </cfRule>
  </conditionalFormatting>
  <conditionalFormatting sqref="L955 T955">
    <cfRule type="cellIs" dxfId="6063" priority="515" stopIfTrue="1" operator="equal">
      <formula>0</formula>
    </cfRule>
  </conditionalFormatting>
  <conditionalFormatting sqref="L956:L957">
    <cfRule type="cellIs" dxfId="6062" priority="514" stopIfTrue="1" operator="equal">
      <formula>0</formula>
    </cfRule>
  </conditionalFormatting>
  <conditionalFormatting sqref="N955 P955 R955">
    <cfRule type="cellIs" dxfId="6061" priority="513" stopIfTrue="1" operator="equal">
      <formula>0</formula>
    </cfRule>
  </conditionalFormatting>
  <conditionalFormatting sqref="N956 P956 R956">
    <cfRule type="cellIs" dxfId="6060" priority="512" stopIfTrue="1" operator="equal">
      <formula>0</formula>
    </cfRule>
  </conditionalFormatting>
  <conditionalFormatting sqref="A992 I992">
    <cfRule type="cellIs" dxfId="6059" priority="480" stopIfTrue="1" operator="equal">
      <formula>0</formula>
    </cfRule>
  </conditionalFormatting>
  <conditionalFormatting sqref="A993:A996">
    <cfRule type="cellIs" dxfId="6058" priority="479" stopIfTrue="1" operator="equal">
      <formula>0</formula>
    </cfRule>
  </conditionalFormatting>
  <conditionalFormatting sqref="C992 E992 G992">
    <cfRule type="cellIs" dxfId="6057" priority="478" stopIfTrue="1" operator="equal">
      <formula>0</formula>
    </cfRule>
  </conditionalFormatting>
  <conditionalFormatting sqref="C993:C996 E993:E996 G993:G996">
    <cfRule type="cellIs" dxfId="6056" priority="477" stopIfTrue="1" operator="equal">
      <formula>0</formula>
    </cfRule>
  </conditionalFormatting>
  <conditionalFormatting sqref="I993:I996">
    <cfRule type="cellIs" dxfId="6055" priority="476" stopIfTrue="1" operator="equal">
      <formula>0</formula>
    </cfRule>
  </conditionalFormatting>
  <conditionalFormatting sqref="N992">
    <cfRule type="cellIs" dxfId="6054" priority="475" stopIfTrue="1" operator="equal">
      <formula>0</formula>
    </cfRule>
  </conditionalFormatting>
  <conditionalFormatting sqref="N993:N996">
    <cfRule type="cellIs" dxfId="6053" priority="474" stopIfTrue="1" operator="equal">
      <formula>0</formula>
    </cfRule>
  </conditionalFormatting>
  <conditionalFormatting sqref="P992 R992 T992">
    <cfRule type="cellIs" dxfId="6052" priority="473" stopIfTrue="1" operator="equal">
      <formula>0</formula>
    </cfRule>
  </conditionalFormatting>
  <conditionalFormatting sqref="P993:P996 R993:R996">
    <cfRule type="cellIs" dxfId="6051" priority="472" stopIfTrue="1" operator="equal">
      <formula>0</formula>
    </cfRule>
  </conditionalFormatting>
  <conditionalFormatting sqref="T993:T996">
    <cfRule type="cellIs" dxfId="6050" priority="471" stopIfTrue="1" operator="equal">
      <formula>0</formula>
    </cfRule>
  </conditionalFormatting>
  <conditionalFormatting sqref="A997 I997">
    <cfRule type="cellIs" dxfId="6049" priority="470" stopIfTrue="1" operator="equal">
      <formula>0</formula>
    </cfRule>
  </conditionalFormatting>
  <conditionalFormatting sqref="A998:A1000">
    <cfRule type="cellIs" dxfId="6048" priority="469" stopIfTrue="1" operator="equal">
      <formula>0</formula>
    </cfRule>
  </conditionalFormatting>
  <conditionalFormatting sqref="C997 E997 G997">
    <cfRule type="cellIs" dxfId="6047" priority="468" stopIfTrue="1" operator="equal">
      <formula>0</formula>
    </cfRule>
  </conditionalFormatting>
  <conditionalFormatting sqref="C998:C1000 E998:E1000 G998:G1000">
    <cfRule type="cellIs" dxfId="6046" priority="467" stopIfTrue="1" operator="equal">
      <formula>0</formula>
    </cfRule>
  </conditionalFormatting>
  <conditionalFormatting sqref="I998:I1000">
    <cfRule type="cellIs" dxfId="6045" priority="466" stopIfTrue="1" operator="equal">
      <formula>0</formula>
    </cfRule>
  </conditionalFormatting>
  <conditionalFormatting sqref="N997">
    <cfRule type="cellIs" dxfId="6044" priority="465" stopIfTrue="1" operator="equal">
      <formula>0</formula>
    </cfRule>
  </conditionalFormatting>
  <conditionalFormatting sqref="N998:N1000">
    <cfRule type="cellIs" dxfId="6043" priority="464" stopIfTrue="1" operator="equal">
      <formula>0</formula>
    </cfRule>
  </conditionalFormatting>
  <conditionalFormatting sqref="P997 R997 T997">
    <cfRule type="cellIs" dxfId="6042" priority="463" stopIfTrue="1" operator="equal">
      <formula>0</formula>
    </cfRule>
  </conditionalFormatting>
  <conditionalFormatting sqref="P998:P1000 R998:R1000">
    <cfRule type="cellIs" dxfId="6041" priority="462" stopIfTrue="1" operator="equal">
      <formula>0</formula>
    </cfRule>
  </conditionalFormatting>
  <conditionalFormatting sqref="T998:T1000">
    <cfRule type="cellIs" dxfId="6040" priority="461" stopIfTrue="1" operator="equal">
      <formula>0</formula>
    </cfRule>
  </conditionalFormatting>
  <conditionalFormatting sqref="I1004:I1005">
    <cfRule type="cellIs" dxfId="6039" priority="456" stopIfTrue="1" operator="equal">
      <formula>0</formula>
    </cfRule>
  </conditionalFormatting>
  <conditionalFormatting sqref="T1004">
    <cfRule type="cellIs" dxfId="6038" priority="451" stopIfTrue="1" operator="equal">
      <formula>0</formula>
    </cfRule>
  </conditionalFormatting>
  <conditionalFormatting sqref="A1003 I1003">
    <cfRule type="cellIs" dxfId="6037" priority="460" stopIfTrue="1" operator="equal">
      <formula>0</formula>
    </cfRule>
  </conditionalFormatting>
  <conditionalFormatting sqref="A1004:A1005">
    <cfRule type="cellIs" dxfId="6036" priority="459" stopIfTrue="1" operator="equal">
      <formula>0</formula>
    </cfRule>
  </conditionalFormatting>
  <conditionalFormatting sqref="C1003 E1003 G1003">
    <cfRule type="cellIs" dxfId="6035" priority="458" stopIfTrue="1" operator="equal">
      <formula>0</formula>
    </cfRule>
  </conditionalFormatting>
  <conditionalFormatting sqref="C1004:C1005 E1004:E1005 G1004:G1005">
    <cfRule type="cellIs" dxfId="6034" priority="457" stopIfTrue="1" operator="equal">
      <formula>0</formula>
    </cfRule>
  </conditionalFormatting>
  <conditionalFormatting sqref="L1003 T1003">
    <cfRule type="cellIs" dxfId="6033" priority="455" stopIfTrue="1" operator="equal">
      <formula>0</formula>
    </cfRule>
  </conditionalFormatting>
  <conditionalFormatting sqref="L1004:L1005">
    <cfRule type="cellIs" dxfId="6032" priority="454" stopIfTrue="1" operator="equal">
      <formula>0</formula>
    </cfRule>
  </conditionalFormatting>
  <conditionalFormatting sqref="N1003 P1003 R1003">
    <cfRule type="cellIs" dxfId="6031" priority="453" stopIfTrue="1" operator="equal">
      <formula>0</formula>
    </cfRule>
  </conditionalFormatting>
  <conditionalFormatting sqref="N1004 P1004 R1004">
    <cfRule type="cellIs" dxfId="6030" priority="452" stopIfTrue="1" operator="equal">
      <formula>0</formula>
    </cfRule>
  </conditionalFormatting>
  <conditionalFormatting sqref="A536 I536">
    <cfRule type="cellIs" dxfId="6029" priority="1050" stopIfTrue="1" operator="equal">
      <formula>0</formula>
    </cfRule>
  </conditionalFormatting>
  <conditionalFormatting sqref="A537:A540">
    <cfRule type="cellIs" dxfId="6028" priority="1049" stopIfTrue="1" operator="equal">
      <formula>0</formula>
    </cfRule>
  </conditionalFormatting>
  <conditionalFormatting sqref="C536 E536 G536">
    <cfRule type="cellIs" dxfId="6027" priority="1048" stopIfTrue="1" operator="equal">
      <formula>0</formula>
    </cfRule>
  </conditionalFormatting>
  <conditionalFormatting sqref="C537:C540 E537:E540 G537:G540">
    <cfRule type="cellIs" dxfId="6026" priority="1047" stopIfTrue="1" operator="equal">
      <formula>0</formula>
    </cfRule>
  </conditionalFormatting>
  <conditionalFormatting sqref="I537:I540">
    <cfRule type="cellIs" dxfId="6025" priority="1046" stopIfTrue="1" operator="equal">
      <formula>0</formula>
    </cfRule>
  </conditionalFormatting>
  <conditionalFormatting sqref="N536">
    <cfRule type="cellIs" dxfId="6024" priority="1045" stopIfTrue="1" operator="equal">
      <formula>0</formula>
    </cfRule>
  </conditionalFormatting>
  <conditionalFormatting sqref="N537:N540">
    <cfRule type="cellIs" dxfId="6023" priority="1044" stopIfTrue="1" operator="equal">
      <formula>0</formula>
    </cfRule>
  </conditionalFormatting>
  <conditionalFormatting sqref="P536 R536 T536">
    <cfRule type="cellIs" dxfId="6022" priority="1043" stopIfTrue="1" operator="equal">
      <formula>0</formula>
    </cfRule>
  </conditionalFormatting>
  <conditionalFormatting sqref="P537:P540 R537:R540">
    <cfRule type="cellIs" dxfId="6021" priority="1042" stopIfTrue="1" operator="equal">
      <formula>0</formula>
    </cfRule>
  </conditionalFormatting>
  <conditionalFormatting sqref="T537:T540">
    <cfRule type="cellIs" dxfId="6020" priority="1041" stopIfTrue="1" operator="equal">
      <formula>0</formula>
    </cfRule>
  </conditionalFormatting>
  <conditionalFormatting sqref="A541 I541">
    <cfRule type="cellIs" dxfId="6019" priority="1040" stopIfTrue="1" operator="equal">
      <formula>0</formula>
    </cfRule>
  </conditionalFormatting>
  <conditionalFormatting sqref="A542:A544">
    <cfRule type="cellIs" dxfId="6018" priority="1039" stopIfTrue="1" operator="equal">
      <formula>0</formula>
    </cfRule>
  </conditionalFormatting>
  <conditionalFormatting sqref="C541 E541 G541">
    <cfRule type="cellIs" dxfId="6017" priority="1038" stopIfTrue="1" operator="equal">
      <formula>0</formula>
    </cfRule>
  </conditionalFormatting>
  <conditionalFormatting sqref="C542:C544 E542:E544 G542:G544">
    <cfRule type="cellIs" dxfId="6016" priority="1037" stopIfTrue="1" operator="equal">
      <formula>0</formula>
    </cfRule>
  </conditionalFormatting>
  <conditionalFormatting sqref="I542:I544">
    <cfRule type="cellIs" dxfId="6015" priority="1036" stopIfTrue="1" operator="equal">
      <formula>0</formula>
    </cfRule>
  </conditionalFormatting>
  <conditionalFormatting sqref="N541">
    <cfRule type="cellIs" dxfId="6014" priority="1035" stopIfTrue="1" operator="equal">
      <formula>0</formula>
    </cfRule>
  </conditionalFormatting>
  <conditionalFormatting sqref="N542:N544">
    <cfRule type="cellIs" dxfId="6013" priority="1034" stopIfTrue="1" operator="equal">
      <formula>0</formula>
    </cfRule>
  </conditionalFormatting>
  <conditionalFormatting sqref="P541 R541 T541">
    <cfRule type="cellIs" dxfId="6012" priority="1033" stopIfTrue="1" operator="equal">
      <formula>0</formula>
    </cfRule>
  </conditionalFormatting>
  <conditionalFormatting sqref="P542:P544 R542:R544">
    <cfRule type="cellIs" dxfId="6011" priority="1032" stopIfTrue="1" operator="equal">
      <formula>0</formula>
    </cfRule>
  </conditionalFormatting>
  <conditionalFormatting sqref="T542:T544">
    <cfRule type="cellIs" dxfId="6010" priority="1031" stopIfTrue="1" operator="equal">
      <formula>0</formula>
    </cfRule>
  </conditionalFormatting>
  <conditionalFormatting sqref="I548:I549">
    <cfRule type="cellIs" dxfId="6009" priority="1026" stopIfTrue="1" operator="equal">
      <formula>0</formula>
    </cfRule>
  </conditionalFormatting>
  <conditionalFormatting sqref="T548">
    <cfRule type="cellIs" dxfId="6008" priority="1021" stopIfTrue="1" operator="equal">
      <formula>0</formula>
    </cfRule>
  </conditionalFormatting>
  <conditionalFormatting sqref="A547 I547">
    <cfRule type="cellIs" dxfId="6007" priority="1030" stopIfTrue="1" operator="equal">
      <formula>0</formula>
    </cfRule>
  </conditionalFormatting>
  <conditionalFormatting sqref="A548:A549">
    <cfRule type="cellIs" dxfId="6006" priority="1029" stopIfTrue="1" operator="equal">
      <formula>0</formula>
    </cfRule>
  </conditionalFormatting>
  <conditionalFormatting sqref="C547 E547 G547">
    <cfRule type="cellIs" dxfId="6005" priority="1028" stopIfTrue="1" operator="equal">
      <formula>0</formula>
    </cfRule>
  </conditionalFormatting>
  <conditionalFormatting sqref="C548:C549 E548:E549 G548:G549">
    <cfRule type="cellIs" dxfId="6004" priority="1027" stopIfTrue="1" operator="equal">
      <formula>0</formula>
    </cfRule>
  </conditionalFormatting>
  <conditionalFormatting sqref="L547 T547">
    <cfRule type="cellIs" dxfId="6003" priority="1025" stopIfTrue="1" operator="equal">
      <formula>0</formula>
    </cfRule>
  </conditionalFormatting>
  <conditionalFormatting sqref="L548:L549">
    <cfRule type="cellIs" dxfId="6002" priority="1024" stopIfTrue="1" operator="equal">
      <formula>0</formula>
    </cfRule>
  </conditionalFormatting>
  <conditionalFormatting sqref="N547 P547 R547">
    <cfRule type="cellIs" dxfId="6001" priority="1023" stopIfTrue="1" operator="equal">
      <formula>0</formula>
    </cfRule>
  </conditionalFormatting>
  <conditionalFormatting sqref="N548 P548 R548">
    <cfRule type="cellIs" dxfId="6000" priority="1022" stopIfTrue="1" operator="equal">
      <formula>0</formula>
    </cfRule>
  </conditionalFormatting>
  <conditionalFormatting sqref="A584 I584">
    <cfRule type="cellIs" dxfId="5999" priority="990" stopIfTrue="1" operator="equal">
      <formula>0</formula>
    </cfRule>
  </conditionalFormatting>
  <conditionalFormatting sqref="A585:A588">
    <cfRule type="cellIs" dxfId="5998" priority="989" stopIfTrue="1" operator="equal">
      <formula>0</formula>
    </cfRule>
  </conditionalFormatting>
  <conditionalFormatting sqref="C584 E584 G584">
    <cfRule type="cellIs" dxfId="5997" priority="988" stopIfTrue="1" operator="equal">
      <formula>0</formula>
    </cfRule>
  </conditionalFormatting>
  <conditionalFormatting sqref="C585:C588 E585:E588 G585:G588">
    <cfRule type="cellIs" dxfId="5996" priority="987" stopIfTrue="1" operator="equal">
      <formula>0</formula>
    </cfRule>
  </conditionalFormatting>
  <conditionalFormatting sqref="I585:I588">
    <cfRule type="cellIs" dxfId="5995" priority="986" stopIfTrue="1" operator="equal">
      <formula>0</formula>
    </cfRule>
  </conditionalFormatting>
  <conditionalFormatting sqref="N584">
    <cfRule type="cellIs" dxfId="5994" priority="985" stopIfTrue="1" operator="equal">
      <formula>0</formula>
    </cfRule>
  </conditionalFormatting>
  <conditionalFormatting sqref="N585:N588">
    <cfRule type="cellIs" dxfId="5993" priority="984" stopIfTrue="1" operator="equal">
      <formula>0</formula>
    </cfRule>
  </conditionalFormatting>
  <conditionalFormatting sqref="P584 R584 T584">
    <cfRule type="cellIs" dxfId="5992" priority="983" stopIfTrue="1" operator="equal">
      <formula>0</formula>
    </cfRule>
  </conditionalFormatting>
  <conditionalFormatting sqref="P585:P588 R585:R588">
    <cfRule type="cellIs" dxfId="5991" priority="982" stopIfTrue="1" operator="equal">
      <formula>0</formula>
    </cfRule>
  </conditionalFormatting>
  <conditionalFormatting sqref="T585:T588">
    <cfRule type="cellIs" dxfId="5990" priority="981" stopIfTrue="1" operator="equal">
      <formula>0</formula>
    </cfRule>
  </conditionalFormatting>
  <conditionalFormatting sqref="A589 I589">
    <cfRule type="cellIs" dxfId="5989" priority="980" stopIfTrue="1" operator="equal">
      <formula>0</formula>
    </cfRule>
  </conditionalFormatting>
  <conditionalFormatting sqref="A590:A592">
    <cfRule type="cellIs" dxfId="5988" priority="979" stopIfTrue="1" operator="equal">
      <formula>0</formula>
    </cfRule>
  </conditionalFormatting>
  <conditionalFormatting sqref="C589 E589 G589">
    <cfRule type="cellIs" dxfId="5987" priority="978" stopIfTrue="1" operator="equal">
      <formula>0</formula>
    </cfRule>
  </conditionalFormatting>
  <conditionalFormatting sqref="C590:C592 E590:E592 G590:G592">
    <cfRule type="cellIs" dxfId="5986" priority="977" stopIfTrue="1" operator="equal">
      <formula>0</formula>
    </cfRule>
  </conditionalFormatting>
  <conditionalFormatting sqref="I590:I592">
    <cfRule type="cellIs" dxfId="5985" priority="976" stopIfTrue="1" operator="equal">
      <formula>0</formula>
    </cfRule>
  </conditionalFormatting>
  <conditionalFormatting sqref="N589">
    <cfRule type="cellIs" dxfId="5984" priority="975" stopIfTrue="1" operator="equal">
      <formula>0</formula>
    </cfRule>
  </conditionalFormatting>
  <conditionalFormatting sqref="N590:N592">
    <cfRule type="cellIs" dxfId="5983" priority="974" stopIfTrue="1" operator="equal">
      <formula>0</formula>
    </cfRule>
  </conditionalFormatting>
  <conditionalFormatting sqref="P589 R589 T589">
    <cfRule type="cellIs" dxfId="5982" priority="973" stopIfTrue="1" operator="equal">
      <formula>0</formula>
    </cfRule>
  </conditionalFormatting>
  <conditionalFormatting sqref="P590:P592 R590:R592">
    <cfRule type="cellIs" dxfId="5981" priority="972" stopIfTrue="1" operator="equal">
      <formula>0</formula>
    </cfRule>
  </conditionalFormatting>
  <conditionalFormatting sqref="T590:T592">
    <cfRule type="cellIs" dxfId="5980" priority="971" stopIfTrue="1" operator="equal">
      <formula>0</formula>
    </cfRule>
  </conditionalFormatting>
  <conditionalFormatting sqref="I596:I597">
    <cfRule type="cellIs" dxfId="5979" priority="966" stopIfTrue="1" operator="equal">
      <formula>0</formula>
    </cfRule>
  </conditionalFormatting>
  <conditionalFormatting sqref="T596">
    <cfRule type="cellIs" dxfId="5978" priority="961" stopIfTrue="1" operator="equal">
      <formula>0</formula>
    </cfRule>
  </conditionalFormatting>
  <conditionalFormatting sqref="A595 I595">
    <cfRule type="cellIs" dxfId="5977" priority="970" stopIfTrue="1" operator="equal">
      <formula>0</formula>
    </cfRule>
  </conditionalFormatting>
  <conditionalFormatting sqref="A596:A597">
    <cfRule type="cellIs" dxfId="5976" priority="969" stopIfTrue="1" operator="equal">
      <formula>0</formula>
    </cfRule>
  </conditionalFormatting>
  <conditionalFormatting sqref="C595 E595 G595">
    <cfRule type="cellIs" dxfId="5975" priority="968" stopIfTrue="1" operator="equal">
      <formula>0</formula>
    </cfRule>
  </conditionalFormatting>
  <conditionalFormatting sqref="C596:C597 E596:E597 G596:G597">
    <cfRule type="cellIs" dxfId="5974" priority="967" stopIfTrue="1" operator="equal">
      <formula>0</formula>
    </cfRule>
  </conditionalFormatting>
  <conditionalFormatting sqref="L595 T595">
    <cfRule type="cellIs" dxfId="5973" priority="965" stopIfTrue="1" operator="equal">
      <formula>0</formula>
    </cfRule>
  </conditionalFormatting>
  <conditionalFormatting sqref="L596:L597">
    <cfRule type="cellIs" dxfId="5972" priority="964" stopIfTrue="1" operator="equal">
      <formula>0</formula>
    </cfRule>
  </conditionalFormatting>
  <conditionalFormatting sqref="N595 P595 R595">
    <cfRule type="cellIs" dxfId="5971" priority="963" stopIfTrue="1" operator="equal">
      <formula>0</formula>
    </cfRule>
  </conditionalFormatting>
  <conditionalFormatting sqref="N596 P596 R596">
    <cfRule type="cellIs" dxfId="5970" priority="962" stopIfTrue="1" operator="equal">
      <formula>0</formula>
    </cfRule>
  </conditionalFormatting>
  <conditionalFormatting sqref="A56 A392 I56 I392">
    <cfRule type="cellIs" dxfId="5969" priority="1800" stopIfTrue="1" operator="equal">
      <formula>0</formula>
    </cfRule>
  </conditionalFormatting>
  <conditionalFormatting sqref="A57:A60 A393:A396">
    <cfRule type="cellIs" dxfId="5968" priority="1799" stopIfTrue="1" operator="equal">
      <formula>0</formula>
    </cfRule>
  </conditionalFormatting>
  <conditionalFormatting sqref="C56 C392 E56 E392 G56 G392">
    <cfRule type="cellIs" dxfId="5967" priority="1798" stopIfTrue="1" operator="equal">
      <formula>0</formula>
    </cfRule>
  </conditionalFormatting>
  <conditionalFormatting sqref="C57:C60 C393:C396 E57:E60 E393:E396 G57:G60 G393:G396">
    <cfRule type="cellIs" dxfId="5966" priority="1797" stopIfTrue="1" operator="equal">
      <formula>0</formula>
    </cfRule>
  </conditionalFormatting>
  <conditionalFormatting sqref="I57:I60 I393:I396">
    <cfRule type="cellIs" dxfId="5965" priority="1796" stopIfTrue="1" operator="equal">
      <formula>0</formula>
    </cfRule>
  </conditionalFormatting>
  <conditionalFormatting sqref="N56 N392">
    <cfRule type="cellIs" dxfId="5964" priority="1795" stopIfTrue="1" operator="equal">
      <formula>0</formula>
    </cfRule>
  </conditionalFormatting>
  <conditionalFormatting sqref="N57:N60 N393:N396">
    <cfRule type="cellIs" dxfId="5963" priority="1794" stopIfTrue="1" operator="equal">
      <formula>0</formula>
    </cfRule>
  </conditionalFormatting>
  <conditionalFormatting sqref="P56 P392 R56 R392 T56 T392">
    <cfRule type="cellIs" dxfId="5962" priority="1793" stopIfTrue="1" operator="equal">
      <formula>0</formula>
    </cfRule>
  </conditionalFormatting>
  <conditionalFormatting sqref="P57:P60 P393:P396 R57:R60 R393:R396">
    <cfRule type="cellIs" dxfId="5961" priority="1792" stopIfTrue="1" operator="equal">
      <formula>0</formula>
    </cfRule>
  </conditionalFormatting>
  <conditionalFormatting sqref="T57:T60 T393:T396">
    <cfRule type="cellIs" dxfId="5960" priority="1791" stopIfTrue="1" operator="equal">
      <formula>0</formula>
    </cfRule>
  </conditionalFormatting>
  <conditionalFormatting sqref="A61 A397 I61 I397">
    <cfRule type="cellIs" dxfId="5959" priority="1790" stopIfTrue="1" operator="equal">
      <formula>0</formula>
    </cfRule>
  </conditionalFormatting>
  <conditionalFormatting sqref="A62:A64 A398:A400">
    <cfRule type="cellIs" dxfId="5958" priority="1789" stopIfTrue="1" operator="equal">
      <formula>0</formula>
    </cfRule>
  </conditionalFormatting>
  <conditionalFormatting sqref="C61 C397 E61 E397 G61 G397">
    <cfRule type="cellIs" dxfId="5957" priority="1788" stopIfTrue="1" operator="equal">
      <formula>0</formula>
    </cfRule>
  </conditionalFormatting>
  <conditionalFormatting sqref="C62:C64 C398:C400 E62:E64 E398:E400 G62:G64 G398:G400">
    <cfRule type="cellIs" dxfId="5956" priority="1787" stopIfTrue="1" operator="equal">
      <formula>0</formula>
    </cfRule>
  </conditionalFormatting>
  <conditionalFormatting sqref="I62:I64 I398:I400">
    <cfRule type="cellIs" dxfId="5955" priority="1786" stopIfTrue="1" operator="equal">
      <formula>0</formula>
    </cfRule>
  </conditionalFormatting>
  <conditionalFormatting sqref="N61 N397">
    <cfRule type="cellIs" dxfId="5954" priority="1785" stopIfTrue="1" operator="equal">
      <formula>0</formula>
    </cfRule>
  </conditionalFormatting>
  <conditionalFormatting sqref="N62:N64 N398:N400">
    <cfRule type="cellIs" dxfId="5953" priority="1784" stopIfTrue="1" operator="equal">
      <formula>0</formula>
    </cfRule>
  </conditionalFormatting>
  <conditionalFormatting sqref="P61 P397 R61 R397 T61 T397">
    <cfRule type="cellIs" dxfId="5952" priority="1783" stopIfTrue="1" operator="equal">
      <formula>0</formula>
    </cfRule>
  </conditionalFormatting>
  <conditionalFormatting sqref="P62:P64 P398:P400 R62:R64 R398:R400">
    <cfRule type="cellIs" dxfId="5951" priority="1782" stopIfTrue="1" operator="equal">
      <formula>0</formula>
    </cfRule>
  </conditionalFormatting>
  <conditionalFormatting sqref="T62:T64 T398:T400">
    <cfRule type="cellIs" dxfId="5950" priority="1781" stopIfTrue="1" operator="equal">
      <formula>0</formula>
    </cfRule>
  </conditionalFormatting>
  <conditionalFormatting sqref="I68:I69 I404:I405">
    <cfRule type="cellIs" dxfId="5949" priority="1776" stopIfTrue="1" operator="equal">
      <formula>0</formula>
    </cfRule>
  </conditionalFormatting>
  <conditionalFormatting sqref="T68 T404">
    <cfRule type="cellIs" dxfId="5948" priority="1771" stopIfTrue="1" operator="equal">
      <formula>0</formula>
    </cfRule>
  </conditionalFormatting>
  <conditionalFormatting sqref="A67 A403 I67 I403">
    <cfRule type="cellIs" dxfId="5947" priority="1780" stopIfTrue="1" operator="equal">
      <formula>0</formula>
    </cfRule>
  </conditionalFormatting>
  <conditionalFormatting sqref="A68:A69 A404:A405">
    <cfRule type="cellIs" dxfId="5946" priority="1779" stopIfTrue="1" operator="equal">
      <formula>0</formula>
    </cfRule>
  </conditionalFormatting>
  <conditionalFormatting sqref="C67 C403 E67 E403 G67 G403">
    <cfRule type="cellIs" dxfId="5945" priority="1778" stopIfTrue="1" operator="equal">
      <formula>0</formula>
    </cfRule>
  </conditionalFormatting>
  <conditionalFormatting sqref="C68:C69 C404:C405 E68:E69 E404:E405 G68:G69 G404:G405">
    <cfRule type="cellIs" dxfId="5944" priority="1777" stopIfTrue="1" operator="equal">
      <formula>0</formula>
    </cfRule>
  </conditionalFormatting>
  <conditionalFormatting sqref="L67 L403 T67 T403">
    <cfRule type="cellIs" dxfId="5943" priority="1775" stopIfTrue="1" operator="equal">
      <formula>0</formula>
    </cfRule>
  </conditionalFormatting>
  <conditionalFormatting sqref="L68:L69 L404:L405">
    <cfRule type="cellIs" dxfId="5942" priority="1774" stopIfTrue="1" operator="equal">
      <formula>0</formula>
    </cfRule>
  </conditionalFormatting>
  <conditionalFormatting sqref="N67 N403 P67 P403 R67 R403">
    <cfRule type="cellIs" dxfId="5941" priority="1773" stopIfTrue="1" operator="equal">
      <formula>0</formula>
    </cfRule>
  </conditionalFormatting>
  <conditionalFormatting sqref="N68 N404 P68 P404 R68 R404">
    <cfRule type="cellIs" dxfId="5940" priority="1772" stopIfTrue="1" operator="equal">
      <formula>0</formula>
    </cfRule>
  </conditionalFormatting>
  <conditionalFormatting sqref="A80 A416 I80 I416">
    <cfRule type="cellIs" dxfId="5939" priority="1770" stopIfTrue="1" operator="equal">
      <formula>0</formula>
    </cfRule>
  </conditionalFormatting>
  <conditionalFormatting sqref="A81:A84 A417:A420">
    <cfRule type="cellIs" dxfId="5938" priority="1769" stopIfTrue="1" operator="equal">
      <formula>0</formula>
    </cfRule>
  </conditionalFormatting>
  <conditionalFormatting sqref="C80 C416 E80 E416 G80 G416">
    <cfRule type="cellIs" dxfId="5937" priority="1768" stopIfTrue="1" operator="equal">
      <formula>0</formula>
    </cfRule>
  </conditionalFormatting>
  <conditionalFormatting sqref="C81:C84 C417:C420 E81:E84 E417:E420 G81:G84 G417:G420">
    <cfRule type="cellIs" dxfId="5936" priority="1767" stopIfTrue="1" operator="equal">
      <formula>0</formula>
    </cfRule>
  </conditionalFormatting>
  <conditionalFormatting sqref="I81:I84 I417:I420">
    <cfRule type="cellIs" dxfId="5935" priority="1766" stopIfTrue="1" operator="equal">
      <formula>0</formula>
    </cfRule>
  </conditionalFormatting>
  <conditionalFormatting sqref="N80 N416">
    <cfRule type="cellIs" dxfId="5934" priority="1765" stopIfTrue="1" operator="equal">
      <formula>0</formula>
    </cfRule>
  </conditionalFormatting>
  <conditionalFormatting sqref="N81:N84 N417:N420">
    <cfRule type="cellIs" dxfId="5933" priority="1764" stopIfTrue="1" operator="equal">
      <formula>0</formula>
    </cfRule>
  </conditionalFormatting>
  <conditionalFormatting sqref="P80 P416 R80 R416 T80 T416">
    <cfRule type="cellIs" dxfId="5932" priority="1763" stopIfTrue="1" operator="equal">
      <formula>0</formula>
    </cfRule>
  </conditionalFormatting>
  <conditionalFormatting sqref="P81:P84 P417:P420 R81:R84 R417:R420">
    <cfRule type="cellIs" dxfId="5931" priority="1762" stopIfTrue="1" operator="equal">
      <formula>0</formula>
    </cfRule>
  </conditionalFormatting>
  <conditionalFormatting sqref="T81:T84 T417:T420">
    <cfRule type="cellIs" dxfId="5930" priority="1761" stopIfTrue="1" operator="equal">
      <formula>0</formula>
    </cfRule>
  </conditionalFormatting>
  <conditionalFormatting sqref="A85 A421 I85 I421">
    <cfRule type="cellIs" dxfId="5929" priority="1760" stopIfTrue="1" operator="equal">
      <formula>0</formula>
    </cfRule>
  </conditionalFormatting>
  <conditionalFormatting sqref="A86:A88 A422:A424">
    <cfRule type="cellIs" dxfId="5928" priority="1759" stopIfTrue="1" operator="equal">
      <formula>0</formula>
    </cfRule>
  </conditionalFormatting>
  <conditionalFormatting sqref="C85 C421 E85 E421 G85 G421">
    <cfRule type="cellIs" dxfId="5927" priority="1758" stopIfTrue="1" operator="equal">
      <formula>0</formula>
    </cfRule>
  </conditionalFormatting>
  <conditionalFormatting sqref="C86:C88 C422:C424 E86:E88 E422:E424 G86:G88 G422:G424">
    <cfRule type="cellIs" dxfId="5926" priority="1757" stopIfTrue="1" operator="equal">
      <formula>0</formula>
    </cfRule>
  </conditionalFormatting>
  <conditionalFormatting sqref="I86:I88 I422:I424">
    <cfRule type="cellIs" dxfId="5925" priority="1756" stopIfTrue="1" operator="equal">
      <formula>0</formula>
    </cfRule>
  </conditionalFormatting>
  <conditionalFormatting sqref="N85 N421">
    <cfRule type="cellIs" dxfId="5924" priority="1755" stopIfTrue="1" operator="equal">
      <formula>0</formula>
    </cfRule>
  </conditionalFormatting>
  <conditionalFormatting sqref="N86:N88 N422:N424">
    <cfRule type="cellIs" dxfId="5923" priority="1754" stopIfTrue="1" operator="equal">
      <formula>0</formula>
    </cfRule>
  </conditionalFormatting>
  <conditionalFormatting sqref="P85 P421 R85 R421 T85 T421">
    <cfRule type="cellIs" dxfId="5922" priority="1753" stopIfTrue="1" operator="equal">
      <formula>0</formula>
    </cfRule>
  </conditionalFormatting>
  <conditionalFormatting sqref="P86:P88 P422:P424 R86:R88 R422:R424">
    <cfRule type="cellIs" dxfId="5921" priority="1752" stopIfTrue="1" operator="equal">
      <formula>0</formula>
    </cfRule>
  </conditionalFormatting>
  <conditionalFormatting sqref="T86:T88 T422:T424">
    <cfRule type="cellIs" dxfId="5920" priority="1751" stopIfTrue="1" operator="equal">
      <formula>0</formula>
    </cfRule>
  </conditionalFormatting>
  <conditionalFormatting sqref="I92:I93 I428:I429">
    <cfRule type="cellIs" dxfId="5919" priority="1746" stopIfTrue="1" operator="equal">
      <formula>0</formula>
    </cfRule>
  </conditionalFormatting>
  <conditionalFormatting sqref="T92 T428">
    <cfRule type="cellIs" dxfId="5918" priority="1741" stopIfTrue="1" operator="equal">
      <formula>0</formula>
    </cfRule>
  </conditionalFormatting>
  <conditionalFormatting sqref="A91 A427 I91 I427">
    <cfRule type="cellIs" dxfId="5917" priority="1750" stopIfTrue="1" operator="equal">
      <formula>0</formula>
    </cfRule>
  </conditionalFormatting>
  <conditionalFormatting sqref="A92:A93 A428:A429">
    <cfRule type="cellIs" dxfId="5916" priority="1749" stopIfTrue="1" operator="equal">
      <formula>0</formula>
    </cfRule>
  </conditionalFormatting>
  <conditionalFormatting sqref="C91 C427 E91 E427 G91 G427">
    <cfRule type="cellIs" dxfId="5915" priority="1748" stopIfTrue="1" operator="equal">
      <formula>0</formula>
    </cfRule>
  </conditionalFormatting>
  <conditionalFormatting sqref="C92:C93 C428:C429 E92:E93 E428:E429 G92:G93 G428:G429">
    <cfRule type="cellIs" dxfId="5914" priority="1747" stopIfTrue="1" operator="equal">
      <formula>0</formula>
    </cfRule>
  </conditionalFormatting>
  <conditionalFormatting sqref="L91 L427 T91 T427">
    <cfRule type="cellIs" dxfId="5913" priority="1745" stopIfTrue="1" operator="equal">
      <formula>0</formula>
    </cfRule>
  </conditionalFormatting>
  <conditionalFormatting sqref="L92:L93 L428:L429">
    <cfRule type="cellIs" dxfId="5912" priority="1744" stopIfTrue="1" operator="equal">
      <formula>0</formula>
    </cfRule>
  </conditionalFormatting>
  <conditionalFormatting sqref="N91 N427 P91 P427 R91 R427">
    <cfRule type="cellIs" dxfId="5911" priority="1743" stopIfTrue="1" operator="equal">
      <formula>0</formula>
    </cfRule>
  </conditionalFormatting>
  <conditionalFormatting sqref="N92 N428 P92 P428 R92 R428">
    <cfRule type="cellIs" dxfId="5910" priority="1742" stopIfTrue="1" operator="equal">
      <formula>0</formula>
    </cfRule>
  </conditionalFormatting>
  <conditionalFormatting sqref="A104 A440 I104 I440">
    <cfRule type="cellIs" dxfId="5909" priority="1740" stopIfTrue="1" operator="equal">
      <formula>0</formula>
    </cfRule>
  </conditionalFormatting>
  <conditionalFormatting sqref="A105:A108 A441:A444">
    <cfRule type="cellIs" dxfId="5908" priority="1739" stopIfTrue="1" operator="equal">
      <formula>0</formula>
    </cfRule>
  </conditionalFormatting>
  <conditionalFormatting sqref="C104 C440 E104 E440 G104 G440">
    <cfRule type="cellIs" dxfId="5907" priority="1738" stopIfTrue="1" operator="equal">
      <formula>0</formula>
    </cfRule>
  </conditionalFormatting>
  <conditionalFormatting sqref="C105:C108 C441:C444 E105:E108 E441:E444 G105:G108 G441:G444">
    <cfRule type="cellIs" dxfId="5906" priority="1737" stopIfTrue="1" operator="equal">
      <formula>0</formula>
    </cfRule>
  </conditionalFormatting>
  <conditionalFormatting sqref="I105:I108 I441:I444">
    <cfRule type="cellIs" dxfId="5905" priority="1736" stopIfTrue="1" operator="equal">
      <formula>0</formula>
    </cfRule>
  </conditionalFormatting>
  <conditionalFormatting sqref="N104 N440">
    <cfRule type="cellIs" dxfId="5904" priority="1735" stopIfTrue="1" operator="equal">
      <formula>0</formula>
    </cfRule>
  </conditionalFormatting>
  <conditionalFormatting sqref="N105:N108 N441:N444">
    <cfRule type="cellIs" dxfId="5903" priority="1734" stopIfTrue="1" operator="equal">
      <formula>0</formula>
    </cfRule>
  </conditionalFormatting>
  <conditionalFormatting sqref="P104 P440 R104 R440 T104 T440">
    <cfRule type="cellIs" dxfId="5902" priority="1733" stopIfTrue="1" operator="equal">
      <formula>0</formula>
    </cfRule>
  </conditionalFormatting>
  <conditionalFormatting sqref="P105:P108 P441:P444 R105:R108 R441:R444">
    <cfRule type="cellIs" dxfId="5901" priority="1732" stopIfTrue="1" operator="equal">
      <formula>0</formula>
    </cfRule>
  </conditionalFormatting>
  <conditionalFormatting sqref="T105:T108 T441:T444">
    <cfRule type="cellIs" dxfId="5900" priority="1731" stopIfTrue="1" operator="equal">
      <formula>0</formula>
    </cfRule>
  </conditionalFormatting>
  <conditionalFormatting sqref="A109 A445 I109 I445">
    <cfRule type="cellIs" dxfId="5899" priority="1730" stopIfTrue="1" operator="equal">
      <formula>0</formula>
    </cfRule>
  </conditionalFormatting>
  <conditionalFormatting sqref="A110:A112 A446:A448">
    <cfRule type="cellIs" dxfId="5898" priority="1729" stopIfTrue="1" operator="equal">
      <formula>0</formula>
    </cfRule>
  </conditionalFormatting>
  <conditionalFormatting sqref="C109 C445 E109 E445 G109 G445">
    <cfRule type="cellIs" dxfId="5897" priority="1728" stopIfTrue="1" operator="equal">
      <formula>0</formula>
    </cfRule>
  </conditionalFormatting>
  <conditionalFormatting sqref="C110:C112 C446:C448 E110:E112 E446:E448 G110:G112 G446:G448">
    <cfRule type="cellIs" dxfId="5896" priority="1727" stopIfTrue="1" operator="equal">
      <formula>0</formula>
    </cfRule>
  </conditionalFormatting>
  <conditionalFormatting sqref="I110:I112 I446:I448">
    <cfRule type="cellIs" dxfId="5895" priority="1726" stopIfTrue="1" operator="equal">
      <formula>0</formula>
    </cfRule>
  </conditionalFormatting>
  <conditionalFormatting sqref="N109 N445">
    <cfRule type="cellIs" dxfId="5894" priority="1725" stopIfTrue="1" operator="equal">
      <formula>0</formula>
    </cfRule>
  </conditionalFormatting>
  <conditionalFormatting sqref="N110:N112 N446:N448">
    <cfRule type="cellIs" dxfId="5893" priority="1724" stopIfTrue="1" operator="equal">
      <formula>0</formula>
    </cfRule>
  </conditionalFormatting>
  <conditionalFormatting sqref="P109 P445 R109 R445 T109 T445">
    <cfRule type="cellIs" dxfId="5892" priority="1723" stopIfTrue="1" operator="equal">
      <formula>0</formula>
    </cfRule>
  </conditionalFormatting>
  <conditionalFormatting sqref="P110:P112 P446:P448 R110:R112 R446:R448">
    <cfRule type="cellIs" dxfId="5891" priority="1722" stopIfTrue="1" operator="equal">
      <formula>0</formula>
    </cfRule>
  </conditionalFormatting>
  <conditionalFormatting sqref="T110:T112 T446:T448">
    <cfRule type="cellIs" dxfId="5890" priority="1721" stopIfTrue="1" operator="equal">
      <formula>0</formula>
    </cfRule>
  </conditionalFormatting>
  <conditionalFormatting sqref="I116:I117 I452:I453">
    <cfRule type="cellIs" dxfId="5889" priority="1716" stopIfTrue="1" operator="equal">
      <formula>0</formula>
    </cfRule>
  </conditionalFormatting>
  <conditionalFormatting sqref="T116 T452">
    <cfRule type="cellIs" dxfId="5888" priority="1711" stopIfTrue="1" operator="equal">
      <formula>0</formula>
    </cfRule>
  </conditionalFormatting>
  <conditionalFormatting sqref="A115 A451 I115 I451">
    <cfRule type="cellIs" dxfId="5887" priority="1720" stopIfTrue="1" operator="equal">
      <formula>0</formula>
    </cfRule>
  </conditionalFormatting>
  <conditionalFormatting sqref="A116:A117 A452:A453">
    <cfRule type="cellIs" dxfId="5886" priority="1719" stopIfTrue="1" operator="equal">
      <formula>0</formula>
    </cfRule>
  </conditionalFormatting>
  <conditionalFormatting sqref="C115 C451 E115 E451 G115 G451">
    <cfRule type="cellIs" dxfId="5885" priority="1718" stopIfTrue="1" operator="equal">
      <formula>0</formula>
    </cfRule>
  </conditionalFormatting>
  <conditionalFormatting sqref="C116:C117 C452:C453 E116:E117 E452:E453 G116:G117 G452:G453">
    <cfRule type="cellIs" dxfId="5884" priority="1717" stopIfTrue="1" operator="equal">
      <formula>0</formula>
    </cfRule>
  </conditionalFormatting>
  <conditionalFormatting sqref="L115 L451 T115 T451">
    <cfRule type="cellIs" dxfId="5883" priority="1715" stopIfTrue="1" operator="equal">
      <formula>0</formula>
    </cfRule>
  </conditionalFormatting>
  <conditionalFormatting sqref="L116:L117 L452:L453">
    <cfRule type="cellIs" dxfId="5882" priority="1714" stopIfTrue="1" operator="equal">
      <formula>0</formula>
    </cfRule>
  </conditionalFormatting>
  <conditionalFormatting sqref="N115 N451 P115 P451 R115 R451">
    <cfRule type="cellIs" dxfId="5881" priority="1713" stopIfTrue="1" operator="equal">
      <formula>0</formula>
    </cfRule>
  </conditionalFormatting>
  <conditionalFormatting sqref="N116 N452 P116 P452 R116 R452">
    <cfRule type="cellIs" dxfId="5880" priority="1712" stopIfTrue="1" operator="equal">
      <formula>0</formula>
    </cfRule>
  </conditionalFormatting>
  <conditionalFormatting sqref="A224 A560 I224 I560">
    <cfRule type="cellIs" dxfId="5879" priority="1440" stopIfTrue="1" operator="equal">
      <formula>0</formula>
    </cfRule>
  </conditionalFormatting>
  <conditionalFormatting sqref="A225:A228 A561:A564">
    <cfRule type="cellIs" dxfId="5878" priority="1439" stopIfTrue="1" operator="equal">
      <formula>0</formula>
    </cfRule>
  </conditionalFormatting>
  <conditionalFormatting sqref="C224 C560 E224 E560 G224 G560">
    <cfRule type="cellIs" dxfId="5877" priority="1438" stopIfTrue="1" operator="equal">
      <formula>0</formula>
    </cfRule>
  </conditionalFormatting>
  <conditionalFormatting sqref="C225:C228 C561:C564 E225:E228 E561:E564 G225:G228 G561:G564">
    <cfRule type="cellIs" dxfId="5876" priority="1437" stopIfTrue="1" operator="equal">
      <formula>0</formula>
    </cfRule>
  </conditionalFormatting>
  <conditionalFormatting sqref="I225:I228 I561:I564">
    <cfRule type="cellIs" dxfId="5875" priority="1436" stopIfTrue="1" operator="equal">
      <formula>0</formula>
    </cfRule>
  </conditionalFormatting>
  <conditionalFormatting sqref="N224 N560">
    <cfRule type="cellIs" dxfId="5874" priority="1435" stopIfTrue="1" operator="equal">
      <formula>0</formula>
    </cfRule>
  </conditionalFormatting>
  <conditionalFormatting sqref="N225:N228 N561:N564">
    <cfRule type="cellIs" dxfId="5873" priority="1434" stopIfTrue="1" operator="equal">
      <formula>0</formula>
    </cfRule>
  </conditionalFormatting>
  <conditionalFormatting sqref="P224 P560 R224 R560 T224 T560">
    <cfRule type="cellIs" dxfId="5872" priority="1433" stopIfTrue="1" operator="equal">
      <formula>0</formula>
    </cfRule>
  </conditionalFormatting>
  <conditionalFormatting sqref="P225:P228 P561:P564 R225:R228 R561:R564">
    <cfRule type="cellIs" dxfId="5871" priority="1432" stopIfTrue="1" operator="equal">
      <formula>0</formula>
    </cfRule>
  </conditionalFormatting>
  <conditionalFormatting sqref="T225:T228 T561:T564">
    <cfRule type="cellIs" dxfId="5870" priority="1431" stopIfTrue="1" operator="equal">
      <formula>0</formula>
    </cfRule>
  </conditionalFormatting>
  <conditionalFormatting sqref="A229 A565 I229 I565">
    <cfRule type="cellIs" dxfId="5869" priority="1430" stopIfTrue="1" operator="equal">
      <formula>0</formula>
    </cfRule>
  </conditionalFormatting>
  <conditionalFormatting sqref="A230:A232 A566:A568">
    <cfRule type="cellIs" dxfId="5868" priority="1429" stopIfTrue="1" operator="equal">
      <formula>0</formula>
    </cfRule>
  </conditionalFormatting>
  <conditionalFormatting sqref="C229 C565 E229 E565 G229 G565">
    <cfRule type="cellIs" dxfId="5867" priority="1428" stopIfTrue="1" operator="equal">
      <formula>0</formula>
    </cfRule>
  </conditionalFormatting>
  <conditionalFormatting sqref="C230:C232 C566:C568 E230:E232 E566:E568 G230:G232 G566:G568">
    <cfRule type="cellIs" dxfId="5866" priority="1427" stopIfTrue="1" operator="equal">
      <formula>0</formula>
    </cfRule>
  </conditionalFormatting>
  <conditionalFormatting sqref="I230:I232 I566:I568">
    <cfRule type="cellIs" dxfId="5865" priority="1426" stopIfTrue="1" operator="equal">
      <formula>0</formula>
    </cfRule>
  </conditionalFormatting>
  <conditionalFormatting sqref="N229 N565">
    <cfRule type="cellIs" dxfId="5864" priority="1425" stopIfTrue="1" operator="equal">
      <formula>0</formula>
    </cfRule>
  </conditionalFormatting>
  <conditionalFormatting sqref="N230:N232 N566:N568">
    <cfRule type="cellIs" dxfId="5863" priority="1424" stopIfTrue="1" operator="equal">
      <formula>0</formula>
    </cfRule>
  </conditionalFormatting>
  <conditionalFormatting sqref="P229 P565 R229 R565 T229 T565">
    <cfRule type="cellIs" dxfId="5862" priority="1423" stopIfTrue="1" operator="equal">
      <formula>0</formula>
    </cfRule>
  </conditionalFormatting>
  <conditionalFormatting sqref="P230:P232 P566:P568 R230:R232 R566:R568">
    <cfRule type="cellIs" dxfId="5861" priority="1422" stopIfTrue="1" operator="equal">
      <formula>0</formula>
    </cfRule>
  </conditionalFormatting>
  <conditionalFormatting sqref="T230:T232 T566:T568">
    <cfRule type="cellIs" dxfId="5860" priority="1421" stopIfTrue="1" operator="equal">
      <formula>0</formula>
    </cfRule>
  </conditionalFormatting>
  <conditionalFormatting sqref="I236:I237 I572:I573">
    <cfRule type="cellIs" dxfId="5859" priority="1416" stopIfTrue="1" operator="equal">
      <formula>0</formula>
    </cfRule>
  </conditionalFormatting>
  <conditionalFormatting sqref="T236 T572">
    <cfRule type="cellIs" dxfId="5858" priority="1411" stopIfTrue="1" operator="equal">
      <formula>0</formula>
    </cfRule>
  </conditionalFormatting>
  <conditionalFormatting sqref="A235 A571 I235 I571">
    <cfRule type="cellIs" dxfId="5857" priority="1420" stopIfTrue="1" operator="equal">
      <formula>0</formula>
    </cfRule>
  </conditionalFormatting>
  <conditionalFormatting sqref="A236:A237 A572:A573">
    <cfRule type="cellIs" dxfId="5856" priority="1419" stopIfTrue="1" operator="equal">
      <formula>0</formula>
    </cfRule>
  </conditionalFormatting>
  <conditionalFormatting sqref="C235 C571 E235 E571 G235 G571">
    <cfRule type="cellIs" dxfId="5855" priority="1418" stopIfTrue="1" operator="equal">
      <formula>0</formula>
    </cfRule>
  </conditionalFormatting>
  <conditionalFormatting sqref="C236:C237 C572:C573 E236:E237 E572:E573 G236:G237 G572:G573">
    <cfRule type="cellIs" dxfId="5854" priority="1417" stopIfTrue="1" operator="equal">
      <formula>0</formula>
    </cfRule>
  </conditionalFormatting>
  <conditionalFormatting sqref="L235 L571 T235 T571">
    <cfRule type="cellIs" dxfId="5853" priority="1415" stopIfTrue="1" operator="equal">
      <formula>0</formula>
    </cfRule>
  </conditionalFormatting>
  <conditionalFormatting sqref="L236:L237 L572:L573">
    <cfRule type="cellIs" dxfId="5852" priority="1414" stopIfTrue="1" operator="equal">
      <formula>0</formula>
    </cfRule>
  </conditionalFormatting>
  <conditionalFormatting sqref="N235 N571 P235 P571 R235 R571">
    <cfRule type="cellIs" dxfId="5851" priority="1413" stopIfTrue="1" operator="equal">
      <formula>0</formula>
    </cfRule>
  </conditionalFormatting>
  <conditionalFormatting sqref="N236 N572 P236 P572 R236 R572">
    <cfRule type="cellIs" dxfId="5850" priority="1412" stopIfTrue="1" operator="equal">
      <formula>0</formula>
    </cfRule>
  </conditionalFormatting>
  <conditionalFormatting sqref="A248 A584 I248 I584">
    <cfRule type="cellIs" dxfId="5849" priority="1410" stopIfTrue="1" operator="equal">
      <formula>0</formula>
    </cfRule>
  </conditionalFormatting>
  <conditionalFormatting sqref="A249:A252 A585:A588">
    <cfRule type="cellIs" dxfId="5848" priority="1409" stopIfTrue="1" operator="equal">
      <formula>0</formula>
    </cfRule>
  </conditionalFormatting>
  <conditionalFormatting sqref="C248 C584 E248 E584 G248 G584">
    <cfRule type="cellIs" dxfId="5847" priority="1408" stopIfTrue="1" operator="equal">
      <formula>0</formula>
    </cfRule>
  </conditionalFormatting>
  <conditionalFormatting sqref="C249:C252 C585:C588 E249:E252 E585:E588 G249:G252 G585:G588">
    <cfRule type="cellIs" dxfId="5846" priority="1407" stopIfTrue="1" operator="equal">
      <formula>0</formula>
    </cfRule>
  </conditionalFormatting>
  <conditionalFormatting sqref="I249:I252 I585:I588">
    <cfRule type="cellIs" dxfId="5845" priority="1406" stopIfTrue="1" operator="equal">
      <formula>0</formula>
    </cfRule>
  </conditionalFormatting>
  <conditionalFormatting sqref="N248 N584">
    <cfRule type="cellIs" dxfId="5844" priority="1405" stopIfTrue="1" operator="equal">
      <formula>0</formula>
    </cfRule>
  </conditionalFormatting>
  <conditionalFormatting sqref="N249:N252 N585:N588">
    <cfRule type="cellIs" dxfId="5843" priority="1404" stopIfTrue="1" operator="equal">
      <formula>0</formula>
    </cfRule>
  </conditionalFormatting>
  <conditionalFormatting sqref="P248 P584 R248 R584 T248 T584">
    <cfRule type="cellIs" dxfId="5842" priority="1403" stopIfTrue="1" operator="equal">
      <formula>0</formula>
    </cfRule>
  </conditionalFormatting>
  <conditionalFormatting sqref="P249:P252 P585:P588 R249:R252 R585:R588">
    <cfRule type="cellIs" dxfId="5841" priority="1402" stopIfTrue="1" operator="equal">
      <formula>0</formula>
    </cfRule>
  </conditionalFormatting>
  <conditionalFormatting sqref="T249:T252 T585:T588">
    <cfRule type="cellIs" dxfId="5840" priority="1401" stopIfTrue="1" operator="equal">
      <formula>0</formula>
    </cfRule>
  </conditionalFormatting>
  <conditionalFormatting sqref="A253 A589 I253 I589">
    <cfRule type="cellIs" dxfId="5839" priority="1400" stopIfTrue="1" operator="equal">
      <formula>0</formula>
    </cfRule>
  </conditionalFormatting>
  <conditionalFormatting sqref="A254:A256 A590:A592">
    <cfRule type="cellIs" dxfId="5838" priority="1399" stopIfTrue="1" operator="equal">
      <formula>0</formula>
    </cfRule>
  </conditionalFormatting>
  <conditionalFormatting sqref="C253 C589 E253 E589 G253 G589">
    <cfRule type="cellIs" dxfId="5837" priority="1398" stopIfTrue="1" operator="equal">
      <formula>0</formula>
    </cfRule>
  </conditionalFormatting>
  <conditionalFormatting sqref="C254:C256 C590:C592 E254:E256 E590:E592 G254:G256 G590:G592">
    <cfRule type="cellIs" dxfId="5836" priority="1397" stopIfTrue="1" operator="equal">
      <formula>0</formula>
    </cfRule>
  </conditionalFormatting>
  <conditionalFormatting sqref="I254:I256 I590:I592">
    <cfRule type="cellIs" dxfId="5835" priority="1396" stopIfTrue="1" operator="equal">
      <formula>0</formula>
    </cfRule>
  </conditionalFormatting>
  <conditionalFormatting sqref="N253 N589">
    <cfRule type="cellIs" dxfId="5834" priority="1395" stopIfTrue="1" operator="equal">
      <formula>0</formula>
    </cfRule>
  </conditionalFormatting>
  <conditionalFormatting sqref="N254:N256 N590:N592">
    <cfRule type="cellIs" dxfId="5833" priority="1394" stopIfTrue="1" operator="equal">
      <formula>0</formula>
    </cfRule>
  </conditionalFormatting>
  <conditionalFormatting sqref="P253 P589 R253 R589 T253 T589">
    <cfRule type="cellIs" dxfId="5832" priority="1393" stopIfTrue="1" operator="equal">
      <formula>0</formula>
    </cfRule>
  </conditionalFormatting>
  <conditionalFormatting sqref="P254:P256 P590:P592 R254:R256 R590:R592">
    <cfRule type="cellIs" dxfId="5831" priority="1392" stopIfTrue="1" operator="equal">
      <formula>0</formula>
    </cfRule>
  </conditionalFormatting>
  <conditionalFormatting sqref="T254:T256 T590:T592">
    <cfRule type="cellIs" dxfId="5830" priority="1391" stopIfTrue="1" operator="equal">
      <formula>0</formula>
    </cfRule>
  </conditionalFormatting>
  <conditionalFormatting sqref="I260:I261 I596:I597">
    <cfRule type="cellIs" dxfId="5829" priority="1386" stopIfTrue="1" operator="equal">
      <formula>0</formula>
    </cfRule>
  </conditionalFormatting>
  <conditionalFormatting sqref="T260 T596">
    <cfRule type="cellIs" dxfId="5828" priority="1381" stopIfTrue="1" operator="equal">
      <formula>0</formula>
    </cfRule>
  </conditionalFormatting>
  <conditionalFormatting sqref="A259 A595 I259 I595">
    <cfRule type="cellIs" dxfId="5827" priority="1390" stopIfTrue="1" operator="equal">
      <formula>0</formula>
    </cfRule>
  </conditionalFormatting>
  <conditionalFormatting sqref="A260:A261 A596:A597">
    <cfRule type="cellIs" dxfId="5826" priority="1389" stopIfTrue="1" operator="equal">
      <formula>0</formula>
    </cfRule>
  </conditionalFormatting>
  <conditionalFormatting sqref="C259 C595 E259 E595 G259 G595">
    <cfRule type="cellIs" dxfId="5825" priority="1388" stopIfTrue="1" operator="equal">
      <formula>0</formula>
    </cfRule>
  </conditionalFormatting>
  <conditionalFormatting sqref="C260:C261 C596:C597 E260:E261 E596:E597 G260:G261 G596:G597">
    <cfRule type="cellIs" dxfId="5824" priority="1387" stopIfTrue="1" operator="equal">
      <formula>0</formula>
    </cfRule>
  </conditionalFormatting>
  <conditionalFormatting sqref="L259 L595 T259 T595">
    <cfRule type="cellIs" dxfId="5823" priority="1385" stopIfTrue="1" operator="equal">
      <formula>0</formula>
    </cfRule>
  </conditionalFormatting>
  <conditionalFormatting sqref="L260:L261 L596:L597">
    <cfRule type="cellIs" dxfId="5822" priority="1384" stopIfTrue="1" operator="equal">
      <formula>0</formula>
    </cfRule>
  </conditionalFormatting>
  <conditionalFormatting sqref="N259 N595 P259 P595 R259 R595">
    <cfRule type="cellIs" dxfId="5821" priority="1383" stopIfTrue="1" operator="equal">
      <formula>0</formula>
    </cfRule>
  </conditionalFormatting>
  <conditionalFormatting sqref="N260 N596 P260 P596 R260 R596">
    <cfRule type="cellIs" dxfId="5820" priority="1382" stopIfTrue="1" operator="equal">
      <formula>0</formula>
    </cfRule>
  </conditionalFormatting>
  <conditionalFormatting sqref="A272 A608 I272 I608">
    <cfRule type="cellIs" dxfId="5819" priority="1380" stopIfTrue="1" operator="equal">
      <formula>0</formula>
    </cfRule>
  </conditionalFormatting>
  <conditionalFormatting sqref="A273:A276 A609:A612">
    <cfRule type="cellIs" dxfId="5818" priority="1379" stopIfTrue="1" operator="equal">
      <formula>0</formula>
    </cfRule>
  </conditionalFormatting>
  <conditionalFormatting sqref="C272 C608 E272 E608 G272 G608">
    <cfRule type="cellIs" dxfId="5817" priority="1378" stopIfTrue="1" operator="equal">
      <formula>0</formula>
    </cfRule>
  </conditionalFormatting>
  <conditionalFormatting sqref="C273:C276 C609:C612 E273:E276 E609:E612 G273:G276 G609:G612">
    <cfRule type="cellIs" dxfId="5816" priority="1377" stopIfTrue="1" operator="equal">
      <formula>0</formula>
    </cfRule>
  </conditionalFormatting>
  <conditionalFormatting sqref="I273:I276 I609:I612">
    <cfRule type="cellIs" dxfId="5815" priority="1376" stopIfTrue="1" operator="equal">
      <formula>0</formula>
    </cfRule>
  </conditionalFormatting>
  <conditionalFormatting sqref="N272 N608">
    <cfRule type="cellIs" dxfId="5814" priority="1375" stopIfTrue="1" operator="equal">
      <formula>0</formula>
    </cfRule>
  </conditionalFormatting>
  <conditionalFormatting sqref="N273:N276 N609:N612">
    <cfRule type="cellIs" dxfId="5813" priority="1374" stopIfTrue="1" operator="equal">
      <formula>0</formula>
    </cfRule>
  </conditionalFormatting>
  <conditionalFormatting sqref="P272 P608 R272 R608 T272 T608">
    <cfRule type="cellIs" dxfId="5812" priority="1373" stopIfTrue="1" operator="equal">
      <formula>0</formula>
    </cfRule>
  </conditionalFormatting>
  <conditionalFormatting sqref="P273:P276 P609:P612 R273:R276 R609:R612">
    <cfRule type="cellIs" dxfId="5811" priority="1372" stopIfTrue="1" operator="equal">
      <formula>0</formula>
    </cfRule>
  </conditionalFormatting>
  <conditionalFormatting sqref="T273:T276 T609:T612">
    <cfRule type="cellIs" dxfId="5810" priority="1371" stopIfTrue="1" operator="equal">
      <formula>0</formula>
    </cfRule>
  </conditionalFormatting>
  <conditionalFormatting sqref="A277 A613 I277 I613">
    <cfRule type="cellIs" dxfId="5809" priority="1370" stopIfTrue="1" operator="equal">
      <formula>0</formula>
    </cfRule>
  </conditionalFormatting>
  <conditionalFormatting sqref="A278:A280 A614:A616">
    <cfRule type="cellIs" dxfId="5808" priority="1369" stopIfTrue="1" operator="equal">
      <formula>0</formula>
    </cfRule>
  </conditionalFormatting>
  <conditionalFormatting sqref="C277 C613 E277 E613 G277 G613">
    <cfRule type="cellIs" dxfId="5807" priority="1368" stopIfTrue="1" operator="equal">
      <formula>0</formula>
    </cfRule>
  </conditionalFormatting>
  <conditionalFormatting sqref="C278:C280 C614:C616 E278:E280 E614:E616 G278:G280 G614:G616">
    <cfRule type="cellIs" dxfId="5806" priority="1367" stopIfTrue="1" operator="equal">
      <formula>0</formula>
    </cfRule>
  </conditionalFormatting>
  <conditionalFormatting sqref="I278:I280 I614:I616">
    <cfRule type="cellIs" dxfId="5805" priority="1366" stopIfTrue="1" operator="equal">
      <formula>0</formula>
    </cfRule>
  </conditionalFormatting>
  <conditionalFormatting sqref="N277 N613">
    <cfRule type="cellIs" dxfId="5804" priority="1365" stopIfTrue="1" operator="equal">
      <formula>0</formula>
    </cfRule>
  </conditionalFormatting>
  <conditionalFormatting sqref="N278:N280 N614:N616">
    <cfRule type="cellIs" dxfId="5803" priority="1364" stopIfTrue="1" operator="equal">
      <formula>0</formula>
    </cfRule>
  </conditionalFormatting>
  <conditionalFormatting sqref="P277 P613 R277 R613 T277 T613">
    <cfRule type="cellIs" dxfId="5802" priority="1363" stopIfTrue="1" operator="equal">
      <formula>0</formula>
    </cfRule>
  </conditionalFormatting>
  <conditionalFormatting sqref="P278:P280 P614:P616 R278:R280 R614:R616">
    <cfRule type="cellIs" dxfId="5801" priority="1362" stopIfTrue="1" operator="equal">
      <formula>0</formula>
    </cfRule>
  </conditionalFormatting>
  <conditionalFormatting sqref="T278:T280 T614:T616">
    <cfRule type="cellIs" dxfId="5800" priority="1361" stopIfTrue="1" operator="equal">
      <formula>0</formula>
    </cfRule>
  </conditionalFormatting>
  <conditionalFormatting sqref="I284:I285 I620:I621">
    <cfRule type="cellIs" dxfId="5799" priority="1356" stopIfTrue="1" operator="equal">
      <formula>0</formula>
    </cfRule>
  </conditionalFormatting>
  <conditionalFormatting sqref="T284 T620">
    <cfRule type="cellIs" dxfId="5798" priority="1351" stopIfTrue="1" operator="equal">
      <formula>0</formula>
    </cfRule>
  </conditionalFormatting>
  <conditionalFormatting sqref="A283 A619 I283 I619">
    <cfRule type="cellIs" dxfId="5797" priority="1360" stopIfTrue="1" operator="equal">
      <formula>0</formula>
    </cfRule>
  </conditionalFormatting>
  <conditionalFormatting sqref="A284:A285 A620:A621">
    <cfRule type="cellIs" dxfId="5796" priority="1359" stopIfTrue="1" operator="equal">
      <formula>0</formula>
    </cfRule>
  </conditionalFormatting>
  <conditionalFormatting sqref="C283 C619 E283 E619 G283 G619">
    <cfRule type="cellIs" dxfId="5795" priority="1358" stopIfTrue="1" operator="equal">
      <formula>0</formula>
    </cfRule>
  </conditionalFormatting>
  <conditionalFormatting sqref="C284:C285 C620:C621 E284:E285 E620:E621 G284:G285 G620:G621">
    <cfRule type="cellIs" dxfId="5794" priority="1357" stopIfTrue="1" operator="equal">
      <formula>0</formula>
    </cfRule>
  </conditionalFormatting>
  <conditionalFormatting sqref="L283 L619 T283 T619">
    <cfRule type="cellIs" dxfId="5793" priority="1355" stopIfTrue="1" operator="equal">
      <formula>0</formula>
    </cfRule>
  </conditionalFormatting>
  <conditionalFormatting sqref="L284:L285 L620:L621">
    <cfRule type="cellIs" dxfId="5792" priority="1354" stopIfTrue="1" operator="equal">
      <formula>0</formula>
    </cfRule>
  </conditionalFormatting>
  <conditionalFormatting sqref="N283 N619 P283 P619 R283 R619">
    <cfRule type="cellIs" dxfId="5791" priority="1353" stopIfTrue="1" operator="equal">
      <formula>0</formula>
    </cfRule>
  </conditionalFormatting>
  <conditionalFormatting sqref="N284 N620 P284 P620 R284 R620">
    <cfRule type="cellIs" dxfId="5790" priority="1352" stopIfTrue="1" operator="equal">
      <formula>0</formula>
    </cfRule>
  </conditionalFormatting>
  <conditionalFormatting sqref="A296 A632 I296 I632">
    <cfRule type="cellIs" dxfId="5789" priority="1350" stopIfTrue="1" operator="equal">
      <formula>0</formula>
    </cfRule>
  </conditionalFormatting>
  <conditionalFormatting sqref="A297:A300 A633:A636">
    <cfRule type="cellIs" dxfId="5788" priority="1349" stopIfTrue="1" operator="equal">
      <formula>0</formula>
    </cfRule>
  </conditionalFormatting>
  <conditionalFormatting sqref="C296 C632 E296 E632 G296 G632">
    <cfRule type="cellIs" dxfId="5787" priority="1348" stopIfTrue="1" operator="equal">
      <formula>0</formula>
    </cfRule>
  </conditionalFormatting>
  <conditionalFormatting sqref="C297:C300 C633:C636 E297:E300 E633:E636 G297:G300 G633:G636">
    <cfRule type="cellIs" dxfId="5786" priority="1347" stopIfTrue="1" operator="equal">
      <formula>0</formula>
    </cfRule>
  </conditionalFormatting>
  <conditionalFormatting sqref="I297:I300 I633:I636">
    <cfRule type="cellIs" dxfId="5785" priority="1346" stopIfTrue="1" operator="equal">
      <formula>0</formula>
    </cfRule>
  </conditionalFormatting>
  <conditionalFormatting sqref="N296 N632">
    <cfRule type="cellIs" dxfId="5784" priority="1345" stopIfTrue="1" operator="equal">
      <formula>0</formula>
    </cfRule>
  </conditionalFormatting>
  <conditionalFormatting sqref="N297:N300 N633:N636">
    <cfRule type="cellIs" dxfId="5783" priority="1344" stopIfTrue="1" operator="equal">
      <formula>0</formula>
    </cfRule>
  </conditionalFormatting>
  <conditionalFormatting sqref="P296 P632 R296 R632 T296 T632">
    <cfRule type="cellIs" dxfId="5782" priority="1343" stopIfTrue="1" operator="equal">
      <formula>0</formula>
    </cfRule>
  </conditionalFormatting>
  <conditionalFormatting sqref="P297:P300 P633:P636 R297:R300 R633:R636">
    <cfRule type="cellIs" dxfId="5781" priority="1342" stopIfTrue="1" operator="equal">
      <formula>0</formula>
    </cfRule>
  </conditionalFormatting>
  <conditionalFormatting sqref="T297:T300 T633:T636">
    <cfRule type="cellIs" dxfId="5780" priority="1341" stopIfTrue="1" operator="equal">
      <formula>0</formula>
    </cfRule>
  </conditionalFormatting>
  <conditionalFormatting sqref="A301 A637 I301 I637">
    <cfRule type="cellIs" dxfId="5779" priority="1340" stopIfTrue="1" operator="equal">
      <formula>0</formula>
    </cfRule>
  </conditionalFormatting>
  <conditionalFormatting sqref="A302:A304 A638:A640">
    <cfRule type="cellIs" dxfId="5778" priority="1339" stopIfTrue="1" operator="equal">
      <formula>0</formula>
    </cfRule>
  </conditionalFormatting>
  <conditionalFormatting sqref="C301 C637 E301 E637 G301 G637">
    <cfRule type="cellIs" dxfId="5777" priority="1338" stopIfTrue="1" operator="equal">
      <formula>0</formula>
    </cfRule>
  </conditionalFormatting>
  <conditionalFormatting sqref="C302:C304 C638:C640 E302:E304 E638:E640 G302:G304 G638:G640">
    <cfRule type="cellIs" dxfId="5776" priority="1337" stopIfTrue="1" operator="equal">
      <formula>0</formula>
    </cfRule>
  </conditionalFormatting>
  <conditionalFormatting sqref="I302:I304 I638:I640">
    <cfRule type="cellIs" dxfId="5775" priority="1336" stopIfTrue="1" operator="equal">
      <formula>0</formula>
    </cfRule>
  </conditionalFormatting>
  <conditionalFormatting sqref="N301 N637">
    <cfRule type="cellIs" dxfId="5774" priority="1335" stopIfTrue="1" operator="equal">
      <formula>0</formula>
    </cfRule>
  </conditionalFormatting>
  <conditionalFormatting sqref="N302:N304 N638:N640">
    <cfRule type="cellIs" dxfId="5773" priority="1334" stopIfTrue="1" operator="equal">
      <formula>0</formula>
    </cfRule>
  </conditionalFormatting>
  <conditionalFormatting sqref="P301 P637 R301 R637 T301 T637">
    <cfRule type="cellIs" dxfId="5772" priority="1333" stopIfTrue="1" operator="equal">
      <formula>0</formula>
    </cfRule>
  </conditionalFormatting>
  <conditionalFormatting sqref="P302:P304 P638:P640 R302:R304 R638:R640">
    <cfRule type="cellIs" dxfId="5771" priority="1332" stopIfTrue="1" operator="equal">
      <formula>0</formula>
    </cfRule>
  </conditionalFormatting>
  <conditionalFormatting sqref="T302:T304 T638:T640">
    <cfRule type="cellIs" dxfId="5770" priority="1331" stopIfTrue="1" operator="equal">
      <formula>0</formula>
    </cfRule>
  </conditionalFormatting>
  <conditionalFormatting sqref="I308:I309 I644:I645">
    <cfRule type="cellIs" dxfId="5769" priority="1326" stopIfTrue="1" operator="equal">
      <formula>0</formula>
    </cfRule>
  </conditionalFormatting>
  <conditionalFormatting sqref="T308 T644">
    <cfRule type="cellIs" dxfId="5768" priority="1321" stopIfTrue="1" operator="equal">
      <formula>0</formula>
    </cfRule>
  </conditionalFormatting>
  <conditionalFormatting sqref="A307 A643 I307 I643">
    <cfRule type="cellIs" dxfId="5767" priority="1330" stopIfTrue="1" operator="equal">
      <formula>0</formula>
    </cfRule>
  </conditionalFormatting>
  <conditionalFormatting sqref="A308:A309 A644:A645">
    <cfRule type="cellIs" dxfId="5766" priority="1329" stopIfTrue="1" operator="equal">
      <formula>0</formula>
    </cfRule>
  </conditionalFormatting>
  <conditionalFormatting sqref="C307 C643 E307 E643 G307 G643">
    <cfRule type="cellIs" dxfId="5765" priority="1328" stopIfTrue="1" operator="equal">
      <formula>0</formula>
    </cfRule>
  </conditionalFormatting>
  <conditionalFormatting sqref="C308:C309 C644:C645 E308:E309 E644:E645 G308:G309 G644:G645">
    <cfRule type="cellIs" dxfId="5764" priority="1327" stopIfTrue="1" operator="equal">
      <formula>0</formula>
    </cfRule>
  </conditionalFormatting>
  <conditionalFormatting sqref="L307 L643 T307 T643">
    <cfRule type="cellIs" dxfId="5763" priority="1325" stopIfTrue="1" operator="equal">
      <formula>0</formula>
    </cfRule>
  </conditionalFormatting>
  <conditionalFormatting sqref="L308:L309 L644:L645">
    <cfRule type="cellIs" dxfId="5762" priority="1324" stopIfTrue="1" operator="equal">
      <formula>0</formula>
    </cfRule>
  </conditionalFormatting>
  <conditionalFormatting sqref="N307 N643 P307 P643 R307 R643">
    <cfRule type="cellIs" dxfId="5761" priority="1323" stopIfTrue="1" operator="equal">
      <formula>0</formula>
    </cfRule>
  </conditionalFormatting>
  <conditionalFormatting sqref="N308 N644 P308 P644 R308 R644">
    <cfRule type="cellIs" dxfId="5760" priority="1322" stopIfTrue="1" operator="equal">
      <formula>0</formula>
    </cfRule>
  </conditionalFormatting>
  <conditionalFormatting sqref="A320 A656 I320 I656">
    <cfRule type="cellIs" dxfId="5759" priority="1320" stopIfTrue="1" operator="equal">
      <formula>0</formula>
    </cfRule>
  </conditionalFormatting>
  <conditionalFormatting sqref="A321:A324 A657:A660">
    <cfRule type="cellIs" dxfId="5758" priority="1319" stopIfTrue="1" operator="equal">
      <formula>0</formula>
    </cfRule>
  </conditionalFormatting>
  <conditionalFormatting sqref="C320 C656 E320 E656 G320 G656">
    <cfRule type="cellIs" dxfId="5757" priority="1318" stopIfTrue="1" operator="equal">
      <formula>0</formula>
    </cfRule>
  </conditionalFormatting>
  <conditionalFormatting sqref="C321:C324 C657:C660 E321:E324 E657:E660 G321:G324 G657:G660">
    <cfRule type="cellIs" dxfId="5756" priority="1317" stopIfTrue="1" operator="equal">
      <formula>0</formula>
    </cfRule>
  </conditionalFormatting>
  <conditionalFormatting sqref="I321:I324 I657:I660">
    <cfRule type="cellIs" dxfId="5755" priority="1316" stopIfTrue="1" operator="equal">
      <formula>0</formula>
    </cfRule>
  </conditionalFormatting>
  <conditionalFormatting sqref="N320 N656">
    <cfRule type="cellIs" dxfId="5754" priority="1315" stopIfTrue="1" operator="equal">
      <formula>0</formula>
    </cfRule>
  </conditionalFormatting>
  <conditionalFormatting sqref="N321:N324 N657:N660">
    <cfRule type="cellIs" dxfId="5753" priority="1314" stopIfTrue="1" operator="equal">
      <formula>0</formula>
    </cfRule>
  </conditionalFormatting>
  <conditionalFormatting sqref="P320 P656 R320 R656 T320 T656">
    <cfRule type="cellIs" dxfId="5752" priority="1313" stopIfTrue="1" operator="equal">
      <formula>0</formula>
    </cfRule>
  </conditionalFormatting>
  <conditionalFormatting sqref="P321:P324 P657:P660 R321:R324 R657:R660">
    <cfRule type="cellIs" dxfId="5751" priority="1312" stopIfTrue="1" operator="equal">
      <formula>0</formula>
    </cfRule>
  </conditionalFormatting>
  <conditionalFormatting sqref="T321:T324 T657:T660">
    <cfRule type="cellIs" dxfId="5750" priority="1311" stopIfTrue="1" operator="equal">
      <formula>0</formula>
    </cfRule>
  </conditionalFormatting>
  <conditionalFormatting sqref="A325 A661 I325 I661">
    <cfRule type="cellIs" dxfId="5749" priority="1310" stopIfTrue="1" operator="equal">
      <formula>0</formula>
    </cfRule>
  </conditionalFormatting>
  <conditionalFormatting sqref="A326:A328 A662:A664">
    <cfRule type="cellIs" dxfId="5748" priority="1309" stopIfTrue="1" operator="equal">
      <formula>0</formula>
    </cfRule>
  </conditionalFormatting>
  <conditionalFormatting sqref="C325 C661 E325 E661 G325 G661">
    <cfRule type="cellIs" dxfId="5747" priority="1308" stopIfTrue="1" operator="equal">
      <formula>0</formula>
    </cfRule>
  </conditionalFormatting>
  <conditionalFormatting sqref="C326:C328 C662:C664 E326:E328 E662:E664 G326:G328 G662:G664">
    <cfRule type="cellIs" dxfId="5746" priority="1307" stopIfTrue="1" operator="equal">
      <formula>0</formula>
    </cfRule>
  </conditionalFormatting>
  <conditionalFormatting sqref="I326:I328 I662:I664">
    <cfRule type="cellIs" dxfId="5745" priority="1306" stopIfTrue="1" operator="equal">
      <formula>0</formula>
    </cfRule>
  </conditionalFormatting>
  <conditionalFormatting sqref="N325 N661">
    <cfRule type="cellIs" dxfId="5744" priority="1305" stopIfTrue="1" operator="equal">
      <formula>0</formula>
    </cfRule>
  </conditionalFormatting>
  <conditionalFormatting sqref="N326:N328 N662:N664">
    <cfRule type="cellIs" dxfId="5743" priority="1304" stopIfTrue="1" operator="equal">
      <formula>0</formula>
    </cfRule>
  </conditionalFormatting>
  <conditionalFormatting sqref="P325 P661 R325 R661 T325 T661">
    <cfRule type="cellIs" dxfId="5742" priority="1303" stopIfTrue="1" operator="equal">
      <formula>0</formula>
    </cfRule>
  </conditionalFormatting>
  <conditionalFormatting sqref="P326:P328 P662:P664 R326:R328 R662:R664">
    <cfRule type="cellIs" dxfId="5741" priority="1302" stopIfTrue="1" operator="equal">
      <formula>0</formula>
    </cfRule>
  </conditionalFormatting>
  <conditionalFormatting sqref="T326:T328 T662:T664">
    <cfRule type="cellIs" dxfId="5740" priority="1301" stopIfTrue="1" operator="equal">
      <formula>0</formula>
    </cfRule>
  </conditionalFormatting>
  <conditionalFormatting sqref="I332:I333 I668:I669">
    <cfRule type="cellIs" dxfId="5739" priority="1296" stopIfTrue="1" operator="equal">
      <formula>0</formula>
    </cfRule>
  </conditionalFormatting>
  <conditionalFormatting sqref="T332 T668">
    <cfRule type="cellIs" dxfId="5738" priority="1291" stopIfTrue="1" operator="equal">
      <formula>0</formula>
    </cfRule>
  </conditionalFormatting>
  <conditionalFormatting sqref="A331 A667 I331 I667">
    <cfRule type="cellIs" dxfId="5737" priority="1300" stopIfTrue="1" operator="equal">
      <formula>0</formula>
    </cfRule>
  </conditionalFormatting>
  <conditionalFormatting sqref="A332:A333 A668:A669">
    <cfRule type="cellIs" dxfId="5736" priority="1299" stopIfTrue="1" operator="equal">
      <formula>0</formula>
    </cfRule>
  </conditionalFormatting>
  <conditionalFormatting sqref="C331 C667 E331 E667 G331 G667">
    <cfRule type="cellIs" dxfId="5735" priority="1298" stopIfTrue="1" operator="equal">
      <formula>0</formula>
    </cfRule>
  </conditionalFormatting>
  <conditionalFormatting sqref="C332:C333 C668:C669 E332:E333 E668:E669 G332:G333 G668:G669">
    <cfRule type="cellIs" dxfId="5734" priority="1297" stopIfTrue="1" operator="equal">
      <formula>0</formula>
    </cfRule>
  </conditionalFormatting>
  <conditionalFormatting sqref="L331 L667 T331 T667">
    <cfRule type="cellIs" dxfId="5733" priority="1295" stopIfTrue="1" operator="equal">
      <formula>0</formula>
    </cfRule>
  </conditionalFormatting>
  <conditionalFormatting sqref="L332:L333 L668:L669">
    <cfRule type="cellIs" dxfId="5732" priority="1294" stopIfTrue="1" operator="equal">
      <formula>0</formula>
    </cfRule>
  </conditionalFormatting>
  <conditionalFormatting sqref="N331 N667 P331 P667 R331 R667">
    <cfRule type="cellIs" dxfId="5731" priority="1293" stopIfTrue="1" operator="equal">
      <formula>0</formula>
    </cfRule>
  </conditionalFormatting>
  <conditionalFormatting sqref="N332 N668 P332 P668 R332 R668">
    <cfRule type="cellIs" dxfId="5730" priority="1292" stopIfTrue="1" operator="equal">
      <formula>0</formula>
    </cfRule>
  </conditionalFormatting>
  <conditionalFormatting sqref="A344 A680 I344 I680">
    <cfRule type="cellIs" dxfId="5729" priority="1290" stopIfTrue="1" operator="equal">
      <formula>0</formula>
    </cfRule>
  </conditionalFormatting>
  <conditionalFormatting sqref="A345:A348 A681:A684">
    <cfRule type="cellIs" dxfId="5728" priority="1289" stopIfTrue="1" operator="equal">
      <formula>0</formula>
    </cfRule>
  </conditionalFormatting>
  <conditionalFormatting sqref="C344 C680 E344 E680 G344 G680">
    <cfRule type="cellIs" dxfId="5727" priority="1288" stopIfTrue="1" operator="equal">
      <formula>0</formula>
    </cfRule>
  </conditionalFormatting>
  <conditionalFormatting sqref="C345:C348 C681:C684 E345:E348 E681:E684 G345:G348 G681:G684">
    <cfRule type="cellIs" dxfId="5726" priority="1287" stopIfTrue="1" operator="equal">
      <formula>0</formula>
    </cfRule>
  </conditionalFormatting>
  <conditionalFormatting sqref="I345:I348 I681:I684">
    <cfRule type="cellIs" dxfId="5725" priority="1286" stopIfTrue="1" operator="equal">
      <formula>0</formula>
    </cfRule>
  </conditionalFormatting>
  <conditionalFormatting sqref="N344 N680">
    <cfRule type="cellIs" dxfId="5724" priority="1285" stopIfTrue="1" operator="equal">
      <formula>0</formula>
    </cfRule>
  </conditionalFormatting>
  <conditionalFormatting sqref="N345:N348 N681:N684">
    <cfRule type="cellIs" dxfId="5723" priority="1284" stopIfTrue="1" operator="equal">
      <formula>0</formula>
    </cfRule>
  </conditionalFormatting>
  <conditionalFormatting sqref="P344 P680 R344 R680 T344 T680">
    <cfRule type="cellIs" dxfId="5722" priority="1283" stopIfTrue="1" operator="equal">
      <formula>0</formula>
    </cfRule>
  </conditionalFormatting>
  <conditionalFormatting sqref="P345:P348 P681:P684 R345:R348 R681:R684">
    <cfRule type="cellIs" dxfId="5721" priority="1282" stopIfTrue="1" operator="equal">
      <formula>0</formula>
    </cfRule>
  </conditionalFormatting>
  <conditionalFormatting sqref="T345:T348 T681:T684">
    <cfRule type="cellIs" dxfId="5720" priority="1281" stopIfTrue="1" operator="equal">
      <formula>0</formula>
    </cfRule>
  </conditionalFormatting>
  <conditionalFormatting sqref="A349 A685 I349 I685">
    <cfRule type="cellIs" dxfId="5719" priority="1280" stopIfTrue="1" operator="equal">
      <formula>0</formula>
    </cfRule>
  </conditionalFormatting>
  <conditionalFormatting sqref="A350:A352 A686:A688">
    <cfRule type="cellIs" dxfId="5718" priority="1279" stopIfTrue="1" operator="equal">
      <formula>0</formula>
    </cfRule>
  </conditionalFormatting>
  <conditionalFormatting sqref="C349 C685 E349 E685 G349 G685">
    <cfRule type="cellIs" dxfId="5717" priority="1278" stopIfTrue="1" operator="equal">
      <formula>0</formula>
    </cfRule>
  </conditionalFormatting>
  <conditionalFormatting sqref="C350:C352 C686:C688 E350:E352 E686:E688 G350:G352 G686:G688">
    <cfRule type="cellIs" dxfId="5716" priority="1277" stopIfTrue="1" operator="equal">
      <formula>0</formula>
    </cfRule>
  </conditionalFormatting>
  <conditionalFormatting sqref="I350:I352 I686:I688">
    <cfRule type="cellIs" dxfId="5715" priority="1276" stopIfTrue="1" operator="equal">
      <formula>0</formula>
    </cfRule>
  </conditionalFormatting>
  <conditionalFormatting sqref="N349 N685">
    <cfRule type="cellIs" dxfId="5714" priority="1275" stopIfTrue="1" operator="equal">
      <formula>0</formula>
    </cfRule>
  </conditionalFormatting>
  <conditionalFormatting sqref="N350:N352 N686:N688">
    <cfRule type="cellIs" dxfId="5713" priority="1274" stopIfTrue="1" operator="equal">
      <formula>0</formula>
    </cfRule>
  </conditionalFormatting>
  <conditionalFormatting sqref="P349 P685 R349 R685 T349 T685">
    <cfRule type="cellIs" dxfId="5712" priority="1273" stopIfTrue="1" operator="equal">
      <formula>0</formula>
    </cfRule>
  </conditionalFormatting>
  <conditionalFormatting sqref="P350:P352 P686:P688 R350:R352 R686:R688">
    <cfRule type="cellIs" dxfId="5711" priority="1272" stopIfTrue="1" operator="equal">
      <formula>0</formula>
    </cfRule>
  </conditionalFormatting>
  <conditionalFormatting sqref="T350:T352 T686:T688">
    <cfRule type="cellIs" dxfId="5710" priority="1271" stopIfTrue="1" operator="equal">
      <formula>0</formula>
    </cfRule>
  </conditionalFormatting>
  <conditionalFormatting sqref="I356:I357 I692:I693">
    <cfRule type="cellIs" dxfId="5709" priority="1266" stopIfTrue="1" operator="equal">
      <formula>0</formula>
    </cfRule>
  </conditionalFormatting>
  <conditionalFormatting sqref="T356 T692">
    <cfRule type="cellIs" dxfId="5708" priority="1261" stopIfTrue="1" operator="equal">
      <formula>0</formula>
    </cfRule>
  </conditionalFormatting>
  <conditionalFormatting sqref="A355 A691 I355 I691">
    <cfRule type="cellIs" dxfId="5707" priority="1270" stopIfTrue="1" operator="equal">
      <formula>0</formula>
    </cfRule>
  </conditionalFormatting>
  <conditionalFormatting sqref="A356:A357 A692:A693">
    <cfRule type="cellIs" dxfId="5706" priority="1269" stopIfTrue="1" operator="equal">
      <formula>0</formula>
    </cfRule>
  </conditionalFormatting>
  <conditionalFormatting sqref="C355 C691 E355 E691 G355 G691">
    <cfRule type="cellIs" dxfId="5705" priority="1268" stopIfTrue="1" operator="equal">
      <formula>0</formula>
    </cfRule>
  </conditionalFormatting>
  <conditionalFormatting sqref="C356:C357 C692:C693 E356:E357 E692:E693 G356:G357 G692:G693">
    <cfRule type="cellIs" dxfId="5704" priority="1267" stopIfTrue="1" operator="equal">
      <formula>0</formula>
    </cfRule>
  </conditionalFormatting>
  <conditionalFormatting sqref="L355 L691 T355 T691">
    <cfRule type="cellIs" dxfId="5703" priority="1265" stopIfTrue="1" operator="equal">
      <formula>0</formula>
    </cfRule>
  </conditionalFormatting>
  <conditionalFormatting sqref="L356:L357 L692:L693">
    <cfRule type="cellIs" dxfId="5702" priority="1264" stopIfTrue="1" operator="equal">
      <formula>0</formula>
    </cfRule>
  </conditionalFormatting>
  <conditionalFormatting sqref="N355 N691 P355 P691 R355 R691">
    <cfRule type="cellIs" dxfId="5701" priority="1263" stopIfTrue="1" operator="equal">
      <formula>0</formula>
    </cfRule>
  </conditionalFormatting>
  <conditionalFormatting sqref="N356 N692 P356 P692 R356 R692">
    <cfRule type="cellIs" dxfId="5700" priority="1262" stopIfTrue="1" operator="equal">
      <formula>0</formula>
    </cfRule>
  </conditionalFormatting>
  <conditionalFormatting sqref="A368 I368">
    <cfRule type="cellIs" dxfId="5699" priority="1260" stopIfTrue="1" operator="equal">
      <formula>0</formula>
    </cfRule>
  </conditionalFormatting>
  <conditionalFormatting sqref="A369:A372">
    <cfRule type="cellIs" dxfId="5698" priority="1259" stopIfTrue="1" operator="equal">
      <formula>0</formula>
    </cfRule>
  </conditionalFormatting>
  <conditionalFormatting sqref="C368 E368 G368">
    <cfRule type="cellIs" dxfId="5697" priority="1258" stopIfTrue="1" operator="equal">
      <formula>0</formula>
    </cfRule>
  </conditionalFormatting>
  <conditionalFormatting sqref="C369:C372 E369:E372 G369:G372">
    <cfRule type="cellIs" dxfId="5696" priority="1257" stopIfTrue="1" operator="equal">
      <formula>0</formula>
    </cfRule>
  </conditionalFormatting>
  <conditionalFormatting sqref="I369:I372">
    <cfRule type="cellIs" dxfId="5695" priority="1256" stopIfTrue="1" operator="equal">
      <formula>0</formula>
    </cfRule>
  </conditionalFormatting>
  <conditionalFormatting sqref="N368">
    <cfRule type="cellIs" dxfId="5694" priority="1255" stopIfTrue="1" operator="equal">
      <formula>0</formula>
    </cfRule>
  </conditionalFormatting>
  <conditionalFormatting sqref="N369:N372">
    <cfRule type="cellIs" dxfId="5693" priority="1254" stopIfTrue="1" operator="equal">
      <formula>0</formula>
    </cfRule>
  </conditionalFormatting>
  <conditionalFormatting sqref="P368 R368 T368">
    <cfRule type="cellIs" dxfId="5692" priority="1253" stopIfTrue="1" operator="equal">
      <formula>0</formula>
    </cfRule>
  </conditionalFormatting>
  <conditionalFormatting sqref="P369:P372 R369:R372">
    <cfRule type="cellIs" dxfId="5691" priority="1252" stopIfTrue="1" operator="equal">
      <formula>0</formula>
    </cfRule>
  </conditionalFormatting>
  <conditionalFormatting sqref="T369:T372">
    <cfRule type="cellIs" dxfId="5690" priority="1251" stopIfTrue="1" operator="equal">
      <formula>0</formula>
    </cfRule>
  </conditionalFormatting>
  <conditionalFormatting sqref="A373 I373">
    <cfRule type="cellIs" dxfId="5689" priority="1250" stopIfTrue="1" operator="equal">
      <formula>0</formula>
    </cfRule>
  </conditionalFormatting>
  <conditionalFormatting sqref="A374:A376">
    <cfRule type="cellIs" dxfId="5688" priority="1249" stopIfTrue="1" operator="equal">
      <formula>0</formula>
    </cfRule>
  </conditionalFormatting>
  <conditionalFormatting sqref="C373 E373 G373">
    <cfRule type="cellIs" dxfId="5687" priority="1248" stopIfTrue="1" operator="equal">
      <formula>0</formula>
    </cfRule>
  </conditionalFormatting>
  <conditionalFormatting sqref="C374:C376 E374:E376 G374:G376">
    <cfRule type="cellIs" dxfId="5686" priority="1247" stopIfTrue="1" operator="equal">
      <formula>0</formula>
    </cfRule>
  </conditionalFormatting>
  <conditionalFormatting sqref="I374:I376">
    <cfRule type="cellIs" dxfId="5685" priority="1246" stopIfTrue="1" operator="equal">
      <formula>0</formula>
    </cfRule>
  </conditionalFormatting>
  <conditionalFormatting sqref="N373">
    <cfRule type="cellIs" dxfId="5684" priority="1245" stopIfTrue="1" operator="equal">
      <formula>0</formula>
    </cfRule>
  </conditionalFormatting>
  <conditionalFormatting sqref="N374:N376">
    <cfRule type="cellIs" dxfId="5683" priority="1244" stopIfTrue="1" operator="equal">
      <formula>0</formula>
    </cfRule>
  </conditionalFormatting>
  <conditionalFormatting sqref="P373 R373 T373">
    <cfRule type="cellIs" dxfId="5682" priority="1243" stopIfTrue="1" operator="equal">
      <formula>0</formula>
    </cfRule>
  </conditionalFormatting>
  <conditionalFormatting sqref="P374:P376 R374:R376">
    <cfRule type="cellIs" dxfId="5681" priority="1242" stopIfTrue="1" operator="equal">
      <formula>0</formula>
    </cfRule>
  </conditionalFormatting>
  <conditionalFormatting sqref="T374:T376">
    <cfRule type="cellIs" dxfId="5680" priority="1241" stopIfTrue="1" operator="equal">
      <formula>0</formula>
    </cfRule>
  </conditionalFormatting>
  <conditionalFormatting sqref="I380:I381">
    <cfRule type="cellIs" dxfId="5679" priority="1236" stopIfTrue="1" operator="equal">
      <formula>0</formula>
    </cfRule>
  </conditionalFormatting>
  <conditionalFormatting sqref="T380">
    <cfRule type="cellIs" dxfId="5678" priority="1231" stopIfTrue="1" operator="equal">
      <formula>0</formula>
    </cfRule>
  </conditionalFormatting>
  <conditionalFormatting sqref="A379 I379">
    <cfRule type="cellIs" dxfId="5677" priority="1240" stopIfTrue="1" operator="equal">
      <formula>0</formula>
    </cfRule>
  </conditionalFormatting>
  <conditionalFormatting sqref="A380:A381">
    <cfRule type="cellIs" dxfId="5676" priority="1239" stopIfTrue="1" operator="equal">
      <formula>0</formula>
    </cfRule>
  </conditionalFormatting>
  <conditionalFormatting sqref="C379 E379 G379">
    <cfRule type="cellIs" dxfId="5675" priority="1238" stopIfTrue="1" operator="equal">
      <formula>0</formula>
    </cfRule>
  </conditionalFormatting>
  <conditionalFormatting sqref="C380:C381 E380:E381 G380:G381">
    <cfRule type="cellIs" dxfId="5674" priority="1237" stopIfTrue="1" operator="equal">
      <formula>0</formula>
    </cfRule>
  </conditionalFormatting>
  <conditionalFormatting sqref="L379 T379">
    <cfRule type="cellIs" dxfId="5673" priority="1235" stopIfTrue="1" operator="equal">
      <formula>0</formula>
    </cfRule>
  </conditionalFormatting>
  <conditionalFormatting sqref="L380:L381">
    <cfRule type="cellIs" dxfId="5672" priority="1234" stopIfTrue="1" operator="equal">
      <formula>0</formula>
    </cfRule>
  </conditionalFormatting>
  <conditionalFormatting sqref="N379 P379 R379">
    <cfRule type="cellIs" dxfId="5671" priority="1233" stopIfTrue="1" operator="equal">
      <formula>0</formula>
    </cfRule>
  </conditionalFormatting>
  <conditionalFormatting sqref="N380 P380 R380">
    <cfRule type="cellIs" dxfId="5670" priority="1232" stopIfTrue="1" operator="equal">
      <formula>0</formula>
    </cfRule>
  </conditionalFormatting>
  <conditionalFormatting sqref="A392 I392">
    <cfRule type="cellIs" dxfId="5669" priority="1230" stopIfTrue="1" operator="equal">
      <formula>0</formula>
    </cfRule>
  </conditionalFormatting>
  <conditionalFormatting sqref="A393:A396">
    <cfRule type="cellIs" dxfId="5668" priority="1229" stopIfTrue="1" operator="equal">
      <formula>0</formula>
    </cfRule>
  </conditionalFormatting>
  <conditionalFormatting sqref="C392 E392 G392">
    <cfRule type="cellIs" dxfId="5667" priority="1228" stopIfTrue="1" operator="equal">
      <formula>0</formula>
    </cfRule>
  </conditionalFormatting>
  <conditionalFormatting sqref="C393:C396 E393:E396 G393:G396">
    <cfRule type="cellIs" dxfId="5666" priority="1227" stopIfTrue="1" operator="equal">
      <formula>0</formula>
    </cfRule>
  </conditionalFormatting>
  <conditionalFormatting sqref="I393:I396">
    <cfRule type="cellIs" dxfId="5665" priority="1226" stopIfTrue="1" operator="equal">
      <formula>0</formula>
    </cfRule>
  </conditionalFormatting>
  <conditionalFormatting sqref="N392">
    <cfRule type="cellIs" dxfId="5664" priority="1225" stopIfTrue="1" operator="equal">
      <formula>0</formula>
    </cfRule>
  </conditionalFormatting>
  <conditionalFormatting sqref="N393:N396">
    <cfRule type="cellIs" dxfId="5663" priority="1224" stopIfTrue="1" operator="equal">
      <formula>0</formula>
    </cfRule>
  </conditionalFormatting>
  <conditionalFormatting sqref="P392 R392 T392">
    <cfRule type="cellIs" dxfId="5662" priority="1223" stopIfTrue="1" operator="equal">
      <formula>0</formula>
    </cfRule>
  </conditionalFormatting>
  <conditionalFormatting sqref="P393:P396 R393:R396">
    <cfRule type="cellIs" dxfId="5661" priority="1222" stopIfTrue="1" operator="equal">
      <formula>0</formula>
    </cfRule>
  </conditionalFormatting>
  <conditionalFormatting sqref="T393:T396">
    <cfRule type="cellIs" dxfId="5660" priority="1221" stopIfTrue="1" operator="equal">
      <formula>0</formula>
    </cfRule>
  </conditionalFormatting>
  <conditionalFormatting sqref="A397 I397">
    <cfRule type="cellIs" dxfId="5659" priority="1220" stopIfTrue="1" operator="equal">
      <formula>0</formula>
    </cfRule>
  </conditionalFormatting>
  <conditionalFormatting sqref="A398:A400">
    <cfRule type="cellIs" dxfId="5658" priority="1219" stopIfTrue="1" operator="equal">
      <formula>0</formula>
    </cfRule>
  </conditionalFormatting>
  <conditionalFormatting sqref="C397 E397 G397">
    <cfRule type="cellIs" dxfId="5657" priority="1218" stopIfTrue="1" operator="equal">
      <formula>0</formula>
    </cfRule>
  </conditionalFormatting>
  <conditionalFormatting sqref="C398:C400 E398:E400 G398:G400">
    <cfRule type="cellIs" dxfId="5656" priority="1217" stopIfTrue="1" operator="equal">
      <formula>0</formula>
    </cfRule>
  </conditionalFormatting>
  <conditionalFormatting sqref="I398:I400">
    <cfRule type="cellIs" dxfId="5655" priority="1216" stopIfTrue="1" operator="equal">
      <formula>0</formula>
    </cfRule>
  </conditionalFormatting>
  <conditionalFormatting sqref="N397">
    <cfRule type="cellIs" dxfId="5654" priority="1215" stopIfTrue="1" operator="equal">
      <formula>0</formula>
    </cfRule>
  </conditionalFormatting>
  <conditionalFormatting sqref="N398:N400">
    <cfRule type="cellIs" dxfId="5653" priority="1214" stopIfTrue="1" operator="equal">
      <formula>0</formula>
    </cfRule>
  </conditionalFormatting>
  <conditionalFormatting sqref="P397 R397 T397">
    <cfRule type="cellIs" dxfId="5652" priority="1213" stopIfTrue="1" operator="equal">
      <formula>0</formula>
    </cfRule>
  </conditionalFormatting>
  <conditionalFormatting sqref="P398:P400 R398:R400">
    <cfRule type="cellIs" dxfId="5651" priority="1212" stopIfTrue="1" operator="equal">
      <formula>0</formula>
    </cfRule>
  </conditionalFormatting>
  <conditionalFormatting sqref="T398:T400">
    <cfRule type="cellIs" dxfId="5650" priority="1211" stopIfTrue="1" operator="equal">
      <formula>0</formula>
    </cfRule>
  </conditionalFormatting>
  <conditionalFormatting sqref="I404:I405">
    <cfRule type="cellIs" dxfId="5649" priority="1206" stopIfTrue="1" operator="equal">
      <formula>0</formula>
    </cfRule>
  </conditionalFormatting>
  <conditionalFormatting sqref="T404">
    <cfRule type="cellIs" dxfId="5648" priority="1201" stopIfTrue="1" operator="equal">
      <formula>0</formula>
    </cfRule>
  </conditionalFormatting>
  <conditionalFormatting sqref="A403 I403">
    <cfRule type="cellIs" dxfId="5647" priority="1210" stopIfTrue="1" operator="equal">
      <formula>0</formula>
    </cfRule>
  </conditionalFormatting>
  <conditionalFormatting sqref="A404:A405">
    <cfRule type="cellIs" dxfId="5646" priority="1209" stopIfTrue="1" operator="equal">
      <formula>0</formula>
    </cfRule>
  </conditionalFormatting>
  <conditionalFormatting sqref="C403 E403 G403">
    <cfRule type="cellIs" dxfId="5645" priority="1208" stopIfTrue="1" operator="equal">
      <formula>0</formula>
    </cfRule>
  </conditionalFormatting>
  <conditionalFormatting sqref="C404:C405 E404:E405 G404:G405">
    <cfRule type="cellIs" dxfId="5644" priority="1207" stopIfTrue="1" operator="equal">
      <formula>0</formula>
    </cfRule>
  </conditionalFormatting>
  <conditionalFormatting sqref="L403 T403">
    <cfRule type="cellIs" dxfId="5643" priority="1205" stopIfTrue="1" operator="equal">
      <formula>0</formula>
    </cfRule>
  </conditionalFormatting>
  <conditionalFormatting sqref="L404:L405">
    <cfRule type="cellIs" dxfId="5642" priority="1204" stopIfTrue="1" operator="equal">
      <formula>0</formula>
    </cfRule>
  </conditionalFormatting>
  <conditionalFormatting sqref="N403 P403 R403">
    <cfRule type="cellIs" dxfId="5641" priority="1203" stopIfTrue="1" operator="equal">
      <formula>0</formula>
    </cfRule>
  </conditionalFormatting>
  <conditionalFormatting sqref="N404 P404 R404">
    <cfRule type="cellIs" dxfId="5640" priority="1202" stopIfTrue="1" operator="equal">
      <formula>0</formula>
    </cfRule>
  </conditionalFormatting>
  <conditionalFormatting sqref="A416 I416">
    <cfRule type="cellIs" dxfId="5639" priority="1200" stopIfTrue="1" operator="equal">
      <formula>0</formula>
    </cfRule>
  </conditionalFormatting>
  <conditionalFormatting sqref="A417:A420">
    <cfRule type="cellIs" dxfId="5638" priority="1199" stopIfTrue="1" operator="equal">
      <formula>0</formula>
    </cfRule>
  </conditionalFormatting>
  <conditionalFormatting sqref="C416 E416 G416">
    <cfRule type="cellIs" dxfId="5637" priority="1198" stopIfTrue="1" operator="equal">
      <formula>0</formula>
    </cfRule>
  </conditionalFormatting>
  <conditionalFormatting sqref="C417:C420 E417:E420 G417:G420">
    <cfRule type="cellIs" dxfId="5636" priority="1197" stopIfTrue="1" operator="equal">
      <formula>0</formula>
    </cfRule>
  </conditionalFormatting>
  <conditionalFormatting sqref="I417:I420">
    <cfRule type="cellIs" dxfId="5635" priority="1196" stopIfTrue="1" operator="equal">
      <formula>0</formula>
    </cfRule>
  </conditionalFormatting>
  <conditionalFormatting sqref="N416">
    <cfRule type="cellIs" dxfId="5634" priority="1195" stopIfTrue="1" operator="equal">
      <formula>0</formula>
    </cfRule>
  </conditionalFormatting>
  <conditionalFormatting sqref="N417:N420">
    <cfRule type="cellIs" dxfId="5633" priority="1194" stopIfTrue="1" operator="equal">
      <formula>0</formula>
    </cfRule>
  </conditionalFormatting>
  <conditionalFormatting sqref="P416 R416 T416">
    <cfRule type="cellIs" dxfId="5632" priority="1193" stopIfTrue="1" operator="equal">
      <formula>0</formula>
    </cfRule>
  </conditionalFormatting>
  <conditionalFormatting sqref="P417:P420 R417:R420">
    <cfRule type="cellIs" dxfId="5631" priority="1192" stopIfTrue="1" operator="equal">
      <formula>0</formula>
    </cfRule>
  </conditionalFormatting>
  <conditionalFormatting sqref="T417:T420">
    <cfRule type="cellIs" dxfId="5630" priority="1191" stopIfTrue="1" operator="equal">
      <formula>0</formula>
    </cfRule>
  </conditionalFormatting>
  <conditionalFormatting sqref="A421 I421">
    <cfRule type="cellIs" dxfId="5629" priority="1190" stopIfTrue="1" operator="equal">
      <formula>0</formula>
    </cfRule>
  </conditionalFormatting>
  <conditionalFormatting sqref="A422:A424">
    <cfRule type="cellIs" dxfId="5628" priority="1189" stopIfTrue="1" operator="equal">
      <formula>0</formula>
    </cfRule>
  </conditionalFormatting>
  <conditionalFormatting sqref="C421 E421 G421">
    <cfRule type="cellIs" dxfId="5627" priority="1188" stopIfTrue="1" operator="equal">
      <formula>0</formula>
    </cfRule>
  </conditionalFormatting>
  <conditionalFormatting sqref="C422:C424 E422:E424 G422:G424">
    <cfRule type="cellIs" dxfId="5626" priority="1187" stopIfTrue="1" operator="equal">
      <formula>0</formula>
    </cfRule>
  </conditionalFormatting>
  <conditionalFormatting sqref="I422:I424">
    <cfRule type="cellIs" dxfId="5625" priority="1186" stopIfTrue="1" operator="equal">
      <formula>0</formula>
    </cfRule>
  </conditionalFormatting>
  <conditionalFormatting sqref="N421">
    <cfRule type="cellIs" dxfId="5624" priority="1185" stopIfTrue="1" operator="equal">
      <formula>0</formula>
    </cfRule>
  </conditionalFormatting>
  <conditionalFormatting sqref="N422:N424">
    <cfRule type="cellIs" dxfId="5623" priority="1184" stopIfTrue="1" operator="equal">
      <formula>0</formula>
    </cfRule>
  </conditionalFormatting>
  <conditionalFormatting sqref="P421 R421 T421">
    <cfRule type="cellIs" dxfId="5622" priority="1183" stopIfTrue="1" operator="equal">
      <formula>0</formula>
    </cfRule>
  </conditionalFormatting>
  <conditionalFormatting sqref="P422:P424 R422:R424">
    <cfRule type="cellIs" dxfId="5621" priority="1182" stopIfTrue="1" operator="equal">
      <formula>0</formula>
    </cfRule>
  </conditionalFormatting>
  <conditionalFormatting sqref="T422:T424">
    <cfRule type="cellIs" dxfId="5620" priority="1181" stopIfTrue="1" operator="equal">
      <formula>0</formula>
    </cfRule>
  </conditionalFormatting>
  <conditionalFormatting sqref="I428:I429">
    <cfRule type="cellIs" dxfId="5619" priority="1176" stopIfTrue="1" operator="equal">
      <formula>0</formula>
    </cfRule>
  </conditionalFormatting>
  <conditionalFormatting sqref="T428">
    <cfRule type="cellIs" dxfId="5618" priority="1171" stopIfTrue="1" operator="equal">
      <formula>0</formula>
    </cfRule>
  </conditionalFormatting>
  <conditionalFormatting sqref="A427 I427">
    <cfRule type="cellIs" dxfId="5617" priority="1180" stopIfTrue="1" operator="equal">
      <formula>0</formula>
    </cfRule>
  </conditionalFormatting>
  <conditionalFormatting sqref="A428:A429">
    <cfRule type="cellIs" dxfId="5616" priority="1179" stopIfTrue="1" operator="equal">
      <formula>0</formula>
    </cfRule>
  </conditionalFormatting>
  <conditionalFormatting sqref="C427 E427 G427">
    <cfRule type="cellIs" dxfId="5615" priority="1178" stopIfTrue="1" operator="equal">
      <formula>0</formula>
    </cfRule>
  </conditionalFormatting>
  <conditionalFormatting sqref="C428:C429 E428:E429 G428:G429">
    <cfRule type="cellIs" dxfId="5614" priority="1177" stopIfTrue="1" operator="equal">
      <formula>0</formula>
    </cfRule>
  </conditionalFormatting>
  <conditionalFormatting sqref="L427 T427">
    <cfRule type="cellIs" dxfId="5613" priority="1175" stopIfTrue="1" operator="equal">
      <formula>0</formula>
    </cfRule>
  </conditionalFormatting>
  <conditionalFormatting sqref="L428:L429">
    <cfRule type="cellIs" dxfId="5612" priority="1174" stopIfTrue="1" operator="equal">
      <formula>0</formula>
    </cfRule>
  </conditionalFormatting>
  <conditionalFormatting sqref="N427 P427 R427">
    <cfRule type="cellIs" dxfId="5611" priority="1173" stopIfTrue="1" operator="equal">
      <formula>0</formula>
    </cfRule>
  </conditionalFormatting>
  <conditionalFormatting sqref="N428 P428 R428">
    <cfRule type="cellIs" dxfId="5610" priority="1172" stopIfTrue="1" operator="equal">
      <formula>0</formula>
    </cfRule>
  </conditionalFormatting>
  <conditionalFormatting sqref="A440 I440">
    <cfRule type="cellIs" dxfId="5609" priority="1170" stopIfTrue="1" operator="equal">
      <formula>0</formula>
    </cfRule>
  </conditionalFormatting>
  <conditionalFormatting sqref="A441:A444">
    <cfRule type="cellIs" dxfId="5608" priority="1169" stopIfTrue="1" operator="equal">
      <formula>0</formula>
    </cfRule>
  </conditionalFormatting>
  <conditionalFormatting sqref="C440 E440 G440">
    <cfRule type="cellIs" dxfId="5607" priority="1168" stopIfTrue="1" operator="equal">
      <formula>0</formula>
    </cfRule>
  </conditionalFormatting>
  <conditionalFormatting sqref="C441:C444 E441:E444 G441:G444">
    <cfRule type="cellIs" dxfId="5606" priority="1167" stopIfTrue="1" operator="equal">
      <formula>0</formula>
    </cfRule>
  </conditionalFormatting>
  <conditionalFormatting sqref="I441:I444">
    <cfRule type="cellIs" dxfId="5605" priority="1166" stopIfTrue="1" operator="equal">
      <formula>0</formula>
    </cfRule>
  </conditionalFormatting>
  <conditionalFormatting sqref="N440">
    <cfRule type="cellIs" dxfId="5604" priority="1165" stopIfTrue="1" operator="equal">
      <formula>0</formula>
    </cfRule>
  </conditionalFormatting>
  <conditionalFormatting sqref="N441:N444">
    <cfRule type="cellIs" dxfId="5603" priority="1164" stopIfTrue="1" operator="equal">
      <formula>0</formula>
    </cfRule>
  </conditionalFormatting>
  <conditionalFormatting sqref="P440 R440 T440">
    <cfRule type="cellIs" dxfId="5602" priority="1163" stopIfTrue="1" operator="equal">
      <formula>0</formula>
    </cfRule>
  </conditionalFormatting>
  <conditionalFormatting sqref="P441:P444 R441:R444">
    <cfRule type="cellIs" dxfId="5601" priority="1162" stopIfTrue="1" operator="equal">
      <formula>0</formula>
    </cfRule>
  </conditionalFormatting>
  <conditionalFormatting sqref="T441:T444">
    <cfRule type="cellIs" dxfId="5600" priority="1161" stopIfTrue="1" operator="equal">
      <formula>0</formula>
    </cfRule>
  </conditionalFormatting>
  <conditionalFormatting sqref="A445 I445">
    <cfRule type="cellIs" dxfId="5599" priority="1160" stopIfTrue="1" operator="equal">
      <formula>0</formula>
    </cfRule>
  </conditionalFormatting>
  <conditionalFormatting sqref="A446:A448">
    <cfRule type="cellIs" dxfId="5598" priority="1159" stopIfTrue="1" operator="equal">
      <formula>0</formula>
    </cfRule>
  </conditionalFormatting>
  <conditionalFormatting sqref="C445 E445 G445">
    <cfRule type="cellIs" dxfId="5597" priority="1158" stopIfTrue="1" operator="equal">
      <formula>0</formula>
    </cfRule>
  </conditionalFormatting>
  <conditionalFormatting sqref="C446:C448 E446:E448 G446:G448">
    <cfRule type="cellIs" dxfId="5596" priority="1157" stopIfTrue="1" operator="equal">
      <formula>0</formula>
    </cfRule>
  </conditionalFormatting>
  <conditionalFormatting sqref="I446:I448">
    <cfRule type="cellIs" dxfId="5595" priority="1156" stopIfTrue="1" operator="equal">
      <formula>0</formula>
    </cfRule>
  </conditionalFormatting>
  <conditionalFormatting sqref="N445">
    <cfRule type="cellIs" dxfId="5594" priority="1155" stopIfTrue="1" operator="equal">
      <formula>0</formula>
    </cfRule>
  </conditionalFormatting>
  <conditionalFormatting sqref="N446:N448">
    <cfRule type="cellIs" dxfId="5593" priority="1154" stopIfTrue="1" operator="equal">
      <formula>0</formula>
    </cfRule>
  </conditionalFormatting>
  <conditionalFormatting sqref="P445 R445 T445">
    <cfRule type="cellIs" dxfId="5592" priority="1153" stopIfTrue="1" operator="equal">
      <formula>0</formula>
    </cfRule>
  </conditionalFormatting>
  <conditionalFormatting sqref="P446:P448 R446:R448">
    <cfRule type="cellIs" dxfId="5591" priority="1152" stopIfTrue="1" operator="equal">
      <formula>0</formula>
    </cfRule>
  </conditionalFormatting>
  <conditionalFormatting sqref="T446:T448">
    <cfRule type="cellIs" dxfId="5590" priority="1151" stopIfTrue="1" operator="equal">
      <formula>0</formula>
    </cfRule>
  </conditionalFormatting>
  <conditionalFormatting sqref="I452:I453">
    <cfRule type="cellIs" dxfId="5589" priority="1146" stopIfTrue="1" operator="equal">
      <formula>0</formula>
    </cfRule>
  </conditionalFormatting>
  <conditionalFormatting sqref="T452">
    <cfRule type="cellIs" dxfId="5588" priority="1141" stopIfTrue="1" operator="equal">
      <formula>0</formula>
    </cfRule>
  </conditionalFormatting>
  <conditionalFormatting sqref="A451 I451">
    <cfRule type="cellIs" dxfId="5587" priority="1150" stopIfTrue="1" operator="equal">
      <formula>0</formula>
    </cfRule>
  </conditionalFormatting>
  <conditionalFormatting sqref="A452:A453">
    <cfRule type="cellIs" dxfId="5586" priority="1149" stopIfTrue="1" operator="equal">
      <formula>0</formula>
    </cfRule>
  </conditionalFormatting>
  <conditionalFormatting sqref="C451 E451 G451">
    <cfRule type="cellIs" dxfId="5585" priority="1148" stopIfTrue="1" operator="equal">
      <formula>0</formula>
    </cfRule>
  </conditionalFormatting>
  <conditionalFormatting sqref="C452:C453 E452:E453 G452:G453">
    <cfRule type="cellIs" dxfId="5584" priority="1147" stopIfTrue="1" operator="equal">
      <formula>0</formula>
    </cfRule>
  </conditionalFormatting>
  <conditionalFormatting sqref="L451 T451">
    <cfRule type="cellIs" dxfId="5583" priority="1145" stopIfTrue="1" operator="equal">
      <formula>0</formula>
    </cfRule>
  </conditionalFormatting>
  <conditionalFormatting sqref="L452:L453">
    <cfRule type="cellIs" dxfId="5582" priority="1144" stopIfTrue="1" operator="equal">
      <formula>0</formula>
    </cfRule>
  </conditionalFormatting>
  <conditionalFormatting sqref="N451 P451 R451">
    <cfRule type="cellIs" dxfId="5581" priority="1143" stopIfTrue="1" operator="equal">
      <formula>0</formula>
    </cfRule>
  </conditionalFormatting>
  <conditionalFormatting sqref="N452 P452 R452">
    <cfRule type="cellIs" dxfId="5580" priority="1142" stopIfTrue="1" operator="equal">
      <formula>0</formula>
    </cfRule>
  </conditionalFormatting>
  <conditionalFormatting sqref="A464 I464">
    <cfRule type="cellIs" dxfId="5579" priority="1140" stopIfTrue="1" operator="equal">
      <formula>0</formula>
    </cfRule>
  </conditionalFormatting>
  <conditionalFormatting sqref="A465:A468">
    <cfRule type="cellIs" dxfId="5578" priority="1139" stopIfTrue="1" operator="equal">
      <formula>0</formula>
    </cfRule>
  </conditionalFormatting>
  <conditionalFormatting sqref="C464 E464 G464">
    <cfRule type="cellIs" dxfId="5577" priority="1138" stopIfTrue="1" operator="equal">
      <formula>0</formula>
    </cfRule>
  </conditionalFormatting>
  <conditionalFormatting sqref="C465:C468 E465:E468 G465:G468">
    <cfRule type="cellIs" dxfId="5576" priority="1137" stopIfTrue="1" operator="equal">
      <formula>0</formula>
    </cfRule>
  </conditionalFormatting>
  <conditionalFormatting sqref="I465:I468">
    <cfRule type="cellIs" dxfId="5575" priority="1136" stopIfTrue="1" operator="equal">
      <formula>0</formula>
    </cfRule>
  </conditionalFormatting>
  <conditionalFormatting sqref="N464">
    <cfRule type="cellIs" dxfId="5574" priority="1135" stopIfTrue="1" operator="equal">
      <formula>0</formula>
    </cfRule>
  </conditionalFormatting>
  <conditionalFormatting sqref="N465:N468">
    <cfRule type="cellIs" dxfId="5573" priority="1134" stopIfTrue="1" operator="equal">
      <formula>0</formula>
    </cfRule>
  </conditionalFormatting>
  <conditionalFormatting sqref="P464 R464 T464">
    <cfRule type="cellIs" dxfId="5572" priority="1133" stopIfTrue="1" operator="equal">
      <formula>0</formula>
    </cfRule>
  </conditionalFormatting>
  <conditionalFormatting sqref="P465:P468 R465:R468">
    <cfRule type="cellIs" dxfId="5571" priority="1132" stopIfTrue="1" operator="equal">
      <formula>0</formula>
    </cfRule>
  </conditionalFormatting>
  <conditionalFormatting sqref="T465:T468">
    <cfRule type="cellIs" dxfId="5570" priority="1131" stopIfTrue="1" operator="equal">
      <formula>0</formula>
    </cfRule>
  </conditionalFormatting>
  <conditionalFormatting sqref="A469 I469">
    <cfRule type="cellIs" dxfId="5569" priority="1130" stopIfTrue="1" operator="equal">
      <formula>0</formula>
    </cfRule>
  </conditionalFormatting>
  <conditionalFormatting sqref="A470:A472">
    <cfRule type="cellIs" dxfId="5568" priority="1129" stopIfTrue="1" operator="equal">
      <formula>0</formula>
    </cfRule>
  </conditionalFormatting>
  <conditionalFormatting sqref="C469 E469 G469">
    <cfRule type="cellIs" dxfId="5567" priority="1128" stopIfTrue="1" operator="equal">
      <formula>0</formula>
    </cfRule>
  </conditionalFormatting>
  <conditionalFormatting sqref="C470:C472 E470:E472 G470:G472">
    <cfRule type="cellIs" dxfId="5566" priority="1127" stopIfTrue="1" operator="equal">
      <formula>0</formula>
    </cfRule>
  </conditionalFormatting>
  <conditionalFormatting sqref="I470:I472">
    <cfRule type="cellIs" dxfId="5565" priority="1126" stopIfTrue="1" operator="equal">
      <formula>0</formula>
    </cfRule>
  </conditionalFormatting>
  <conditionalFormatting sqref="N469">
    <cfRule type="cellIs" dxfId="5564" priority="1125" stopIfTrue="1" operator="equal">
      <formula>0</formula>
    </cfRule>
  </conditionalFormatting>
  <conditionalFormatting sqref="N470:N472">
    <cfRule type="cellIs" dxfId="5563" priority="1124" stopIfTrue="1" operator="equal">
      <formula>0</formula>
    </cfRule>
  </conditionalFormatting>
  <conditionalFormatting sqref="P469 R469 T469">
    <cfRule type="cellIs" dxfId="5562" priority="1123" stopIfTrue="1" operator="equal">
      <formula>0</formula>
    </cfRule>
  </conditionalFormatting>
  <conditionalFormatting sqref="P470:P472 R470:R472">
    <cfRule type="cellIs" dxfId="5561" priority="1122" stopIfTrue="1" operator="equal">
      <formula>0</formula>
    </cfRule>
  </conditionalFormatting>
  <conditionalFormatting sqref="T470:T472">
    <cfRule type="cellIs" dxfId="5560" priority="1121" stopIfTrue="1" operator="equal">
      <formula>0</formula>
    </cfRule>
  </conditionalFormatting>
  <conditionalFormatting sqref="I476:I477">
    <cfRule type="cellIs" dxfId="5559" priority="1116" stopIfTrue="1" operator="equal">
      <formula>0</formula>
    </cfRule>
  </conditionalFormatting>
  <conditionalFormatting sqref="T476">
    <cfRule type="cellIs" dxfId="5558" priority="1111" stopIfTrue="1" operator="equal">
      <formula>0</formula>
    </cfRule>
  </conditionalFormatting>
  <conditionalFormatting sqref="A475 I475">
    <cfRule type="cellIs" dxfId="5557" priority="1120" stopIfTrue="1" operator="equal">
      <formula>0</formula>
    </cfRule>
  </conditionalFormatting>
  <conditionalFormatting sqref="A476:A477">
    <cfRule type="cellIs" dxfId="5556" priority="1119" stopIfTrue="1" operator="equal">
      <formula>0</formula>
    </cfRule>
  </conditionalFormatting>
  <conditionalFormatting sqref="C475 E475 G475">
    <cfRule type="cellIs" dxfId="5555" priority="1118" stopIfTrue="1" operator="equal">
      <formula>0</formula>
    </cfRule>
  </conditionalFormatting>
  <conditionalFormatting sqref="C476:C477 E476:E477 G476:G477">
    <cfRule type="cellIs" dxfId="5554" priority="1117" stopIfTrue="1" operator="equal">
      <formula>0</formula>
    </cfRule>
  </conditionalFormatting>
  <conditionalFormatting sqref="L475 T475">
    <cfRule type="cellIs" dxfId="5553" priority="1115" stopIfTrue="1" operator="equal">
      <formula>0</formula>
    </cfRule>
  </conditionalFormatting>
  <conditionalFormatting sqref="L476:L477">
    <cfRule type="cellIs" dxfId="5552" priority="1114" stopIfTrue="1" operator="equal">
      <formula>0</formula>
    </cfRule>
  </conditionalFormatting>
  <conditionalFormatting sqref="N475 P475 R475">
    <cfRule type="cellIs" dxfId="5551" priority="1113" stopIfTrue="1" operator="equal">
      <formula>0</formula>
    </cfRule>
  </conditionalFormatting>
  <conditionalFormatting sqref="N476 P476 R476">
    <cfRule type="cellIs" dxfId="5550" priority="1112" stopIfTrue="1" operator="equal">
      <formula>0</formula>
    </cfRule>
  </conditionalFormatting>
  <conditionalFormatting sqref="A488 I488">
    <cfRule type="cellIs" dxfId="5549" priority="1110" stopIfTrue="1" operator="equal">
      <formula>0</formula>
    </cfRule>
  </conditionalFormatting>
  <conditionalFormatting sqref="A489:A492">
    <cfRule type="cellIs" dxfId="5548" priority="1109" stopIfTrue="1" operator="equal">
      <formula>0</formula>
    </cfRule>
  </conditionalFormatting>
  <conditionalFormatting sqref="C488 E488 G488">
    <cfRule type="cellIs" dxfId="5547" priority="1108" stopIfTrue="1" operator="equal">
      <formula>0</formula>
    </cfRule>
  </conditionalFormatting>
  <conditionalFormatting sqref="C489:C492 E489:E492 G489:G492">
    <cfRule type="cellIs" dxfId="5546" priority="1107" stopIfTrue="1" operator="equal">
      <formula>0</formula>
    </cfRule>
  </conditionalFormatting>
  <conditionalFormatting sqref="I489:I492">
    <cfRule type="cellIs" dxfId="5545" priority="1106" stopIfTrue="1" operator="equal">
      <formula>0</formula>
    </cfRule>
  </conditionalFormatting>
  <conditionalFormatting sqref="N488">
    <cfRule type="cellIs" dxfId="5544" priority="1105" stopIfTrue="1" operator="equal">
      <formula>0</formula>
    </cfRule>
  </conditionalFormatting>
  <conditionalFormatting sqref="N489:N492">
    <cfRule type="cellIs" dxfId="5543" priority="1104" stopIfTrue="1" operator="equal">
      <formula>0</formula>
    </cfRule>
  </conditionalFormatting>
  <conditionalFormatting sqref="P488 R488 T488">
    <cfRule type="cellIs" dxfId="5542" priority="1103" stopIfTrue="1" operator="equal">
      <formula>0</formula>
    </cfRule>
  </conditionalFormatting>
  <conditionalFormatting sqref="P489:P492 R489:R492">
    <cfRule type="cellIs" dxfId="5541" priority="1102" stopIfTrue="1" operator="equal">
      <formula>0</formula>
    </cfRule>
  </conditionalFormatting>
  <conditionalFormatting sqref="T489:T492">
    <cfRule type="cellIs" dxfId="5540" priority="1101" stopIfTrue="1" operator="equal">
      <formula>0</formula>
    </cfRule>
  </conditionalFormatting>
  <conditionalFormatting sqref="A493 I493">
    <cfRule type="cellIs" dxfId="5539" priority="1100" stopIfTrue="1" operator="equal">
      <formula>0</formula>
    </cfRule>
  </conditionalFormatting>
  <conditionalFormatting sqref="A494:A496">
    <cfRule type="cellIs" dxfId="5538" priority="1099" stopIfTrue="1" operator="equal">
      <formula>0</formula>
    </cfRule>
  </conditionalFormatting>
  <conditionalFormatting sqref="C493 E493 G493">
    <cfRule type="cellIs" dxfId="5537" priority="1098" stopIfTrue="1" operator="equal">
      <formula>0</formula>
    </cfRule>
  </conditionalFormatting>
  <conditionalFormatting sqref="C494:C496 E494:E496 G494:G496">
    <cfRule type="cellIs" dxfId="5536" priority="1097" stopIfTrue="1" operator="equal">
      <formula>0</formula>
    </cfRule>
  </conditionalFormatting>
  <conditionalFormatting sqref="I494:I496">
    <cfRule type="cellIs" dxfId="5535" priority="1096" stopIfTrue="1" operator="equal">
      <formula>0</formula>
    </cfRule>
  </conditionalFormatting>
  <conditionalFormatting sqref="N493">
    <cfRule type="cellIs" dxfId="5534" priority="1095" stopIfTrue="1" operator="equal">
      <formula>0</formula>
    </cfRule>
  </conditionalFormatting>
  <conditionalFormatting sqref="N494:N496">
    <cfRule type="cellIs" dxfId="5533" priority="1094" stopIfTrue="1" operator="equal">
      <formula>0</formula>
    </cfRule>
  </conditionalFormatting>
  <conditionalFormatting sqref="P493 R493 T493">
    <cfRule type="cellIs" dxfId="5532" priority="1093" stopIfTrue="1" operator="equal">
      <formula>0</formula>
    </cfRule>
  </conditionalFormatting>
  <conditionalFormatting sqref="P494:P496 R494:R496">
    <cfRule type="cellIs" dxfId="5531" priority="1092" stopIfTrue="1" operator="equal">
      <formula>0</formula>
    </cfRule>
  </conditionalFormatting>
  <conditionalFormatting sqref="T494:T496">
    <cfRule type="cellIs" dxfId="5530" priority="1091" stopIfTrue="1" operator="equal">
      <formula>0</formula>
    </cfRule>
  </conditionalFormatting>
  <conditionalFormatting sqref="I500:I501">
    <cfRule type="cellIs" dxfId="5529" priority="1086" stopIfTrue="1" operator="equal">
      <formula>0</formula>
    </cfRule>
  </conditionalFormatting>
  <conditionalFormatting sqref="T500">
    <cfRule type="cellIs" dxfId="5528" priority="1081" stopIfTrue="1" operator="equal">
      <formula>0</formula>
    </cfRule>
  </conditionalFormatting>
  <conditionalFormatting sqref="A499 I499">
    <cfRule type="cellIs" dxfId="5527" priority="1090" stopIfTrue="1" operator="equal">
      <formula>0</formula>
    </cfRule>
  </conditionalFormatting>
  <conditionalFormatting sqref="A500:A501">
    <cfRule type="cellIs" dxfId="5526" priority="1089" stopIfTrue="1" operator="equal">
      <formula>0</formula>
    </cfRule>
  </conditionalFormatting>
  <conditionalFormatting sqref="C499 E499 G499">
    <cfRule type="cellIs" dxfId="5525" priority="1088" stopIfTrue="1" operator="equal">
      <formula>0</formula>
    </cfRule>
  </conditionalFormatting>
  <conditionalFormatting sqref="C500:C501 E500:E501 G500:G501">
    <cfRule type="cellIs" dxfId="5524" priority="1087" stopIfTrue="1" operator="equal">
      <formula>0</formula>
    </cfRule>
  </conditionalFormatting>
  <conditionalFormatting sqref="L499 T499">
    <cfRule type="cellIs" dxfId="5523" priority="1085" stopIfTrue="1" operator="equal">
      <formula>0</formula>
    </cfRule>
  </conditionalFormatting>
  <conditionalFormatting sqref="L500:L501">
    <cfRule type="cellIs" dxfId="5522" priority="1084" stopIfTrue="1" operator="equal">
      <formula>0</formula>
    </cfRule>
  </conditionalFormatting>
  <conditionalFormatting sqref="N499 P499 R499">
    <cfRule type="cellIs" dxfId="5521" priority="1083" stopIfTrue="1" operator="equal">
      <formula>0</formula>
    </cfRule>
  </conditionalFormatting>
  <conditionalFormatting sqref="N500 P500 R500">
    <cfRule type="cellIs" dxfId="5520" priority="1082" stopIfTrue="1" operator="equal">
      <formula>0</formula>
    </cfRule>
  </conditionalFormatting>
  <conditionalFormatting sqref="A512 I512">
    <cfRule type="cellIs" dxfId="5519" priority="1080" stopIfTrue="1" operator="equal">
      <formula>0</formula>
    </cfRule>
  </conditionalFormatting>
  <conditionalFormatting sqref="A513:A516">
    <cfRule type="cellIs" dxfId="5518" priority="1079" stopIfTrue="1" operator="equal">
      <formula>0</formula>
    </cfRule>
  </conditionalFormatting>
  <conditionalFormatting sqref="C512 E512 G512">
    <cfRule type="cellIs" dxfId="5517" priority="1078" stopIfTrue="1" operator="equal">
      <formula>0</formula>
    </cfRule>
  </conditionalFormatting>
  <conditionalFormatting sqref="C513:C516 E513:E516 G513:G516">
    <cfRule type="cellIs" dxfId="5516" priority="1077" stopIfTrue="1" operator="equal">
      <formula>0</formula>
    </cfRule>
  </conditionalFormatting>
  <conditionalFormatting sqref="I513:I516">
    <cfRule type="cellIs" dxfId="5515" priority="1076" stopIfTrue="1" operator="equal">
      <formula>0</formula>
    </cfRule>
  </conditionalFormatting>
  <conditionalFormatting sqref="N512">
    <cfRule type="cellIs" dxfId="5514" priority="1075" stopIfTrue="1" operator="equal">
      <formula>0</formula>
    </cfRule>
  </conditionalFormatting>
  <conditionalFormatting sqref="N513:N516">
    <cfRule type="cellIs" dxfId="5513" priority="1074" stopIfTrue="1" operator="equal">
      <formula>0</formula>
    </cfRule>
  </conditionalFormatting>
  <conditionalFormatting sqref="P512 R512 T512">
    <cfRule type="cellIs" dxfId="5512" priority="1073" stopIfTrue="1" operator="equal">
      <formula>0</formula>
    </cfRule>
  </conditionalFormatting>
  <conditionalFormatting sqref="P513:P516 R513:R516">
    <cfRule type="cellIs" dxfId="5511" priority="1072" stopIfTrue="1" operator="equal">
      <formula>0</formula>
    </cfRule>
  </conditionalFormatting>
  <conditionalFormatting sqref="T513:T516">
    <cfRule type="cellIs" dxfId="5510" priority="1071" stopIfTrue="1" operator="equal">
      <formula>0</formula>
    </cfRule>
  </conditionalFormatting>
  <conditionalFormatting sqref="A517 I517">
    <cfRule type="cellIs" dxfId="5509" priority="1070" stopIfTrue="1" operator="equal">
      <formula>0</formula>
    </cfRule>
  </conditionalFormatting>
  <conditionalFormatting sqref="A518:A520">
    <cfRule type="cellIs" dxfId="5508" priority="1069" stopIfTrue="1" operator="equal">
      <formula>0</formula>
    </cfRule>
  </conditionalFormatting>
  <conditionalFormatting sqref="C517 E517 G517">
    <cfRule type="cellIs" dxfId="5507" priority="1068" stopIfTrue="1" operator="equal">
      <formula>0</formula>
    </cfRule>
  </conditionalFormatting>
  <conditionalFormatting sqref="C518:C520 E518:E520 G518:G520">
    <cfRule type="cellIs" dxfId="5506" priority="1067" stopIfTrue="1" operator="equal">
      <formula>0</formula>
    </cfRule>
  </conditionalFormatting>
  <conditionalFormatting sqref="I518:I520">
    <cfRule type="cellIs" dxfId="5505" priority="1066" stopIfTrue="1" operator="equal">
      <formula>0</formula>
    </cfRule>
  </conditionalFormatting>
  <conditionalFormatting sqref="N517">
    <cfRule type="cellIs" dxfId="5504" priority="1065" stopIfTrue="1" operator="equal">
      <formula>0</formula>
    </cfRule>
  </conditionalFormatting>
  <conditionalFormatting sqref="N518:N520">
    <cfRule type="cellIs" dxfId="5503" priority="1064" stopIfTrue="1" operator="equal">
      <formula>0</formula>
    </cfRule>
  </conditionalFormatting>
  <conditionalFormatting sqref="P517 R517 T517">
    <cfRule type="cellIs" dxfId="5502" priority="1063" stopIfTrue="1" operator="equal">
      <formula>0</formula>
    </cfRule>
  </conditionalFormatting>
  <conditionalFormatting sqref="P518:P520 R518:R520">
    <cfRule type="cellIs" dxfId="5501" priority="1062" stopIfTrue="1" operator="equal">
      <formula>0</formula>
    </cfRule>
  </conditionalFormatting>
  <conditionalFormatting sqref="T518:T520">
    <cfRule type="cellIs" dxfId="5500" priority="1061" stopIfTrue="1" operator="equal">
      <formula>0</formula>
    </cfRule>
  </conditionalFormatting>
  <conditionalFormatting sqref="I524:I525">
    <cfRule type="cellIs" dxfId="5499" priority="1056" stopIfTrue="1" operator="equal">
      <formula>0</formula>
    </cfRule>
  </conditionalFormatting>
  <conditionalFormatting sqref="T524">
    <cfRule type="cellIs" dxfId="5498" priority="1051" stopIfTrue="1" operator="equal">
      <formula>0</formula>
    </cfRule>
  </conditionalFormatting>
  <conditionalFormatting sqref="A523 I523">
    <cfRule type="cellIs" dxfId="5497" priority="1060" stopIfTrue="1" operator="equal">
      <formula>0</formula>
    </cfRule>
  </conditionalFormatting>
  <conditionalFormatting sqref="A524:A525">
    <cfRule type="cellIs" dxfId="5496" priority="1059" stopIfTrue="1" operator="equal">
      <formula>0</formula>
    </cfRule>
  </conditionalFormatting>
  <conditionalFormatting sqref="C523 E523 G523">
    <cfRule type="cellIs" dxfId="5495" priority="1058" stopIfTrue="1" operator="equal">
      <formula>0</formula>
    </cfRule>
  </conditionalFormatting>
  <conditionalFormatting sqref="C524:C525 E524:E525 G524:G525">
    <cfRule type="cellIs" dxfId="5494" priority="1057" stopIfTrue="1" operator="equal">
      <formula>0</formula>
    </cfRule>
  </conditionalFormatting>
  <conditionalFormatting sqref="L523 T523">
    <cfRule type="cellIs" dxfId="5493" priority="1055" stopIfTrue="1" operator="equal">
      <formula>0</formula>
    </cfRule>
  </conditionalFormatting>
  <conditionalFormatting sqref="L524:L525">
    <cfRule type="cellIs" dxfId="5492" priority="1054" stopIfTrue="1" operator="equal">
      <formula>0</formula>
    </cfRule>
  </conditionalFormatting>
  <conditionalFormatting sqref="N523 P523 R523">
    <cfRule type="cellIs" dxfId="5491" priority="1053" stopIfTrue="1" operator="equal">
      <formula>0</formula>
    </cfRule>
  </conditionalFormatting>
  <conditionalFormatting sqref="N524 P524 R524">
    <cfRule type="cellIs" dxfId="5490" priority="1052" stopIfTrue="1" operator="equal">
      <formula>0</formula>
    </cfRule>
  </conditionalFormatting>
  <conditionalFormatting sqref="A560 I560">
    <cfRule type="cellIs" dxfId="5489" priority="1020" stopIfTrue="1" operator="equal">
      <formula>0</formula>
    </cfRule>
  </conditionalFormatting>
  <conditionalFormatting sqref="A561:A564">
    <cfRule type="cellIs" dxfId="5488" priority="1019" stopIfTrue="1" operator="equal">
      <formula>0</formula>
    </cfRule>
  </conditionalFormatting>
  <conditionalFormatting sqref="C560 E560 G560">
    <cfRule type="cellIs" dxfId="5487" priority="1018" stopIfTrue="1" operator="equal">
      <formula>0</formula>
    </cfRule>
  </conditionalFormatting>
  <conditionalFormatting sqref="C561:C564 E561:E564 G561:G564">
    <cfRule type="cellIs" dxfId="5486" priority="1017" stopIfTrue="1" operator="equal">
      <formula>0</formula>
    </cfRule>
  </conditionalFormatting>
  <conditionalFormatting sqref="I561:I564">
    <cfRule type="cellIs" dxfId="5485" priority="1016" stopIfTrue="1" operator="equal">
      <formula>0</formula>
    </cfRule>
  </conditionalFormatting>
  <conditionalFormatting sqref="N560">
    <cfRule type="cellIs" dxfId="5484" priority="1015" stopIfTrue="1" operator="equal">
      <formula>0</formula>
    </cfRule>
  </conditionalFormatting>
  <conditionalFormatting sqref="N561:N564">
    <cfRule type="cellIs" dxfId="5483" priority="1014" stopIfTrue="1" operator="equal">
      <formula>0</formula>
    </cfRule>
  </conditionalFormatting>
  <conditionalFormatting sqref="P560 R560 T560">
    <cfRule type="cellIs" dxfId="5482" priority="1013" stopIfTrue="1" operator="equal">
      <formula>0</formula>
    </cfRule>
  </conditionalFormatting>
  <conditionalFormatting sqref="P561:P564 R561:R564">
    <cfRule type="cellIs" dxfId="5481" priority="1012" stopIfTrue="1" operator="equal">
      <formula>0</formula>
    </cfRule>
  </conditionalFormatting>
  <conditionalFormatting sqref="T561:T564">
    <cfRule type="cellIs" dxfId="5480" priority="1011" stopIfTrue="1" operator="equal">
      <formula>0</formula>
    </cfRule>
  </conditionalFormatting>
  <conditionalFormatting sqref="A565 I565">
    <cfRule type="cellIs" dxfId="5479" priority="1010" stopIfTrue="1" operator="equal">
      <formula>0</formula>
    </cfRule>
  </conditionalFormatting>
  <conditionalFormatting sqref="A566:A568">
    <cfRule type="cellIs" dxfId="5478" priority="1009" stopIfTrue="1" operator="equal">
      <formula>0</formula>
    </cfRule>
  </conditionalFormatting>
  <conditionalFormatting sqref="C565 E565 G565">
    <cfRule type="cellIs" dxfId="5477" priority="1008" stopIfTrue="1" operator="equal">
      <formula>0</formula>
    </cfRule>
  </conditionalFormatting>
  <conditionalFormatting sqref="C566:C568 E566:E568 G566:G568">
    <cfRule type="cellIs" dxfId="5476" priority="1007" stopIfTrue="1" operator="equal">
      <formula>0</formula>
    </cfRule>
  </conditionalFormatting>
  <conditionalFormatting sqref="I566:I568">
    <cfRule type="cellIs" dxfId="5475" priority="1006" stopIfTrue="1" operator="equal">
      <formula>0</formula>
    </cfRule>
  </conditionalFormatting>
  <conditionalFormatting sqref="N565">
    <cfRule type="cellIs" dxfId="5474" priority="1005" stopIfTrue="1" operator="equal">
      <formula>0</formula>
    </cfRule>
  </conditionalFormatting>
  <conditionalFormatting sqref="N566:N568">
    <cfRule type="cellIs" dxfId="5473" priority="1004" stopIfTrue="1" operator="equal">
      <formula>0</formula>
    </cfRule>
  </conditionalFormatting>
  <conditionalFormatting sqref="P565 R565 T565">
    <cfRule type="cellIs" dxfId="5472" priority="1003" stopIfTrue="1" operator="equal">
      <formula>0</formula>
    </cfRule>
  </conditionalFormatting>
  <conditionalFormatting sqref="P566:P568 R566:R568">
    <cfRule type="cellIs" dxfId="5471" priority="1002" stopIfTrue="1" operator="equal">
      <formula>0</formula>
    </cfRule>
  </conditionalFormatting>
  <conditionalFormatting sqref="T566:T568">
    <cfRule type="cellIs" dxfId="5470" priority="1001" stopIfTrue="1" operator="equal">
      <formula>0</formula>
    </cfRule>
  </conditionalFormatting>
  <conditionalFormatting sqref="I572:I573">
    <cfRule type="cellIs" dxfId="5469" priority="996" stopIfTrue="1" operator="equal">
      <formula>0</formula>
    </cfRule>
  </conditionalFormatting>
  <conditionalFormatting sqref="T572">
    <cfRule type="cellIs" dxfId="5468" priority="991" stopIfTrue="1" operator="equal">
      <formula>0</formula>
    </cfRule>
  </conditionalFormatting>
  <conditionalFormatting sqref="A571 I571">
    <cfRule type="cellIs" dxfId="5467" priority="1000" stopIfTrue="1" operator="equal">
      <formula>0</formula>
    </cfRule>
  </conditionalFormatting>
  <conditionalFormatting sqref="A572:A573">
    <cfRule type="cellIs" dxfId="5466" priority="999" stopIfTrue="1" operator="equal">
      <formula>0</formula>
    </cfRule>
  </conditionalFormatting>
  <conditionalFormatting sqref="C571 E571 G571">
    <cfRule type="cellIs" dxfId="5465" priority="998" stopIfTrue="1" operator="equal">
      <formula>0</formula>
    </cfRule>
  </conditionalFormatting>
  <conditionalFormatting sqref="C572:C573 E572:E573 G572:G573">
    <cfRule type="cellIs" dxfId="5464" priority="997" stopIfTrue="1" operator="equal">
      <formula>0</formula>
    </cfRule>
  </conditionalFormatting>
  <conditionalFormatting sqref="L571 T571">
    <cfRule type="cellIs" dxfId="5463" priority="995" stopIfTrue="1" operator="equal">
      <formula>0</formula>
    </cfRule>
  </conditionalFormatting>
  <conditionalFormatting sqref="L572:L573">
    <cfRule type="cellIs" dxfId="5462" priority="994" stopIfTrue="1" operator="equal">
      <formula>0</formula>
    </cfRule>
  </conditionalFormatting>
  <conditionalFormatting sqref="N571 P571 R571">
    <cfRule type="cellIs" dxfId="5461" priority="993" stopIfTrue="1" operator="equal">
      <formula>0</formula>
    </cfRule>
  </conditionalFormatting>
  <conditionalFormatting sqref="N572 P572 R572">
    <cfRule type="cellIs" dxfId="5460" priority="992" stopIfTrue="1" operator="equal">
      <formula>0</formula>
    </cfRule>
  </conditionalFormatting>
  <conditionalFormatting sqref="A608 I608">
    <cfRule type="cellIs" dxfId="5459" priority="960" stopIfTrue="1" operator="equal">
      <formula>0</formula>
    </cfRule>
  </conditionalFormatting>
  <conditionalFormatting sqref="A609:A612">
    <cfRule type="cellIs" dxfId="5458" priority="959" stopIfTrue="1" operator="equal">
      <formula>0</formula>
    </cfRule>
  </conditionalFormatting>
  <conditionalFormatting sqref="C608 E608 G608">
    <cfRule type="cellIs" dxfId="5457" priority="958" stopIfTrue="1" operator="equal">
      <formula>0</formula>
    </cfRule>
  </conditionalFormatting>
  <conditionalFormatting sqref="C609:C612 E609:E612 G609:G612">
    <cfRule type="cellIs" dxfId="5456" priority="957" stopIfTrue="1" operator="equal">
      <formula>0</formula>
    </cfRule>
  </conditionalFormatting>
  <conditionalFormatting sqref="I609:I612">
    <cfRule type="cellIs" dxfId="5455" priority="956" stopIfTrue="1" operator="equal">
      <formula>0</formula>
    </cfRule>
  </conditionalFormatting>
  <conditionalFormatting sqref="N608">
    <cfRule type="cellIs" dxfId="5454" priority="955" stopIfTrue="1" operator="equal">
      <formula>0</formula>
    </cfRule>
  </conditionalFormatting>
  <conditionalFormatting sqref="N609:N612">
    <cfRule type="cellIs" dxfId="5453" priority="954" stopIfTrue="1" operator="equal">
      <formula>0</formula>
    </cfRule>
  </conditionalFormatting>
  <conditionalFormatting sqref="P608 R608 T608">
    <cfRule type="cellIs" dxfId="5452" priority="953" stopIfTrue="1" operator="equal">
      <formula>0</formula>
    </cfRule>
  </conditionalFormatting>
  <conditionalFormatting sqref="P609:P612 R609:R612">
    <cfRule type="cellIs" dxfId="5451" priority="952" stopIfTrue="1" operator="equal">
      <formula>0</formula>
    </cfRule>
  </conditionalFormatting>
  <conditionalFormatting sqref="T609:T612">
    <cfRule type="cellIs" dxfId="5450" priority="951" stopIfTrue="1" operator="equal">
      <formula>0</formula>
    </cfRule>
  </conditionalFormatting>
  <conditionalFormatting sqref="A613 I613">
    <cfRule type="cellIs" dxfId="5449" priority="950" stopIfTrue="1" operator="equal">
      <formula>0</formula>
    </cfRule>
  </conditionalFormatting>
  <conditionalFormatting sqref="A614:A616">
    <cfRule type="cellIs" dxfId="5448" priority="949" stopIfTrue="1" operator="equal">
      <formula>0</formula>
    </cfRule>
  </conditionalFormatting>
  <conditionalFormatting sqref="C613 E613 G613">
    <cfRule type="cellIs" dxfId="5447" priority="948" stopIfTrue="1" operator="equal">
      <formula>0</formula>
    </cfRule>
  </conditionalFormatting>
  <conditionalFormatting sqref="C614:C616 E614:E616 G614:G616">
    <cfRule type="cellIs" dxfId="5446" priority="947" stopIfTrue="1" operator="equal">
      <formula>0</formula>
    </cfRule>
  </conditionalFormatting>
  <conditionalFormatting sqref="I614:I616">
    <cfRule type="cellIs" dxfId="5445" priority="946" stopIfTrue="1" operator="equal">
      <formula>0</formula>
    </cfRule>
  </conditionalFormatting>
  <conditionalFormatting sqref="N613">
    <cfRule type="cellIs" dxfId="5444" priority="945" stopIfTrue="1" operator="equal">
      <formula>0</formula>
    </cfRule>
  </conditionalFormatting>
  <conditionalFormatting sqref="N614:N616">
    <cfRule type="cellIs" dxfId="5443" priority="944" stopIfTrue="1" operator="equal">
      <formula>0</formula>
    </cfRule>
  </conditionalFormatting>
  <conditionalFormatting sqref="P613 R613 T613">
    <cfRule type="cellIs" dxfId="5442" priority="943" stopIfTrue="1" operator="equal">
      <formula>0</formula>
    </cfRule>
  </conditionalFormatting>
  <conditionalFormatting sqref="P614:P616 R614:R616">
    <cfRule type="cellIs" dxfId="5441" priority="942" stopIfTrue="1" operator="equal">
      <formula>0</formula>
    </cfRule>
  </conditionalFormatting>
  <conditionalFormatting sqref="T614:T616">
    <cfRule type="cellIs" dxfId="5440" priority="941" stopIfTrue="1" operator="equal">
      <formula>0</formula>
    </cfRule>
  </conditionalFormatting>
  <conditionalFormatting sqref="I620:I621">
    <cfRule type="cellIs" dxfId="5439" priority="936" stopIfTrue="1" operator="equal">
      <formula>0</formula>
    </cfRule>
  </conditionalFormatting>
  <conditionalFormatting sqref="T620">
    <cfRule type="cellIs" dxfId="5438" priority="931" stopIfTrue="1" operator="equal">
      <formula>0</formula>
    </cfRule>
  </conditionalFormatting>
  <conditionalFormatting sqref="A619 I619">
    <cfRule type="cellIs" dxfId="5437" priority="940" stopIfTrue="1" operator="equal">
      <formula>0</formula>
    </cfRule>
  </conditionalFormatting>
  <conditionalFormatting sqref="A620:A621">
    <cfRule type="cellIs" dxfId="5436" priority="939" stopIfTrue="1" operator="equal">
      <formula>0</formula>
    </cfRule>
  </conditionalFormatting>
  <conditionalFormatting sqref="C619 E619 G619">
    <cfRule type="cellIs" dxfId="5435" priority="938" stopIfTrue="1" operator="equal">
      <formula>0</formula>
    </cfRule>
  </conditionalFormatting>
  <conditionalFormatting sqref="C620:C621 E620:E621 G620:G621">
    <cfRule type="cellIs" dxfId="5434" priority="937" stopIfTrue="1" operator="equal">
      <formula>0</formula>
    </cfRule>
  </conditionalFormatting>
  <conditionalFormatting sqref="L619 T619">
    <cfRule type="cellIs" dxfId="5433" priority="935" stopIfTrue="1" operator="equal">
      <formula>0</formula>
    </cfRule>
  </conditionalFormatting>
  <conditionalFormatting sqref="L620:L621">
    <cfRule type="cellIs" dxfId="5432" priority="934" stopIfTrue="1" operator="equal">
      <formula>0</formula>
    </cfRule>
  </conditionalFormatting>
  <conditionalFormatting sqref="N619 P619 R619">
    <cfRule type="cellIs" dxfId="5431" priority="933" stopIfTrue="1" operator="equal">
      <formula>0</formula>
    </cfRule>
  </conditionalFormatting>
  <conditionalFormatting sqref="N620 P620 R620">
    <cfRule type="cellIs" dxfId="5430" priority="932" stopIfTrue="1" operator="equal">
      <formula>0</formula>
    </cfRule>
  </conditionalFormatting>
  <conditionalFormatting sqref="A632 I632">
    <cfRule type="cellIs" dxfId="5429" priority="930" stopIfTrue="1" operator="equal">
      <formula>0</formula>
    </cfRule>
  </conditionalFormatting>
  <conditionalFormatting sqref="A633:A636">
    <cfRule type="cellIs" dxfId="5428" priority="929" stopIfTrue="1" operator="equal">
      <formula>0</formula>
    </cfRule>
  </conditionalFormatting>
  <conditionalFormatting sqref="C632 E632 G632">
    <cfRule type="cellIs" dxfId="5427" priority="928" stopIfTrue="1" operator="equal">
      <formula>0</formula>
    </cfRule>
  </conditionalFormatting>
  <conditionalFormatting sqref="C633:C636 E633:E636 G633:G636">
    <cfRule type="cellIs" dxfId="5426" priority="927" stopIfTrue="1" operator="equal">
      <formula>0</formula>
    </cfRule>
  </conditionalFormatting>
  <conditionalFormatting sqref="I633:I636">
    <cfRule type="cellIs" dxfId="5425" priority="926" stopIfTrue="1" operator="equal">
      <formula>0</formula>
    </cfRule>
  </conditionalFormatting>
  <conditionalFormatting sqref="N632">
    <cfRule type="cellIs" dxfId="5424" priority="925" stopIfTrue="1" operator="equal">
      <formula>0</formula>
    </cfRule>
  </conditionalFormatting>
  <conditionalFormatting sqref="N633:N636">
    <cfRule type="cellIs" dxfId="5423" priority="924" stopIfTrue="1" operator="equal">
      <formula>0</formula>
    </cfRule>
  </conditionalFormatting>
  <conditionalFormatting sqref="P632 R632 T632">
    <cfRule type="cellIs" dxfId="5422" priority="923" stopIfTrue="1" operator="equal">
      <formula>0</formula>
    </cfRule>
  </conditionalFormatting>
  <conditionalFormatting sqref="P633:P636 R633:R636">
    <cfRule type="cellIs" dxfId="5421" priority="922" stopIfTrue="1" operator="equal">
      <formula>0</formula>
    </cfRule>
  </conditionalFormatting>
  <conditionalFormatting sqref="T633:T636">
    <cfRule type="cellIs" dxfId="5420" priority="921" stopIfTrue="1" operator="equal">
      <formula>0</formula>
    </cfRule>
  </conditionalFormatting>
  <conditionalFormatting sqref="A637 I637">
    <cfRule type="cellIs" dxfId="5419" priority="920" stopIfTrue="1" operator="equal">
      <formula>0</formula>
    </cfRule>
  </conditionalFormatting>
  <conditionalFormatting sqref="A638:A640">
    <cfRule type="cellIs" dxfId="5418" priority="919" stopIfTrue="1" operator="equal">
      <formula>0</formula>
    </cfRule>
  </conditionalFormatting>
  <conditionalFormatting sqref="C637 E637 G637">
    <cfRule type="cellIs" dxfId="5417" priority="918" stopIfTrue="1" operator="equal">
      <formula>0</formula>
    </cfRule>
  </conditionalFormatting>
  <conditionalFormatting sqref="C638:C640 E638:E640 G638:G640">
    <cfRule type="cellIs" dxfId="5416" priority="917" stopIfTrue="1" operator="equal">
      <formula>0</formula>
    </cfRule>
  </conditionalFormatting>
  <conditionalFormatting sqref="I638:I640">
    <cfRule type="cellIs" dxfId="5415" priority="916" stopIfTrue="1" operator="equal">
      <formula>0</formula>
    </cfRule>
  </conditionalFormatting>
  <conditionalFormatting sqref="N637">
    <cfRule type="cellIs" dxfId="5414" priority="915" stopIfTrue="1" operator="equal">
      <formula>0</formula>
    </cfRule>
  </conditionalFormatting>
  <conditionalFormatting sqref="N638:N640">
    <cfRule type="cellIs" dxfId="5413" priority="914" stopIfTrue="1" operator="equal">
      <formula>0</formula>
    </cfRule>
  </conditionalFormatting>
  <conditionalFormatting sqref="P637 R637 T637">
    <cfRule type="cellIs" dxfId="5412" priority="913" stopIfTrue="1" operator="equal">
      <formula>0</formula>
    </cfRule>
  </conditionalFormatting>
  <conditionalFormatting sqref="P638:P640 R638:R640">
    <cfRule type="cellIs" dxfId="5411" priority="912" stopIfTrue="1" operator="equal">
      <formula>0</formula>
    </cfRule>
  </conditionalFormatting>
  <conditionalFormatting sqref="T638:T640">
    <cfRule type="cellIs" dxfId="5410" priority="911" stopIfTrue="1" operator="equal">
      <formula>0</formula>
    </cfRule>
  </conditionalFormatting>
  <conditionalFormatting sqref="I644:I645">
    <cfRule type="cellIs" dxfId="5409" priority="906" stopIfTrue="1" operator="equal">
      <formula>0</formula>
    </cfRule>
  </conditionalFormatting>
  <conditionalFormatting sqref="T644">
    <cfRule type="cellIs" dxfId="5408" priority="901" stopIfTrue="1" operator="equal">
      <formula>0</formula>
    </cfRule>
  </conditionalFormatting>
  <conditionalFormatting sqref="A643 I643">
    <cfRule type="cellIs" dxfId="5407" priority="910" stopIfTrue="1" operator="equal">
      <formula>0</formula>
    </cfRule>
  </conditionalFormatting>
  <conditionalFormatting sqref="A644:A645">
    <cfRule type="cellIs" dxfId="5406" priority="909" stopIfTrue="1" operator="equal">
      <formula>0</formula>
    </cfRule>
  </conditionalFormatting>
  <conditionalFormatting sqref="C643 E643 G643">
    <cfRule type="cellIs" dxfId="5405" priority="908" stopIfTrue="1" operator="equal">
      <formula>0</formula>
    </cfRule>
  </conditionalFormatting>
  <conditionalFormatting sqref="C644:C645 E644:E645 G644:G645">
    <cfRule type="cellIs" dxfId="5404" priority="907" stopIfTrue="1" operator="equal">
      <formula>0</formula>
    </cfRule>
  </conditionalFormatting>
  <conditionalFormatting sqref="L643 T643">
    <cfRule type="cellIs" dxfId="5403" priority="905" stopIfTrue="1" operator="equal">
      <formula>0</formula>
    </cfRule>
  </conditionalFormatting>
  <conditionalFormatting sqref="L644:L645">
    <cfRule type="cellIs" dxfId="5402" priority="904" stopIfTrue="1" operator="equal">
      <formula>0</formula>
    </cfRule>
  </conditionalFormatting>
  <conditionalFormatting sqref="N643 P643 R643">
    <cfRule type="cellIs" dxfId="5401" priority="903" stopIfTrue="1" operator="equal">
      <formula>0</formula>
    </cfRule>
  </conditionalFormatting>
  <conditionalFormatting sqref="N644 P644 R644">
    <cfRule type="cellIs" dxfId="5400" priority="902" stopIfTrue="1" operator="equal">
      <formula>0</formula>
    </cfRule>
  </conditionalFormatting>
  <conditionalFormatting sqref="A656 I656">
    <cfRule type="cellIs" dxfId="5399" priority="900" stopIfTrue="1" operator="equal">
      <formula>0</formula>
    </cfRule>
  </conditionalFormatting>
  <conditionalFormatting sqref="A657:A660">
    <cfRule type="cellIs" dxfId="5398" priority="899" stopIfTrue="1" operator="equal">
      <formula>0</formula>
    </cfRule>
  </conditionalFormatting>
  <conditionalFormatting sqref="C656 E656 G656">
    <cfRule type="cellIs" dxfId="5397" priority="898" stopIfTrue="1" operator="equal">
      <formula>0</formula>
    </cfRule>
  </conditionalFormatting>
  <conditionalFormatting sqref="C657:C660 E657:E660 G657:G660">
    <cfRule type="cellIs" dxfId="5396" priority="897" stopIfTrue="1" operator="equal">
      <formula>0</formula>
    </cfRule>
  </conditionalFormatting>
  <conditionalFormatting sqref="I657:I660">
    <cfRule type="cellIs" dxfId="5395" priority="896" stopIfTrue="1" operator="equal">
      <formula>0</formula>
    </cfRule>
  </conditionalFormatting>
  <conditionalFormatting sqref="N656">
    <cfRule type="cellIs" dxfId="5394" priority="895" stopIfTrue="1" operator="equal">
      <formula>0</formula>
    </cfRule>
  </conditionalFormatting>
  <conditionalFormatting sqref="N657:N660">
    <cfRule type="cellIs" dxfId="5393" priority="894" stopIfTrue="1" operator="equal">
      <formula>0</formula>
    </cfRule>
  </conditionalFormatting>
  <conditionalFormatting sqref="P656 R656 T656">
    <cfRule type="cellIs" dxfId="5392" priority="893" stopIfTrue="1" operator="equal">
      <formula>0</formula>
    </cfRule>
  </conditionalFormatting>
  <conditionalFormatting sqref="P657:P660 R657:R660">
    <cfRule type="cellIs" dxfId="5391" priority="892" stopIfTrue="1" operator="equal">
      <formula>0</formula>
    </cfRule>
  </conditionalFormatting>
  <conditionalFormatting sqref="T657:T660">
    <cfRule type="cellIs" dxfId="5390" priority="891" stopIfTrue="1" operator="equal">
      <formula>0</formula>
    </cfRule>
  </conditionalFormatting>
  <conditionalFormatting sqref="A661 I661">
    <cfRule type="cellIs" dxfId="5389" priority="890" stopIfTrue="1" operator="equal">
      <formula>0</formula>
    </cfRule>
  </conditionalFormatting>
  <conditionalFormatting sqref="A662:A664">
    <cfRule type="cellIs" dxfId="5388" priority="889" stopIfTrue="1" operator="equal">
      <formula>0</formula>
    </cfRule>
  </conditionalFormatting>
  <conditionalFormatting sqref="C661 E661 G661">
    <cfRule type="cellIs" dxfId="5387" priority="888" stopIfTrue="1" operator="equal">
      <formula>0</formula>
    </cfRule>
  </conditionalFormatting>
  <conditionalFormatting sqref="C662:C664 E662:E664 G662:G664">
    <cfRule type="cellIs" dxfId="5386" priority="887" stopIfTrue="1" operator="equal">
      <formula>0</formula>
    </cfRule>
  </conditionalFormatting>
  <conditionalFormatting sqref="I662:I664">
    <cfRule type="cellIs" dxfId="5385" priority="886" stopIfTrue="1" operator="equal">
      <formula>0</formula>
    </cfRule>
  </conditionalFormatting>
  <conditionalFormatting sqref="N661">
    <cfRule type="cellIs" dxfId="5384" priority="885" stopIfTrue="1" operator="equal">
      <formula>0</formula>
    </cfRule>
  </conditionalFormatting>
  <conditionalFormatting sqref="N662:N664">
    <cfRule type="cellIs" dxfId="5383" priority="884" stopIfTrue="1" operator="equal">
      <formula>0</formula>
    </cfRule>
  </conditionalFormatting>
  <conditionalFormatting sqref="P661 R661 T661">
    <cfRule type="cellIs" dxfId="5382" priority="883" stopIfTrue="1" operator="equal">
      <formula>0</formula>
    </cfRule>
  </conditionalFormatting>
  <conditionalFormatting sqref="P662:P664 R662:R664">
    <cfRule type="cellIs" dxfId="5381" priority="882" stopIfTrue="1" operator="equal">
      <formula>0</formula>
    </cfRule>
  </conditionalFormatting>
  <conditionalFormatting sqref="T662:T664">
    <cfRule type="cellIs" dxfId="5380" priority="881" stopIfTrue="1" operator="equal">
      <formula>0</formula>
    </cfRule>
  </conditionalFormatting>
  <conditionalFormatting sqref="I668:I669">
    <cfRule type="cellIs" dxfId="5379" priority="876" stopIfTrue="1" operator="equal">
      <formula>0</formula>
    </cfRule>
  </conditionalFormatting>
  <conditionalFormatting sqref="T668">
    <cfRule type="cellIs" dxfId="5378" priority="871" stopIfTrue="1" operator="equal">
      <formula>0</formula>
    </cfRule>
  </conditionalFormatting>
  <conditionalFormatting sqref="A667 I667">
    <cfRule type="cellIs" dxfId="5377" priority="880" stopIfTrue="1" operator="equal">
      <formula>0</formula>
    </cfRule>
  </conditionalFormatting>
  <conditionalFormatting sqref="A668:A669">
    <cfRule type="cellIs" dxfId="5376" priority="879" stopIfTrue="1" operator="equal">
      <formula>0</formula>
    </cfRule>
  </conditionalFormatting>
  <conditionalFormatting sqref="C667 E667 G667">
    <cfRule type="cellIs" dxfId="5375" priority="878" stopIfTrue="1" operator="equal">
      <formula>0</formula>
    </cfRule>
  </conditionalFormatting>
  <conditionalFormatting sqref="C668:C669 E668:E669 G668:G669">
    <cfRule type="cellIs" dxfId="5374" priority="877" stopIfTrue="1" operator="equal">
      <formula>0</formula>
    </cfRule>
  </conditionalFormatting>
  <conditionalFormatting sqref="L667 T667">
    <cfRule type="cellIs" dxfId="5373" priority="875" stopIfTrue="1" operator="equal">
      <formula>0</formula>
    </cfRule>
  </conditionalFormatting>
  <conditionalFormatting sqref="L668:L669">
    <cfRule type="cellIs" dxfId="5372" priority="874" stopIfTrue="1" operator="equal">
      <formula>0</formula>
    </cfRule>
  </conditionalFormatting>
  <conditionalFormatting sqref="N667 P667 R667">
    <cfRule type="cellIs" dxfId="5371" priority="873" stopIfTrue="1" operator="equal">
      <formula>0</formula>
    </cfRule>
  </conditionalFormatting>
  <conditionalFormatting sqref="N668 P668 R668">
    <cfRule type="cellIs" dxfId="5370" priority="872" stopIfTrue="1" operator="equal">
      <formula>0</formula>
    </cfRule>
  </conditionalFormatting>
  <conditionalFormatting sqref="A680 I680">
    <cfRule type="cellIs" dxfId="5369" priority="870" stopIfTrue="1" operator="equal">
      <formula>0</formula>
    </cfRule>
  </conditionalFormatting>
  <conditionalFormatting sqref="A681:A684">
    <cfRule type="cellIs" dxfId="5368" priority="869" stopIfTrue="1" operator="equal">
      <formula>0</formula>
    </cfRule>
  </conditionalFormatting>
  <conditionalFormatting sqref="C680 E680 G680">
    <cfRule type="cellIs" dxfId="5367" priority="868" stopIfTrue="1" operator="equal">
      <formula>0</formula>
    </cfRule>
  </conditionalFormatting>
  <conditionalFormatting sqref="C681:C684 E681:E684 G681:G684">
    <cfRule type="cellIs" dxfId="5366" priority="867" stopIfTrue="1" operator="equal">
      <formula>0</formula>
    </cfRule>
  </conditionalFormatting>
  <conditionalFormatting sqref="I681:I684">
    <cfRule type="cellIs" dxfId="5365" priority="866" stopIfTrue="1" operator="equal">
      <formula>0</formula>
    </cfRule>
  </conditionalFormatting>
  <conditionalFormatting sqref="N680">
    <cfRule type="cellIs" dxfId="5364" priority="865" stopIfTrue="1" operator="equal">
      <formula>0</formula>
    </cfRule>
  </conditionalFormatting>
  <conditionalFormatting sqref="N681:N684">
    <cfRule type="cellIs" dxfId="5363" priority="864" stopIfTrue="1" operator="equal">
      <formula>0</formula>
    </cfRule>
  </conditionalFormatting>
  <conditionalFormatting sqref="P680 R680 T680">
    <cfRule type="cellIs" dxfId="5362" priority="863" stopIfTrue="1" operator="equal">
      <formula>0</formula>
    </cfRule>
  </conditionalFormatting>
  <conditionalFormatting sqref="P681:P684 R681:R684">
    <cfRule type="cellIs" dxfId="5361" priority="862" stopIfTrue="1" operator="equal">
      <formula>0</formula>
    </cfRule>
  </conditionalFormatting>
  <conditionalFormatting sqref="T681:T684">
    <cfRule type="cellIs" dxfId="5360" priority="861" stopIfTrue="1" operator="equal">
      <formula>0</formula>
    </cfRule>
  </conditionalFormatting>
  <conditionalFormatting sqref="A685 I685">
    <cfRule type="cellIs" dxfId="5359" priority="860" stopIfTrue="1" operator="equal">
      <formula>0</formula>
    </cfRule>
  </conditionalFormatting>
  <conditionalFormatting sqref="A686:A688">
    <cfRule type="cellIs" dxfId="5358" priority="859" stopIfTrue="1" operator="equal">
      <formula>0</formula>
    </cfRule>
  </conditionalFormatting>
  <conditionalFormatting sqref="C685 E685 G685">
    <cfRule type="cellIs" dxfId="5357" priority="858" stopIfTrue="1" operator="equal">
      <formula>0</formula>
    </cfRule>
  </conditionalFormatting>
  <conditionalFormatting sqref="C686:C688 E686:E688 G686:G688">
    <cfRule type="cellIs" dxfId="5356" priority="857" stopIfTrue="1" operator="equal">
      <formula>0</formula>
    </cfRule>
  </conditionalFormatting>
  <conditionalFormatting sqref="I686:I688">
    <cfRule type="cellIs" dxfId="5355" priority="856" stopIfTrue="1" operator="equal">
      <formula>0</formula>
    </cfRule>
  </conditionalFormatting>
  <conditionalFormatting sqref="N685">
    <cfRule type="cellIs" dxfId="5354" priority="855" stopIfTrue="1" operator="equal">
      <formula>0</formula>
    </cfRule>
  </conditionalFormatting>
  <conditionalFormatting sqref="N686:N688">
    <cfRule type="cellIs" dxfId="5353" priority="854" stopIfTrue="1" operator="equal">
      <formula>0</formula>
    </cfRule>
  </conditionalFormatting>
  <conditionalFormatting sqref="P685 R685 T685">
    <cfRule type="cellIs" dxfId="5352" priority="853" stopIfTrue="1" operator="equal">
      <formula>0</formula>
    </cfRule>
  </conditionalFormatting>
  <conditionalFormatting sqref="P686:P688 R686:R688">
    <cfRule type="cellIs" dxfId="5351" priority="852" stopIfTrue="1" operator="equal">
      <formula>0</formula>
    </cfRule>
  </conditionalFormatting>
  <conditionalFormatting sqref="T686:T688">
    <cfRule type="cellIs" dxfId="5350" priority="851" stopIfTrue="1" operator="equal">
      <formula>0</formula>
    </cfRule>
  </conditionalFormatting>
  <conditionalFormatting sqref="I692:I693">
    <cfRule type="cellIs" dxfId="5349" priority="846" stopIfTrue="1" operator="equal">
      <formula>0</formula>
    </cfRule>
  </conditionalFormatting>
  <conditionalFormatting sqref="T692">
    <cfRule type="cellIs" dxfId="5348" priority="841" stopIfTrue="1" operator="equal">
      <formula>0</formula>
    </cfRule>
  </conditionalFormatting>
  <conditionalFormatting sqref="A691 I691">
    <cfRule type="cellIs" dxfId="5347" priority="850" stopIfTrue="1" operator="equal">
      <formula>0</formula>
    </cfRule>
  </conditionalFormatting>
  <conditionalFormatting sqref="A692:A693">
    <cfRule type="cellIs" dxfId="5346" priority="849" stopIfTrue="1" operator="equal">
      <formula>0</formula>
    </cfRule>
  </conditionalFormatting>
  <conditionalFormatting sqref="C691 E691 G691">
    <cfRule type="cellIs" dxfId="5345" priority="848" stopIfTrue="1" operator="equal">
      <formula>0</formula>
    </cfRule>
  </conditionalFormatting>
  <conditionalFormatting sqref="C692:C693 E692:E693 G692:G693">
    <cfRule type="cellIs" dxfId="5344" priority="847" stopIfTrue="1" operator="equal">
      <formula>0</formula>
    </cfRule>
  </conditionalFormatting>
  <conditionalFormatting sqref="L691 T691">
    <cfRule type="cellIs" dxfId="5343" priority="845" stopIfTrue="1" operator="equal">
      <formula>0</formula>
    </cfRule>
  </conditionalFormatting>
  <conditionalFormatting sqref="L692:L693">
    <cfRule type="cellIs" dxfId="5342" priority="844" stopIfTrue="1" operator="equal">
      <formula>0</formula>
    </cfRule>
  </conditionalFormatting>
  <conditionalFormatting sqref="N691 P691 R691">
    <cfRule type="cellIs" dxfId="5341" priority="843" stopIfTrue="1" operator="equal">
      <formula>0</formula>
    </cfRule>
  </conditionalFormatting>
  <conditionalFormatting sqref="N692 P692 R692">
    <cfRule type="cellIs" dxfId="5340" priority="842" stopIfTrue="1" operator="equal">
      <formula>0</formula>
    </cfRule>
  </conditionalFormatting>
  <conditionalFormatting sqref="A704 I704">
    <cfRule type="cellIs" dxfId="5339" priority="840" stopIfTrue="1" operator="equal">
      <formula>0</formula>
    </cfRule>
  </conditionalFormatting>
  <conditionalFormatting sqref="A705:A708">
    <cfRule type="cellIs" dxfId="5338" priority="839" stopIfTrue="1" operator="equal">
      <formula>0</formula>
    </cfRule>
  </conditionalFormatting>
  <conditionalFormatting sqref="C704 E704 G704">
    <cfRule type="cellIs" dxfId="5337" priority="838" stopIfTrue="1" operator="equal">
      <formula>0</formula>
    </cfRule>
  </conditionalFormatting>
  <conditionalFormatting sqref="C705:C708 E705:E708 G705:G708">
    <cfRule type="cellIs" dxfId="5336" priority="837" stopIfTrue="1" operator="equal">
      <formula>0</formula>
    </cfRule>
  </conditionalFormatting>
  <conditionalFormatting sqref="I705:I708">
    <cfRule type="cellIs" dxfId="5335" priority="836" stopIfTrue="1" operator="equal">
      <formula>0</formula>
    </cfRule>
  </conditionalFormatting>
  <conditionalFormatting sqref="N704">
    <cfRule type="cellIs" dxfId="5334" priority="835" stopIfTrue="1" operator="equal">
      <formula>0</formula>
    </cfRule>
  </conditionalFormatting>
  <conditionalFormatting sqref="N705:N708">
    <cfRule type="cellIs" dxfId="5333" priority="834" stopIfTrue="1" operator="equal">
      <formula>0</formula>
    </cfRule>
  </conditionalFormatting>
  <conditionalFormatting sqref="P704 R704 T704">
    <cfRule type="cellIs" dxfId="5332" priority="833" stopIfTrue="1" operator="equal">
      <formula>0</formula>
    </cfRule>
  </conditionalFormatting>
  <conditionalFormatting sqref="P705:P708 R705:R708">
    <cfRule type="cellIs" dxfId="5331" priority="832" stopIfTrue="1" operator="equal">
      <formula>0</formula>
    </cfRule>
  </conditionalFormatting>
  <conditionalFormatting sqref="T705:T708">
    <cfRule type="cellIs" dxfId="5330" priority="831" stopIfTrue="1" operator="equal">
      <formula>0</formula>
    </cfRule>
  </conditionalFormatting>
  <conditionalFormatting sqref="A709 I709">
    <cfRule type="cellIs" dxfId="5329" priority="830" stopIfTrue="1" operator="equal">
      <formula>0</formula>
    </cfRule>
  </conditionalFormatting>
  <conditionalFormatting sqref="A710:A712">
    <cfRule type="cellIs" dxfId="5328" priority="829" stopIfTrue="1" operator="equal">
      <formula>0</formula>
    </cfRule>
  </conditionalFormatting>
  <conditionalFormatting sqref="C709 E709 G709">
    <cfRule type="cellIs" dxfId="5327" priority="828" stopIfTrue="1" operator="equal">
      <formula>0</formula>
    </cfRule>
  </conditionalFormatting>
  <conditionalFormatting sqref="C710:C712 E710:E712 G710:G712">
    <cfRule type="cellIs" dxfId="5326" priority="827" stopIfTrue="1" operator="equal">
      <formula>0</formula>
    </cfRule>
  </conditionalFormatting>
  <conditionalFormatting sqref="I710:I712">
    <cfRule type="cellIs" dxfId="5325" priority="826" stopIfTrue="1" operator="equal">
      <formula>0</formula>
    </cfRule>
  </conditionalFormatting>
  <conditionalFormatting sqref="N709">
    <cfRule type="cellIs" dxfId="5324" priority="825" stopIfTrue="1" operator="equal">
      <formula>0</formula>
    </cfRule>
  </conditionalFormatting>
  <conditionalFormatting sqref="N710:N712">
    <cfRule type="cellIs" dxfId="5323" priority="824" stopIfTrue="1" operator="equal">
      <formula>0</formula>
    </cfRule>
  </conditionalFormatting>
  <conditionalFormatting sqref="P709 R709 T709">
    <cfRule type="cellIs" dxfId="5322" priority="823" stopIfTrue="1" operator="equal">
      <formula>0</formula>
    </cfRule>
  </conditionalFormatting>
  <conditionalFormatting sqref="P710:P712 R710:R712">
    <cfRule type="cellIs" dxfId="5321" priority="822" stopIfTrue="1" operator="equal">
      <formula>0</formula>
    </cfRule>
  </conditionalFormatting>
  <conditionalFormatting sqref="T710:T712">
    <cfRule type="cellIs" dxfId="5320" priority="821" stopIfTrue="1" operator="equal">
      <formula>0</formula>
    </cfRule>
  </conditionalFormatting>
  <conditionalFormatting sqref="I716:I717">
    <cfRule type="cellIs" dxfId="5319" priority="816" stopIfTrue="1" operator="equal">
      <formula>0</formula>
    </cfRule>
  </conditionalFormatting>
  <conditionalFormatting sqref="T716">
    <cfRule type="cellIs" dxfId="5318" priority="811" stopIfTrue="1" operator="equal">
      <formula>0</formula>
    </cfRule>
  </conditionalFormatting>
  <conditionalFormatting sqref="A715 I715">
    <cfRule type="cellIs" dxfId="5317" priority="820" stopIfTrue="1" operator="equal">
      <formula>0</formula>
    </cfRule>
  </conditionalFormatting>
  <conditionalFormatting sqref="A716:A717">
    <cfRule type="cellIs" dxfId="5316" priority="819" stopIfTrue="1" operator="equal">
      <formula>0</formula>
    </cfRule>
  </conditionalFormatting>
  <conditionalFormatting sqref="C715 E715 G715">
    <cfRule type="cellIs" dxfId="5315" priority="818" stopIfTrue="1" operator="equal">
      <formula>0</formula>
    </cfRule>
  </conditionalFormatting>
  <conditionalFormatting sqref="C716:C717 E716:E717 G716:G717">
    <cfRule type="cellIs" dxfId="5314" priority="817" stopIfTrue="1" operator="equal">
      <formula>0</formula>
    </cfRule>
  </conditionalFormatting>
  <conditionalFormatting sqref="L715 T715">
    <cfRule type="cellIs" dxfId="5313" priority="815" stopIfTrue="1" operator="equal">
      <formula>0</formula>
    </cfRule>
  </conditionalFormatting>
  <conditionalFormatting sqref="L716:L717">
    <cfRule type="cellIs" dxfId="5312" priority="814" stopIfTrue="1" operator="equal">
      <formula>0</formula>
    </cfRule>
  </conditionalFormatting>
  <conditionalFormatting sqref="N715 P715 R715">
    <cfRule type="cellIs" dxfId="5311" priority="813" stopIfTrue="1" operator="equal">
      <formula>0</formula>
    </cfRule>
  </conditionalFormatting>
  <conditionalFormatting sqref="N716 P716 R716">
    <cfRule type="cellIs" dxfId="5310" priority="812" stopIfTrue="1" operator="equal">
      <formula>0</formula>
    </cfRule>
  </conditionalFormatting>
  <conditionalFormatting sqref="A728 I728">
    <cfRule type="cellIs" dxfId="5309" priority="810" stopIfTrue="1" operator="equal">
      <formula>0</formula>
    </cfRule>
  </conditionalFormatting>
  <conditionalFormatting sqref="A729:A732">
    <cfRule type="cellIs" dxfId="5308" priority="809" stopIfTrue="1" operator="equal">
      <formula>0</formula>
    </cfRule>
  </conditionalFormatting>
  <conditionalFormatting sqref="C728 E728 G728">
    <cfRule type="cellIs" dxfId="5307" priority="808" stopIfTrue="1" operator="equal">
      <formula>0</formula>
    </cfRule>
  </conditionalFormatting>
  <conditionalFormatting sqref="C729:C732 E729:E732 G729:G732">
    <cfRule type="cellIs" dxfId="5306" priority="807" stopIfTrue="1" operator="equal">
      <formula>0</formula>
    </cfRule>
  </conditionalFormatting>
  <conditionalFormatting sqref="I729:I732">
    <cfRule type="cellIs" dxfId="5305" priority="806" stopIfTrue="1" operator="equal">
      <formula>0</formula>
    </cfRule>
  </conditionalFormatting>
  <conditionalFormatting sqref="N728">
    <cfRule type="cellIs" dxfId="5304" priority="805" stopIfTrue="1" operator="equal">
      <formula>0</formula>
    </cfRule>
  </conditionalFormatting>
  <conditionalFormatting sqref="N729:N732">
    <cfRule type="cellIs" dxfId="5303" priority="804" stopIfTrue="1" operator="equal">
      <formula>0</formula>
    </cfRule>
  </conditionalFormatting>
  <conditionalFormatting sqref="P728 R728 T728">
    <cfRule type="cellIs" dxfId="5302" priority="803" stopIfTrue="1" operator="equal">
      <formula>0</formula>
    </cfRule>
  </conditionalFormatting>
  <conditionalFormatting sqref="P729:P732 R729:R732">
    <cfRule type="cellIs" dxfId="5301" priority="802" stopIfTrue="1" operator="equal">
      <formula>0</formula>
    </cfRule>
  </conditionalFormatting>
  <conditionalFormatting sqref="T729:T732">
    <cfRule type="cellIs" dxfId="5300" priority="801" stopIfTrue="1" operator="equal">
      <formula>0</formula>
    </cfRule>
  </conditionalFormatting>
  <conditionalFormatting sqref="A733 I733">
    <cfRule type="cellIs" dxfId="5299" priority="800" stopIfTrue="1" operator="equal">
      <formula>0</formula>
    </cfRule>
  </conditionalFormatting>
  <conditionalFormatting sqref="A734:A736">
    <cfRule type="cellIs" dxfId="5298" priority="799" stopIfTrue="1" operator="equal">
      <formula>0</formula>
    </cfRule>
  </conditionalFormatting>
  <conditionalFormatting sqref="C733 E733 G733">
    <cfRule type="cellIs" dxfId="5297" priority="798" stopIfTrue="1" operator="equal">
      <formula>0</formula>
    </cfRule>
  </conditionalFormatting>
  <conditionalFormatting sqref="C734:C736 E734:E736 G734:G736">
    <cfRule type="cellIs" dxfId="5296" priority="797" stopIfTrue="1" operator="equal">
      <formula>0</formula>
    </cfRule>
  </conditionalFormatting>
  <conditionalFormatting sqref="I734:I736">
    <cfRule type="cellIs" dxfId="5295" priority="796" stopIfTrue="1" operator="equal">
      <formula>0</formula>
    </cfRule>
  </conditionalFormatting>
  <conditionalFormatting sqref="N733">
    <cfRule type="cellIs" dxfId="5294" priority="795" stopIfTrue="1" operator="equal">
      <formula>0</formula>
    </cfRule>
  </conditionalFormatting>
  <conditionalFormatting sqref="N734:N736">
    <cfRule type="cellIs" dxfId="5293" priority="794" stopIfTrue="1" operator="equal">
      <formula>0</formula>
    </cfRule>
  </conditionalFormatting>
  <conditionalFormatting sqref="P733 R733 T733">
    <cfRule type="cellIs" dxfId="5292" priority="793" stopIfTrue="1" operator="equal">
      <formula>0</formula>
    </cfRule>
  </conditionalFormatting>
  <conditionalFormatting sqref="P734:P736 R734:R736">
    <cfRule type="cellIs" dxfId="5291" priority="792" stopIfTrue="1" operator="equal">
      <formula>0</formula>
    </cfRule>
  </conditionalFormatting>
  <conditionalFormatting sqref="T734:T736">
    <cfRule type="cellIs" dxfId="5290" priority="791" stopIfTrue="1" operator="equal">
      <formula>0</formula>
    </cfRule>
  </conditionalFormatting>
  <conditionalFormatting sqref="I740:I741">
    <cfRule type="cellIs" dxfId="5289" priority="786" stopIfTrue="1" operator="equal">
      <formula>0</formula>
    </cfRule>
  </conditionalFormatting>
  <conditionalFormatting sqref="T740">
    <cfRule type="cellIs" dxfId="5288" priority="781" stopIfTrue="1" operator="equal">
      <formula>0</formula>
    </cfRule>
  </conditionalFormatting>
  <conditionalFormatting sqref="A739 I739">
    <cfRule type="cellIs" dxfId="5287" priority="790" stopIfTrue="1" operator="equal">
      <formula>0</formula>
    </cfRule>
  </conditionalFormatting>
  <conditionalFormatting sqref="A740:A741">
    <cfRule type="cellIs" dxfId="5286" priority="789" stopIfTrue="1" operator="equal">
      <formula>0</formula>
    </cfRule>
  </conditionalFormatting>
  <conditionalFormatting sqref="C739 E739 G739">
    <cfRule type="cellIs" dxfId="5285" priority="788" stopIfTrue="1" operator="equal">
      <formula>0</formula>
    </cfRule>
  </conditionalFormatting>
  <conditionalFormatting sqref="C740:C741 E740:E741 G740:G741">
    <cfRule type="cellIs" dxfId="5284" priority="787" stopIfTrue="1" operator="equal">
      <formula>0</formula>
    </cfRule>
  </conditionalFormatting>
  <conditionalFormatting sqref="L739 T739">
    <cfRule type="cellIs" dxfId="5283" priority="785" stopIfTrue="1" operator="equal">
      <formula>0</formula>
    </cfRule>
  </conditionalFormatting>
  <conditionalFormatting sqref="L740:L741">
    <cfRule type="cellIs" dxfId="5282" priority="784" stopIfTrue="1" operator="equal">
      <formula>0</formula>
    </cfRule>
  </conditionalFormatting>
  <conditionalFormatting sqref="N739 P739 R739">
    <cfRule type="cellIs" dxfId="5281" priority="783" stopIfTrue="1" operator="equal">
      <formula>0</formula>
    </cfRule>
  </conditionalFormatting>
  <conditionalFormatting sqref="N740 P740 R740">
    <cfRule type="cellIs" dxfId="5280" priority="782" stopIfTrue="1" operator="equal">
      <formula>0</formula>
    </cfRule>
  </conditionalFormatting>
  <conditionalFormatting sqref="A752 I752">
    <cfRule type="cellIs" dxfId="5279" priority="780" stopIfTrue="1" operator="equal">
      <formula>0</formula>
    </cfRule>
  </conditionalFormatting>
  <conditionalFormatting sqref="A753:A756">
    <cfRule type="cellIs" dxfId="5278" priority="779" stopIfTrue="1" operator="equal">
      <formula>0</formula>
    </cfRule>
  </conditionalFormatting>
  <conditionalFormatting sqref="C752 E752 G752">
    <cfRule type="cellIs" dxfId="5277" priority="778" stopIfTrue="1" operator="equal">
      <formula>0</formula>
    </cfRule>
  </conditionalFormatting>
  <conditionalFormatting sqref="C753:C756 E753:E756 G753:G756">
    <cfRule type="cellIs" dxfId="5276" priority="777" stopIfTrue="1" operator="equal">
      <formula>0</formula>
    </cfRule>
  </conditionalFormatting>
  <conditionalFormatting sqref="I753:I756">
    <cfRule type="cellIs" dxfId="5275" priority="776" stopIfTrue="1" operator="equal">
      <formula>0</formula>
    </cfRule>
  </conditionalFormatting>
  <conditionalFormatting sqref="N752">
    <cfRule type="cellIs" dxfId="5274" priority="775" stopIfTrue="1" operator="equal">
      <formula>0</formula>
    </cfRule>
  </conditionalFormatting>
  <conditionalFormatting sqref="N753:N756">
    <cfRule type="cellIs" dxfId="5273" priority="774" stopIfTrue="1" operator="equal">
      <formula>0</formula>
    </cfRule>
  </conditionalFormatting>
  <conditionalFormatting sqref="P752 R752 T752">
    <cfRule type="cellIs" dxfId="5272" priority="773" stopIfTrue="1" operator="equal">
      <formula>0</formula>
    </cfRule>
  </conditionalFormatting>
  <conditionalFormatting sqref="P753:P756 R753:R756">
    <cfRule type="cellIs" dxfId="5271" priority="772" stopIfTrue="1" operator="equal">
      <formula>0</formula>
    </cfRule>
  </conditionalFormatting>
  <conditionalFormatting sqref="T753:T756">
    <cfRule type="cellIs" dxfId="5270" priority="771" stopIfTrue="1" operator="equal">
      <formula>0</formula>
    </cfRule>
  </conditionalFormatting>
  <conditionalFormatting sqref="A757 I757">
    <cfRule type="cellIs" dxfId="5269" priority="770" stopIfTrue="1" operator="equal">
      <formula>0</formula>
    </cfRule>
  </conditionalFormatting>
  <conditionalFormatting sqref="A758:A760">
    <cfRule type="cellIs" dxfId="5268" priority="769" stopIfTrue="1" operator="equal">
      <formula>0</formula>
    </cfRule>
  </conditionalFormatting>
  <conditionalFormatting sqref="C757 E757 G757">
    <cfRule type="cellIs" dxfId="5267" priority="768" stopIfTrue="1" operator="equal">
      <formula>0</formula>
    </cfRule>
  </conditionalFormatting>
  <conditionalFormatting sqref="C758:C760 E758:E760 G758:G760">
    <cfRule type="cellIs" dxfId="5266" priority="767" stopIfTrue="1" operator="equal">
      <formula>0</formula>
    </cfRule>
  </conditionalFormatting>
  <conditionalFormatting sqref="I758:I760">
    <cfRule type="cellIs" dxfId="5265" priority="766" stopIfTrue="1" operator="equal">
      <formula>0</formula>
    </cfRule>
  </conditionalFormatting>
  <conditionalFormatting sqref="N757">
    <cfRule type="cellIs" dxfId="5264" priority="765" stopIfTrue="1" operator="equal">
      <formula>0</formula>
    </cfRule>
  </conditionalFormatting>
  <conditionalFormatting sqref="N758:N760">
    <cfRule type="cellIs" dxfId="5263" priority="764" stopIfTrue="1" operator="equal">
      <formula>0</formula>
    </cfRule>
  </conditionalFormatting>
  <conditionalFormatting sqref="P757 R757 T757">
    <cfRule type="cellIs" dxfId="5262" priority="763" stopIfTrue="1" operator="equal">
      <formula>0</formula>
    </cfRule>
  </conditionalFormatting>
  <conditionalFormatting sqref="P758:P760 R758:R760">
    <cfRule type="cellIs" dxfId="5261" priority="762" stopIfTrue="1" operator="equal">
      <formula>0</formula>
    </cfRule>
  </conditionalFormatting>
  <conditionalFormatting sqref="T758:T760">
    <cfRule type="cellIs" dxfId="5260" priority="761" stopIfTrue="1" operator="equal">
      <formula>0</formula>
    </cfRule>
  </conditionalFormatting>
  <conditionalFormatting sqref="I764:I765">
    <cfRule type="cellIs" dxfId="5259" priority="756" stopIfTrue="1" operator="equal">
      <formula>0</formula>
    </cfRule>
  </conditionalFormatting>
  <conditionalFormatting sqref="T764">
    <cfRule type="cellIs" dxfId="5258" priority="751" stopIfTrue="1" operator="equal">
      <formula>0</formula>
    </cfRule>
  </conditionalFormatting>
  <conditionalFormatting sqref="A763 I763">
    <cfRule type="cellIs" dxfId="5257" priority="760" stopIfTrue="1" operator="equal">
      <formula>0</formula>
    </cfRule>
  </conditionalFormatting>
  <conditionalFormatting sqref="A764:A765">
    <cfRule type="cellIs" dxfId="5256" priority="759" stopIfTrue="1" operator="equal">
      <formula>0</formula>
    </cfRule>
  </conditionalFormatting>
  <conditionalFormatting sqref="C763 E763 G763">
    <cfRule type="cellIs" dxfId="5255" priority="758" stopIfTrue="1" operator="equal">
      <formula>0</formula>
    </cfRule>
  </conditionalFormatting>
  <conditionalFormatting sqref="C764:C765 E764:E765 G764:G765">
    <cfRule type="cellIs" dxfId="5254" priority="757" stopIfTrue="1" operator="equal">
      <formula>0</formula>
    </cfRule>
  </conditionalFormatting>
  <conditionalFormatting sqref="L763 T763">
    <cfRule type="cellIs" dxfId="5253" priority="755" stopIfTrue="1" operator="equal">
      <formula>0</formula>
    </cfRule>
  </conditionalFormatting>
  <conditionalFormatting sqref="L764:L765">
    <cfRule type="cellIs" dxfId="5252" priority="754" stopIfTrue="1" operator="equal">
      <formula>0</formula>
    </cfRule>
  </conditionalFormatting>
  <conditionalFormatting sqref="N763 P763 R763">
    <cfRule type="cellIs" dxfId="5251" priority="753" stopIfTrue="1" operator="equal">
      <formula>0</formula>
    </cfRule>
  </conditionalFormatting>
  <conditionalFormatting sqref="N764 P764 R764">
    <cfRule type="cellIs" dxfId="5250" priority="752" stopIfTrue="1" operator="equal">
      <formula>0</formula>
    </cfRule>
  </conditionalFormatting>
  <conditionalFormatting sqref="A776 I776">
    <cfRule type="cellIs" dxfId="5249" priority="750" stopIfTrue="1" operator="equal">
      <formula>0</formula>
    </cfRule>
  </conditionalFormatting>
  <conditionalFormatting sqref="A777:A780">
    <cfRule type="cellIs" dxfId="5248" priority="749" stopIfTrue="1" operator="equal">
      <formula>0</formula>
    </cfRule>
  </conditionalFormatting>
  <conditionalFormatting sqref="C776 E776 G776">
    <cfRule type="cellIs" dxfId="5247" priority="748" stopIfTrue="1" operator="equal">
      <formula>0</formula>
    </cfRule>
  </conditionalFormatting>
  <conditionalFormatting sqref="C777:C780 E777:E780 G777:G780">
    <cfRule type="cellIs" dxfId="5246" priority="747" stopIfTrue="1" operator="equal">
      <formula>0</formula>
    </cfRule>
  </conditionalFormatting>
  <conditionalFormatting sqref="I777:I780">
    <cfRule type="cellIs" dxfId="5245" priority="746" stopIfTrue="1" operator="equal">
      <formula>0</formula>
    </cfRule>
  </conditionalFormatting>
  <conditionalFormatting sqref="N776">
    <cfRule type="cellIs" dxfId="5244" priority="745" stopIfTrue="1" operator="equal">
      <formula>0</formula>
    </cfRule>
  </conditionalFormatting>
  <conditionalFormatting sqref="N777:N780">
    <cfRule type="cellIs" dxfId="5243" priority="744" stopIfTrue="1" operator="equal">
      <formula>0</formula>
    </cfRule>
  </conditionalFormatting>
  <conditionalFormatting sqref="P776 R776 T776">
    <cfRule type="cellIs" dxfId="5242" priority="743" stopIfTrue="1" operator="equal">
      <formula>0</formula>
    </cfRule>
  </conditionalFormatting>
  <conditionalFormatting sqref="P777:P780 R777:R780">
    <cfRule type="cellIs" dxfId="5241" priority="742" stopIfTrue="1" operator="equal">
      <formula>0</formula>
    </cfRule>
  </conditionalFormatting>
  <conditionalFormatting sqref="T777:T780">
    <cfRule type="cellIs" dxfId="5240" priority="741" stopIfTrue="1" operator="equal">
      <formula>0</formula>
    </cfRule>
  </conditionalFormatting>
  <conditionalFormatting sqref="A781 I781">
    <cfRule type="cellIs" dxfId="5239" priority="740" stopIfTrue="1" operator="equal">
      <formula>0</formula>
    </cfRule>
  </conditionalFormatting>
  <conditionalFormatting sqref="A782:A784">
    <cfRule type="cellIs" dxfId="5238" priority="739" stopIfTrue="1" operator="equal">
      <formula>0</formula>
    </cfRule>
  </conditionalFormatting>
  <conditionalFormatting sqref="C781 E781 G781">
    <cfRule type="cellIs" dxfId="5237" priority="738" stopIfTrue="1" operator="equal">
      <formula>0</formula>
    </cfRule>
  </conditionalFormatting>
  <conditionalFormatting sqref="C782:C784 E782:E784 G782:G784">
    <cfRule type="cellIs" dxfId="5236" priority="737" stopIfTrue="1" operator="equal">
      <formula>0</formula>
    </cfRule>
  </conditionalFormatting>
  <conditionalFormatting sqref="I782:I784">
    <cfRule type="cellIs" dxfId="5235" priority="736" stopIfTrue="1" operator="equal">
      <formula>0</formula>
    </cfRule>
  </conditionalFormatting>
  <conditionalFormatting sqref="N781">
    <cfRule type="cellIs" dxfId="5234" priority="735" stopIfTrue="1" operator="equal">
      <formula>0</formula>
    </cfRule>
  </conditionalFormatting>
  <conditionalFormatting sqref="N782:N784">
    <cfRule type="cellIs" dxfId="5233" priority="734" stopIfTrue="1" operator="equal">
      <formula>0</formula>
    </cfRule>
  </conditionalFormatting>
  <conditionalFormatting sqref="P781 R781 T781">
    <cfRule type="cellIs" dxfId="5232" priority="733" stopIfTrue="1" operator="equal">
      <formula>0</formula>
    </cfRule>
  </conditionalFormatting>
  <conditionalFormatting sqref="P782:P784 R782:R784">
    <cfRule type="cellIs" dxfId="5231" priority="732" stopIfTrue="1" operator="equal">
      <formula>0</formula>
    </cfRule>
  </conditionalFormatting>
  <conditionalFormatting sqref="T782:T784">
    <cfRule type="cellIs" dxfId="5230" priority="731" stopIfTrue="1" operator="equal">
      <formula>0</formula>
    </cfRule>
  </conditionalFormatting>
  <conditionalFormatting sqref="I788:I789">
    <cfRule type="cellIs" dxfId="5229" priority="726" stopIfTrue="1" operator="equal">
      <formula>0</formula>
    </cfRule>
  </conditionalFormatting>
  <conditionalFormatting sqref="T788">
    <cfRule type="cellIs" dxfId="5228" priority="721" stopIfTrue="1" operator="equal">
      <formula>0</formula>
    </cfRule>
  </conditionalFormatting>
  <conditionalFormatting sqref="A787 I787">
    <cfRule type="cellIs" dxfId="5227" priority="730" stopIfTrue="1" operator="equal">
      <formula>0</formula>
    </cfRule>
  </conditionalFormatting>
  <conditionalFormatting sqref="A788:A789">
    <cfRule type="cellIs" dxfId="5226" priority="729" stopIfTrue="1" operator="equal">
      <formula>0</formula>
    </cfRule>
  </conditionalFormatting>
  <conditionalFormatting sqref="C787 E787 G787">
    <cfRule type="cellIs" dxfId="5225" priority="728" stopIfTrue="1" operator="equal">
      <formula>0</formula>
    </cfRule>
  </conditionalFormatting>
  <conditionalFormatting sqref="C788:C789 E788:E789 G788:G789">
    <cfRule type="cellIs" dxfId="5224" priority="727" stopIfTrue="1" operator="equal">
      <formula>0</formula>
    </cfRule>
  </conditionalFormatting>
  <conditionalFormatting sqref="L787 T787">
    <cfRule type="cellIs" dxfId="5223" priority="725" stopIfTrue="1" operator="equal">
      <formula>0</formula>
    </cfRule>
  </conditionalFormatting>
  <conditionalFormatting sqref="L788:L789">
    <cfRule type="cellIs" dxfId="5222" priority="724" stopIfTrue="1" operator="equal">
      <formula>0</formula>
    </cfRule>
  </conditionalFormatting>
  <conditionalFormatting sqref="N787 P787 R787">
    <cfRule type="cellIs" dxfId="5221" priority="723" stopIfTrue="1" operator="equal">
      <formula>0</formula>
    </cfRule>
  </conditionalFormatting>
  <conditionalFormatting sqref="N788 P788 R788">
    <cfRule type="cellIs" dxfId="5220" priority="722" stopIfTrue="1" operator="equal">
      <formula>0</formula>
    </cfRule>
  </conditionalFormatting>
  <conditionalFormatting sqref="A800 I800">
    <cfRule type="cellIs" dxfId="5219" priority="720" stopIfTrue="1" operator="equal">
      <formula>0</formula>
    </cfRule>
  </conditionalFormatting>
  <conditionalFormatting sqref="A801:A804">
    <cfRule type="cellIs" dxfId="5218" priority="719" stopIfTrue="1" operator="equal">
      <formula>0</formula>
    </cfRule>
  </conditionalFormatting>
  <conditionalFormatting sqref="C800 E800 G800">
    <cfRule type="cellIs" dxfId="5217" priority="718" stopIfTrue="1" operator="equal">
      <formula>0</formula>
    </cfRule>
  </conditionalFormatting>
  <conditionalFormatting sqref="C801:C804 E801:E804 G801:G804">
    <cfRule type="cellIs" dxfId="5216" priority="717" stopIfTrue="1" operator="equal">
      <formula>0</formula>
    </cfRule>
  </conditionalFormatting>
  <conditionalFormatting sqref="I801:I804">
    <cfRule type="cellIs" dxfId="5215" priority="716" stopIfTrue="1" operator="equal">
      <formula>0</formula>
    </cfRule>
  </conditionalFormatting>
  <conditionalFormatting sqref="N800">
    <cfRule type="cellIs" dxfId="5214" priority="715" stopIfTrue="1" operator="equal">
      <formula>0</formula>
    </cfRule>
  </conditionalFormatting>
  <conditionalFormatting sqref="N801:N804">
    <cfRule type="cellIs" dxfId="5213" priority="714" stopIfTrue="1" operator="equal">
      <formula>0</formula>
    </cfRule>
  </conditionalFormatting>
  <conditionalFormatting sqref="P800 R800 T800">
    <cfRule type="cellIs" dxfId="5212" priority="713" stopIfTrue="1" operator="equal">
      <formula>0</formula>
    </cfRule>
  </conditionalFormatting>
  <conditionalFormatting sqref="P801:P804 R801:R804">
    <cfRule type="cellIs" dxfId="5211" priority="712" stopIfTrue="1" operator="equal">
      <formula>0</formula>
    </cfRule>
  </conditionalFormatting>
  <conditionalFormatting sqref="T801:T804">
    <cfRule type="cellIs" dxfId="5210" priority="711" stopIfTrue="1" operator="equal">
      <formula>0</formula>
    </cfRule>
  </conditionalFormatting>
  <conditionalFormatting sqref="A805 I805">
    <cfRule type="cellIs" dxfId="5209" priority="710" stopIfTrue="1" operator="equal">
      <formula>0</formula>
    </cfRule>
  </conditionalFormatting>
  <conditionalFormatting sqref="A806:A808">
    <cfRule type="cellIs" dxfId="5208" priority="709" stopIfTrue="1" operator="equal">
      <formula>0</formula>
    </cfRule>
  </conditionalFormatting>
  <conditionalFormatting sqref="C805 E805 G805">
    <cfRule type="cellIs" dxfId="5207" priority="708" stopIfTrue="1" operator="equal">
      <formula>0</formula>
    </cfRule>
  </conditionalFormatting>
  <conditionalFormatting sqref="C806:C808 E806:E808 G806:G808">
    <cfRule type="cellIs" dxfId="5206" priority="707" stopIfTrue="1" operator="equal">
      <formula>0</formula>
    </cfRule>
  </conditionalFormatting>
  <conditionalFormatting sqref="I806:I808">
    <cfRule type="cellIs" dxfId="5205" priority="706" stopIfTrue="1" operator="equal">
      <formula>0</formula>
    </cfRule>
  </conditionalFormatting>
  <conditionalFormatting sqref="N805">
    <cfRule type="cellIs" dxfId="5204" priority="705" stopIfTrue="1" operator="equal">
      <formula>0</formula>
    </cfRule>
  </conditionalFormatting>
  <conditionalFormatting sqref="N806:N808">
    <cfRule type="cellIs" dxfId="5203" priority="704" stopIfTrue="1" operator="equal">
      <formula>0</formula>
    </cfRule>
  </conditionalFormatting>
  <conditionalFormatting sqref="P805 R805 T805">
    <cfRule type="cellIs" dxfId="5202" priority="703" stopIfTrue="1" operator="equal">
      <formula>0</formula>
    </cfRule>
  </conditionalFormatting>
  <conditionalFormatting sqref="P806:P808 R806:R808">
    <cfRule type="cellIs" dxfId="5201" priority="702" stopIfTrue="1" operator="equal">
      <formula>0</formula>
    </cfRule>
  </conditionalFormatting>
  <conditionalFormatting sqref="T806:T808">
    <cfRule type="cellIs" dxfId="5200" priority="701" stopIfTrue="1" operator="equal">
      <formula>0</formula>
    </cfRule>
  </conditionalFormatting>
  <conditionalFormatting sqref="I812:I813">
    <cfRule type="cellIs" dxfId="5199" priority="696" stopIfTrue="1" operator="equal">
      <formula>0</formula>
    </cfRule>
  </conditionalFormatting>
  <conditionalFormatting sqref="T812">
    <cfRule type="cellIs" dxfId="5198" priority="691" stopIfTrue="1" operator="equal">
      <formula>0</formula>
    </cfRule>
  </conditionalFormatting>
  <conditionalFormatting sqref="A811 I811">
    <cfRule type="cellIs" dxfId="5197" priority="700" stopIfTrue="1" operator="equal">
      <formula>0</formula>
    </cfRule>
  </conditionalFormatting>
  <conditionalFormatting sqref="A812:A813">
    <cfRule type="cellIs" dxfId="5196" priority="699" stopIfTrue="1" operator="equal">
      <formula>0</formula>
    </cfRule>
  </conditionalFormatting>
  <conditionalFormatting sqref="C811 E811 G811">
    <cfRule type="cellIs" dxfId="5195" priority="698" stopIfTrue="1" operator="equal">
      <formula>0</formula>
    </cfRule>
  </conditionalFormatting>
  <conditionalFormatting sqref="C812:C813 E812:E813 G812:G813">
    <cfRule type="cellIs" dxfId="5194" priority="697" stopIfTrue="1" operator="equal">
      <formula>0</formula>
    </cfRule>
  </conditionalFormatting>
  <conditionalFormatting sqref="L811 T811">
    <cfRule type="cellIs" dxfId="5193" priority="695" stopIfTrue="1" operator="equal">
      <formula>0</formula>
    </cfRule>
  </conditionalFormatting>
  <conditionalFormatting sqref="L812:L813">
    <cfRule type="cellIs" dxfId="5192" priority="694" stopIfTrue="1" operator="equal">
      <formula>0</formula>
    </cfRule>
  </conditionalFormatting>
  <conditionalFormatting sqref="N811 P811 R811">
    <cfRule type="cellIs" dxfId="5191" priority="693" stopIfTrue="1" operator="equal">
      <formula>0</formula>
    </cfRule>
  </conditionalFormatting>
  <conditionalFormatting sqref="N812 P812 R812">
    <cfRule type="cellIs" dxfId="5190" priority="692" stopIfTrue="1" operator="equal">
      <formula>0</formula>
    </cfRule>
  </conditionalFormatting>
  <conditionalFormatting sqref="A824 I824">
    <cfRule type="cellIs" dxfId="5189" priority="690" stopIfTrue="1" operator="equal">
      <formula>0</formula>
    </cfRule>
  </conditionalFormatting>
  <conditionalFormatting sqref="A825:A828">
    <cfRule type="cellIs" dxfId="5188" priority="689" stopIfTrue="1" operator="equal">
      <formula>0</formula>
    </cfRule>
  </conditionalFormatting>
  <conditionalFormatting sqref="C824 E824 G824">
    <cfRule type="cellIs" dxfId="5187" priority="688" stopIfTrue="1" operator="equal">
      <formula>0</formula>
    </cfRule>
  </conditionalFormatting>
  <conditionalFormatting sqref="C825:C828 E825:E828 G825:G828">
    <cfRule type="cellIs" dxfId="5186" priority="687" stopIfTrue="1" operator="equal">
      <formula>0</formula>
    </cfRule>
  </conditionalFormatting>
  <conditionalFormatting sqref="I825:I828">
    <cfRule type="cellIs" dxfId="5185" priority="686" stopIfTrue="1" operator="equal">
      <formula>0</formula>
    </cfRule>
  </conditionalFormatting>
  <conditionalFormatting sqref="N824">
    <cfRule type="cellIs" dxfId="5184" priority="685" stopIfTrue="1" operator="equal">
      <formula>0</formula>
    </cfRule>
  </conditionalFormatting>
  <conditionalFormatting sqref="N825:N828">
    <cfRule type="cellIs" dxfId="5183" priority="684" stopIfTrue="1" operator="equal">
      <formula>0</formula>
    </cfRule>
  </conditionalFormatting>
  <conditionalFormatting sqref="P824 R824 T824">
    <cfRule type="cellIs" dxfId="5182" priority="683" stopIfTrue="1" operator="equal">
      <formula>0</formula>
    </cfRule>
  </conditionalFormatting>
  <conditionalFormatting sqref="P825:P828 R825:R828">
    <cfRule type="cellIs" dxfId="5181" priority="682" stopIfTrue="1" operator="equal">
      <formula>0</formula>
    </cfRule>
  </conditionalFormatting>
  <conditionalFormatting sqref="T825:T828">
    <cfRule type="cellIs" dxfId="5180" priority="681" stopIfTrue="1" operator="equal">
      <formula>0</formula>
    </cfRule>
  </conditionalFormatting>
  <conditionalFormatting sqref="A829 I829">
    <cfRule type="cellIs" dxfId="5179" priority="680" stopIfTrue="1" operator="equal">
      <formula>0</formula>
    </cfRule>
  </conditionalFormatting>
  <conditionalFormatting sqref="A830:A832">
    <cfRule type="cellIs" dxfId="5178" priority="679" stopIfTrue="1" operator="equal">
      <formula>0</formula>
    </cfRule>
  </conditionalFormatting>
  <conditionalFormatting sqref="C829 E829 G829">
    <cfRule type="cellIs" dxfId="5177" priority="678" stopIfTrue="1" operator="equal">
      <formula>0</formula>
    </cfRule>
  </conditionalFormatting>
  <conditionalFormatting sqref="C830:C832 E830:E832 G830:G832">
    <cfRule type="cellIs" dxfId="5176" priority="677" stopIfTrue="1" operator="equal">
      <formula>0</formula>
    </cfRule>
  </conditionalFormatting>
  <conditionalFormatting sqref="I830:I832">
    <cfRule type="cellIs" dxfId="5175" priority="676" stopIfTrue="1" operator="equal">
      <formula>0</formula>
    </cfRule>
  </conditionalFormatting>
  <conditionalFormatting sqref="N829">
    <cfRule type="cellIs" dxfId="5174" priority="675" stopIfTrue="1" operator="equal">
      <formula>0</formula>
    </cfRule>
  </conditionalFormatting>
  <conditionalFormatting sqref="N830:N832">
    <cfRule type="cellIs" dxfId="5173" priority="674" stopIfTrue="1" operator="equal">
      <formula>0</formula>
    </cfRule>
  </conditionalFormatting>
  <conditionalFormatting sqref="P829 R829 T829">
    <cfRule type="cellIs" dxfId="5172" priority="673" stopIfTrue="1" operator="equal">
      <formula>0</formula>
    </cfRule>
  </conditionalFormatting>
  <conditionalFormatting sqref="P830:P832 R830:R832">
    <cfRule type="cellIs" dxfId="5171" priority="672" stopIfTrue="1" operator="equal">
      <formula>0</formula>
    </cfRule>
  </conditionalFormatting>
  <conditionalFormatting sqref="T830:T832">
    <cfRule type="cellIs" dxfId="5170" priority="671" stopIfTrue="1" operator="equal">
      <formula>0</formula>
    </cfRule>
  </conditionalFormatting>
  <conditionalFormatting sqref="I836:I837">
    <cfRule type="cellIs" dxfId="5169" priority="666" stopIfTrue="1" operator="equal">
      <formula>0</formula>
    </cfRule>
  </conditionalFormatting>
  <conditionalFormatting sqref="T836">
    <cfRule type="cellIs" dxfId="5168" priority="661" stopIfTrue="1" operator="equal">
      <formula>0</formula>
    </cfRule>
  </conditionalFormatting>
  <conditionalFormatting sqref="A835 I835">
    <cfRule type="cellIs" dxfId="5167" priority="670" stopIfTrue="1" operator="equal">
      <formula>0</formula>
    </cfRule>
  </conditionalFormatting>
  <conditionalFormatting sqref="A836:A837">
    <cfRule type="cellIs" dxfId="5166" priority="669" stopIfTrue="1" operator="equal">
      <formula>0</formula>
    </cfRule>
  </conditionalFormatting>
  <conditionalFormatting sqref="C835 E835 G835">
    <cfRule type="cellIs" dxfId="5165" priority="668" stopIfTrue="1" operator="equal">
      <formula>0</formula>
    </cfRule>
  </conditionalFormatting>
  <conditionalFormatting sqref="C836:C837 E836:E837 G836:G837">
    <cfRule type="cellIs" dxfId="5164" priority="667" stopIfTrue="1" operator="equal">
      <formula>0</formula>
    </cfRule>
  </conditionalFormatting>
  <conditionalFormatting sqref="L835 T835">
    <cfRule type="cellIs" dxfId="5163" priority="665" stopIfTrue="1" operator="equal">
      <formula>0</formula>
    </cfRule>
  </conditionalFormatting>
  <conditionalFormatting sqref="L836:L837">
    <cfRule type="cellIs" dxfId="5162" priority="664" stopIfTrue="1" operator="equal">
      <formula>0</formula>
    </cfRule>
  </conditionalFormatting>
  <conditionalFormatting sqref="N835 P835 R835">
    <cfRule type="cellIs" dxfId="5161" priority="663" stopIfTrue="1" operator="equal">
      <formula>0</formula>
    </cfRule>
  </conditionalFormatting>
  <conditionalFormatting sqref="N836 P836 R836">
    <cfRule type="cellIs" dxfId="5160" priority="662" stopIfTrue="1" operator="equal">
      <formula>0</formula>
    </cfRule>
  </conditionalFormatting>
  <conditionalFormatting sqref="A848 I848">
    <cfRule type="cellIs" dxfId="5159" priority="660" stopIfTrue="1" operator="equal">
      <formula>0</formula>
    </cfRule>
  </conditionalFormatting>
  <conditionalFormatting sqref="A849:A852">
    <cfRule type="cellIs" dxfId="5158" priority="659" stopIfTrue="1" operator="equal">
      <formula>0</formula>
    </cfRule>
  </conditionalFormatting>
  <conditionalFormatting sqref="C848 E848 G848">
    <cfRule type="cellIs" dxfId="5157" priority="658" stopIfTrue="1" operator="equal">
      <formula>0</formula>
    </cfRule>
  </conditionalFormatting>
  <conditionalFormatting sqref="C849:C852 E849:E852 G849:G852">
    <cfRule type="cellIs" dxfId="5156" priority="657" stopIfTrue="1" operator="equal">
      <formula>0</formula>
    </cfRule>
  </conditionalFormatting>
  <conditionalFormatting sqref="I849:I852">
    <cfRule type="cellIs" dxfId="5155" priority="656" stopIfTrue="1" operator="equal">
      <formula>0</formula>
    </cfRule>
  </conditionalFormatting>
  <conditionalFormatting sqref="N848">
    <cfRule type="cellIs" dxfId="5154" priority="655" stopIfTrue="1" operator="equal">
      <formula>0</formula>
    </cfRule>
  </conditionalFormatting>
  <conditionalFormatting sqref="N849:N852">
    <cfRule type="cellIs" dxfId="5153" priority="654" stopIfTrue="1" operator="equal">
      <formula>0</formula>
    </cfRule>
  </conditionalFormatting>
  <conditionalFormatting sqref="P848 R848 T848">
    <cfRule type="cellIs" dxfId="5152" priority="653" stopIfTrue="1" operator="equal">
      <formula>0</formula>
    </cfRule>
  </conditionalFormatting>
  <conditionalFormatting sqref="P849:P852 R849:R852">
    <cfRule type="cellIs" dxfId="5151" priority="652" stopIfTrue="1" operator="equal">
      <formula>0</formula>
    </cfRule>
  </conditionalFormatting>
  <conditionalFormatting sqref="T849:T852">
    <cfRule type="cellIs" dxfId="5150" priority="651" stopIfTrue="1" operator="equal">
      <formula>0</formula>
    </cfRule>
  </conditionalFormatting>
  <conditionalFormatting sqref="A853 I853">
    <cfRule type="cellIs" dxfId="5149" priority="650" stopIfTrue="1" operator="equal">
      <formula>0</formula>
    </cfRule>
  </conditionalFormatting>
  <conditionalFormatting sqref="A854:A856">
    <cfRule type="cellIs" dxfId="5148" priority="649" stopIfTrue="1" operator="equal">
      <formula>0</formula>
    </cfRule>
  </conditionalFormatting>
  <conditionalFormatting sqref="C853 E853 G853">
    <cfRule type="cellIs" dxfId="5147" priority="648" stopIfTrue="1" operator="equal">
      <formula>0</formula>
    </cfRule>
  </conditionalFormatting>
  <conditionalFormatting sqref="C854:C856 E854:E856 G854:G856">
    <cfRule type="cellIs" dxfId="5146" priority="647" stopIfTrue="1" operator="equal">
      <formula>0</formula>
    </cfRule>
  </conditionalFormatting>
  <conditionalFormatting sqref="I854:I856">
    <cfRule type="cellIs" dxfId="5145" priority="646" stopIfTrue="1" operator="equal">
      <formula>0</formula>
    </cfRule>
  </conditionalFormatting>
  <conditionalFormatting sqref="N853">
    <cfRule type="cellIs" dxfId="5144" priority="645" stopIfTrue="1" operator="equal">
      <formula>0</formula>
    </cfRule>
  </conditionalFormatting>
  <conditionalFormatting sqref="N854:N856">
    <cfRule type="cellIs" dxfId="5143" priority="644" stopIfTrue="1" operator="equal">
      <formula>0</formula>
    </cfRule>
  </conditionalFormatting>
  <conditionalFormatting sqref="P853 R853 T853">
    <cfRule type="cellIs" dxfId="5142" priority="643" stopIfTrue="1" operator="equal">
      <formula>0</formula>
    </cfRule>
  </conditionalFormatting>
  <conditionalFormatting sqref="P854:P856 R854:R856">
    <cfRule type="cellIs" dxfId="5141" priority="642" stopIfTrue="1" operator="equal">
      <formula>0</formula>
    </cfRule>
  </conditionalFormatting>
  <conditionalFormatting sqref="T854:T856">
    <cfRule type="cellIs" dxfId="5140" priority="641" stopIfTrue="1" operator="equal">
      <formula>0</formula>
    </cfRule>
  </conditionalFormatting>
  <conditionalFormatting sqref="I860:I861">
    <cfRule type="cellIs" dxfId="5139" priority="636" stopIfTrue="1" operator="equal">
      <formula>0</formula>
    </cfRule>
  </conditionalFormatting>
  <conditionalFormatting sqref="T860">
    <cfRule type="cellIs" dxfId="5138" priority="631" stopIfTrue="1" operator="equal">
      <formula>0</formula>
    </cfRule>
  </conditionalFormatting>
  <conditionalFormatting sqref="A859 I859">
    <cfRule type="cellIs" dxfId="5137" priority="640" stopIfTrue="1" operator="equal">
      <formula>0</formula>
    </cfRule>
  </conditionalFormatting>
  <conditionalFormatting sqref="A860:A861">
    <cfRule type="cellIs" dxfId="5136" priority="639" stopIfTrue="1" operator="equal">
      <formula>0</formula>
    </cfRule>
  </conditionalFormatting>
  <conditionalFormatting sqref="C859 E859 G859">
    <cfRule type="cellIs" dxfId="5135" priority="638" stopIfTrue="1" operator="equal">
      <formula>0</formula>
    </cfRule>
  </conditionalFormatting>
  <conditionalFormatting sqref="C860:C861 E860:E861 G860:G861">
    <cfRule type="cellIs" dxfId="5134" priority="637" stopIfTrue="1" operator="equal">
      <formula>0</formula>
    </cfRule>
  </conditionalFormatting>
  <conditionalFormatting sqref="L859 T859">
    <cfRule type="cellIs" dxfId="5133" priority="635" stopIfTrue="1" operator="equal">
      <formula>0</formula>
    </cfRule>
  </conditionalFormatting>
  <conditionalFormatting sqref="L860:L861">
    <cfRule type="cellIs" dxfId="5132" priority="634" stopIfTrue="1" operator="equal">
      <formula>0</formula>
    </cfRule>
  </conditionalFormatting>
  <conditionalFormatting sqref="N859 P859 R859">
    <cfRule type="cellIs" dxfId="5131" priority="633" stopIfTrue="1" operator="equal">
      <formula>0</formula>
    </cfRule>
  </conditionalFormatting>
  <conditionalFormatting sqref="N860 P860 R860">
    <cfRule type="cellIs" dxfId="5130" priority="632" stopIfTrue="1" operator="equal">
      <formula>0</formula>
    </cfRule>
  </conditionalFormatting>
  <conditionalFormatting sqref="A872 I872">
    <cfRule type="cellIs" dxfId="5129" priority="630" stopIfTrue="1" operator="equal">
      <formula>0</formula>
    </cfRule>
  </conditionalFormatting>
  <conditionalFormatting sqref="A873:A876">
    <cfRule type="cellIs" dxfId="5128" priority="629" stopIfTrue="1" operator="equal">
      <formula>0</formula>
    </cfRule>
  </conditionalFormatting>
  <conditionalFormatting sqref="C872 E872 G872">
    <cfRule type="cellIs" dxfId="5127" priority="628" stopIfTrue="1" operator="equal">
      <formula>0</formula>
    </cfRule>
  </conditionalFormatting>
  <conditionalFormatting sqref="C873:C876 E873:E876 G873:G876">
    <cfRule type="cellIs" dxfId="5126" priority="627" stopIfTrue="1" operator="equal">
      <formula>0</formula>
    </cfRule>
  </conditionalFormatting>
  <conditionalFormatting sqref="I873:I876">
    <cfRule type="cellIs" dxfId="5125" priority="626" stopIfTrue="1" operator="equal">
      <formula>0</formula>
    </cfRule>
  </conditionalFormatting>
  <conditionalFormatting sqref="N872">
    <cfRule type="cellIs" dxfId="5124" priority="625" stopIfTrue="1" operator="equal">
      <formula>0</formula>
    </cfRule>
  </conditionalFormatting>
  <conditionalFormatting sqref="N873:N876">
    <cfRule type="cellIs" dxfId="5123" priority="624" stopIfTrue="1" operator="equal">
      <formula>0</formula>
    </cfRule>
  </conditionalFormatting>
  <conditionalFormatting sqref="P872 R872 T872">
    <cfRule type="cellIs" dxfId="5122" priority="623" stopIfTrue="1" operator="equal">
      <formula>0</formula>
    </cfRule>
  </conditionalFormatting>
  <conditionalFormatting sqref="P873:P876 R873:R876">
    <cfRule type="cellIs" dxfId="5121" priority="622" stopIfTrue="1" operator="equal">
      <formula>0</formula>
    </cfRule>
  </conditionalFormatting>
  <conditionalFormatting sqref="T873:T876">
    <cfRule type="cellIs" dxfId="5120" priority="621" stopIfTrue="1" operator="equal">
      <formula>0</formula>
    </cfRule>
  </conditionalFormatting>
  <conditionalFormatting sqref="A877 I877">
    <cfRule type="cellIs" dxfId="5119" priority="620" stopIfTrue="1" operator="equal">
      <formula>0</formula>
    </cfRule>
  </conditionalFormatting>
  <conditionalFormatting sqref="A878:A880">
    <cfRule type="cellIs" dxfId="5118" priority="619" stopIfTrue="1" operator="equal">
      <formula>0</formula>
    </cfRule>
  </conditionalFormatting>
  <conditionalFormatting sqref="C877 E877 G877">
    <cfRule type="cellIs" dxfId="5117" priority="618" stopIfTrue="1" operator="equal">
      <formula>0</formula>
    </cfRule>
  </conditionalFormatting>
  <conditionalFormatting sqref="C878:C880 E878:E880 G878:G880">
    <cfRule type="cellIs" dxfId="5116" priority="617" stopIfTrue="1" operator="equal">
      <formula>0</formula>
    </cfRule>
  </conditionalFormatting>
  <conditionalFormatting sqref="I878:I880">
    <cfRule type="cellIs" dxfId="5115" priority="616" stopIfTrue="1" operator="equal">
      <formula>0</formula>
    </cfRule>
  </conditionalFormatting>
  <conditionalFormatting sqref="N877">
    <cfRule type="cellIs" dxfId="5114" priority="615" stopIfTrue="1" operator="equal">
      <formula>0</formula>
    </cfRule>
  </conditionalFormatting>
  <conditionalFormatting sqref="N878:N880">
    <cfRule type="cellIs" dxfId="5113" priority="614" stopIfTrue="1" operator="equal">
      <formula>0</formula>
    </cfRule>
  </conditionalFormatting>
  <conditionalFormatting sqref="P877 R877 T877">
    <cfRule type="cellIs" dxfId="5112" priority="613" stopIfTrue="1" operator="equal">
      <formula>0</formula>
    </cfRule>
  </conditionalFormatting>
  <conditionalFormatting sqref="P878:P880 R878:R880">
    <cfRule type="cellIs" dxfId="5111" priority="612" stopIfTrue="1" operator="equal">
      <formula>0</formula>
    </cfRule>
  </conditionalFormatting>
  <conditionalFormatting sqref="T878:T880">
    <cfRule type="cellIs" dxfId="5110" priority="611" stopIfTrue="1" operator="equal">
      <formula>0</formula>
    </cfRule>
  </conditionalFormatting>
  <conditionalFormatting sqref="I884:I885">
    <cfRule type="cellIs" dxfId="5109" priority="606" stopIfTrue="1" operator="equal">
      <formula>0</formula>
    </cfRule>
  </conditionalFormatting>
  <conditionalFormatting sqref="T884">
    <cfRule type="cellIs" dxfId="5108" priority="601" stopIfTrue="1" operator="equal">
      <formula>0</formula>
    </cfRule>
  </conditionalFormatting>
  <conditionalFormatting sqref="A883 I883">
    <cfRule type="cellIs" dxfId="5107" priority="610" stopIfTrue="1" operator="equal">
      <formula>0</formula>
    </cfRule>
  </conditionalFormatting>
  <conditionalFormatting sqref="A884:A885">
    <cfRule type="cellIs" dxfId="5106" priority="609" stopIfTrue="1" operator="equal">
      <formula>0</formula>
    </cfRule>
  </conditionalFormatting>
  <conditionalFormatting sqref="C883 E883 G883">
    <cfRule type="cellIs" dxfId="5105" priority="608" stopIfTrue="1" operator="equal">
      <formula>0</formula>
    </cfRule>
  </conditionalFormatting>
  <conditionalFormatting sqref="C884:C885 E884:E885 G884:G885">
    <cfRule type="cellIs" dxfId="5104" priority="607" stopIfTrue="1" operator="equal">
      <formula>0</formula>
    </cfRule>
  </conditionalFormatting>
  <conditionalFormatting sqref="L883 T883">
    <cfRule type="cellIs" dxfId="5103" priority="605" stopIfTrue="1" operator="equal">
      <formula>0</formula>
    </cfRule>
  </conditionalFormatting>
  <conditionalFormatting sqref="L884:L885">
    <cfRule type="cellIs" dxfId="5102" priority="604" stopIfTrue="1" operator="equal">
      <formula>0</formula>
    </cfRule>
  </conditionalFormatting>
  <conditionalFormatting sqref="N883 P883 R883">
    <cfRule type="cellIs" dxfId="5101" priority="603" stopIfTrue="1" operator="equal">
      <formula>0</formula>
    </cfRule>
  </conditionalFormatting>
  <conditionalFormatting sqref="N884 P884 R884">
    <cfRule type="cellIs" dxfId="5100" priority="602" stopIfTrue="1" operator="equal">
      <formula>0</formula>
    </cfRule>
  </conditionalFormatting>
  <conditionalFormatting sqref="A896 I896">
    <cfRule type="cellIs" dxfId="5099" priority="600" stopIfTrue="1" operator="equal">
      <formula>0</formula>
    </cfRule>
  </conditionalFormatting>
  <conditionalFormatting sqref="A897:A900">
    <cfRule type="cellIs" dxfId="5098" priority="599" stopIfTrue="1" operator="equal">
      <formula>0</formula>
    </cfRule>
  </conditionalFormatting>
  <conditionalFormatting sqref="C896 E896 G896">
    <cfRule type="cellIs" dxfId="5097" priority="598" stopIfTrue="1" operator="equal">
      <formula>0</formula>
    </cfRule>
  </conditionalFormatting>
  <conditionalFormatting sqref="C897:C900 E897:E900 G897:G900">
    <cfRule type="cellIs" dxfId="5096" priority="597" stopIfTrue="1" operator="equal">
      <formula>0</formula>
    </cfRule>
  </conditionalFormatting>
  <conditionalFormatting sqref="I897:I900">
    <cfRule type="cellIs" dxfId="5095" priority="596" stopIfTrue="1" operator="equal">
      <formula>0</formula>
    </cfRule>
  </conditionalFormatting>
  <conditionalFormatting sqref="N896">
    <cfRule type="cellIs" dxfId="5094" priority="595" stopIfTrue="1" operator="equal">
      <formula>0</formula>
    </cfRule>
  </conditionalFormatting>
  <conditionalFormatting sqref="N897:N900">
    <cfRule type="cellIs" dxfId="5093" priority="594" stopIfTrue="1" operator="equal">
      <formula>0</formula>
    </cfRule>
  </conditionalFormatting>
  <conditionalFormatting sqref="P896 R896 T896">
    <cfRule type="cellIs" dxfId="5092" priority="593" stopIfTrue="1" operator="equal">
      <formula>0</formula>
    </cfRule>
  </conditionalFormatting>
  <conditionalFormatting sqref="P897:P900 R897:R900">
    <cfRule type="cellIs" dxfId="5091" priority="592" stopIfTrue="1" operator="equal">
      <formula>0</formula>
    </cfRule>
  </conditionalFormatting>
  <conditionalFormatting sqref="T897:T900">
    <cfRule type="cellIs" dxfId="5090" priority="591" stopIfTrue="1" operator="equal">
      <formula>0</formula>
    </cfRule>
  </conditionalFormatting>
  <conditionalFormatting sqref="A901 I901">
    <cfRule type="cellIs" dxfId="5089" priority="590" stopIfTrue="1" operator="equal">
      <formula>0</formula>
    </cfRule>
  </conditionalFormatting>
  <conditionalFormatting sqref="A902:A904">
    <cfRule type="cellIs" dxfId="5088" priority="589" stopIfTrue="1" operator="equal">
      <formula>0</formula>
    </cfRule>
  </conditionalFormatting>
  <conditionalFormatting sqref="C901 E901 G901">
    <cfRule type="cellIs" dxfId="5087" priority="588" stopIfTrue="1" operator="equal">
      <formula>0</formula>
    </cfRule>
  </conditionalFormatting>
  <conditionalFormatting sqref="C902:C904 E902:E904 G902:G904">
    <cfRule type="cellIs" dxfId="5086" priority="587" stopIfTrue="1" operator="equal">
      <formula>0</formula>
    </cfRule>
  </conditionalFormatting>
  <conditionalFormatting sqref="I902:I904">
    <cfRule type="cellIs" dxfId="5085" priority="586" stopIfTrue="1" operator="equal">
      <formula>0</formula>
    </cfRule>
  </conditionalFormatting>
  <conditionalFormatting sqref="N901">
    <cfRule type="cellIs" dxfId="5084" priority="585" stopIfTrue="1" operator="equal">
      <formula>0</formula>
    </cfRule>
  </conditionalFormatting>
  <conditionalFormatting sqref="N902:N904">
    <cfRule type="cellIs" dxfId="5083" priority="584" stopIfTrue="1" operator="equal">
      <formula>0</formula>
    </cfRule>
  </conditionalFormatting>
  <conditionalFormatting sqref="P901 R901 T901">
    <cfRule type="cellIs" dxfId="5082" priority="583" stopIfTrue="1" operator="equal">
      <formula>0</formula>
    </cfRule>
  </conditionalFormatting>
  <conditionalFormatting sqref="P902:P904 R902:R904">
    <cfRule type="cellIs" dxfId="5081" priority="582" stopIfTrue="1" operator="equal">
      <formula>0</formula>
    </cfRule>
  </conditionalFormatting>
  <conditionalFormatting sqref="T902:T904">
    <cfRule type="cellIs" dxfId="5080" priority="581" stopIfTrue="1" operator="equal">
      <formula>0</formula>
    </cfRule>
  </conditionalFormatting>
  <conditionalFormatting sqref="I908:I909">
    <cfRule type="cellIs" dxfId="5079" priority="576" stopIfTrue="1" operator="equal">
      <formula>0</formula>
    </cfRule>
  </conditionalFormatting>
  <conditionalFormatting sqref="T908">
    <cfRule type="cellIs" dxfId="5078" priority="571" stopIfTrue="1" operator="equal">
      <formula>0</formula>
    </cfRule>
  </conditionalFormatting>
  <conditionalFormatting sqref="A907 I907">
    <cfRule type="cellIs" dxfId="5077" priority="580" stopIfTrue="1" operator="equal">
      <formula>0</formula>
    </cfRule>
  </conditionalFormatting>
  <conditionalFormatting sqref="A908:A909">
    <cfRule type="cellIs" dxfId="5076" priority="579" stopIfTrue="1" operator="equal">
      <formula>0</formula>
    </cfRule>
  </conditionalFormatting>
  <conditionalFormatting sqref="C907 E907 G907">
    <cfRule type="cellIs" dxfId="5075" priority="578" stopIfTrue="1" operator="equal">
      <formula>0</formula>
    </cfRule>
  </conditionalFormatting>
  <conditionalFormatting sqref="C908:C909 E908:E909 G908:G909">
    <cfRule type="cellIs" dxfId="5074" priority="577" stopIfTrue="1" operator="equal">
      <formula>0</formula>
    </cfRule>
  </conditionalFormatting>
  <conditionalFormatting sqref="L907 T907">
    <cfRule type="cellIs" dxfId="5073" priority="575" stopIfTrue="1" operator="equal">
      <formula>0</formula>
    </cfRule>
  </conditionalFormatting>
  <conditionalFormatting sqref="L908:L909">
    <cfRule type="cellIs" dxfId="5072" priority="574" stopIfTrue="1" operator="equal">
      <formula>0</formula>
    </cfRule>
  </conditionalFormatting>
  <conditionalFormatting sqref="N907 P907 R907">
    <cfRule type="cellIs" dxfId="5071" priority="573" stopIfTrue="1" operator="equal">
      <formula>0</formula>
    </cfRule>
  </conditionalFormatting>
  <conditionalFormatting sqref="N908 P908 R908">
    <cfRule type="cellIs" dxfId="5070" priority="572" stopIfTrue="1" operator="equal">
      <formula>0</formula>
    </cfRule>
  </conditionalFormatting>
  <conditionalFormatting sqref="A920 I920">
    <cfRule type="cellIs" dxfId="5069" priority="570" stopIfTrue="1" operator="equal">
      <formula>0</formula>
    </cfRule>
  </conditionalFormatting>
  <conditionalFormatting sqref="A921:A924">
    <cfRule type="cellIs" dxfId="5068" priority="569" stopIfTrue="1" operator="equal">
      <formula>0</formula>
    </cfRule>
  </conditionalFormatting>
  <conditionalFormatting sqref="C920 E920 G920">
    <cfRule type="cellIs" dxfId="5067" priority="568" stopIfTrue="1" operator="equal">
      <formula>0</formula>
    </cfRule>
  </conditionalFormatting>
  <conditionalFormatting sqref="C921:C924 E921:E924 G921:G924">
    <cfRule type="cellIs" dxfId="5066" priority="567" stopIfTrue="1" operator="equal">
      <formula>0</formula>
    </cfRule>
  </conditionalFormatting>
  <conditionalFormatting sqref="I921:I924">
    <cfRule type="cellIs" dxfId="5065" priority="566" stopIfTrue="1" operator="equal">
      <formula>0</formula>
    </cfRule>
  </conditionalFormatting>
  <conditionalFormatting sqref="N920">
    <cfRule type="cellIs" dxfId="5064" priority="565" stopIfTrue="1" operator="equal">
      <formula>0</formula>
    </cfRule>
  </conditionalFormatting>
  <conditionalFormatting sqref="N921:N924">
    <cfRule type="cellIs" dxfId="5063" priority="564" stopIfTrue="1" operator="equal">
      <formula>0</formula>
    </cfRule>
  </conditionalFormatting>
  <conditionalFormatting sqref="P920 R920 T920">
    <cfRule type="cellIs" dxfId="5062" priority="563" stopIfTrue="1" operator="equal">
      <formula>0</formula>
    </cfRule>
  </conditionalFormatting>
  <conditionalFormatting sqref="P921:P924 R921:R924">
    <cfRule type="cellIs" dxfId="5061" priority="562" stopIfTrue="1" operator="equal">
      <formula>0</formula>
    </cfRule>
  </conditionalFormatting>
  <conditionalFormatting sqref="T921:T924">
    <cfRule type="cellIs" dxfId="5060" priority="561" stopIfTrue="1" operator="equal">
      <formula>0</formula>
    </cfRule>
  </conditionalFormatting>
  <conditionalFormatting sqref="A925 I925">
    <cfRule type="cellIs" dxfId="5059" priority="560" stopIfTrue="1" operator="equal">
      <formula>0</formula>
    </cfRule>
  </conditionalFormatting>
  <conditionalFormatting sqref="A926:A928">
    <cfRule type="cellIs" dxfId="5058" priority="559" stopIfTrue="1" operator="equal">
      <formula>0</formula>
    </cfRule>
  </conditionalFormatting>
  <conditionalFormatting sqref="C925 E925 G925">
    <cfRule type="cellIs" dxfId="5057" priority="558" stopIfTrue="1" operator="equal">
      <formula>0</formula>
    </cfRule>
  </conditionalFormatting>
  <conditionalFormatting sqref="C926:C928 E926:E928 G926:G928">
    <cfRule type="cellIs" dxfId="5056" priority="557" stopIfTrue="1" operator="equal">
      <formula>0</formula>
    </cfRule>
  </conditionalFormatting>
  <conditionalFormatting sqref="I926:I928">
    <cfRule type="cellIs" dxfId="5055" priority="556" stopIfTrue="1" operator="equal">
      <formula>0</formula>
    </cfRule>
  </conditionalFormatting>
  <conditionalFormatting sqref="N925">
    <cfRule type="cellIs" dxfId="5054" priority="555" stopIfTrue="1" operator="equal">
      <formula>0</formula>
    </cfRule>
  </conditionalFormatting>
  <conditionalFormatting sqref="N926:N928">
    <cfRule type="cellIs" dxfId="5053" priority="554" stopIfTrue="1" operator="equal">
      <formula>0</formula>
    </cfRule>
  </conditionalFormatting>
  <conditionalFormatting sqref="P925 R925 T925">
    <cfRule type="cellIs" dxfId="5052" priority="553" stopIfTrue="1" operator="equal">
      <formula>0</formula>
    </cfRule>
  </conditionalFormatting>
  <conditionalFormatting sqref="P926:P928 R926:R928">
    <cfRule type="cellIs" dxfId="5051" priority="552" stopIfTrue="1" operator="equal">
      <formula>0</formula>
    </cfRule>
  </conditionalFormatting>
  <conditionalFormatting sqref="T926:T928">
    <cfRule type="cellIs" dxfId="5050" priority="551" stopIfTrue="1" operator="equal">
      <formula>0</formula>
    </cfRule>
  </conditionalFormatting>
  <conditionalFormatting sqref="I932:I933">
    <cfRule type="cellIs" dxfId="5049" priority="546" stopIfTrue="1" operator="equal">
      <formula>0</formula>
    </cfRule>
  </conditionalFormatting>
  <conditionalFormatting sqref="T932">
    <cfRule type="cellIs" dxfId="5048" priority="541" stopIfTrue="1" operator="equal">
      <formula>0</formula>
    </cfRule>
  </conditionalFormatting>
  <conditionalFormatting sqref="A931 I931">
    <cfRule type="cellIs" dxfId="5047" priority="550" stopIfTrue="1" operator="equal">
      <formula>0</formula>
    </cfRule>
  </conditionalFormatting>
  <conditionalFormatting sqref="A932:A933">
    <cfRule type="cellIs" dxfId="5046" priority="549" stopIfTrue="1" operator="equal">
      <formula>0</formula>
    </cfRule>
  </conditionalFormatting>
  <conditionalFormatting sqref="C931 E931 G931">
    <cfRule type="cellIs" dxfId="5045" priority="548" stopIfTrue="1" operator="equal">
      <formula>0</formula>
    </cfRule>
  </conditionalFormatting>
  <conditionalFormatting sqref="C932:C933 E932:E933 G932:G933">
    <cfRule type="cellIs" dxfId="5044" priority="547" stopIfTrue="1" operator="equal">
      <formula>0</formula>
    </cfRule>
  </conditionalFormatting>
  <conditionalFormatting sqref="L931 T931">
    <cfRule type="cellIs" dxfId="5043" priority="545" stopIfTrue="1" operator="equal">
      <formula>0</formula>
    </cfRule>
  </conditionalFormatting>
  <conditionalFormatting sqref="L932:L933">
    <cfRule type="cellIs" dxfId="5042" priority="544" stopIfTrue="1" operator="equal">
      <formula>0</formula>
    </cfRule>
  </conditionalFormatting>
  <conditionalFormatting sqref="N931 P931 R931">
    <cfRule type="cellIs" dxfId="5041" priority="543" stopIfTrue="1" operator="equal">
      <formula>0</formula>
    </cfRule>
  </conditionalFormatting>
  <conditionalFormatting sqref="N932 P932 R932">
    <cfRule type="cellIs" dxfId="5040" priority="542" stopIfTrue="1" operator="equal">
      <formula>0</formula>
    </cfRule>
  </conditionalFormatting>
  <pageMargins left="0" right="0" top="0" bottom="0" header="0.3" footer="0.3"/>
  <pageSetup paperSize="9" orientation="portrait" horizontalDpi="4294967293" verticalDpi="4294967293" r:id="rId1"/>
  <rowBreaks count="41" manualBreakCount="41">
    <brk id="24" max="16383" man="1"/>
    <brk id="48" max="16383" man="1"/>
    <brk id="72" max="16383" man="1"/>
    <brk id="96" max="16383" man="1"/>
    <brk id="120" max="16383" man="1"/>
    <brk id="144" max="16383" man="1"/>
    <brk id="168" max="16383" man="1"/>
    <brk id="192" max="16383" man="1"/>
    <brk id="216" max="16383" man="1"/>
    <brk id="240" max="16383" man="1"/>
    <brk id="264" max="16383" man="1"/>
    <brk id="288" max="16383" man="1"/>
    <brk id="312" max="16383" man="1"/>
    <brk id="336" max="16383" man="1"/>
    <brk id="360" max="16383" man="1"/>
    <brk id="384" max="16383" man="1"/>
    <brk id="408" max="16383" man="1"/>
    <brk id="432" max="16383" man="1"/>
    <brk id="456" max="16383" man="1"/>
    <brk id="480" max="16383" man="1"/>
    <brk id="504" max="16383" man="1"/>
    <brk id="528" max="16383" man="1"/>
    <brk id="552" max="16383" man="1"/>
    <brk id="576" max="16383" man="1"/>
    <brk id="600" max="16383" man="1"/>
    <brk id="624" max="16383" man="1"/>
    <brk id="648" max="16383" man="1"/>
    <brk id="672" max="16383" man="1"/>
    <brk id="696" max="16383" man="1"/>
    <brk id="720" max="16383" man="1"/>
    <brk id="744" max="16383" man="1"/>
    <brk id="768" max="16383" man="1"/>
    <brk id="792" max="16383" man="1"/>
    <brk id="816" max="16383" man="1"/>
    <brk id="840" max="16383" man="1"/>
    <brk id="864" max="16383" man="1"/>
    <brk id="888" max="16383" man="1"/>
    <brk id="912" max="16383" man="1"/>
    <brk id="936" max="16383" man="1"/>
    <brk id="960" max="16383" man="1"/>
    <brk id="98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Y1008"/>
  <sheetViews>
    <sheetView showGridLines="0" showRowColHeaders="0" view="pageBreakPreview" zoomScale="130" zoomScaleNormal="100" zoomScaleSheetLayoutView="130" workbookViewId="0">
      <selection activeCell="Y1" sqref="Y1:Y1048576"/>
    </sheetView>
  </sheetViews>
  <sheetFormatPr defaultRowHeight="15" x14ac:dyDescent="0.25"/>
  <cols>
    <col min="1" max="2" width="1.85546875" customWidth="1"/>
    <col min="3" max="8" width="2" customWidth="1"/>
    <col min="9" max="11" width="1.42578125" customWidth="1"/>
    <col min="12" max="13" width="1.5703125" customWidth="1"/>
    <col min="14" max="19" width="2" customWidth="1"/>
    <col min="20" max="22" width="1.42578125" customWidth="1"/>
    <col min="23" max="24" width="2" customWidth="1"/>
  </cols>
  <sheetData>
    <row r="1" spans="1:25" ht="19.5" customHeight="1" x14ac:dyDescent="0.25">
      <c r="A1" s="249">
        <f>DRAW!$C$1</f>
        <v>0</v>
      </c>
      <c r="B1" s="249"/>
      <c r="C1" s="249"/>
      <c r="D1" s="249"/>
      <c r="E1" s="249"/>
      <c r="F1" s="249"/>
      <c r="G1" s="249"/>
      <c r="H1" s="249"/>
      <c r="I1" s="249"/>
      <c r="J1" s="249"/>
      <c r="K1" s="249"/>
      <c r="L1" s="249"/>
      <c r="M1" s="249"/>
      <c r="N1" s="249"/>
      <c r="O1" s="249"/>
      <c r="P1" s="249"/>
      <c r="Q1" s="249"/>
      <c r="R1" s="249"/>
      <c r="S1" s="249"/>
      <c r="T1" s="249"/>
      <c r="U1" s="249"/>
      <c r="V1" s="249"/>
    </row>
    <row r="2" spans="1:25" ht="18.75" customHeight="1" thickBot="1" x14ac:dyDescent="0.35">
      <c r="A2" s="188" t="s">
        <v>42</v>
      </c>
      <c r="B2" s="188"/>
      <c r="C2" s="188"/>
      <c r="D2" s="188"/>
      <c r="E2" s="188"/>
      <c r="F2" s="188"/>
      <c r="G2" s="188"/>
      <c r="H2" s="188"/>
      <c r="I2" s="188"/>
      <c r="J2" s="188"/>
      <c r="K2" s="188"/>
      <c r="L2" s="188"/>
      <c r="M2" s="188"/>
      <c r="N2" s="188"/>
      <c r="O2" s="188"/>
      <c r="P2" s="188"/>
      <c r="Q2" s="188"/>
      <c r="R2" s="188"/>
      <c r="S2" s="188"/>
      <c r="T2" s="188"/>
      <c r="U2" s="188"/>
      <c r="V2" s="188"/>
    </row>
    <row r="3" spans="1:25" ht="15" customHeight="1" x14ac:dyDescent="0.25">
      <c r="C3" s="250" t="s">
        <v>34</v>
      </c>
      <c r="D3" s="250"/>
      <c r="E3" s="250"/>
      <c r="F3" s="250"/>
      <c r="G3" s="254">
        <f>DRAW!$C$5</f>
        <v>0</v>
      </c>
      <c r="H3" s="255"/>
      <c r="I3" s="255"/>
      <c r="J3" s="255"/>
      <c r="K3" s="256"/>
      <c r="N3" s="260" t="s">
        <v>35</v>
      </c>
      <c r="O3" s="260"/>
      <c r="P3" s="260"/>
      <c r="Q3" s="260"/>
      <c r="R3" s="254">
        <f>DRAW!$H$5</f>
        <v>0</v>
      </c>
      <c r="S3" s="255"/>
      <c r="T3" s="255"/>
      <c r="U3" s="255"/>
      <c r="V3" s="256"/>
    </row>
    <row r="4" spans="1:25" ht="15" customHeight="1" thickBot="1" x14ac:dyDescent="0.3">
      <c r="C4" s="252"/>
      <c r="D4" s="252"/>
      <c r="E4" s="252"/>
      <c r="F4" s="252"/>
      <c r="G4" s="257"/>
      <c r="H4" s="258"/>
      <c r="I4" s="258"/>
      <c r="J4" s="258"/>
      <c r="K4" s="259"/>
      <c r="N4" s="262"/>
      <c r="O4" s="262"/>
      <c r="P4" s="262"/>
      <c r="Q4" s="262"/>
      <c r="R4" s="257"/>
      <c r="S4" s="258"/>
      <c r="T4" s="258"/>
      <c r="U4" s="258"/>
      <c r="V4" s="259"/>
    </row>
    <row r="5" spans="1:25" ht="13.5" customHeight="1" x14ac:dyDescent="0.25">
      <c r="B5" s="99"/>
      <c r="C5" s="272" t="s">
        <v>37</v>
      </c>
      <c r="D5" s="273"/>
      <c r="E5" s="273"/>
      <c r="F5" s="273"/>
      <c r="G5" s="273"/>
      <c r="H5" s="273"/>
      <c r="I5" s="273"/>
      <c r="J5" s="273"/>
      <c r="K5" s="274"/>
      <c r="N5" s="272" t="s">
        <v>38</v>
      </c>
      <c r="O5" s="273"/>
      <c r="P5" s="273"/>
      <c r="Q5" s="273"/>
      <c r="R5" s="273"/>
      <c r="S5" s="273"/>
      <c r="T5" s="273"/>
      <c r="U5" s="273"/>
      <c r="V5" s="274"/>
      <c r="W5" s="99"/>
      <c r="X5" s="99"/>
    </row>
    <row r="6" spans="1:25" ht="15.75" customHeight="1" thickBot="1" x14ac:dyDescent="0.3">
      <c r="B6" s="100"/>
      <c r="C6" s="275">
        <f>G3</f>
        <v>0</v>
      </c>
      <c r="D6" s="276"/>
      <c r="E6" s="276"/>
      <c r="F6" s="270"/>
      <c r="G6" s="270">
        <f>DRAW!$I$5</f>
        <v>0</v>
      </c>
      <c r="H6" s="268"/>
      <c r="I6" s="268"/>
      <c r="J6" s="268"/>
      <c r="K6" s="271"/>
      <c r="N6" s="267">
        <f>G3</f>
        <v>0</v>
      </c>
      <c r="O6" s="268"/>
      <c r="P6" s="268"/>
      <c r="Q6" s="269"/>
      <c r="R6" s="270">
        <f>DRAW!$I$5</f>
        <v>0</v>
      </c>
      <c r="S6" s="268"/>
      <c r="T6" s="268"/>
      <c r="U6" s="268"/>
      <c r="V6" s="271"/>
      <c r="W6" s="100"/>
      <c r="X6" s="100"/>
    </row>
    <row r="7" spans="1:25" ht="12.75" customHeight="1" x14ac:dyDescent="0.25">
      <c r="A7" s="235" t="s">
        <v>25</v>
      </c>
      <c r="B7" s="236"/>
      <c r="C7" s="277" t="s">
        <v>26</v>
      </c>
      <c r="D7" s="278"/>
      <c r="E7" s="278" t="s">
        <v>27</v>
      </c>
      <c r="F7" s="278"/>
      <c r="G7" s="278" t="s">
        <v>26</v>
      </c>
      <c r="H7" s="278"/>
      <c r="I7" s="278" t="s">
        <v>27</v>
      </c>
      <c r="J7" s="278"/>
      <c r="K7" s="279"/>
      <c r="N7" s="277" t="s">
        <v>26</v>
      </c>
      <c r="O7" s="278"/>
      <c r="P7" s="278" t="s">
        <v>27</v>
      </c>
      <c r="Q7" s="278"/>
      <c r="R7" s="278" t="s">
        <v>26</v>
      </c>
      <c r="S7" s="278"/>
      <c r="T7" s="278" t="s">
        <v>27</v>
      </c>
      <c r="U7" s="278"/>
      <c r="V7" s="279"/>
      <c r="W7" s="101"/>
      <c r="X7" s="101"/>
      <c r="Y7" s="38"/>
    </row>
    <row r="8" spans="1:25" ht="15.75" customHeight="1" x14ac:dyDescent="0.25">
      <c r="A8" s="230">
        <v>1</v>
      </c>
      <c r="B8" s="231"/>
      <c r="C8" s="280"/>
      <c r="D8" s="281"/>
      <c r="E8" s="281"/>
      <c r="F8" s="281"/>
      <c r="G8" s="281"/>
      <c r="H8" s="281"/>
      <c r="I8" s="281"/>
      <c r="J8" s="281"/>
      <c r="K8" s="282"/>
      <c r="L8" s="102"/>
      <c r="M8" s="102"/>
      <c r="N8" s="280"/>
      <c r="O8" s="281"/>
      <c r="P8" s="281"/>
      <c r="Q8" s="281"/>
      <c r="R8" s="281"/>
      <c r="S8" s="281"/>
      <c r="T8" s="281"/>
      <c r="U8" s="281"/>
      <c r="V8" s="282"/>
      <c r="W8" s="103"/>
      <c r="X8" s="103"/>
    </row>
    <row r="9" spans="1:25" ht="15.75" customHeight="1" x14ac:dyDescent="0.3">
      <c r="A9" s="230">
        <v>2</v>
      </c>
      <c r="B9" s="231"/>
      <c r="C9" s="280"/>
      <c r="D9" s="281"/>
      <c r="E9" s="281"/>
      <c r="F9" s="281"/>
      <c r="G9" s="281"/>
      <c r="H9" s="281"/>
      <c r="I9" s="281"/>
      <c r="J9" s="281"/>
      <c r="K9" s="282"/>
      <c r="L9" s="104"/>
      <c r="M9" s="104"/>
      <c r="N9" s="280"/>
      <c r="O9" s="281"/>
      <c r="P9" s="281"/>
      <c r="Q9" s="281"/>
      <c r="R9" s="281"/>
      <c r="S9" s="281"/>
      <c r="T9" s="281"/>
      <c r="U9" s="281"/>
      <c r="V9" s="282"/>
      <c r="W9" s="103"/>
      <c r="X9" s="103"/>
    </row>
    <row r="10" spans="1:25" ht="15.75" customHeight="1" x14ac:dyDescent="0.25">
      <c r="A10" s="230">
        <v>3</v>
      </c>
      <c r="B10" s="231"/>
      <c r="C10" s="280"/>
      <c r="D10" s="281"/>
      <c r="E10" s="281"/>
      <c r="F10" s="281"/>
      <c r="G10" s="281"/>
      <c r="H10" s="281"/>
      <c r="I10" s="281"/>
      <c r="J10" s="281"/>
      <c r="K10" s="282"/>
      <c r="L10" s="102"/>
      <c r="M10" s="105"/>
      <c r="N10" s="280"/>
      <c r="O10" s="281"/>
      <c r="P10" s="281"/>
      <c r="Q10" s="281"/>
      <c r="R10" s="281"/>
      <c r="S10" s="281"/>
      <c r="T10" s="281"/>
      <c r="U10" s="281"/>
      <c r="V10" s="282"/>
      <c r="W10" s="103"/>
      <c r="X10" s="103"/>
    </row>
    <row r="11" spans="1:25" ht="15.75" customHeight="1" x14ac:dyDescent="0.25">
      <c r="A11" s="230">
        <v>4</v>
      </c>
      <c r="B11" s="231"/>
      <c r="C11" s="280"/>
      <c r="D11" s="281"/>
      <c r="E11" s="281"/>
      <c r="F11" s="281"/>
      <c r="G11" s="281"/>
      <c r="H11" s="281"/>
      <c r="I11" s="281"/>
      <c r="J11" s="281"/>
      <c r="K11" s="282"/>
      <c r="L11" s="106"/>
      <c r="M11" s="106"/>
      <c r="N11" s="280"/>
      <c r="O11" s="281"/>
      <c r="P11" s="281"/>
      <c r="Q11" s="281"/>
      <c r="R11" s="281"/>
      <c r="S11" s="281"/>
      <c r="T11" s="281"/>
      <c r="U11" s="281"/>
      <c r="V11" s="282"/>
      <c r="W11" s="103"/>
      <c r="X11" s="103"/>
    </row>
    <row r="12" spans="1:25" ht="15.75" customHeight="1" x14ac:dyDescent="0.25">
      <c r="A12" s="230">
        <v>5</v>
      </c>
      <c r="B12" s="231"/>
      <c r="C12" s="280"/>
      <c r="D12" s="281"/>
      <c r="E12" s="281"/>
      <c r="F12" s="281"/>
      <c r="G12" s="281"/>
      <c r="H12" s="281"/>
      <c r="I12" s="281"/>
      <c r="J12" s="281"/>
      <c r="K12" s="282"/>
      <c r="L12" s="107"/>
      <c r="M12" s="108"/>
      <c r="N12" s="280"/>
      <c r="O12" s="281"/>
      <c r="P12" s="281"/>
      <c r="Q12" s="281"/>
      <c r="R12" s="281"/>
      <c r="S12" s="281"/>
      <c r="T12" s="281"/>
      <c r="U12" s="281"/>
      <c r="V12" s="282"/>
      <c r="W12" s="218"/>
      <c r="X12" s="218"/>
    </row>
    <row r="13" spans="1:25" ht="15.75" customHeight="1" x14ac:dyDescent="0.25">
      <c r="A13" s="283">
        <v>6</v>
      </c>
      <c r="B13" s="284"/>
      <c r="C13" s="285"/>
      <c r="D13" s="286"/>
      <c r="E13" s="286"/>
      <c r="F13" s="286"/>
      <c r="G13" s="286"/>
      <c r="H13" s="286"/>
      <c r="I13" s="286"/>
      <c r="J13" s="286"/>
      <c r="K13" s="287"/>
      <c r="L13" s="102"/>
      <c r="M13" s="102"/>
      <c r="N13" s="285"/>
      <c r="O13" s="286"/>
      <c r="P13" s="286"/>
      <c r="Q13" s="286"/>
      <c r="R13" s="286"/>
      <c r="S13" s="286"/>
      <c r="T13" s="286"/>
      <c r="U13" s="286"/>
      <c r="V13" s="287"/>
    </row>
    <row r="14" spans="1:25" ht="15.75" customHeight="1" x14ac:dyDescent="0.3">
      <c r="A14" s="230">
        <v>7</v>
      </c>
      <c r="B14" s="231"/>
      <c r="C14" s="280"/>
      <c r="D14" s="281"/>
      <c r="E14" s="281"/>
      <c r="F14" s="281"/>
      <c r="G14" s="281"/>
      <c r="H14" s="281"/>
      <c r="I14" s="281"/>
      <c r="J14" s="281"/>
      <c r="K14" s="282"/>
      <c r="L14" s="104"/>
      <c r="M14" s="104"/>
      <c r="N14" s="280"/>
      <c r="O14" s="281"/>
      <c r="P14" s="281"/>
      <c r="Q14" s="281"/>
      <c r="R14" s="281"/>
      <c r="S14" s="281"/>
      <c r="T14" s="281"/>
      <c r="U14" s="281"/>
      <c r="V14" s="282"/>
    </row>
    <row r="15" spans="1:25" ht="15.75" customHeight="1" x14ac:dyDescent="0.25">
      <c r="A15" s="230">
        <v>8</v>
      </c>
      <c r="B15" s="231"/>
      <c r="C15" s="280"/>
      <c r="D15" s="281"/>
      <c r="E15" s="281"/>
      <c r="F15" s="281"/>
      <c r="G15" s="281"/>
      <c r="H15" s="281"/>
      <c r="I15" s="281"/>
      <c r="J15" s="281"/>
      <c r="K15" s="282"/>
      <c r="L15" s="102"/>
      <c r="M15" s="105"/>
      <c r="N15" s="280"/>
      <c r="O15" s="281"/>
      <c r="P15" s="281"/>
      <c r="Q15" s="281"/>
      <c r="R15" s="281"/>
      <c r="S15" s="281"/>
      <c r="T15" s="281"/>
      <c r="U15" s="281"/>
      <c r="V15" s="282"/>
    </row>
    <row r="16" spans="1:25" ht="15.75" customHeight="1" thickBot="1" x14ac:dyDescent="0.3">
      <c r="A16" s="242">
        <v>9</v>
      </c>
      <c r="B16" s="243"/>
      <c r="C16" s="290"/>
      <c r="D16" s="288"/>
      <c r="E16" s="288"/>
      <c r="F16" s="288"/>
      <c r="G16" s="288"/>
      <c r="H16" s="288"/>
      <c r="I16" s="288"/>
      <c r="J16" s="288"/>
      <c r="K16" s="289"/>
      <c r="L16" s="106"/>
      <c r="M16" s="106"/>
      <c r="N16" s="290"/>
      <c r="O16" s="288"/>
      <c r="P16" s="288"/>
      <c r="Q16" s="288"/>
      <c r="R16" s="288"/>
      <c r="S16" s="288"/>
      <c r="T16" s="288"/>
      <c r="U16" s="288"/>
      <c r="V16" s="289"/>
    </row>
    <row r="17" spans="1:25" ht="15.75" thickBot="1" x14ac:dyDescent="0.3">
      <c r="B17" s="99"/>
      <c r="C17" s="234" t="s">
        <v>39</v>
      </c>
      <c r="D17" s="234"/>
      <c r="E17" s="234"/>
      <c r="F17" s="234"/>
      <c r="G17" s="234"/>
      <c r="H17" s="234"/>
      <c r="I17" s="234"/>
      <c r="J17" s="234"/>
      <c r="K17" s="234"/>
      <c r="L17" s="234"/>
      <c r="M17" s="234"/>
      <c r="N17" s="234"/>
      <c r="O17" s="234"/>
      <c r="P17" s="234"/>
      <c r="Q17" s="234"/>
      <c r="R17" s="234"/>
      <c r="S17" s="234"/>
      <c r="T17" s="234"/>
      <c r="U17" s="234"/>
      <c r="V17" s="234"/>
    </row>
    <row r="18" spans="1:25" x14ac:dyDescent="0.25">
      <c r="A18" s="235" t="s">
        <v>25</v>
      </c>
      <c r="B18" s="236"/>
      <c r="C18" s="277" t="s">
        <v>26</v>
      </c>
      <c r="D18" s="278"/>
      <c r="E18" s="278" t="s">
        <v>27</v>
      </c>
      <c r="F18" s="278"/>
      <c r="G18" s="278" t="s">
        <v>26</v>
      </c>
      <c r="H18" s="278"/>
      <c r="I18" s="278" t="s">
        <v>27</v>
      </c>
      <c r="J18" s="278"/>
      <c r="K18" s="279"/>
      <c r="L18" s="235" t="s">
        <v>25</v>
      </c>
      <c r="M18" s="236"/>
      <c r="N18" s="277" t="s">
        <v>26</v>
      </c>
      <c r="O18" s="278"/>
      <c r="P18" s="278" t="s">
        <v>27</v>
      </c>
      <c r="Q18" s="278"/>
      <c r="R18" s="278" t="s">
        <v>26</v>
      </c>
      <c r="S18" s="278"/>
      <c r="T18" s="278" t="s">
        <v>27</v>
      </c>
      <c r="U18" s="278"/>
      <c r="V18" s="279"/>
    </row>
    <row r="19" spans="1:25" ht="15" customHeight="1" x14ac:dyDescent="0.25">
      <c r="A19" s="230">
        <v>1</v>
      </c>
      <c r="B19" s="231"/>
      <c r="C19" s="280"/>
      <c r="D19" s="281"/>
      <c r="E19" s="281"/>
      <c r="F19" s="281"/>
      <c r="G19" s="281"/>
      <c r="H19" s="281"/>
      <c r="I19" s="281"/>
      <c r="J19" s="281"/>
      <c r="K19" s="282"/>
      <c r="L19" s="230">
        <v>3</v>
      </c>
      <c r="M19" s="231"/>
      <c r="N19" s="280"/>
      <c r="O19" s="281"/>
      <c r="P19" s="281"/>
      <c r="Q19" s="281"/>
      <c r="R19" s="281"/>
      <c r="S19" s="281"/>
      <c r="T19" s="281"/>
      <c r="U19" s="281"/>
      <c r="V19" s="282"/>
    </row>
    <row r="20" spans="1:25" ht="15" customHeight="1" x14ac:dyDescent="0.25">
      <c r="A20" s="230">
        <v>2</v>
      </c>
      <c r="B20" s="231"/>
      <c r="C20" s="280"/>
      <c r="D20" s="281"/>
      <c r="E20" s="281"/>
      <c r="F20" s="281"/>
      <c r="G20" s="281"/>
      <c r="H20" s="281"/>
      <c r="I20" s="281"/>
      <c r="J20" s="281"/>
      <c r="K20" s="282"/>
      <c r="L20" s="230">
        <v>4</v>
      </c>
      <c r="M20" s="231"/>
      <c r="N20" s="280"/>
      <c r="O20" s="281"/>
      <c r="P20" s="281"/>
      <c r="Q20" s="281"/>
      <c r="R20" s="281"/>
      <c r="S20" s="281"/>
      <c r="T20" s="281"/>
      <c r="U20" s="281"/>
      <c r="V20" s="282"/>
    </row>
    <row r="21" spans="1:25" ht="3.75" customHeight="1" x14ac:dyDescent="0.25">
      <c r="A21" s="109"/>
      <c r="B21" s="109"/>
      <c r="C21" s="110"/>
      <c r="D21" s="110"/>
      <c r="E21" s="110"/>
      <c r="F21" s="110"/>
      <c r="G21" s="110"/>
      <c r="H21" s="110"/>
      <c r="I21" s="110"/>
      <c r="J21" s="110"/>
      <c r="K21" s="110"/>
      <c r="L21" s="219"/>
      <c r="M21" s="219"/>
      <c r="N21" s="219"/>
      <c r="O21" s="219"/>
      <c r="P21" s="219"/>
      <c r="Q21" s="219"/>
      <c r="R21" s="219"/>
      <c r="S21" s="219"/>
      <c r="T21" s="219"/>
      <c r="U21" s="219"/>
      <c r="V21" s="219"/>
    </row>
    <row r="22" spans="1:25" ht="12.75" customHeight="1" x14ac:dyDescent="0.25">
      <c r="A22" s="220" t="s">
        <v>40</v>
      </c>
      <c r="B22" s="220"/>
      <c r="C22" s="220"/>
      <c r="D22" s="220"/>
      <c r="E22" s="221">
        <f>C6</f>
        <v>0</v>
      </c>
      <c r="F22" s="221"/>
      <c r="G22" s="222" t="s">
        <v>41</v>
      </c>
      <c r="H22" s="222"/>
      <c r="I22" s="222"/>
      <c r="J22" s="222"/>
      <c r="K22" s="222"/>
      <c r="L22" s="100"/>
      <c r="M22" s="220" t="s">
        <v>40</v>
      </c>
      <c r="N22" s="220"/>
      <c r="O22" s="220"/>
      <c r="P22" s="220"/>
      <c r="Q22" s="221">
        <f>G6</f>
        <v>0</v>
      </c>
      <c r="R22" s="221"/>
      <c r="S22" s="223" t="s">
        <v>41</v>
      </c>
      <c r="T22" s="223"/>
      <c r="U22" s="223"/>
      <c r="V22" s="223"/>
    </row>
    <row r="23" spans="1:25" ht="3.75" customHeight="1" thickBot="1" x14ac:dyDescent="0.3">
      <c r="A23" s="163"/>
      <c r="B23" s="163"/>
      <c r="C23" s="163"/>
      <c r="D23" s="162"/>
      <c r="E23" s="162"/>
      <c r="F23" s="162"/>
      <c r="G23" s="164"/>
      <c r="H23" s="164"/>
      <c r="I23" s="164"/>
      <c r="J23" s="164"/>
      <c r="K23" s="164"/>
      <c r="M23" s="163"/>
      <c r="N23" s="163"/>
      <c r="O23" s="163"/>
      <c r="P23" s="162"/>
      <c r="Q23" s="162"/>
      <c r="R23" s="162"/>
      <c r="S23" s="165"/>
      <c r="T23" s="165"/>
      <c r="U23" s="165"/>
      <c r="V23" s="165"/>
    </row>
    <row r="24" spans="1:25" ht="24" customHeight="1" thickBot="1" x14ac:dyDescent="0.3">
      <c r="C24" s="161"/>
      <c r="D24" s="224"/>
      <c r="E24" s="225"/>
      <c r="F24" s="225"/>
      <c r="G24" s="225"/>
      <c r="H24" s="226"/>
      <c r="O24" s="166"/>
      <c r="P24" s="224"/>
      <c r="Q24" s="225"/>
      <c r="R24" s="225"/>
      <c r="S24" s="225"/>
      <c r="T24" s="226"/>
    </row>
    <row r="25" spans="1:25" ht="19.5" customHeight="1" x14ac:dyDescent="0.25">
      <c r="A25" s="249">
        <f>$A$1</f>
        <v>0</v>
      </c>
      <c r="B25" s="249"/>
      <c r="C25" s="249"/>
      <c r="D25" s="249"/>
      <c r="E25" s="249"/>
      <c r="F25" s="249"/>
      <c r="G25" s="249"/>
      <c r="H25" s="249"/>
      <c r="I25" s="249"/>
      <c r="J25" s="249"/>
      <c r="K25" s="249"/>
      <c r="L25" s="249"/>
      <c r="M25" s="249"/>
      <c r="N25" s="249"/>
      <c r="O25" s="249"/>
      <c r="P25" s="249"/>
      <c r="Q25" s="249"/>
      <c r="R25" s="249"/>
      <c r="S25" s="249"/>
      <c r="T25" s="249"/>
      <c r="U25" s="249"/>
      <c r="V25" s="249"/>
    </row>
    <row r="26" spans="1:25" ht="18.75" customHeight="1" thickBot="1" x14ac:dyDescent="0.35">
      <c r="A26" s="188" t="s">
        <v>42</v>
      </c>
      <c r="B26" s="188"/>
      <c r="C26" s="188"/>
      <c r="D26" s="188"/>
      <c r="E26" s="188"/>
      <c r="F26" s="188"/>
      <c r="G26" s="188"/>
      <c r="H26" s="188"/>
      <c r="I26" s="188"/>
      <c r="J26" s="188"/>
      <c r="K26" s="188"/>
      <c r="L26" s="188"/>
      <c r="M26" s="188"/>
      <c r="N26" s="188"/>
      <c r="O26" s="188"/>
      <c r="P26" s="188"/>
      <c r="Q26" s="188"/>
      <c r="R26" s="188"/>
      <c r="S26" s="188"/>
      <c r="T26" s="188"/>
      <c r="U26" s="188"/>
      <c r="V26" s="188"/>
    </row>
    <row r="27" spans="1:25" ht="15" customHeight="1" x14ac:dyDescent="0.25">
      <c r="C27" s="250" t="s">
        <v>34</v>
      </c>
      <c r="D27" s="250"/>
      <c r="E27" s="250"/>
      <c r="F27" s="251"/>
      <c r="G27" s="254">
        <f>DRAW!$C$6</f>
        <v>0</v>
      </c>
      <c r="H27" s="255"/>
      <c r="I27" s="255"/>
      <c r="J27" s="255"/>
      <c r="K27" s="256"/>
      <c r="N27" s="260" t="s">
        <v>35</v>
      </c>
      <c r="O27" s="260"/>
      <c r="P27" s="260"/>
      <c r="Q27" s="261"/>
      <c r="R27" s="254">
        <f>DRAW!$H$6</f>
        <v>0</v>
      </c>
      <c r="S27" s="255"/>
      <c r="T27" s="255"/>
      <c r="U27" s="255"/>
      <c r="V27" s="256"/>
    </row>
    <row r="28" spans="1:25" ht="15" customHeight="1" thickBot="1" x14ac:dyDescent="0.3">
      <c r="C28" s="252"/>
      <c r="D28" s="252"/>
      <c r="E28" s="252"/>
      <c r="F28" s="253"/>
      <c r="G28" s="257"/>
      <c r="H28" s="258"/>
      <c r="I28" s="258"/>
      <c r="J28" s="258"/>
      <c r="K28" s="259"/>
      <c r="N28" s="262"/>
      <c r="O28" s="262"/>
      <c r="P28" s="262"/>
      <c r="Q28" s="263"/>
      <c r="R28" s="257"/>
      <c r="S28" s="258"/>
      <c r="T28" s="258"/>
      <c r="U28" s="258"/>
      <c r="V28" s="259"/>
    </row>
    <row r="29" spans="1:25" ht="13.5" customHeight="1" x14ac:dyDescent="0.25">
      <c r="B29" s="99"/>
      <c r="C29" s="264" t="s">
        <v>37</v>
      </c>
      <c r="D29" s="265"/>
      <c r="E29" s="265"/>
      <c r="F29" s="265"/>
      <c r="G29" s="265"/>
      <c r="H29" s="265"/>
      <c r="I29" s="265"/>
      <c r="J29" s="265"/>
      <c r="K29" s="266"/>
      <c r="N29" s="264" t="s">
        <v>38</v>
      </c>
      <c r="O29" s="265"/>
      <c r="P29" s="265"/>
      <c r="Q29" s="265"/>
      <c r="R29" s="265"/>
      <c r="S29" s="265"/>
      <c r="T29" s="265"/>
      <c r="U29" s="265"/>
      <c r="V29" s="266"/>
      <c r="W29" s="99"/>
      <c r="X29" s="99"/>
    </row>
    <row r="30" spans="1:25" ht="15.75" customHeight="1" thickBot="1" x14ac:dyDescent="0.3">
      <c r="B30" s="100"/>
      <c r="C30" s="267">
        <f>G27</f>
        <v>0</v>
      </c>
      <c r="D30" s="268"/>
      <c r="E30" s="268"/>
      <c r="F30" s="269"/>
      <c r="G30" s="270">
        <f>DRAW!$I$6</f>
        <v>0</v>
      </c>
      <c r="H30" s="268"/>
      <c r="I30" s="268"/>
      <c r="J30" s="268"/>
      <c r="K30" s="271"/>
      <c r="N30" s="267">
        <f>G27</f>
        <v>0</v>
      </c>
      <c r="O30" s="268"/>
      <c r="P30" s="268"/>
      <c r="Q30" s="269"/>
      <c r="R30" s="270">
        <f>DRAW!$I$6</f>
        <v>0</v>
      </c>
      <c r="S30" s="268"/>
      <c r="T30" s="268"/>
      <c r="U30" s="268"/>
      <c r="V30" s="271"/>
      <c r="W30" s="100"/>
      <c r="X30" s="100"/>
    </row>
    <row r="31" spans="1:25" ht="12.75" customHeight="1" x14ac:dyDescent="0.25">
      <c r="A31" s="235" t="s">
        <v>25</v>
      </c>
      <c r="B31" s="236"/>
      <c r="C31" s="237" t="s">
        <v>26</v>
      </c>
      <c r="D31" s="238"/>
      <c r="E31" s="239" t="s">
        <v>27</v>
      </c>
      <c r="F31" s="238"/>
      <c r="G31" s="239" t="s">
        <v>26</v>
      </c>
      <c r="H31" s="238"/>
      <c r="I31" s="239" t="s">
        <v>27</v>
      </c>
      <c r="J31" s="240"/>
      <c r="K31" s="241"/>
      <c r="N31" s="237" t="s">
        <v>26</v>
      </c>
      <c r="O31" s="238"/>
      <c r="P31" s="239" t="s">
        <v>27</v>
      </c>
      <c r="Q31" s="238"/>
      <c r="R31" s="239" t="s">
        <v>26</v>
      </c>
      <c r="S31" s="238"/>
      <c r="T31" s="239" t="s">
        <v>27</v>
      </c>
      <c r="U31" s="240"/>
      <c r="V31" s="241"/>
      <c r="W31" s="101"/>
      <c r="X31" s="101"/>
      <c r="Y31" s="38"/>
    </row>
    <row r="32" spans="1:25" ht="15.75" customHeight="1" x14ac:dyDescent="0.25">
      <c r="A32" s="230">
        <v>1</v>
      </c>
      <c r="B32" s="231"/>
      <c r="C32" s="232"/>
      <c r="D32" s="233"/>
      <c r="E32" s="227"/>
      <c r="F32" s="233"/>
      <c r="G32" s="227"/>
      <c r="H32" s="233"/>
      <c r="I32" s="227"/>
      <c r="J32" s="228"/>
      <c r="K32" s="229"/>
      <c r="L32" s="102"/>
      <c r="M32" s="102"/>
      <c r="N32" s="232"/>
      <c r="O32" s="233"/>
      <c r="P32" s="227"/>
      <c r="Q32" s="233"/>
      <c r="R32" s="227"/>
      <c r="S32" s="233"/>
      <c r="T32" s="227"/>
      <c r="U32" s="228"/>
      <c r="V32" s="229"/>
      <c r="W32" s="103"/>
      <c r="X32" s="103"/>
    </row>
    <row r="33" spans="1:24" ht="15.75" customHeight="1" x14ac:dyDescent="0.3">
      <c r="A33" s="230">
        <v>2</v>
      </c>
      <c r="B33" s="231"/>
      <c r="C33" s="232"/>
      <c r="D33" s="233"/>
      <c r="E33" s="227"/>
      <c r="F33" s="233"/>
      <c r="G33" s="227"/>
      <c r="H33" s="233"/>
      <c r="I33" s="227"/>
      <c r="J33" s="228"/>
      <c r="K33" s="229"/>
      <c r="L33" s="104"/>
      <c r="M33" s="104"/>
      <c r="N33" s="232"/>
      <c r="O33" s="233"/>
      <c r="P33" s="227"/>
      <c r="Q33" s="233"/>
      <c r="R33" s="227"/>
      <c r="S33" s="233"/>
      <c r="T33" s="227"/>
      <c r="U33" s="228"/>
      <c r="V33" s="229"/>
      <c r="W33" s="103"/>
      <c r="X33" s="103"/>
    </row>
    <row r="34" spans="1:24" ht="15.75" customHeight="1" x14ac:dyDescent="0.25">
      <c r="A34" s="230">
        <v>3</v>
      </c>
      <c r="B34" s="231"/>
      <c r="C34" s="232"/>
      <c r="D34" s="233"/>
      <c r="E34" s="227"/>
      <c r="F34" s="233"/>
      <c r="G34" s="227"/>
      <c r="H34" s="233"/>
      <c r="I34" s="227"/>
      <c r="J34" s="228"/>
      <c r="K34" s="229"/>
      <c r="L34" s="102"/>
      <c r="M34" s="105"/>
      <c r="N34" s="232"/>
      <c r="O34" s="233"/>
      <c r="P34" s="227"/>
      <c r="Q34" s="233"/>
      <c r="R34" s="227"/>
      <c r="S34" s="233"/>
      <c r="T34" s="227"/>
      <c r="U34" s="228"/>
      <c r="V34" s="229"/>
      <c r="W34" s="103"/>
      <c r="X34" s="103"/>
    </row>
    <row r="35" spans="1:24" ht="15.75" customHeight="1" x14ac:dyDescent="0.25">
      <c r="A35" s="230">
        <v>4</v>
      </c>
      <c r="B35" s="231"/>
      <c r="C35" s="232"/>
      <c r="D35" s="233"/>
      <c r="E35" s="227"/>
      <c r="F35" s="233"/>
      <c r="G35" s="227"/>
      <c r="H35" s="233"/>
      <c r="I35" s="227"/>
      <c r="J35" s="228"/>
      <c r="K35" s="229"/>
      <c r="L35" s="106"/>
      <c r="M35" s="106"/>
      <c r="N35" s="232"/>
      <c r="O35" s="233"/>
      <c r="P35" s="227"/>
      <c r="Q35" s="233"/>
      <c r="R35" s="227"/>
      <c r="S35" s="233"/>
      <c r="T35" s="227"/>
      <c r="U35" s="228"/>
      <c r="V35" s="229"/>
      <c r="W35" s="103"/>
      <c r="X35" s="103"/>
    </row>
    <row r="36" spans="1:24" ht="15.75" customHeight="1" x14ac:dyDescent="0.25">
      <c r="A36" s="230">
        <v>5</v>
      </c>
      <c r="B36" s="231"/>
      <c r="C36" s="232"/>
      <c r="D36" s="233"/>
      <c r="E36" s="227"/>
      <c r="F36" s="233"/>
      <c r="G36" s="227"/>
      <c r="H36" s="233"/>
      <c r="I36" s="227"/>
      <c r="J36" s="228"/>
      <c r="K36" s="229"/>
      <c r="L36" s="107"/>
      <c r="M36" s="108"/>
      <c r="N36" s="232"/>
      <c r="O36" s="233"/>
      <c r="P36" s="227"/>
      <c r="Q36" s="233"/>
      <c r="R36" s="227"/>
      <c r="S36" s="233"/>
      <c r="T36" s="227"/>
      <c r="U36" s="228"/>
      <c r="V36" s="229"/>
      <c r="W36" s="218"/>
      <c r="X36" s="218"/>
    </row>
    <row r="37" spans="1:24" ht="15.75" customHeight="1" x14ac:dyDescent="0.25">
      <c r="A37" s="230">
        <v>6</v>
      </c>
      <c r="B37" s="231"/>
      <c r="C37" s="232"/>
      <c r="D37" s="233"/>
      <c r="E37" s="227"/>
      <c r="F37" s="233"/>
      <c r="G37" s="227"/>
      <c r="H37" s="233"/>
      <c r="I37" s="227"/>
      <c r="J37" s="228"/>
      <c r="K37" s="229"/>
      <c r="L37" s="102"/>
      <c r="M37" s="102"/>
      <c r="N37" s="232"/>
      <c r="O37" s="233"/>
      <c r="P37" s="227"/>
      <c r="Q37" s="233"/>
      <c r="R37" s="227"/>
      <c r="S37" s="233"/>
      <c r="T37" s="227"/>
      <c r="U37" s="228"/>
      <c r="V37" s="229"/>
    </row>
    <row r="38" spans="1:24" ht="15.75" customHeight="1" x14ac:dyDescent="0.3">
      <c r="A38" s="230">
        <v>7</v>
      </c>
      <c r="B38" s="231"/>
      <c r="C38" s="232"/>
      <c r="D38" s="233"/>
      <c r="E38" s="227"/>
      <c r="F38" s="233"/>
      <c r="G38" s="227"/>
      <c r="H38" s="233"/>
      <c r="I38" s="227"/>
      <c r="J38" s="228"/>
      <c r="K38" s="229"/>
      <c r="L38" s="104"/>
      <c r="M38" s="104"/>
      <c r="N38" s="232"/>
      <c r="O38" s="233"/>
      <c r="P38" s="227"/>
      <c r="Q38" s="233"/>
      <c r="R38" s="227"/>
      <c r="S38" s="233"/>
      <c r="T38" s="227"/>
      <c r="U38" s="228"/>
      <c r="V38" s="229"/>
    </row>
    <row r="39" spans="1:24" ht="15.75" customHeight="1" x14ac:dyDescent="0.25">
      <c r="A39" s="230">
        <v>8</v>
      </c>
      <c r="B39" s="231"/>
      <c r="C39" s="232"/>
      <c r="D39" s="233"/>
      <c r="E39" s="227"/>
      <c r="F39" s="233"/>
      <c r="G39" s="227"/>
      <c r="H39" s="233"/>
      <c r="I39" s="227"/>
      <c r="J39" s="228"/>
      <c r="K39" s="229"/>
      <c r="L39" s="102"/>
      <c r="M39" s="105"/>
      <c r="N39" s="232"/>
      <c r="O39" s="233"/>
      <c r="P39" s="227"/>
      <c r="Q39" s="233"/>
      <c r="R39" s="227"/>
      <c r="S39" s="233"/>
      <c r="T39" s="227"/>
      <c r="U39" s="228"/>
      <c r="V39" s="229"/>
    </row>
    <row r="40" spans="1:24" ht="15.75" customHeight="1" thickBot="1" x14ac:dyDescent="0.3">
      <c r="A40" s="242">
        <v>9</v>
      </c>
      <c r="B40" s="243"/>
      <c r="C40" s="244"/>
      <c r="D40" s="245"/>
      <c r="E40" s="246"/>
      <c r="F40" s="245"/>
      <c r="G40" s="246"/>
      <c r="H40" s="245"/>
      <c r="I40" s="246"/>
      <c r="J40" s="247"/>
      <c r="K40" s="248"/>
      <c r="L40" s="106"/>
      <c r="M40" s="106"/>
      <c r="N40" s="244"/>
      <c r="O40" s="245"/>
      <c r="P40" s="246"/>
      <c r="Q40" s="245"/>
      <c r="R40" s="246"/>
      <c r="S40" s="245"/>
      <c r="T40" s="246"/>
      <c r="U40" s="247"/>
      <c r="V40" s="248"/>
    </row>
    <row r="41" spans="1:24" ht="15.75" thickBot="1" x14ac:dyDescent="0.3">
      <c r="B41" s="99"/>
      <c r="C41" s="234" t="s">
        <v>39</v>
      </c>
      <c r="D41" s="234"/>
      <c r="E41" s="234"/>
      <c r="F41" s="234"/>
      <c r="G41" s="234"/>
      <c r="H41" s="234"/>
      <c r="I41" s="234"/>
      <c r="J41" s="234"/>
      <c r="K41" s="234"/>
      <c r="L41" s="234"/>
      <c r="M41" s="234"/>
      <c r="N41" s="234"/>
      <c r="O41" s="234"/>
      <c r="P41" s="234"/>
      <c r="Q41" s="234"/>
      <c r="R41" s="234"/>
      <c r="S41" s="234"/>
      <c r="T41" s="234"/>
      <c r="U41" s="234"/>
      <c r="V41" s="234"/>
    </row>
    <row r="42" spans="1:24" x14ac:dyDescent="0.25">
      <c r="A42" s="235" t="s">
        <v>25</v>
      </c>
      <c r="B42" s="236"/>
      <c r="C42" s="237" t="s">
        <v>26</v>
      </c>
      <c r="D42" s="238"/>
      <c r="E42" s="239" t="s">
        <v>27</v>
      </c>
      <c r="F42" s="238"/>
      <c r="G42" s="239" t="s">
        <v>26</v>
      </c>
      <c r="H42" s="238"/>
      <c r="I42" s="239" t="s">
        <v>27</v>
      </c>
      <c r="J42" s="240"/>
      <c r="K42" s="241"/>
      <c r="L42" s="235" t="s">
        <v>25</v>
      </c>
      <c r="M42" s="236"/>
      <c r="N42" s="237" t="s">
        <v>26</v>
      </c>
      <c r="O42" s="238"/>
      <c r="P42" s="239" t="s">
        <v>27</v>
      </c>
      <c r="Q42" s="238"/>
      <c r="R42" s="239" t="s">
        <v>26</v>
      </c>
      <c r="S42" s="238"/>
      <c r="T42" s="239" t="s">
        <v>27</v>
      </c>
      <c r="U42" s="240"/>
      <c r="V42" s="241"/>
    </row>
    <row r="43" spans="1:24" ht="15" customHeight="1" x14ac:dyDescent="0.25">
      <c r="A43" s="230">
        <v>1</v>
      </c>
      <c r="B43" s="231"/>
      <c r="C43" s="232"/>
      <c r="D43" s="233"/>
      <c r="E43" s="227"/>
      <c r="F43" s="233"/>
      <c r="G43" s="227"/>
      <c r="H43" s="233"/>
      <c r="I43" s="227"/>
      <c r="J43" s="228"/>
      <c r="K43" s="229"/>
      <c r="L43" s="230">
        <v>3</v>
      </c>
      <c r="M43" s="231"/>
      <c r="N43" s="232"/>
      <c r="O43" s="233"/>
      <c r="P43" s="227"/>
      <c r="Q43" s="233"/>
      <c r="R43" s="227"/>
      <c r="S43" s="233"/>
      <c r="T43" s="227"/>
      <c r="U43" s="228"/>
      <c r="V43" s="229"/>
    </row>
    <row r="44" spans="1:24" ht="15" customHeight="1" x14ac:dyDescent="0.25">
      <c r="A44" s="230">
        <v>2</v>
      </c>
      <c r="B44" s="231"/>
      <c r="C44" s="232"/>
      <c r="D44" s="233"/>
      <c r="E44" s="227"/>
      <c r="F44" s="233"/>
      <c r="G44" s="227"/>
      <c r="H44" s="233"/>
      <c r="I44" s="227"/>
      <c r="J44" s="228"/>
      <c r="K44" s="229"/>
      <c r="L44" s="230">
        <v>4</v>
      </c>
      <c r="M44" s="231"/>
      <c r="N44" s="232"/>
      <c r="O44" s="233"/>
      <c r="P44" s="227"/>
      <c r="Q44" s="233"/>
      <c r="R44" s="227"/>
      <c r="S44" s="233"/>
      <c r="T44" s="227"/>
      <c r="U44" s="228"/>
      <c r="V44" s="229"/>
    </row>
    <row r="45" spans="1:24" ht="3.75" customHeight="1" x14ac:dyDescent="0.25">
      <c r="A45" s="109"/>
      <c r="B45" s="109"/>
      <c r="C45" s="110"/>
      <c r="D45" s="110"/>
      <c r="E45" s="110"/>
      <c r="F45" s="110"/>
      <c r="G45" s="110"/>
      <c r="H45" s="110"/>
      <c r="I45" s="110"/>
      <c r="J45" s="110"/>
      <c r="K45" s="110"/>
      <c r="L45" s="219"/>
      <c r="M45" s="219"/>
      <c r="N45" s="219"/>
      <c r="O45" s="219"/>
      <c r="P45" s="219"/>
      <c r="Q45" s="219"/>
      <c r="R45" s="219"/>
      <c r="S45" s="219"/>
      <c r="T45" s="219"/>
      <c r="U45" s="219"/>
      <c r="V45" s="219"/>
    </row>
    <row r="46" spans="1:24" ht="12.75" customHeight="1" x14ac:dyDescent="0.25">
      <c r="A46" s="220" t="s">
        <v>40</v>
      </c>
      <c r="B46" s="220"/>
      <c r="C46" s="220"/>
      <c r="D46" s="220"/>
      <c r="E46" s="221">
        <f>C30</f>
        <v>0</v>
      </c>
      <c r="F46" s="221"/>
      <c r="G46" s="222" t="s">
        <v>41</v>
      </c>
      <c r="H46" s="222"/>
      <c r="I46" s="222"/>
      <c r="J46" s="222"/>
      <c r="K46" s="222"/>
      <c r="L46" s="100"/>
      <c r="M46" s="220" t="s">
        <v>40</v>
      </c>
      <c r="N46" s="220"/>
      <c r="O46" s="220"/>
      <c r="P46" s="220"/>
      <c r="Q46" s="221">
        <f>G30</f>
        <v>0</v>
      </c>
      <c r="R46" s="221"/>
      <c r="S46" s="223" t="s">
        <v>41</v>
      </c>
      <c r="T46" s="223"/>
      <c r="U46" s="223"/>
      <c r="V46" s="223"/>
    </row>
    <row r="47" spans="1:24" ht="3.75" customHeight="1" thickBot="1" x14ac:dyDescent="0.3">
      <c r="A47" s="163"/>
      <c r="B47" s="163"/>
      <c r="C47" s="163"/>
      <c r="D47" s="162"/>
      <c r="E47" s="162"/>
      <c r="F47" s="162"/>
      <c r="G47" s="164"/>
      <c r="H47" s="164"/>
      <c r="I47" s="164"/>
      <c r="J47" s="164"/>
      <c r="K47" s="164"/>
      <c r="M47" s="163"/>
      <c r="N47" s="163"/>
      <c r="O47" s="163"/>
      <c r="P47" s="162"/>
      <c r="Q47" s="162"/>
      <c r="R47" s="162"/>
      <c r="S47" s="165"/>
      <c r="T47" s="165"/>
      <c r="U47" s="165"/>
      <c r="V47" s="165"/>
    </row>
    <row r="48" spans="1:24" ht="24" customHeight="1" thickBot="1" x14ac:dyDescent="0.3">
      <c r="C48" s="161"/>
      <c r="D48" s="224"/>
      <c r="E48" s="225"/>
      <c r="F48" s="225"/>
      <c r="G48" s="225"/>
      <c r="H48" s="226"/>
      <c r="O48" s="166"/>
      <c r="P48" s="224"/>
      <c r="Q48" s="225"/>
      <c r="R48" s="225"/>
      <c r="S48" s="225"/>
      <c r="T48" s="226"/>
    </row>
    <row r="49" spans="1:25" ht="19.5" customHeight="1" x14ac:dyDescent="0.25">
      <c r="A49" s="249">
        <f>$A$1</f>
        <v>0</v>
      </c>
      <c r="B49" s="249"/>
      <c r="C49" s="249"/>
      <c r="D49" s="249"/>
      <c r="E49" s="249"/>
      <c r="F49" s="249"/>
      <c r="G49" s="249"/>
      <c r="H49" s="249"/>
      <c r="I49" s="249"/>
      <c r="J49" s="249"/>
      <c r="K49" s="249"/>
      <c r="L49" s="249"/>
      <c r="M49" s="249"/>
      <c r="N49" s="249"/>
      <c r="O49" s="249"/>
      <c r="P49" s="249"/>
      <c r="Q49" s="249"/>
      <c r="R49" s="249"/>
      <c r="S49" s="249"/>
      <c r="T49" s="249"/>
      <c r="U49" s="249"/>
      <c r="V49" s="249"/>
    </row>
    <row r="50" spans="1:25" ht="18.75" customHeight="1" thickBot="1" x14ac:dyDescent="0.35">
      <c r="A50" s="188" t="s">
        <v>42</v>
      </c>
      <c r="B50" s="188"/>
      <c r="C50" s="188"/>
      <c r="D50" s="188"/>
      <c r="E50" s="188"/>
      <c r="F50" s="188"/>
      <c r="G50" s="188"/>
      <c r="H50" s="188"/>
      <c r="I50" s="188"/>
      <c r="J50" s="188"/>
      <c r="K50" s="188"/>
      <c r="L50" s="188"/>
      <c r="M50" s="188"/>
      <c r="N50" s="188"/>
      <c r="O50" s="188"/>
      <c r="P50" s="188"/>
      <c r="Q50" s="188"/>
      <c r="R50" s="188"/>
      <c r="S50" s="188"/>
      <c r="T50" s="188"/>
      <c r="U50" s="188"/>
      <c r="V50" s="188"/>
    </row>
    <row r="51" spans="1:25" ht="15" customHeight="1" x14ac:dyDescent="0.25">
      <c r="C51" s="250" t="s">
        <v>34</v>
      </c>
      <c r="D51" s="250"/>
      <c r="E51" s="250"/>
      <c r="F51" s="251"/>
      <c r="G51" s="254">
        <f>DRAW!$C$7</f>
        <v>0</v>
      </c>
      <c r="H51" s="255"/>
      <c r="I51" s="255"/>
      <c r="J51" s="255"/>
      <c r="K51" s="256"/>
      <c r="N51" s="260" t="s">
        <v>35</v>
      </c>
      <c r="O51" s="260"/>
      <c r="P51" s="260"/>
      <c r="Q51" s="261"/>
      <c r="R51" s="254">
        <f>DRAW!$H$7</f>
        <v>0</v>
      </c>
      <c r="S51" s="255"/>
      <c r="T51" s="255"/>
      <c r="U51" s="255"/>
      <c r="V51" s="256"/>
    </row>
    <row r="52" spans="1:25" ht="15" customHeight="1" thickBot="1" x14ac:dyDescent="0.3">
      <c r="C52" s="252"/>
      <c r="D52" s="252"/>
      <c r="E52" s="252"/>
      <c r="F52" s="253"/>
      <c r="G52" s="257"/>
      <c r="H52" s="258"/>
      <c r="I52" s="258"/>
      <c r="J52" s="258"/>
      <c r="K52" s="259"/>
      <c r="N52" s="262"/>
      <c r="O52" s="262"/>
      <c r="P52" s="262"/>
      <c r="Q52" s="263"/>
      <c r="R52" s="257"/>
      <c r="S52" s="258"/>
      <c r="T52" s="258"/>
      <c r="U52" s="258"/>
      <c r="V52" s="259"/>
    </row>
    <row r="53" spans="1:25" ht="13.5" customHeight="1" x14ac:dyDescent="0.25">
      <c r="B53" s="99"/>
      <c r="C53" s="264" t="s">
        <v>37</v>
      </c>
      <c r="D53" s="265"/>
      <c r="E53" s="265"/>
      <c r="F53" s="265"/>
      <c r="G53" s="265"/>
      <c r="H53" s="265"/>
      <c r="I53" s="265"/>
      <c r="J53" s="265"/>
      <c r="K53" s="266"/>
      <c r="N53" s="264" t="s">
        <v>38</v>
      </c>
      <c r="O53" s="265"/>
      <c r="P53" s="265"/>
      <c r="Q53" s="265"/>
      <c r="R53" s="265"/>
      <c r="S53" s="265"/>
      <c r="T53" s="265"/>
      <c r="U53" s="265"/>
      <c r="V53" s="266"/>
      <c r="W53" s="99"/>
      <c r="X53" s="99"/>
    </row>
    <row r="54" spans="1:25" ht="15.75" customHeight="1" thickBot="1" x14ac:dyDescent="0.3">
      <c r="B54" s="100"/>
      <c r="C54" s="267">
        <f>G51</f>
        <v>0</v>
      </c>
      <c r="D54" s="268"/>
      <c r="E54" s="268"/>
      <c r="F54" s="269"/>
      <c r="G54" s="270">
        <f>DRAW!$I$7</f>
        <v>0</v>
      </c>
      <c r="H54" s="268"/>
      <c r="I54" s="268"/>
      <c r="J54" s="268"/>
      <c r="K54" s="271"/>
      <c r="N54" s="267">
        <f>G51</f>
        <v>0</v>
      </c>
      <c r="O54" s="268"/>
      <c r="P54" s="268"/>
      <c r="Q54" s="269"/>
      <c r="R54" s="270">
        <f>DRAW!$I$7</f>
        <v>0</v>
      </c>
      <c r="S54" s="268"/>
      <c r="T54" s="268"/>
      <c r="U54" s="268"/>
      <c r="V54" s="271"/>
      <c r="W54" s="100"/>
      <c r="X54" s="100"/>
    </row>
    <row r="55" spans="1:25" ht="12.75" customHeight="1" x14ac:dyDescent="0.25">
      <c r="A55" s="235" t="s">
        <v>25</v>
      </c>
      <c r="B55" s="236"/>
      <c r="C55" s="237" t="s">
        <v>26</v>
      </c>
      <c r="D55" s="238"/>
      <c r="E55" s="239" t="s">
        <v>27</v>
      </c>
      <c r="F55" s="238"/>
      <c r="G55" s="239" t="s">
        <v>26</v>
      </c>
      <c r="H55" s="238"/>
      <c r="I55" s="239" t="s">
        <v>27</v>
      </c>
      <c r="J55" s="240"/>
      <c r="K55" s="241"/>
      <c r="N55" s="237" t="s">
        <v>26</v>
      </c>
      <c r="O55" s="238"/>
      <c r="P55" s="239" t="s">
        <v>27</v>
      </c>
      <c r="Q55" s="238"/>
      <c r="R55" s="239" t="s">
        <v>26</v>
      </c>
      <c r="S55" s="238"/>
      <c r="T55" s="239" t="s">
        <v>27</v>
      </c>
      <c r="U55" s="240"/>
      <c r="V55" s="241"/>
      <c r="W55" s="101"/>
      <c r="X55" s="101"/>
      <c r="Y55" s="38"/>
    </row>
    <row r="56" spans="1:25" ht="15.75" customHeight="1" x14ac:dyDescent="0.25">
      <c r="A56" s="230">
        <v>1</v>
      </c>
      <c r="B56" s="231"/>
      <c r="C56" s="232"/>
      <c r="D56" s="233"/>
      <c r="E56" s="227"/>
      <c r="F56" s="233"/>
      <c r="G56" s="227"/>
      <c r="H56" s="233"/>
      <c r="I56" s="227"/>
      <c r="J56" s="228"/>
      <c r="K56" s="229"/>
      <c r="L56" s="102"/>
      <c r="M56" s="102"/>
      <c r="N56" s="232"/>
      <c r="O56" s="233"/>
      <c r="P56" s="227"/>
      <c r="Q56" s="233"/>
      <c r="R56" s="227"/>
      <c r="S56" s="233"/>
      <c r="T56" s="227"/>
      <c r="U56" s="228"/>
      <c r="V56" s="229"/>
      <c r="W56" s="103"/>
      <c r="X56" s="103"/>
    </row>
    <row r="57" spans="1:25" ht="15.75" customHeight="1" x14ac:dyDescent="0.3">
      <c r="A57" s="230">
        <v>2</v>
      </c>
      <c r="B57" s="231"/>
      <c r="C57" s="232"/>
      <c r="D57" s="233"/>
      <c r="E57" s="227"/>
      <c r="F57" s="233"/>
      <c r="G57" s="227"/>
      <c r="H57" s="233"/>
      <c r="I57" s="227"/>
      <c r="J57" s="228"/>
      <c r="K57" s="229"/>
      <c r="L57" s="104"/>
      <c r="M57" s="104"/>
      <c r="N57" s="232"/>
      <c r="O57" s="233"/>
      <c r="P57" s="227"/>
      <c r="Q57" s="233"/>
      <c r="R57" s="227"/>
      <c r="S57" s="233"/>
      <c r="T57" s="227"/>
      <c r="U57" s="228"/>
      <c r="V57" s="229"/>
      <c r="W57" s="103"/>
      <c r="X57" s="103"/>
    </row>
    <row r="58" spans="1:25" ht="15.75" customHeight="1" x14ac:dyDescent="0.25">
      <c r="A58" s="230">
        <v>3</v>
      </c>
      <c r="B58" s="231"/>
      <c r="C58" s="232"/>
      <c r="D58" s="233"/>
      <c r="E58" s="227"/>
      <c r="F58" s="233"/>
      <c r="G58" s="227"/>
      <c r="H58" s="233"/>
      <c r="I58" s="227"/>
      <c r="J58" s="228"/>
      <c r="K58" s="229"/>
      <c r="L58" s="102"/>
      <c r="M58" s="105"/>
      <c r="N58" s="232"/>
      <c r="O58" s="233"/>
      <c r="P58" s="227"/>
      <c r="Q58" s="233"/>
      <c r="R58" s="227"/>
      <c r="S58" s="233"/>
      <c r="T58" s="227"/>
      <c r="U58" s="228"/>
      <c r="V58" s="229"/>
      <c r="W58" s="103"/>
      <c r="X58" s="103"/>
    </row>
    <row r="59" spans="1:25" ht="15.75" customHeight="1" x14ac:dyDescent="0.25">
      <c r="A59" s="230">
        <v>4</v>
      </c>
      <c r="B59" s="231"/>
      <c r="C59" s="232"/>
      <c r="D59" s="233"/>
      <c r="E59" s="227"/>
      <c r="F59" s="233"/>
      <c r="G59" s="227"/>
      <c r="H59" s="233"/>
      <c r="I59" s="227"/>
      <c r="J59" s="228"/>
      <c r="K59" s="229"/>
      <c r="L59" s="106"/>
      <c r="M59" s="106"/>
      <c r="N59" s="232"/>
      <c r="O59" s="233"/>
      <c r="P59" s="227"/>
      <c r="Q59" s="233"/>
      <c r="R59" s="227"/>
      <c r="S59" s="233"/>
      <c r="T59" s="227"/>
      <c r="U59" s="228"/>
      <c r="V59" s="229"/>
      <c r="W59" s="103"/>
      <c r="X59" s="103"/>
    </row>
    <row r="60" spans="1:25" ht="15.75" customHeight="1" x14ac:dyDescent="0.25">
      <c r="A60" s="230">
        <v>5</v>
      </c>
      <c r="B60" s="231"/>
      <c r="C60" s="232"/>
      <c r="D60" s="233"/>
      <c r="E60" s="227"/>
      <c r="F60" s="233"/>
      <c r="G60" s="227"/>
      <c r="H60" s="233"/>
      <c r="I60" s="227"/>
      <c r="J60" s="228"/>
      <c r="K60" s="229"/>
      <c r="L60" s="107"/>
      <c r="M60" s="108"/>
      <c r="N60" s="232"/>
      <c r="O60" s="233"/>
      <c r="P60" s="227"/>
      <c r="Q60" s="233"/>
      <c r="R60" s="227"/>
      <c r="S60" s="233"/>
      <c r="T60" s="227"/>
      <c r="U60" s="228"/>
      <c r="V60" s="229"/>
      <c r="W60" s="218"/>
      <c r="X60" s="218"/>
    </row>
    <row r="61" spans="1:25" ht="15.75" customHeight="1" x14ac:dyDescent="0.25">
      <c r="A61" s="230">
        <v>6</v>
      </c>
      <c r="B61" s="231"/>
      <c r="C61" s="232"/>
      <c r="D61" s="233"/>
      <c r="E61" s="227"/>
      <c r="F61" s="233"/>
      <c r="G61" s="227"/>
      <c r="H61" s="233"/>
      <c r="I61" s="227"/>
      <c r="J61" s="228"/>
      <c r="K61" s="229"/>
      <c r="L61" s="102"/>
      <c r="M61" s="102"/>
      <c r="N61" s="232"/>
      <c r="O61" s="233"/>
      <c r="P61" s="227"/>
      <c r="Q61" s="233"/>
      <c r="R61" s="227"/>
      <c r="S61" s="233"/>
      <c r="T61" s="227"/>
      <c r="U61" s="228"/>
      <c r="V61" s="229"/>
    </row>
    <row r="62" spans="1:25" ht="15.75" customHeight="1" x14ac:dyDescent="0.3">
      <c r="A62" s="230">
        <v>7</v>
      </c>
      <c r="B62" s="231"/>
      <c r="C62" s="232"/>
      <c r="D62" s="233"/>
      <c r="E62" s="227"/>
      <c r="F62" s="233"/>
      <c r="G62" s="227"/>
      <c r="H62" s="233"/>
      <c r="I62" s="227"/>
      <c r="J62" s="228"/>
      <c r="K62" s="229"/>
      <c r="L62" s="104"/>
      <c r="M62" s="104"/>
      <c r="N62" s="232"/>
      <c r="O62" s="233"/>
      <c r="P62" s="227"/>
      <c r="Q62" s="233"/>
      <c r="R62" s="227"/>
      <c r="S62" s="233"/>
      <c r="T62" s="227"/>
      <c r="U62" s="228"/>
      <c r="V62" s="229"/>
    </row>
    <row r="63" spans="1:25" ht="15.75" customHeight="1" x14ac:dyDescent="0.25">
      <c r="A63" s="230">
        <v>8</v>
      </c>
      <c r="B63" s="231"/>
      <c r="C63" s="232"/>
      <c r="D63" s="233"/>
      <c r="E63" s="227"/>
      <c r="F63" s="233"/>
      <c r="G63" s="227"/>
      <c r="H63" s="233"/>
      <c r="I63" s="227"/>
      <c r="J63" s="228"/>
      <c r="K63" s="229"/>
      <c r="L63" s="102"/>
      <c r="M63" s="105"/>
      <c r="N63" s="232"/>
      <c r="O63" s="233"/>
      <c r="P63" s="227"/>
      <c r="Q63" s="233"/>
      <c r="R63" s="227"/>
      <c r="S63" s="233"/>
      <c r="T63" s="227"/>
      <c r="U63" s="228"/>
      <c r="V63" s="229"/>
    </row>
    <row r="64" spans="1:25" ht="15.75" customHeight="1" thickBot="1" x14ac:dyDescent="0.3">
      <c r="A64" s="242">
        <v>9</v>
      </c>
      <c r="B64" s="243"/>
      <c r="C64" s="244"/>
      <c r="D64" s="245"/>
      <c r="E64" s="246"/>
      <c r="F64" s="245"/>
      <c r="G64" s="246"/>
      <c r="H64" s="245"/>
      <c r="I64" s="246"/>
      <c r="J64" s="247"/>
      <c r="K64" s="248"/>
      <c r="L64" s="106"/>
      <c r="M64" s="106"/>
      <c r="N64" s="244"/>
      <c r="O64" s="245"/>
      <c r="P64" s="246"/>
      <c r="Q64" s="245"/>
      <c r="R64" s="246"/>
      <c r="S64" s="245"/>
      <c r="T64" s="246"/>
      <c r="U64" s="247"/>
      <c r="V64" s="248"/>
    </row>
    <row r="65" spans="1:25" ht="15.75" thickBot="1" x14ac:dyDescent="0.3">
      <c r="B65" s="99"/>
      <c r="C65" s="234" t="s">
        <v>39</v>
      </c>
      <c r="D65" s="234"/>
      <c r="E65" s="234"/>
      <c r="F65" s="234"/>
      <c r="G65" s="234"/>
      <c r="H65" s="234"/>
      <c r="I65" s="234"/>
      <c r="J65" s="234"/>
      <c r="K65" s="234"/>
      <c r="L65" s="234"/>
      <c r="M65" s="234"/>
      <c r="N65" s="234"/>
      <c r="O65" s="234"/>
      <c r="P65" s="234"/>
      <c r="Q65" s="234"/>
      <c r="R65" s="234"/>
      <c r="S65" s="234"/>
      <c r="T65" s="234"/>
      <c r="U65" s="234"/>
      <c r="V65" s="234"/>
    </row>
    <row r="66" spans="1:25" x14ac:dyDescent="0.25">
      <c r="A66" s="235" t="s">
        <v>25</v>
      </c>
      <c r="B66" s="236"/>
      <c r="C66" s="237" t="s">
        <v>26</v>
      </c>
      <c r="D66" s="238"/>
      <c r="E66" s="239" t="s">
        <v>27</v>
      </c>
      <c r="F66" s="238"/>
      <c r="G66" s="239" t="s">
        <v>26</v>
      </c>
      <c r="H66" s="238"/>
      <c r="I66" s="239" t="s">
        <v>27</v>
      </c>
      <c r="J66" s="240"/>
      <c r="K66" s="241"/>
      <c r="L66" s="235" t="s">
        <v>25</v>
      </c>
      <c r="M66" s="236"/>
      <c r="N66" s="237" t="s">
        <v>26</v>
      </c>
      <c r="O66" s="238"/>
      <c r="P66" s="239" t="s">
        <v>27</v>
      </c>
      <c r="Q66" s="238"/>
      <c r="R66" s="239" t="s">
        <v>26</v>
      </c>
      <c r="S66" s="238"/>
      <c r="T66" s="239" t="s">
        <v>27</v>
      </c>
      <c r="U66" s="240"/>
      <c r="V66" s="241"/>
    </row>
    <row r="67" spans="1:25" ht="15" customHeight="1" x14ac:dyDescent="0.25">
      <c r="A67" s="230">
        <v>1</v>
      </c>
      <c r="B67" s="231"/>
      <c r="C67" s="232"/>
      <c r="D67" s="233"/>
      <c r="E67" s="227"/>
      <c r="F67" s="233"/>
      <c r="G67" s="227"/>
      <c r="H67" s="233"/>
      <c r="I67" s="227"/>
      <c r="J67" s="228"/>
      <c r="K67" s="229"/>
      <c r="L67" s="230">
        <v>3</v>
      </c>
      <c r="M67" s="231"/>
      <c r="N67" s="232"/>
      <c r="O67" s="233"/>
      <c r="P67" s="227"/>
      <c r="Q67" s="233"/>
      <c r="R67" s="227"/>
      <c r="S67" s="233"/>
      <c r="T67" s="227"/>
      <c r="U67" s="228"/>
      <c r="V67" s="229"/>
    </row>
    <row r="68" spans="1:25" ht="15" customHeight="1" x14ac:dyDescent="0.25">
      <c r="A68" s="230">
        <v>2</v>
      </c>
      <c r="B68" s="231"/>
      <c r="C68" s="232"/>
      <c r="D68" s="233"/>
      <c r="E68" s="227"/>
      <c r="F68" s="233"/>
      <c r="G68" s="227"/>
      <c r="H68" s="233"/>
      <c r="I68" s="227"/>
      <c r="J68" s="228"/>
      <c r="K68" s="229"/>
      <c r="L68" s="230">
        <v>4</v>
      </c>
      <c r="M68" s="231"/>
      <c r="N68" s="232"/>
      <c r="O68" s="233"/>
      <c r="P68" s="227"/>
      <c r="Q68" s="233"/>
      <c r="R68" s="227"/>
      <c r="S68" s="233"/>
      <c r="T68" s="227"/>
      <c r="U68" s="228"/>
      <c r="V68" s="229"/>
    </row>
    <row r="69" spans="1:25" ht="3.75" customHeight="1" x14ac:dyDescent="0.25">
      <c r="A69" s="109"/>
      <c r="B69" s="109"/>
      <c r="C69" s="110"/>
      <c r="D69" s="110"/>
      <c r="E69" s="110"/>
      <c r="F69" s="110"/>
      <c r="G69" s="110"/>
      <c r="H69" s="110"/>
      <c r="I69" s="110"/>
      <c r="J69" s="110"/>
      <c r="K69" s="110"/>
      <c r="L69" s="219"/>
      <c r="M69" s="219"/>
      <c r="N69" s="219"/>
      <c r="O69" s="219"/>
      <c r="P69" s="219"/>
      <c r="Q69" s="219"/>
      <c r="R69" s="219"/>
      <c r="S69" s="219"/>
      <c r="T69" s="219"/>
      <c r="U69" s="219"/>
      <c r="V69" s="219"/>
    </row>
    <row r="70" spans="1:25" ht="12.75" customHeight="1" x14ac:dyDescent="0.25">
      <c r="A70" s="220" t="s">
        <v>40</v>
      </c>
      <c r="B70" s="220"/>
      <c r="C70" s="220"/>
      <c r="D70" s="220"/>
      <c r="E70" s="221">
        <f>C54</f>
        <v>0</v>
      </c>
      <c r="F70" s="221"/>
      <c r="G70" s="222" t="s">
        <v>41</v>
      </c>
      <c r="H70" s="222"/>
      <c r="I70" s="222"/>
      <c r="J70" s="222"/>
      <c r="K70" s="222"/>
      <c r="L70" s="100"/>
      <c r="M70" s="220" t="s">
        <v>40</v>
      </c>
      <c r="N70" s="220"/>
      <c r="O70" s="220"/>
      <c r="P70" s="220"/>
      <c r="Q70" s="221">
        <f>G54</f>
        <v>0</v>
      </c>
      <c r="R70" s="221"/>
      <c r="S70" s="223" t="s">
        <v>41</v>
      </c>
      <c r="T70" s="223"/>
      <c r="U70" s="223"/>
      <c r="V70" s="223"/>
    </row>
    <row r="71" spans="1:25" ht="3.75" customHeight="1" thickBot="1" x14ac:dyDescent="0.3">
      <c r="A71" s="163"/>
      <c r="B71" s="163"/>
      <c r="C71" s="163"/>
      <c r="D71" s="162"/>
      <c r="E71" s="162"/>
      <c r="F71" s="162"/>
      <c r="G71" s="164"/>
      <c r="H71" s="164"/>
      <c r="I71" s="164"/>
      <c r="J71" s="164"/>
      <c r="K71" s="164"/>
      <c r="M71" s="163"/>
      <c r="N71" s="163"/>
      <c r="O71" s="163"/>
      <c r="P71" s="162"/>
      <c r="Q71" s="162"/>
      <c r="R71" s="162"/>
      <c r="S71" s="165"/>
      <c r="T71" s="165"/>
      <c r="U71" s="165"/>
      <c r="V71" s="165"/>
    </row>
    <row r="72" spans="1:25" ht="24" customHeight="1" thickBot="1" x14ac:dyDescent="0.3">
      <c r="C72" s="161"/>
      <c r="D72" s="224"/>
      <c r="E72" s="225"/>
      <c r="F72" s="225"/>
      <c r="G72" s="225"/>
      <c r="H72" s="226"/>
      <c r="O72" s="166"/>
      <c r="P72" s="224"/>
      <c r="Q72" s="225"/>
      <c r="R72" s="225"/>
      <c r="S72" s="225"/>
      <c r="T72" s="226"/>
    </row>
    <row r="73" spans="1:25" ht="19.5" customHeight="1" x14ac:dyDescent="0.25">
      <c r="A73" s="249">
        <f>$A$1</f>
        <v>0</v>
      </c>
      <c r="B73" s="249"/>
      <c r="C73" s="249"/>
      <c r="D73" s="249"/>
      <c r="E73" s="249"/>
      <c r="F73" s="249"/>
      <c r="G73" s="249"/>
      <c r="H73" s="249"/>
      <c r="I73" s="249"/>
      <c r="J73" s="249"/>
      <c r="K73" s="249"/>
      <c r="L73" s="249"/>
      <c r="M73" s="249"/>
      <c r="N73" s="249"/>
      <c r="O73" s="249"/>
      <c r="P73" s="249"/>
      <c r="Q73" s="249"/>
      <c r="R73" s="249"/>
      <c r="S73" s="249"/>
      <c r="T73" s="249"/>
      <c r="U73" s="249"/>
      <c r="V73" s="249"/>
    </row>
    <row r="74" spans="1:25" ht="18.75" customHeight="1" thickBot="1" x14ac:dyDescent="0.35">
      <c r="A74" s="188" t="s">
        <v>42</v>
      </c>
      <c r="B74" s="188"/>
      <c r="C74" s="188"/>
      <c r="D74" s="188"/>
      <c r="E74" s="188"/>
      <c r="F74" s="188"/>
      <c r="G74" s="188"/>
      <c r="H74" s="188"/>
      <c r="I74" s="188"/>
      <c r="J74" s="188"/>
      <c r="K74" s="188"/>
      <c r="L74" s="188"/>
      <c r="M74" s="188"/>
      <c r="N74" s="188"/>
      <c r="O74" s="188"/>
      <c r="P74" s="188"/>
      <c r="Q74" s="188"/>
      <c r="R74" s="188"/>
      <c r="S74" s="188"/>
      <c r="T74" s="188"/>
      <c r="U74" s="188"/>
      <c r="V74" s="188"/>
    </row>
    <row r="75" spans="1:25" ht="15" customHeight="1" x14ac:dyDescent="0.25">
      <c r="C75" s="250" t="s">
        <v>34</v>
      </c>
      <c r="D75" s="250"/>
      <c r="E75" s="250"/>
      <c r="F75" s="251"/>
      <c r="G75" s="254">
        <f>DRAW!$C$8</f>
        <v>0</v>
      </c>
      <c r="H75" s="255"/>
      <c r="I75" s="255"/>
      <c r="J75" s="255"/>
      <c r="K75" s="256"/>
      <c r="N75" s="260" t="s">
        <v>35</v>
      </c>
      <c r="O75" s="260"/>
      <c r="P75" s="260"/>
      <c r="Q75" s="261"/>
      <c r="R75" s="254">
        <f>DRAW!$H$8</f>
        <v>0</v>
      </c>
      <c r="S75" s="255"/>
      <c r="T75" s="255"/>
      <c r="U75" s="255"/>
      <c r="V75" s="256"/>
    </row>
    <row r="76" spans="1:25" ht="15" customHeight="1" thickBot="1" x14ac:dyDescent="0.3">
      <c r="C76" s="252"/>
      <c r="D76" s="252"/>
      <c r="E76" s="252"/>
      <c r="F76" s="253"/>
      <c r="G76" s="257"/>
      <c r="H76" s="258"/>
      <c r="I76" s="258"/>
      <c r="J76" s="258"/>
      <c r="K76" s="259"/>
      <c r="N76" s="262"/>
      <c r="O76" s="262"/>
      <c r="P76" s="262"/>
      <c r="Q76" s="263"/>
      <c r="R76" s="257"/>
      <c r="S76" s="258"/>
      <c r="T76" s="258"/>
      <c r="U76" s="258"/>
      <c r="V76" s="259"/>
    </row>
    <row r="77" spans="1:25" ht="13.5" customHeight="1" x14ac:dyDescent="0.25">
      <c r="B77" s="99"/>
      <c r="C77" s="264" t="s">
        <v>37</v>
      </c>
      <c r="D77" s="265"/>
      <c r="E77" s="265"/>
      <c r="F77" s="265"/>
      <c r="G77" s="265"/>
      <c r="H77" s="265"/>
      <c r="I77" s="265"/>
      <c r="J77" s="265"/>
      <c r="K77" s="266"/>
      <c r="N77" s="264" t="s">
        <v>38</v>
      </c>
      <c r="O77" s="265"/>
      <c r="P77" s="265"/>
      <c r="Q77" s="265"/>
      <c r="R77" s="265"/>
      <c r="S77" s="265"/>
      <c r="T77" s="265"/>
      <c r="U77" s="265"/>
      <c r="V77" s="266"/>
      <c r="W77" s="99"/>
      <c r="X77" s="99"/>
    </row>
    <row r="78" spans="1:25" ht="15.75" customHeight="1" thickBot="1" x14ac:dyDescent="0.3">
      <c r="B78" s="100"/>
      <c r="C78" s="267">
        <f>G75</f>
        <v>0</v>
      </c>
      <c r="D78" s="268"/>
      <c r="E78" s="268"/>
      <c r="F78" s="269"/>
      <c r="G78" s="270">
        <f>DRAW!$I$8</f>
        <v>0</v>
      </c>
      <c r="H78" s="268"/>
      <c r="I78" s="268"/>
      <c r="J78" s="268"/>
      <c r="K78" s="271"/>
      <c r="N78" s="267">
        <f>G75</f>
        <v>0</v>
      </c>
      <c r="O78" s="268"/>
      <c r="P78" s="268"/>
      <c r="Q78" s="269"/>
      <c r="R78" s="270">
        <f>DRAW!$I$8</f>
        <v>0</v>
      </c>
      <c r="S78" s="268"/>
      <c r="T78" s="268"/>
      <c r="U78" s="268"/>
      <c r="V78" s="271"/>
      <c r="W78" s="100"/>
      <c r="X78" s="100"/>
    </row>
    <row r="79" spans="1:25" ht="12.75" customHeight="1" x14ac:dyDescent="0.25">
      <c r="A79" s="235" t="s">
        <v>25</v>
      </c>
      <c r="B79" s="236"/>
      <c r="C79" s="237" t="s">
        <v>26</v>
      </c>
      <c r="D79" s="238"/>
      <c r="E79" s="239" t="s">
        <v>27</v>
      </c>
      <c r="F79" s="238"/>
      <c r="G79" s="239" t="s">
        <v>26</v>
      </c>
      <c r="H79" s="238"/>
      <c r="I79" s="239" t="s">
        <v>27</v>
      </c>
      <c r="J79" s="240"/>
      <c r="K79" s="241"/>
      <c r="N79" s="237" t="s">
        <v>26</v>
      </c>
      <c r="O79" s="238"/>
      <c r="P79" s="239" t="s">
        <v>27</v>
      </c>
      <c r="Q79" s="238"/>
      <c r="R79" s="239" t="s">
        <v>26</v>
      </c>
      <c r="S79" s="238"/>
      <c r="T79" s="239" t="s">
        <v>27</v>
      </c>
      <c r="U79" s="240"/>
      <c r="V79" s="241"/>
      <c r="W79" s="101"/>
      <c r="X79" s="101"/>
      <c r="Y79" s="38"/>
    </row>
    <row r="80" spans="1:25" ht="15.75" customHeight="1" x14ac:dyDescent="0.25">
      <c r="A80" s="230">
        <v>1</v>
      </c>
      <c r="B80" s="231"/>
      <c r="C80" s="232"/>
      <c r="D80" s="233"/>
      <c r="E80" s="227"/>
      <c r="F80" s="233"/>
      <c r="G80" s="227"/>
      <c r="H80" s="233"/>
      <c r="I80" s="227"/>
      <c r="J80" s="228"/>
      <c r="K80" s="229"/>
      <c r="L80" s="102"/>
      <c r="M80" s="102"/>
      <c r="N80" s="232"/>
      <c r="O80" s="233"/>
      <c r="P80" s="227"/>
      <c r="Q80" s="233"/>
      <c r="R80" s="227"/>
      <c r="S80" s="233"/>
      <c r="T80" s="227"/>
      <c r="U80" s="228"/>
      <c r="V80" s="229"/>
      <c r="W80" s="103"/>
      <c r="X80" s="103"/>
    </row>
    <row r="81" spans="1:24" ht="15.75" customHeight="1" x14ac:dyDescent="0.3">
      <c r="A81" s="230">
        <v>2</v>
      </c>
      <c r="B81" s="231"/>
      <c r="C81" s="232"/>
      <c r="D81" s="233"/>
      <c r="E81" s="227"/>
      <c r="F81" s="233"/>
      <c r="G81" s="227"/>
      <c r="H81" s="233"/>
      <c r="I81" s="227"/>
      <c r="J81" s="228"/>
      <c r="K81" s="229"/>
      <c r="L81" s="104"/>
      <c r="M81" s="104"/>
      <c r="N81" s="232"/>
      <c r="O81" s="233"/>
      <c r="P81" s="227"/>
      <c r="Q81" s="233"/>
      <c r="R81" s="227"/>
      <c r="S81" s="233"/>
      <c r="T81" s="227"/>
      <c r="U81" s="228"/>
      <c r="V81" s="229"/>
      <c r="W81" s="103"/>
      <c r="X81" s="103"/>
    </row>
    <row r="82" spans="1:24" ht="15.75" customHeight="1" x14ac:dyDescent="0.25">
      <c r="A82" s="230">
        <v>3</v>
      </c>
      <c r="B82" s="231"/>
      <c r="C82" s="232"/>
      <c r="D82" s="233"/>
      <c r="E82" s="227"/>
      <c r="F82" s="233"/>
      <c r="G82" s="227"/>
      <c r="H82" s="233"/>
      <c r="I82" s="227"/>
      <c r="J82" s="228"/>
      <c r="K82" s="229"/>
      <c r="L82" s="102"/>
      <c r="M82" s="105"/>
      <c r="N82" s="232"/>
      <c r="O82" s="233"/>
      <c r="P82" s="227"/>
      <c r="Q82" s="233"/>
      <c r="R82" s="227"/>
      <c r="S82" s="233"/>
      <c r="T82" s="227"/>
      <c r="U82" s="228"/>
      <c r="V82" s="229"/>
      <c r="W82" s="103"/>
      <c r="X82" s="103"/>
    </row>
    <row r="83" spans="1:24" ht="15.75" customHeight="1" x14ac:dyDescent="0.25">
      <c r="A83" s="230">
        <v>4</v>
      </c>
      <c r="B83" s="231"/>
      <c r="C83" s="232"/>
      <c r="D83" s="233"/>
      <c r="E83" s="227"/>
      <c r="F83" s="233"/>
      <c r="G83" s="227"/>
      <c r="H83" s="233"/>
      <c r="I83" s="227"/>
      <c r="J83" s="228"/>
      <c r="K83" s="229"/>
      <c r="L83" s="106"/>
      <c r="M83" s="106"/>
      <c r="N83" s="232"/>
      <c r="O83" s="233"/>
      <c r="P83" s="227"/>
      <c r="Q83" s="233"/>
      <c r="R83" s="227"/>
      <c r="S83" s="233"/>
      <c r="T83" s="227"/>
      <c r="U83" s="228"/>
      <c r="V83" s="229"/>
      <c r="W83" s="103"/>
      <c r="X83" s="103"/>
    </row>
    <row r="84" spans="1:24" ht="15.75" customHeight="1" x14ac:dyDescent="0.25">
      <c r="A84" s="230">
        <v>5</v>
      </c>
      <c r="B84" s="231"/>
      <c r="C84" s="232"/>
      <c r="D84" s="233"/>
      <c r="E84" s="227"/>
      <c r="F84" s="233"/>
      <c r="G84" s="227"/>
      <c r="H84" s="233"/>
      <c r="I84" s="227"/>
      <c r="J84" s="228"/>
      <c r="K84" s="229"/>
      <c r="L84" s="107"/>
      <c r="M84" s="108"/>
      <c r="N84" s="232"/>
      <c r="O84" s="233"/>
      <c r="P84" s="227"/>
      <c r="Q84" s="233"/>
      <c r="R84" s="227"/>
      <c r="S84" s="233"/>
      <c r="T84" s="227"/>
      <c r="U84" s="228"/>
      <c r="V84" s="229"/>
      <c r="W84" s="218"/>
      <c r="X84" s="218"/>
    </row>
    <row r="85" spans="1:24" ht="15.75" customHeight="1" x14ac:dyDescent="0.25">
      <c r="A85" s="230">
        <v>6</v>
      </c>
      <c r="B85" s="231"/>
      <c r="C85" s="232"/>
      <c r="D85" s="233"/>
      <c r="E85" s="227"/>
      <c r="F85" s="233"/>
      <c r="G85" s="227"/>
      <c r="H85" s="233"/>
      <c r="I85" s="227"/>
      <c r="J85" s="228"/>
      <c r="K85" s="229"/>
      <c r="L85" s="102"/>
      <c r="M85" s="102"/>
      <c r="N85" s="232"/>
      <c r="O85" s="233"/>
      <c r="P85" s="227"/>
      <c r="Q85" s="233"/>
      <c r="R85" s="227"/>
      <c r="S85" s="233"/>
      <c r="T85" s="227"/>
      <c r="U85" s="228"/>
      <c r="V85" s="229"/>
    </row>
    <row r="86" spans="1:24" ht="15.75" customHeight="1" x14ac:dyDescent="0.3">
      <c r="A86" s="230">
        <v>7</v>
      </c>
      <c r="B86" s="231"/>
      <c r="C86" s="232"/>
      <c r="D86" s="233"/>
      <c r="E86" s="227"/>
      <c r="F86" s="233"/>
      <c r="G86" s="227"/>
      <c r="H86" s="233"/>
      <c r="I86" s="227"/>
      <c r="J86" s="228"/>
      <c r="K86" s="229"/>
      <c r="L86" s="104"/>
      <c r="M86" s="104"/>
      <c r="N86" s="232"/>
      <c r="O86" s="233"/>
      <c r="P86" s="227"/>
      <c r="Q86" s="233"/>
      <c r="R86" s="227"/>
      <c r="S86" s="233"/>
      <c r="T86" s="227"/>
      <c r="U86" s="228"/>
      <c r="V86" s="229"/>
    </row>
    <row r="87" spans="1:24" ht="15.75" customHeight="1" x14ac:dyDescent="0.25">
      <c r="A87" s="230">
        <v>8</v>
      </c>
      <c r="B87" s="231"/>
      <c r="C87" s="232"/>
      <c r="D87" s="233"/>
      <c r="E87" s="227"/>
      <c r="F87" s="233"/>
      <c r="G87" s="227"/>
      <c r="H87" s="233"/>
      <c r="I87" s="227"/>
      <c r="J87" s="228"/>
      <c r="K87" s="229"/>
      <c r="L87" s="102"/>
      <c r="M87" s="105"/>
      <c r="N87" s="232"/>
      <c r="O87" s="233"/>
      <c r="P87" s="227"/>
      <c r="Q87" s="233"/>
      <c r="R87" s="227"/>
      <c r="S87" s="233"/>
      <c r="T87" s="227"/>
      <c r="U87" s="228"/>
      <c r="V87" s="229"/>
    </row>
    <row r="88" spans="1:24" ht="15.75" customHeight="1" thickBot="1" x14ac:dyDescent="0.3">
      <c r="A88" s="242">
        <v>9</v>
      </c>
      <c r="B88" s="243"/>
      <c r="C88" s="244"/>
      <c r="D88" s="245"/>
      <c r="E88" s="246"/>
      <c r="F88" s="245"/>
      <c r="G88" s="246"/>
      <c r="H88" s="245"/>
      <c r="I88" s="246"/>
      <c r="J88" s="247"/>
      <c r="K88" s="248"/>
      <c r="L88" s="106"/>
      <c r="M88" s="106"/>
      <c r="N88" s="244"/>
      <c r="O88" s="245"/>
      <c r="P88" s="246"/>
      <c r="Q88" s="245"/>
      <c r="R88" s="246"/>
      <c r="S88" s="245"/>
      <c r="T88" s="246"/>
      <c r="U88" s="247"/>
      <c r="V88" s="248"/>
    </row>
    <row r="89" spans="1:24" ht="15.75" thickBot="1" x14ac:dyDescent="0.3">
      <c r="B89" s="99"/>
      <c r="C89" s="234" t="s">
        <v>39</v>
      </c>
      <c r="D89" s="234"/>
      <c r="E89" s="234"/>
      <c r="F89" s="234"/>
      <c r="G89" s="234"/>
      <c r="H89" s="234"/>
      <c r="I89" s="234"/>
      <c r="J89" s="234"/>
      <c r="K89" s="234"/>
      <c r="L89" s="234"/>
      <c r="M89" s="234"/>
      <c r="N89" s="234"/>
      <c r="O89" s="234"/>
      <c r="P89" s="234"/>
      <c r="Q89" s="234"/>
      <c r="R89" s="234"/>
      <c r="S89" s="234"/>
      <c r="T89" s="234"/>
      <c r="U89" s="234"/>
      <c r="V89" s="234"/>
    </row>
    <row r="90" spans="1:24" x14ac:dyDescent="0.25">
      <c r="A90" s="235" t="s">
        <v>25</v>
      </c>
      <c r="B90" s="236"/>
      <c r="C90" s="237" t="s">
        <v>26</v>
      </c>
      <c r="D90" s="238"/>
      <c r="E90" s="239" t="s">
        <v>27</v>
      </c>
      <c r="F90" s="238"/>
      <c r="G90" s="239" t="s">
        <v>26</v>
      </c>
      <c r="H90" s="238"/>
      <c r="I90" s="239" t="s">
        <v>27</v>
      </c>
      <c r="J90" s="240"/>
      <c r="K90" s="241"/>
      <c r="L90" s="235" t="s">
        <v>25</v>
      </c>
      <c r="M90" s="236"/>
      <c r="N90" s="237" t="s">
        <v>26</v>
      </c>
      <c r="O90" s="238"/>
      <c r="P90" s="239" t="s">
        <v>27</v>
      </c>
      <c r="Q90" s="238"/>
      <c r="R90" s="239" t="s">
        <v>26</v>
      </c>
      <c r="S90" s="238"/>
      <c r="T90" s="239" t="s">
        <v>27</v>
      </c>
      <c r="U90" s="240"/>
      <c r="V90" s="241"/>
    </row>
    <row r="91" spans="1:24" ht="15" customHeight="1" x14ac:dyDescent="0.25">
      <c r="A91" s="230">
        <v>1</v>
      </c>
      <c r="B91" s="231"/>
      <c r="C91" s="232"/>
      <c r="D91" s="233"/>
      <c r="E91" s="227"/>
      <c r="F91" s="233"/>
      <c r="G91" s="227"/>
      <c r="H91" s="233"/>
      <c r="I91" s="227"/>
      <c r="J91" s="228"/>
      <c r="K91" s="229"/>
      <c r="L91" s="230">
        <v>3</v>
      </c>
      <c r="M91" s="231"/>
      <c r="N91" s="232"/>
      <c r="O91" s="233"/>
      <c r="P91" s="227"/>
      <c r="Q91" s="233"/>
      <c r="R91" s="227"/>
      <c r="S91" s="233"/>
      <c r="T91" s="227"/>
      <c r="U91" s="228"/>
      <c r="V91" s="229"/>
    </row>
    <row r="92" spans="1:24" ht="15" customHeight="1" x14ac:dyDescent="0.25">
      <c r="A92" s="230">
        <v>2</v>
      </c>
      <c r="B92" s="231"/>
      <c r="C92" s="232"/>
      <c r="D92" s="233"/>
      <c r="E92" s="227"/>
      <c r="F92" s="233"/>
      <c r="G92" s="227"/>
      <c r="H92" s="233"/>
      <c r="I92" s="227"/>
      <c r="J92" s="228"/>
      <c r="K92" s="229"/>
      <c r="L92" s="230">
        <v>4</v>
      </c>
      <c r="M92" s="231"/>
      <c r="N92" s="232"/>
      <c r="O92" s="233"/>
      <c r="P92" s="227"/>
      <c r="Q92" s="233"/>
      <c r="R92" s="227"/>
      <c r="S92" s="233"/>
      <c r="T92" s="227"/>
      <c r="U92" s="228"/>
      <c r="V92" s="229"/>
    </row>
    <row r="93" spans="1:24" ht="3.75" customHeight="1" x14ac:dyDescent="0.25">
      <c r="A93" s="109"/>
      <c r="B93" s="109"/>
      <c r="C93" s="110"/>
      <c r="D93" s="110"/>
      <c r="E93" s="110"/>
      <c r="F93" s="110"/>
      <c r="G93" s="110"/>
      <c r="H93" s="110"/>
      <c r="I93" s="110"/>
      <c r="J93" s="110"/>
      <c r="K93" s="110"/>
      <c r="L93" s="219"/>
      <c r="M93" s="219"/>
      <c r="N93" s="219"/>
      <c r="O93" s="219"/>
      <c r="P93" s="219"/>
      <c r="Q93" s="219"/>
      <c r="R93" s="219"/>
      <c r="S93" s="219"/>
      <c r="T93" s="219"/>
      <c r="U93" s="219"/>
      <c r="V93" s="219"/>
    </row>
    <row r="94" spans="1:24" ht="12.75" customHeight="1" x14ac:dyDescent="0.25">
      <c r="A94" s="220" t="s">
        <v>40</v>
      </c>
      <c r="B94" s="220"/>
      <c r="C94" s="220"/>
      <c r="D94" s="220"/>
      <c r="E94" s="221">
        <f>C78</f>
        <v>0</v>
      </c>
      <c r="F94" s="221"/>
      <c r="G94" s="222" t="s">
        <v>41</v>
      </c>
      <c r="H94" s="222"/>
      <c r="I94" s="222"/>
      <c r="J94" s="222"/>
      <c r="K94" s="222"/>
      <c r="L94" s="100"/>
      <c r="M94" s="220" t="s">
        <v>40</v>
      </c>
      <c r="N94" s="220"/>
      <c r="O94" s="220"/>
      <c r="P94" s="220"/>
      <c r="Q94" s="221">
        <f>G78</f>
        <v>0</v>
      </c>
      <c r="R94" s="221"/>
      <c r="S94" s="223" t="s">
        <v>41</v>
      </c>
      <c r="T94" s="223"/>
      <c r="U94" s="223"/>
      <c r="V94" s="223"/>
    </row>
    <row r="95" spans="1:24" ht="3.75" customHeight="1" thickBot="1" x14ac:dyDescent="0.3">
      <c r="A95" s="163"/>
      <c r="B95" s="163"/>
      <c r="C95" s="163"/>
      <c r="D95" s="162"/>
      <c r="E95" s="162"/>
      <c r="F95" s="162"/>
      <c r="G95" s="164"/>
      <c r="H95" s="164"/>
      <c r="I95" s="164"/>
      <c r="J95" s="164"/>
      <c r="K95" s="164"/>
      <c r="M95" s="163"/>
      <c r="N95" s="163"/>
      <c r="O95" s="163"/>
      <c r="P95" s="162"/>
      <c r="Q95" s="162"/>
      <c r="R95" s="162"/>
      <c r="S95" s="165"/>
      <c r="T95" s="165"/>
      <c r="U95" s="165"/>
      <c r="V95" s="165"/>
    </row>
    <row r="96" spans="1:24" ht="24" customHeight="1" thickBot="1" x14ac:dyDescent="0.3">
      <c r="C96" s="161"/>
      <c r="D96" s="224"/>
      <c r="E96" s="225"/>
      <c r="F96" s="225"/>
      <c r="G96" s="225"/>
      <c r="H96" s="226"/>
      <c r="O96" s="166"/>
      <c r="P96" s="224"/>
      <c r="Q96" s="225"/>
      <c r="R96" s="225"/>
      <c r="S96" s="225"/>
      <c r="T96" s="226"/>
    </row>
    <row r="97" spans="1:25" ht="19.5" customHeight="1" x14ac:dyDescent="0.25">
      <c r="A97" s="249">
        <f>$A$1</f>
        <v>0</v>
      </c>
      <c r="B97" s="249"/>
      <c r="C97" s="249"/>
      <c r="D97" s="249"/>
      <c r="E97" s="249"/>
      <c r="F97" s="249"/>
      <c r="G97" s="249"/>
      <c r="H97" s="249"/>
      <c r="I97" s="249"/>
      <c r="J97" s="249"/>
      <c r="K97" s="249"/>
      <c r="L97" s="249"/>
      <c r="M97" s="249"/>
      <c r="N97" s="249"/>
      <c r="O97" s="249"/>
      <c r="P97" s="249"/>
      <c r="Q97" s="249"/>
      <c r="R97" s="249"/>
      <c r="S97" s="249"/>
      <c r="T97" s="249"/>
      <c r="U97" s="249"/>
      <c r="V97" s="249"/>
    </row>
    <row r="98" spans="1:25" ht="18.75" customHeight="1" thickBot="1" x14ac:dyDescent="0.35">
      <c r="A98" s="188" t="s">
        <v>42</v>
      </c>
      <c r="B98" s="188"/>
      <c r="C98" s="188"/>
      <c r="D98" s="188"/>
      <c r="E98" s="188"/>
      <c r="F98" s="188"/>
      <c r="G98" s="188"/>
      <c r="H98" s="188"/>
      <c r="I98" s="188"/>
      <c r="J98" s="188"/>
      <c r="K98" s="188"/>
      <c r="L98" s="188"/>
      <c r="M98" s="188"/>
      <c r="N98" s="188"/>
      <c r="O98" s="188"/>
      <c r="P98" s="188"/>
      <c r="Q98" s="188"/>
      <c r="R98" s="188"/>
      <c r="S98" s="188"/>
      <c r="T98" s="188"/>
      <c r="U98" s="188"/>
      <c r="V98" s="188"/>
    </row>
    <row r="99" spans="1:25" ht="15" customHeight="1" x14ac:dyDescent="0.25">
      <c r="C99" s="250" t="s">
        <v>34</v>
      </c>
      <c r="D99" s="250"/>
      <c r="E99" s="250"/>
      <c r="F99" s="251"/>
      <c r="G99" s="254">
        <f>DRAW!$C$9</f>
        <v>0</v>
      </c>
      <c r="H99" s="255"/>
      <c r="I99" s="255"/>
      <c r="J99" s="255"/>
      <c r="K99" s="256"/>
      <c r="N99" s="260" t="s">
        <v>35</v>
      </c>
      <c r="O99" s="260"/>
      <c r="P99" s="260"/>
      <c r="Q99" s="261"/>
      <c r="R99" s="254">
        <f>DRAW!$H$9</f>
        <v>0</v>
      </c>
      <c r="S99" s="255"/>
      <c r="T99" s="255"/>
      <c r="U99" s="255"/>
      <c r="V99" s="256"/>
    </row>
    <row r="100" spans="1:25" ht="15" customHeight="1" thickBot="1" x14ac:dyDescent="0.3">
      <c r="C100" s="252"/>
      <c r="D100" s="252"/>
      <c r="E100" s="252"/>
      <c r="F100" s="253"/>
      <c r="G100" s="257"/>
      <c r="H100" s="258"/>
      <c r="I100" s="258"/>
      <c r="J100" s="258"/>
      <c r="K100" s="259"/>
      <c r="N100" s="262"/>
      <c r="O100" s="262"/>
      <c r="P100" s="262"/>
      <c r="Q100" s="263"/>
      <c r="R100" s="257"/>
      <c r="S100" s="258"/>
      <c r="T100" s="258"/>
      <c r="U100" s="258"/>
      <c r="V100" s="259"/>
    </row>
    <row r="101" spans="1:25" ht="13.5" customHeight="1" x14ac:dyDescent="0.25">
      <c r="B101" s="99"/>
      <c r="C101" s="264" t="s">
        <v>37</v>
      </c>
      <c r="D101" s="265"/>
      <c r="E101" s="265"/>
      <c r="F101" s="265"/>
      <c r="G101" s="265"/>
      <c r="H101" s="265"/>
      <c r="I101" s="265"/>
      <c r="J101" s="265"/>
      <c r="K101" s="266"/>
      <c r="N101" s="264" t="s">
        <v>38</v>
      </c>
      <c r="O101" s="265"/>
      <c r="P101" s="265"/>
      <c r="Q101" s="265"/>
      <c r="R101" s="265"/>
      <c r="S101" s="265"/>
      <c r="T101" s="265"/>
      <c r="U101" s="265"/>
      <c r="V101" s="266"/>
      <c r="W101" s="99"/>
      <c r="X101" s="99"/>
    </row>
    <row r="102" spans="1:25" ht="15.75" customHeight="1" thickBot="1" x14ac:dyDescent="0.3">
      <c r="B102" s="100"/>
      <c r="C102" s="267">
        <f>G99</f>
        <v>0</v>
      </c>
      <c r="D102" s="268"/>
      <c r="E102" s="268"/>
      <c r="F102" s="269"/>
      <c r="G102" s="270">
        <f>DRAW!$I$9</f>
        <v>0</v>
      </c>
      <c r="H102" s="268"/>
      <c r="I102" s="268"/>
      <c r="J102" s="268"/>
      <c r="K102" s="271"/>
      <c r="N102" s="267">
        <f>G99</f>
        <v>0</v>
      </c>
      <c r="O102" s="268"/>
      <c r="P102" s="268"/>
      <c r="Q102" s="269"/>
      <c r="R102" s="270">
        <f>DRAW!$I$9</f>
        <v>0</v>
      </c>
      <c r="S102" s="268"/>
      <c r="T102" s="268"/>
      <c r="U102" s="268"/>
      <c r="V102" s="271"/>
      <c r="W102" s="100"/>
      <c r="X102" s="100"/>
    </row>
    <row r="103" spans="1:25" ht="12.75" customHeight="1" x14ac:dyDescent="0.25">
      <c r="A103" s="235" t="s">
        <v>25</v>
      </c>
      <c r="B103" s="236"/>
      <c r="C103" s="237" t="s">
        <v>26</v>
      </c>
      <c r="D103" s="238"/>
      <c r="E103" s="239" t="s">
        <v>27</v>
      </c>
      <c r="F103" s="238"/>
      <c r="G103" s="239" t="s">
        <v>26</v>
      </c>
      <c r="H103" s="238"/>
      <c r="I103" s="239" t="s">
        <v>27</v>
      </c>
      <c r="J103" s="240"/>
      <c r="K103" s="241"/>
      <c r="N103" s="237" t="s">
        <v>26</v>
      </c>
      <c r="O103" s="238"/>
      <c r="P103" s="239" t="s">
        <v>27</v>
      </c>
      <c r="Q103" s="238"/>
      <c r="R103" s="239" t="s">
        <v>26</v>
      </c>
      <c r="S103" s="238"/>
      <c r="T103" s="239" t="s">
        <v>27</v>
      </c>
      <c r="U103" s="240"/>
      <c r="V103" s="241"/>
      <c r="W103" s="101"/>
      <c r="X103" s="101"/>
      <c r="Y103" s="38"/>
    </row>
    <row r="104" spans="1:25" ht="15.75" customHeight="1" x14ac:dyDescent="0.25">
      <c r="A104" s="230">
        <v>1</v>
      </c>
      <c r="B104" s="231"/>
      <c r="C104" s="232"/>
      <c r="D104" s="233"/>
      <c r="E104" s="227"/>
      <c r="F104" s="233"/>
      <c r="G104" s="227"/>
      <c r="H104" s="233"/>
      <c r="I104" s="227"/>
      <c r="J104" s="228"/>
      <c r="K104" s="229"/>
      <c r="L104" s="102"/>
      <c r="M104" s="102"/>
      <c r="N104" s="232"/>
      <c r="O104" s="233"/>
      <c r="P104" s="227"/>
      <c r="Q104" s="233"/>
      <c r="R104" s="227"/>
      <c r="S104" s="233"/>
      <c r="T104" s="227"/>
      <c r="U104" s="228"/>
      <c r="V104" s="229"/>
      <c r="W104" s="103"/>
      <c r="X104" s="103"/>
    </row>
    <row r="105" spans="1:25" ht="15.75" customHeight="1" x14ac:dyDescent="0.3">
      <c r="A105" s="230">
        <v>2</v>
      </c>
      <c r="B105" s="231"/>
      <c r="C105" s="232"/>
      <c r="D105" s="233"/>
      <c r="E105" s="227"/>
      <c r="F105" s="233"/>
      <c r="G105" s="227"/>
      <c r="H105" s="233"/>
      <c r="I105" s="227"/>
      <c r="J105" s="228"/>
      <c r="K105" s="229"/>
      <c r="L105" s="104"/>
      <c r="M105" s="104"/>
      <c r="N105" s="232"/>
      <c r="O105" s="233"/>
      <c r="P105" s="227"/>
      <c r="Q105" s="233"/>
      <c r="R105" s="227"/>
      <c r="S105" s="233"/>
      <c r="T105" s="227"/>
      <c r="U105" s="228"/>
      <c r="V105" s="229"/>
      <c r="W105" s="103"/>
      <c r="X105" s="103"/>
    </row>
    <row r="106" spans="1:25" ht="15.75" customHeight="1" x14ac:dyDescent="0.25">
      <c r="A106" s="230">
        <v>3</v>
      </c>
      <c r="B106" s="231"/>
      <c r="C106" s="232"/>
      <c r="D106" s="233"/>
      <c r="E106" s="227"/>
      <c r="F106" s="233"/>
      <c r="G106" s="227"/>
      <c r="H106" s="233"/>
      <c r="I106" s="227"/>
      <c r="J106" s="228"/>
      <c r="K106" s="229"/>
      <c r="L106" s="102"/>
      <c r="M106" s="105"/>
      <c r="N106" s="232"/>
      <c r="O106" s="233"/>
      <c r="P106" s="227"/>
      <c r="Q106" s="233"/>
      <c r="R106" s="227"/>
      <c r="S106" s="233"/>
      <c r="T106" s="227"/>
      <c r="U106" s="228"/>
      <c r="V106" s="229"/>
      <c r="W106" s="103"/>
      <c r="X106" s="103"/>
    </row>
    <row r="107" spans="1:25" ht="15.75" customHeight="1" x14ac:dyDescent="0.25">
      <c r="A107" s="230">
        <v>4</v>
      </c>
      <c r="B107" s="231"/>
      <c r="C107" s="232"/>
      <c r="D107" s="233"/>
      <c r="E107" s="227"/>
      <c r="F107" s="233"/>
      <c r="G107" s="227"/>
      <c r="H107" s="233"/>
      <c r="I107" s="227"/>
      <c r="J107" s="228"/>
      <c r="K107" s="229"/>
      <c r="L107" s="106"/>
      <c r="M107" s="106"/>
      <c r="N107" s="232"/>
      <c r="O107" s="233"/>
      <c r="P107" s="227"/>
      <c r="Q107" s="233"/>
      <c r="R107" s="227"/>
      <c r="S107" s="233"/>
      <c r="T107" s="227"/>
      <c r="U107" s="228"/>
      <c r="V107" s="229"/>
      <c r="W107" s="103"/>
      <c r="X107" s="103"/>
    </row>
    <row r="108" spans="1:25" ht="15.75" customHeight="1" x14ac:dyDescent="0.25">
      <c r="A108" s="230">
        <v>5</v>
      </c>
      <c r="B108" s="231"/>
      <c r="C108" s="232"/>
      <c r="D108" s="233"/>
      <c r="E108" s="227"/>
      <c r="F108" s="233"/>
      <c r="G108" s="227"/>
      <c r="H108" s="233"/>
      <c r="I108" s="227"/>
      <c r="J108" s="228"/>
      <c r="K108" s="229"/>
      <c r="L108" s="107"/>
      <c r="M108" s="108"/>
      <c r="N108" s="232"/>
      <c r="O108" s="233"/>
      <c r="P108" s="227"/>
      <c r="Q108" s="233"/>
      <c r="R108" s="227"/>
      <c r="S108" s="233"/>
      <c r="T108" s="227"/>
      <c r="U108" s="228"/>
      <c r="V108" s="229"/>
      <c r="W108" s="218"/>
      <c r="X108" s="218"/>
    </row>
    <row r="109" spans="1:25" ht="15.75" customHeight="1" x14ac:dyDescent="0.25">
      <c r="A109" s="230">
        <v>6</v>
      </c>
      <c r="B109" s="231"/>
      <c r="C109" s="232"/>
      <c r="D109" s="233"/>
      <c r="E109" s="227"/>
      <c r="F109" s="233"/>
      <c r="G109" s="227"/>
      <c r="H109" s="233"/>
      <c r="I109" s="227"/>
      <c r="J109" s="228"/>
      <c r="K109" s="229"/>
      <c r="L109" s="102"/>
      <c r="M109" s="102"/>
      <c r="N109" s="232"/>
      <c r="O109" s="233"/>
      <c r="P109" s="227"/>
      <c r="Q109" s="233"/>
      <c r="R109" s="227"/>
      <c r="S109" s="233"/>
      <c r="T109" s="227"/>
      <c r="U109" s="228"/>
      <c r="V109" s="229"/>
    </row>
    <row r="110" spans="1:25" ht="15.75" customHeight="1" x14ac:dyDescent="0.3">
      <c r="A110" s="230">
        <v>7</v>
      </c>
      <c r="B110" s="231"/>
      <c r="C110" s="232"/>
      <c r="D110" s="233"/>
      <c r="E110" s="227"/>
      <c r="F110" s="233"/>
      <c r="G110" s="227"/>
      <c r="H110" s="233"/>
      <c r="I110" s="227"/>
      <c r="J110" s="228"/>
      <c r="K110" s="229"/>
      <c r="L110" s="104"/>
      <c r="M110" s="104"/>
      <c r="N110" s="232"/>
      <c r="O110" s="233"/>
      <c r="P110" s="227"/>
      <c r="Q110" s="233"/>
      <c r="R110" s="227"/>
      <c r="S110" s="233"/>
      <c r="T110" s="227"/>
      <c r="U110" s="228"/>
      <c r="V110" s="229"/>
    </row>
    <row r="111" spans="1:25" ht="15.75" customHeight="1" x14ac:dyDescent="0.25">
      <c r="A111" s="230">
        <v>8</v>
      </c>
      <c r="B111" s="231"/>
      <c r="C111" s="232"/>
      <c r="D111" s="233"/>
      <c r="E111" s="227"/>
      <c r="F111" s="233"/>
      <c r="G111" s="227"/>
      <c r="H111" s="233"/>
      <c r="I111" s="227"/>
      <c r="J111" s="228"/>
      <c r="K111" s="229"/>
      <c r="L111" s="102"/>
      <c r="M111" s="105"/>
      <c r="N111" s="232"/>
      <c r="O111" s="233"/>
      <c r="P111" s="227"/>
      <c r="Q111" s="233"/>
      <c r="R111" s="227"/>
      <c r="S111" s="233"/>
      <c r="T111" s="227"/>
      <c r="U111" s="228"/>
      <c r="V111" s="229"/>
    </row>
    <row r="112" spans="1:25" ht="15.75" customHeight="1" thickBot="1" x14ac:dyDescent="0.3">
      <c r="A112" s="242">
        <v>9</v>
      </c>
      <c r="B112" s="243"/>
      <c r="C112" s="244"/>
      <c r="D112" s="245"/>
      <c r="E112" s="246"/>
      <c r="F112" s="245"/>
      <c r="G112" s="246"/>
      <c r="H112" s="245"/>
      <c r="I112" s="246"/>
      <c r="J112" s="247"/>
      <c r="K112" s="248"/>
      <c r="L112" s="106"/>
      <c r="M112" s="106"/>
      <c r="N112" s="244"/>
      <c r="O112" s="245"/>
      <c r="P112" s="246"/>
      <c r="Q112" s="245"/>
      <c r="R112" s="246"/>
      <c r="S112" s="245"/>
      <c r="T112" s="246"/>
      <c r="U112" s="247"/>
      <c r="V112" s="248"/>
    </row>
    <row r="113" spans="1:25" ht="15.75" thickBot="1" x14ac:dyDescent="0.3">
      <c r="B113" s="99"/>
      <c r="C113" s="234" t="s">
        <v>39</v>
      </c>
      <c r="D113" s="234"/>
      <c r="E113" s="234"/>
      <c r="F113" s="234"/>
      <c r="G113" s="234"/>
      <c r="H113" s="234"/>
      <c r="I113" s="234"/>
      <c r="J113" s="234"/>
      <c r="K113" s="234"/>
      <c r="L113" s="234"/>
      <c r="M113" s="234"/>
      <c r="N113" s="234"/>
      <c r="O113" s="234"/>
      <c r="P113" s="234"/>
      <c r="Q113" s="234"/>
      <c r="R113" s="234"/>
      <c r="S113" s="234"/>
      <c r="T113" s="234"/>
      <c r="U113" s="234"/>
      <c r="V113" s="234"/>
    </row>
    <row r="114" spans="1:25" x14ac:dyDescent="0.25">
      <c r="A114" s="235" t="s">
        <v>25</v>
      </c>
      <c r="B114" s="236"/>
      <c r="C114" s="237" t="s">
        <v>26</v>
      </c>
      <c r="D114" s="238"/>
      <c r="E114" s="239" t="s">
        <v>27</v>
      </c>
      <c r="F114" s="238"/>
      <c r="G114" s="239" t="s">
        <v>26</v>
      </c>
      <c r="H114" s="238"/>
      <c r="I114" s="239" t="s">
        <v>27</v>
      </c>
      <c r="J114" s="240"/>
      <c r="K114" s="241"/>
      <c r="L114" s="235" t="s">
        <v>25</v>
      </c>
      <c r="M114" s="236"/>
      <c r="N114" s="237" t="s">
        <v>26</v>
      </c>
      <c r="O114" s="238"/>
      <c r="P114" s="239" t="s">
        <v>27</v>
      </c>
      <c r="Q114" s="238"/>
      <c r="R114" s="239" t="s">
        <v>26</v>
      </c>
      <c r="S114" s="238"/>
      <c r="T114" s="239" t="s">
        <v>27</v>
      </c>
      <c r="U114" s="240"/>
      <c r="V114" s="241"/>
    </row>
    <row r="115" spans="1:25" ht="15" customHeight="1" x14ac:dyDescent="0.25">
      <c r="A115" s="230">
        <v>1</v>
      </c>
      <c r="B115" s="231"/>
      <c r="C115" s="232"/>
      <c r="D115" s="233"/>
      <c r="E115" s="227"/>
      <c r="F115" s="233"/>
      <c r="G115" s="227"/>
      <c r="H115" s="233"/>
      <c r="I115" s="227"/>
      <c r="J115" s="228"/>
      <c r="K115" s="229"/>
      <c r="L115" s="230">
        <v>3</v>
      </c>
      <c r="M115" s="231"/>
      <c r="N115" s="232"/>
      <c r="O115" s="233"/>
      <c r="P115" s="227"/>
      <c r="Q115" s="233"/>
      <c r="R115" s="227"/>
      <c r="S115" s="233"/>
      <c r="T115" s="227"/>
      <c r="U115" s="228"/>
      <c r="V115" s="229"/>
    </row>
    <row r="116" spans="1:25" ht="15" customHeight="1" x14ac:dyDescent="0.25">
      <c r="A116" s="230">
        <v>2</v>
      </c>
      <c r="B116" s="231"/>
      <c r="C116" s="232"/>
      <c r="D116" s="233"/>
      <c r="E116" s="227"/>
      <c r="F116" s="233"/>
      <c r="G116" s="227"/>
      <c r="H116" s="233"/>
      <c r="I116" s="227"/>
      <c r="J116" s="228"/>
      <c r="K116" s="229"/>
      <c r="L116" s="230">
        <v>4</v>
      </c>
      <c r="M116" s="231"/>
      <c r="N116" s="232"/>
      <c r="O116" s="233"/>
      <c r="P116" s="227"/>
      <c r="Q116" s="233"/>
      <c r="R116" s="227"/>
      <c r="S116" s="233"/>
      <c r="T116" s="227"/>
      <c r="U116" s="228"/>
      <c r="V116" s="229"/>
    </row>
    <row r="117" spans="1:25" ht="3.75" customHeight="1" x14ac:dyDescent="0.25">
      <c r="A117" s="109"/>
      <c r="B117" s="109"/>
      <c r="C117" s="110"/>
      <c r="D117" s="110"/>
      <c r="E117" s="110"/>
      <c r="F117" s="110"/>
      <c r="G117" s="110"/>
      <c r="H117" s="110"/>
      <c r="I117" s="110"/>
      <c r="J117" s="110"/>
      <c r="K117" s="110"/>
      <c r="L117" s="219"/>
      <c r="M117" s="219"/>
      <c r="N117" s="219"/>
      <c r="O117" s="219"/>
      <c r="P117" s="219"/>
      <c r="Q117" s="219"/>
      <c r="R117" s="219"/>
      <c r="S117" s="219"/>
      <c r="T117" s="219"/>
      <c r="U117" s="219"/>
      <c r="V117" s="219"/>
    </row>
    <row r="118" spans="1:25" ht="12.75" customHeight="1" x14ac:dyDescent="0.25">
      <c r="A118" s="220" t="s">
        <v>40</v>
      </c>
      <c r="B118" s="220"/>
      <c r="C118" s="220"/>
      <c r="D118" s="220"/>
      <c r="E118" s="221">
        <f>C102</f>
        <v>0</v>
      </c>
      <c r="F118" s="221"/>
      <c r="G118" s="222" t="s">
        <v>41</v>
      </c>
      <c r="H118" s="222"/>
      <c r="I118" s="222"/>
      <c r="J118" s="222"/>
      <c r="K118" s="222"/>
      <c r="L118" s="100"/>
      <c r="M118" s="220" t="s">
        <v>40</v>
      </c>
      <c r="N118" s="220"/>
      <c r="O118" s="220"/>
      <c r="P118" s="220"/>
      <c r="Q118" s="221">
        <f>G102</f>
        <v>0</v>
      </c>
      <c r="R118" s="221"/>
      <c r="S118" s="223" t="s">
        <v>41</v>
      </c>
      <c r="T118" s="223"/>
      <c r="U118" s="223"/>
      <c r="V118" s="223"/>
    </row>
    <row r="119" spans="1:25" ht="3.75" customHeight="1" thickBot="1" x14ac:dyDescent="0.3">
      <c r="A119" s="163"/>
      <c r="B119" s="163"/>
      <c r="C119" s="163"/>
      <c r="D119" s="162"/>
      <c r="E119" s="162"/>
      <c r="F119" s="162"/>
      <c r="G119" s="164"/>
      <c r="H119" s="164"/>
      <c r="I119" s="164"/>
      <c r="J119" s="164"/>
      <c r="K119" s="164"/>
      <c r="M119" s="163"/>
      <c r="N119" s="163"/>
      <c r="O119" s="163"/>
      <c r="P119" s="162"/>
      <c r="Q119" s="162"/>
      <c r="R119" s="162"/>
      <c r="S119" s="165"/>
      <c r="T119" s="165"/>
      <c r="U119" s="165"/>
      <c r="V119" s="165"/>
    </row>
    <row r="120" spans="1:25" ht="24" customHeight="1" thickBot="1" x14ac:dyDescent="0.3">
      <c r="C120" s="161"/>
      <c r="D120" s="224"/>
      <c r="E120" s="225"/>
      <c r="F120" s="225"/>
      <c r="G120" s="225"/>
      <c r="H120" s="226"/>
      <c r="O120" s="166"/>
      <c r="P120" s="224"/>
      <c r="Q120" s="225"/>
      <c r="R120" s="225"/>
      <c r="S120" s="225"/>
      <c r="T120" s="226"/>
    </row>
    <row r="121" spans="1:25" ht="19.5" customHeight="1" x14ac:dyDescent="0.25">
      <c r="A121" s="249">
        <f>$A$1</f>
        <v>0</v>
      </c>
      <c r="B121" s="249"/>
      <c r="C121" s="249"/>
      <c r="D121" s="249"/>
      <c r="E121" s="249"/>
      <c r="F121" s="249"/>
      <c r="G121" s="249"/>
      <c r="H121" s="249"/>
      <c r="I121" s="249"/>
      <c r="J121" s="249"/>
      <c r="K121" s="249"/>
      <c r="L121" s="249"/>
      <c r="M121" s="249"/>
      <c r="N121" s="249"/>
      <c r="O121" s="249"/>
      <c r="P121" s="249"/>
      <c r="Q121" s="249"/>
      <c r="R121" s="249"/>
      <c r="S121" s="249"/>
      <c r="T121" s="249"/>
      <c r="U121" s="249"/>
      <c r="V121" s="249"/>
    </row>
    <row r="122" spans="1:25" ht="18.75" customHeight="1" thickBot="1" x14ac:dyDescent="0.35">
      <c r="A122" s="188" t="s">
        <v>42</v>
      </c>
      <c r="B122" s="188"/>
      <c r="C122" s="188"/>
      <c r="D122" s="188"/>
      <c r="E122" s="188"/>
      <c r="F122" s="188"/>
      <c r="G122" s="188"/>
      <c r="H122" s="188"/>
      <c r="I122" s="188"/>
      <c r="J122" s="188"/>
      <c r="K122" s="188"/>
      <c r="L122" s="188"/>
      <c r="M122" s="188"/>
      <c r="N122" s="188"/>
      <c r="O122" s="188"/>
      <c r="P122" s="188"/>
      <c r="Q122" s="188"/>
      <c r="R122" s="188"/>
      <c r="S122" s="188"/>
      <c r="T122" s="188"/>
      <c r="U122" s="188"/>
      <c r="V122" s="188"/>
    </row>
    <row r="123" spans="1:25" ht="15" customHeight="1" x14ac:dyDescent="0.25">
      <c r="C123" s="250" t="s">
        <v>34</v>
      </c>
      <c r="D123" s="250"/>
      <c r="E123" s="250"/>
      <c r="F123" s="251"/>
      <c r="G123" s="254">
        <f>DRAW!$C$10</f>
        <v>0</v>
      </c>
      <c r="H123" s="255"/>
      <c r="I123" s="255"/>
      <c r="J123" s="255"/>
      <c r="K123" s="256"/>
      <c r="N123" s="260" t="s">
        <v>35</v>
      </c>
      <c r="O123" s="260"/>
      <c r="P123" s="260"/>
      <c r="Q123" s="261"/>
      <c r="R123" s="254">
        <f>DRAW!$H$10</f>
        <v>0</v>
      </c>
      <c r="S123" s="255"/>
      <c r="T123" s="255"/>
      <c r="U123" s="255"/>
      <c r="V123" s="256"/>
    </row>
    <row r="124" spans="1:25" ht="15" customHeight="1" thickBot="1" x14ac:dyDescent="0.3">
      <c r="C124" s="252"/>
      <c r="D124" s="252"/>
      <c r="E124" s="252"/>
      <c r="F124" s="253"/>
      <c r="G124" s="257"/>
      <c r="H124" s="258"/>
      <c r="I124" s="258"/>
      <c r="J124" s="258"/>
      <c r="K124" s="259"/>
      <c r="N124" s="262"/>
      <c r="O124" s="262"/>
      <c r="P124" s="262"/>
      <c r="Q124" s="263"/>
      <c r="R124" s="257"/>
      <c r="S124" s="258"/>
      <c r="T124" s="258"/>
      <c r="U124" s="258"/>
      <c r="V124" s="259"/>
    </row>
    <row r="125" spans="1:25" ht="13.5" customHeight="1" x14ac:dyDescent="0.25">
      <c r="B125" s="99"/>
      <c r="C125" s="264" t="s">
        <v>37</v>
      </c>
      <c r="D125" s="265"/>
      <c r="E125" s="265"/>
      <c r="F125" s="265"/>
      <c r="G125" s="265"/>
      <c r="H125" s="265"/>
      <c r="I125" s="265"/>
      <c r="J125" s="265"/>
      <c r="K125" s="266"/>
      <c r="N125" s="264" t="s">
        <v>38</v>
      </c>
      <c r="O125" s="265"/>
      <c r="P125" s="265"/>
      <c r="Q125" s="265"/>
      <c r="R125" s="265"/>
      <c r="S125" s="265"/>
      <c r="T125" s="265"/>
      <c r="U125" s="265"/>
      <c r="V125" s="266"/>
      <c r="W125" s="99"/>
      <c r="X125" s="99"/>
    </row>
    <row r="126" spans="1:25" ht="15.75" customHeight="1" thickBot="1" x14ac:dyDescent="0.3">
      <c r="B126" s="100"/>
      <c r="C126" s="267">
        <f>G123</f>
        <v>0</v>
      </c>
      <c r="D126" s="268"/>
      <c r="E126" s="268"/>
      <c r="F126" s="269"/>
      <c r="G126" s="270">
        <f>DRAW!$I$10</f>
        <v>0</v>
      </c>
      <c r="H126" s="268"/>
      <c r="I126" s="268"/>
      <c r="J126" s="268"/>
      <c r="K126" s="271"/>
      <c r="N126" s="267">
        <f>G123</f>
        <v>0</v>
      </c>
      <c r="O126" s="268"/>
      <c r="P126" s="268"/>
      <c r="Q126" s="269"/>
      <c r="R126" s="270">
        <f>DRAW!$I$10</f>
        <v>0</v>
      </c>
      <c r="S126" s="268"/>
      <c r="T126" s="268"/>
      <c r="U126" s="268"/>
      <c r="V126" s="271"/>
      <c r="W126" s="100"/>
      <c r="X126" s="100"/>
    </row>
    <row r="127" spans="1:25" ht="12.75" customHeight="1" x14ac:dyDescent="0.25">
      <c r="A127" s="235" t="s">
        <v>25</v>
      </c>
      <c r="B127" s="236"/>
      <c r="C127" s="237" t="s">
        <v>26</v>
      </c>
      <c r="D127" s="238"/>
      <c r="E127" s="239" t="s">
        <v>27</v>
      </c>
      <c r="F127" s="238"/>
      <c r="G127" s="239" t="s">
        <v>26</v>
      </c>
      <c r="H127" s="238"/>
      <c r="I127" s="239" t="s">
        <v>27</v>
      </c>
      <c r="J127" s="240"/>
      <c r="K127" s="241"/>
      <c r="N127" s="237" t="s">
        <v>26</v>
      </c>
      <c r="O127" s="238"/>
      <c r="P127" s="239" t="s">
        <v>27</v>
      </c>
      <c r="Q127" s="238"/>
      <c r="R127" s="239" t="s">
        <v>26</v>
      </c>
      <c r="S127" s="238"/>
      <c r="T127" s="239" t="s">
        <v>27</v>
      </c>
      <c r="U127" s="240"/>
      <c r="V127" s="241"/>
      <c r="W127" s="101"/>
      <c r="X127" s="101"/>
      <c r="Y127" s="38"/>
    </row>
    <row r="128" spans="1:25" ht="15.75" customHeight="1" x14ac:dyDescent="0.25">
      <c r="A128" s="230">
        <v>1</v>
      </c>
      <c r="B128" s="231"/>
      <c r="C128" s="232"/>
      <c r="D128" s="233"/>
      <c r="E128" s="227"/>
      <c r="F128" s="233"/>
      <c r="G128" s="227"/>
      <c r="H128" s="233"/>
      <c r="I128" s="227"/>
      <c r="J128" s="228"/>
      <c r="K128" s="229"/>
      <c r="L128" s="102"/>
      <c r="M128" s="102"/>
      <c r="N128" s="232"/>
      <c r="O128" s="233"/>
      <c r="P128" s="227"/>
      <c r="Q128" s="233"/>
      <c r="R128" s="227"/>
      <c r="S128" s="233"/>
      <c r="T128" s="227"/>
      <c r="U128" s="228"/>
      <c r="V128" s="229"/>
      <c r="W128" s="103"/>
      <c r="X128" s="103"/>
    </row>
    <row r="129" spans="1:24" ht="15.75" customHeight="1" x14ac:dyDescent="0.3">
      <c r="A129" s="230">
        <v>2</v>
      </c>
      <c r="B129" s="231"/>
      <c r="C129" s="232"/>
      <c r="D129" s="233"/>
      <c r="E129" s="227"/>
      <c r="F129" s="233"/>
      <c r="G129" s="227"/>
      <c r="H129" s="233"/>
      <c r="I129" s="227"/>
      <c r="J129" s="228"/>
      <c r="K129" s="229"/>
      <c r="L129" s="104"/>
      <c r="M129" s="104"/>
      <c r="N129" s="232"/>
      <c r="O129" s="233"/>
      <c r="P129" s="227"/>
      <c r="Q129" s="233"/>
      <c r="R129" s="227"/>
      <c r="S129" s="233"/>
      <c r="T129" s="227"/>
      <c r="U129" s="228"/>
      <c r="V129" s="229"/>
      <c r="W129" s="103"/>
      <c r="X129" s="103"/>
    </row>
    <row r="130" spans="1:24" ht="15.75" customHeight="1" x14ac:dyDescent="0.25">
      <c r="A130" s="230">
        <v>3</v>
      </c>
      <c r="B130" s="231"/>
      <c r="C130" s="232"/>
      <c r="D130" s="233"/>
      <c r="E130" s="227"/>
      <c r="F130" s="233"/>
      <c r="G130" s="227"/>
      <c r="H130" s="233"/>
      <c r="I130" s="227"/>
      <c r="J130" s="228"/>
      <c r="K130" s="229"/>
      <c r="L130" s="102"/>
      <c r="M130" s="105"/>
      <c r="N130" s="232"/>
      <c r="O130" s="233"/>
      <c r="P130" s="227"/>
      <c r="Q130" s="233"/>
      <c r="R130" s="227"/>
      <c r="S130" s="233"/>
      <c r="T130" s="227"/>
      <c r="U130" s="228"/>
      <c r="V130" s="229"/>
      <c r="W130" s="103"/>
      <c r="X130" s="103"/>
    </row>
    <row r="131" spans="1:24" ht="15.75" customHeight="1" x14ac:dyDescent="0.25">
      <c r="A131" s="230">
        <v>4</v>
      </c>
      <c r="B131" s="231"/>
      <c r="C131" s="232"/>
      <c r="D131" s="233"/>
      <c r="E131" s="227"/>
      <c r="F131" s="233"/>
      <c r="G131" s="227"/>
      <c r="H131" s="233"/>
      <c r="I131" s="227"/>
      <c r="J131" s="228"/>
      <c r="K131" s="229"/>
      <c r="L131" s="106"/>
      <c r="M131" s="106"/>
      <c r="N131" s="232"/>
      <c r="O131" s="233"/>
      <c r="P131" s="227"/>
      <c r="Q131" s="233"/>
      <c r="R131" s="227"/>
      <c r="S131" s="233"/>
      <c r="T131" s="227"/>
      <c r="U131" s="228"/>
      <c r="V131" s="229"/>
      <c r="W131" s="103"/>
      <c r="X131" s="103"/>
    </row>
    <row r="132" spans="1:24" ht="15.75" customHeight="1" x14ac:dyDescent="0.25">
      <c r="A132" s="230">
        <v>5</v>
      </c>
      <c r="B132" s="231"/>
      <c r="C132" s="232"/>
      <c r="D132" s="233"/>
      <c r="E132" s="227"/>
      <c r="F132" s="233"/>
      <c r="G132" s="227"/>
      <c r="H132" s="233"/>
      <c r="I132" s="227"/>
      <c r="J132" s="228"/>
      <c r="K132" s="229"/>
      <c r="L132" s="107"/>
      <c r="M132" s="108"/>
      <c r="N132" s="232"/>
      <c r="O132" s="233"/>
      <c r="P132" s="227"/>
      <c r="Q132" s="233"/>
      <c r="R132" s="227"/>
      <c r="S132" s="233"/>
      <c r="T132" s="227"/>
      <c r="U132" s="228"/>
      <c r="V132" s="229"/>
      <c r="W132" s="218"/>
      <c r="X132" s="218"/>
    </row>
    <row r="133" spans="1:24" ht="15.75" customHeight="1" x14ac:dyDescent="0.25">
      <c r="A133" s="230">
        <v>6</v>
      </c>
      <c r="B133" s="231"/>
      <c r="C133" s="232"/>
      <c r="D133" s="233"/>
      <c r="E133" s="227"/>
      <c r="F133" s="233"/>
      <c r="G133" s="227"/>
      <c r="H133" s="233"/>
      <c r="I133" s="227"/>
      <c r="J133" s="228"/>
      <c r="K133" s="229"/>
      <c r="L133" s="102"/>
      <c r="M133" s="102"/>
      <c r="N133" s="232"/>
      <c r="O133" s="233"/>
      <c r="P133" s="227"/>
      <c r="Q133" s="233"/>
      <c r="R133" s="227"/>
      <c r="S133" s="233"/>
      <c r="T133" s="227"/>
      <c r="U133" s="228"/>
      <c r="V133" s="229"/>
    </row>
    <row r="134" spans="1:24" ht="15.75" customHeight="1" x14ac:dyDescent="0.3">
      <c r="A134" s="230">
        <v>7</v>
      </c>
      <c r="B134" s="231"/>
      <c r="C134" s="232"/>
      <c r="D134" s="233"/>
      <c r="E134" s="227"/>
      <c r="F134" s="233"/>
      <c r="G134" s="227"/>
      <c r="H134" s="233"/>
      <c r="I134" s="227"/>
      <c r="J134" s="228"/>
      <c r="K134" s="229"/>
      <c r="L134" s="104"/>
      <c r="M134" s="104"/>
      <c r="N134" s="232"/>
      <c r="O134" s="233"/>
      <c r="P134" s="227"/>
      <c r="Q134" s="233"/>
      <c r="R134" s="227"/>
      <c r="S134" s="233"/>
      <c r="T134" s="227"/>
      <c r="U134" s="228"/>
      <c r="V134" s="229"/>
    </row>
    <row r="135" spans="1:24" ht="15.75" customHeight="1" x14ac:dyDescent="0.25">
      <c r="A135" s="230">
        <v>8</v>
      </c>
      <c r="B135" s="231"/>
      <c r="C135" s="232"/>
      <c r="D135" s="233"/>
      <c r="E135" s="227"/>
      <c r="F135" s="233"/>
      <c r="G135" s="227"/>
      <c r="H135" s="233"/>
      <c r="I135" s="227"/>
      <c r="J135" s="228"/>
      <c r="K135" s="229"/>
      <c r="L135" s="102"/>
      <c r="M135" s="105"/>
      <c r="N135" s="232"/>
      <c r="O135" s="233"/>
      <c r="P135" s="227"/>
      <c r="Q135" s="233"/>
      <c r="R135" s="227"/>
      <c r="S135" s="233"/>
      <c r="T135" s="227"/>
      <c r="U135" s="228"/>
      <c r="V135" s="229"/>
    </row>
    <row r="136" spans="1:24" ht="15.75" customHeight="1" thickBot="1" x14ac:dyDescent="0.3">
      <c r="A136" s="242">
        <v>9</v>
      </c>
      <c r="B136" s="243"/>
      <c r="C136" s="244"/>
      <c r="D136" s="245"/>
      <c r="E136" s="246"/>
      <c r="F136" s="245"/>
      <c r="G136" s="246"/>
      <c r="H136" s="245"/>
      <c r="I136" s="246"/>
      <c r="J136" s="247"/>
      <c r="K136" s="248"/>
      <c r="L136" s="106"/>
      <c r="M136" s="106"/>
      <c r="N136" s="244"/>
      <c r="O136" s="245"/>
      <c r="P136" s="246"/>
      <c r="Q136" s="245"/>
      <c r="R136" s="246"/>
      <c r="S136" s="245"/>
      <c r="T136" s="246"/>
      <c r="U136" s="247"/>
      <c r="V136" s="248"/>
    </row>
    <row r="137" spans="1:24" ht="15.75" thickBot="1" x14ac:dyDescent="0.3">
      <c r="B137" s="99"/>
      <c r="C137" s="234" t="s">
        <v>39</v>
      </c>
      <c r="D137" s="234"/>
      <c r="E137" s="234"/>
      <c r="F137" s="234"/>
      <c r="G137" s="234"/>
      <c r="H137" s="234"/>
      <c r="I137" s="234"/>
      <c r="J137" s="234"/>
      <c r="K137" s="234"/>
      <c r="L137" s="234"/>
      <c r="M137" s="234"/>
      <c r="N137" s="234"/>
      <c r="O137" s="234"/>
      <c r="P137" s="234"/>
      <c r="Q137" s="234"/>
      <c r="R137" s="234"/>
      <c r="S137" s="234"/>
      <c r="T137" s="234"/>
      <c r="U137" s="234"/>
      <c r="V137" s="234"/>
    </row>
    <row r="138" spans="1:24" x14ac:dyDescent="0.25">
      <c r="A138" s="235" t="s">
        <v>25</v>
      </c>
      <c r="B138" s="236"/>
      <c r="C138" s="237" t="s">
        <v>26</v>
      </c>
      <c r="D138" s="238"/>
      <c r="E138" s="239" t="s">
        <v>27</v>
      </c>
      <c r="F138" s="238"/>
      <c r="G138" s="239" t="s">
        <v>26</v>
      </c>
      <c r="H138" s="238"/>
      <c r="I138" s="239" t="s">
        <v>27</v>
      </c>
      <c r="J138" s="240"/>
      <c r="K138" s="241"/>
      <c r="L138" s="235" t="s">
        <v>25</v>
      </c>
      <c r="M138" s="236"/>
      <c r="N138" s="237" t="s">
        <v>26</v>
      </c>
      <c r="O138" s="238"/>
      <c r="P138" s="239" t="s">
        <v>27</v>
      </c>
      <c r="Q138" s="238"/>
      <c r="R138" s="239" t="s">
        <v>26</v>
      </c>
      <c r="S138" s="238"/>
      <c r="T138" s="239" t="s">
        <v>27</v>
      </c>
      <c r="U138" s="240"/>
      <c r="V138" s="241"/>
    </row>
    <row r="139" spans="1:24" ht="15" customHeight="1" x14ac:dyDescent="0.25">
      <c r="A139" s="230">
        <v>1</v>
      </c>
      <c r="B139" s="231"/>
      <c r="C139" s="232"/>
      <c r="D139" s="233"/>
      <c r="E139" s="227"/>
      <c r="F139" s="233"/>
      <c r="G139" s="227"/>
      <c r="H139" s="233"/>
      <c r="I139" s="227"/>
      <c r="J139" s="228"/>
      <c r="K139" s="229"/>
      <c r="L139" s="230">
        <v>3</v>
      </c>
      <c r="M139" s="231"/>
      <c r="N139" s="232"/>
      <c r="O139" s="233"/>
      <c r="P139" s="227"/>
      <c r="Q139" s="233"/>
      <c r="R139" s="227"/>
      <c r="S139" s="233"/>
      <c r="T139" s="227"/>
      <c r="U139" s="228"/>
      <c r="V139" s="229"/>
    </row>
    <row r="140" spans="1:24" ht="15" customHeight="1" x14ac:dyDescent="0.25">
      <c r="A140" s="230">
        <v>2</v>
      </c>
      <c r="B140" s="231"/>
      <c r="C140" s="232"/>
      <c r="D140" s="233"/>
      <c r="E140" s="227"/>
      <c r="F140" s="233"/>
      <c r="G140" s="227"/>
      <c r="H140" s="233"/>
      <c r="I140" s="227"/>
      <c r="J140" s="228"/>
      <c r="K140" s="229"/>
      <c r="L140" s="230">
        <v>4</v>
      </c>
      <c r="M140" s="231"/>
      <c r="N140" s="232"/>
      <c r="O140" s="233"/>
      <c r="P140" s="227"/>
      <c r="Q140" s="233"/>
      <c r="R140" s="227"/>
      <c r="S140" s="233"/>
      <c r="T140" s="227"/>
      <c r="U140" s="228"/>
      <c r="V140" s="229"/>
    </row>
    <row r="141" spans="1:24" ht="3.75" customHeight="1" x14ac:dyDescent="0.25">
      <c r="A141" s="109"/>
      <c r="B141" s="109"/>
      <c r="C141" s="110"/>
      <c r="D141" s="110"/>
      <c r="E141" s="110"/>
      <c r="F141" s="110"/>
      <c r="G141" s="110"/>
      <c r="H141" s="110"/>
      <c r="I141" s="110"/>
      <c r="J141" s="110"/>
      <c r="K141" s="110"/>
      <c r="L141" s="219"/>
      <c r="M141" s="219"/>
      <c r="N141" s="219"/>
      <c r="O141" s="219"/>
      <c r="P141" s="219"/>
      <c r="Q141" s="219"/>
      <c r="R141" s="219"/>
      <c r="S141" s="219"/>
      <c r="T141" s="219"/>
      <c r="U141" s="219"/>
      <c r="V141" s="219"/>
    </row>
    <row r="142" spans="1:24" ht="12.75" customHeight="1" x14ac:dyDescent="0.25">
      <c r="A142" s="220" t="s">
        <v>40</v>
      </c>
      <c r="B142" s="220"/>
      <c r="C142" s="220"/>
      <c r="D142" s="220"/>
      <c r="E142" s="221">
        <f>C126</f>
        <v>0</v>
      </c>
      <c r="F142" s="221"/>
      <c r="G142" s="222" t="s">
        <v>41</v>
      </c>
      <c r="H142" s="222"/>
      <c r="I142" s="222"/>
      <c r="J142" s="222"/>
      <c r="K142" s="222"/>
      <c r="L142" s="100"/>
      <c r="M142" s="220" t="s">
        <v>40</v>
      </c>
      <c r="N142" s="220"/>
      <c r="O142" s="220"/>
      <c r="P142" s="220"/>
      <c r="Q142" s="221">
        <f>G126</f>
        <v>0</v>
      </c>
      <c r="R142" s="221"/>
      <c r="S142" s="223" t="s">
        <v>41</v>
      </c>
      <c r="T142" s="223"/>
      <c r="U142" s="223"/>
      <c r="V142" s="223"/>
    </row>
    <row r="143" spans="1:24" ht="3.75" customHeight="1" thickBot="1" x14ac:dyDescent="0.3">
      <c r="A143" s="163"/>
      <c r="B143" s="163"/>
      <c r="C143" s="163"/>
      <c r="D143" s="162"/>
      <c r="E143" s="162"/>
      <c r="F143" s="162"/>
      <c r="G143" s="164"/>
      <c r="H143" s="164"/>
      <c r="I143" s="164"/>
      <c r="J143" s="164"/>
      <c r="K143" s="164"/>
      <c r="M143" s="163"/>
      <c r="N143" s="163"/>
      <c r="O143" s="163"/>
      <c r="P143" s="162"/>
      <c r="Q143" s="162"/>
      <c r="R143" s="162"/>
      <c r="S143" s="165"/>
      <c r="T143" s="165"/>
      <c r="U143" s="165"/>
      <c r="V143" s="165"/>
    </row>
    <row r="144" spans="1:24" ht="24" customHeight="1" thickBot="1" x14ac:dyDescent="0.3">
      <c r="C144" s="161"/>
      <c r="D144" s="224"/>
      <c r="E144" s="225"/>
      <c r="F144" s="225"/>
      <c r="G144" s="225"/>
      <c r="H144" s="226"/>
      <c r="O144" s="166"/>
      <c r="P144" s="224"/>
      <c r="Q144" s="225"/>
      <c r="R144" s="225"/>
      <c r="S144" s="225"/>
      <c r="T144" s="226"/>
    </row>
    <row r="145" spans="1:25" ht="19.5" customHeight="1" x14ac:dyDescent="0.25">
      <c r="A145" s="249">
        <f>$A$1</f>
        <v>0</v>
      </c>
      <c r="B145" s="249"/>
      <c r="C145" s="249"/>
      <c r="D145" s="249"/>
      <c r="E145" s="249"/>
      <c r="F145" s="249"/>
      <c r="G145" s="249"/>
      <c r="H145" s="249"/>
      <c r="I145" s="249"/>
      <c r="J145" s="249"/>
      <c r="K145" s="249"/>
      <c r="L145" s="249"/>
      <c r="M145" s="249"/>
      <c r="N145" s="249"/>
      <c r="O145" s="249"/>
      <c r="P145" s="249"/>
      <c r="Q145" s="249"/>
      <c r="R145" s="249"/>
      <c r="S145" s="249"/>
      <c r="T145" s="249"/>
      <c r="U145" s="249"/>
      <c r="V145" s="249"/>
    </row>
    <row r="146" spans="1:25" ht="18.75" customHeight="1" thickBot="1" x14ac:dyDescent="0.35">
      <c r="A146" s="188" t="s">
        <v>42</v>
      </c>
      <c r="B146" s="188"/>
      <c r="C146" s="188"/>
      <c r="D146" s="188"/>
      <c r="E146" s="188"/>
      <c r="F146" s="188"/>
      <c r="G146" s="188"/>
      <c r="H146" s="188"/>
      <c r="I146" s="188"/>
      <c r="J146" s="188"/>
      <c r="K146" s="188"/>
      <c r="L146" s="188"/>
      <c r="M146" s="188"/>
      <c r="N146" s="188"/>
      <c r="O146" s="188"/>
      <c r="P146" s="188"/>
      <c r="Q146" s="188"/>
      <c r="R146" s="188"/>
      <c r="S146" s="188"/>
      <c r="T146" s="188"/>
      <c r="U146" s="188"/>
      <c r="V146" s="188"/>
    </row>
    <row r="147" spans="1:25" ht="15" customHeight="1" x14ac:dyDescent="0.25">
      <c r="C147" s="250" t="s">
        <v>34</v>
      </c>
      <c r="D147" s="250"/>
      <c r="E147" s="250"/>
      <c r="F147" s="251"/>
      <c r="G147" s="254">
        <f>DRAW!$C$11</f>
        <v>0</v>
      </c>
      <c r="H147" s="255"/>
      <c r="I147" s="255"/>
      <c r="J147" s="255"/>
      <c r="K147" s="256"/>
      <c r="N147" s="260" t="s">
        <v>35</v>
      </c>
      <c r="O147" s="260"/>
      <c r="P147" s="260"/>
      <c r="Q147" s="261"/>
      <c r="R147" s="254">
        <f>DRAW!$H$11</f>
        <v>0</v>
      </c>
      <c r="S147" s="255"/>
      <c r="T147" s="255"/>
      <c r="U147" s="255"/>
      <c r="V147" s="256"/>
    </row>
    <row r="148" spans="1:25" ht="15" customHeight="1" thickBot="1" x14ac:dyDescent="0.3">
      <c r="C148" s="252"/>
      <c r="D148" s="252"/>
      <c r="E148" s="252"/>
      <c r="F148" s="253"/>
      <c r="G148" s="257"/>
      <c r="H148" s="258"/>
      <c r="I148" s="258"/>
      <c r="J148" s="258"/>
      <c r="K148" s="259"/>
      <c r="N148" s="262"/>
      <c r="O148" s="262"/>
      <c r="P148" s="262"/>
      <c r="Q148" s="263"/>
      <c r="R148" s="257"/>
      <c r="S148" s="258"/>
      <c r="T148" s="258"/>
      <c r="U148" s="258"/>
      <c r="V148" s="259"/>
    </row>
    <row r="149" spans="1:25" ht="13.5" customHeight="1" x14ac:dyDescent="0.25">
      <c r="B149" s="99"/>
      <c r="C149" s="264" t="s">
        <v>37</v>
      </c>
      <c r="D149" s="265"/>
      <c r="E149" s="265"/>
      <c r="F149" s="265"/>
      <c r="G149" s="265"/>
      <c r="H149" s="265"/>
      <c r="I149" s="265"/>
      <c r="J149" s="265"/>
      <c r="K149" s="266"/>
      <c r="N149" s="264" t="s">
        <v>38</v>
      </c>
      <c r="O149" s="265"/>
      <c r="P149" s="265"/>
      <c r="Q149" s="265"/>
      <c r="R149" s="265"/>
      <c r="S149" s="265"/>
      <c r="T149" s="265"/>
      <c r="U149" s="265"/>
      <c r="V149" s="266"/>
      <c r="W149" s="99"/>
      <c r="X149" s="99"/>
    </row>
    <row r="150" spans="1:25" ht="15.75" customHeight="1" thickBot="1" x14ac:dyDescent="0.3">
      <c r="B150" s="100"/>
      <c r="C150" s="267">
        <f>G147</f>
        <v>0</v>
      </c>
      <c r="D150" s="268"/>
      <c r="E150" s="268"/>
      <c r="F150" s="269"/>
      <c r="G150" s="270">
        <f>DRAW!$I$11</f>
        <v>0</v>
      </c>
      <c r="H150" s="268"/>
      <c r="I150" s="268"/>
      <c r="J150" s="268"/>
      <c r="K150" s="271"/>
      <c r="N150" s="267">
        <f>G147</f>
        <v>0</v>
      </c>
      <c r="O150" s="268"/>
      <c r="P150" s="268"/>
      <c r="Q150" s="269"/>
      <c r="R150" s="270">
        <f>DRAW!$I$11</f>
        <v>0</v>
      </c>
      <c r="S150" s="268"/>
      <c r="T150" s="268"/>
      <c r="U150" s="268"/>
      <c r="V150" s="271"/>
      <c r="W150" s="100"/>
      <c r="X150" s="100"/>
    </row>
    <row r="151" spans="1:25" ht="12.75" customHeight="1" x14ac:dyDescent="0.25">
      <c r="A151" s="235" t="s">
        <v>25</v>
      </c>
      <c r="B151" s="236"/>
      <c r="C151" s="237" t="s">
        <v>26</v>
      </c>
      <c r="D151" s="238"/>
      <c r="E151" s="239" t="s">
        <v>27</v>
      </c>
      <c r="F151" s="238"/>
      <c r="G151" s="239" t="s">
        <v>26</v>
      </c>
      <c r="H151" s="238"/>
      <c r="I151" s="239" t="s">
        <v>27</v>
      </c>
      <c r="J151" s="240"/>
      <c r="K151" s="241"/>
      <c r="N151" s="237" t="s">
        <v>26</v>
      </c>
      <c r="O151" s="238"/>
      <c r="P151" s="239" t="s">
        <v>27</v>
      </c>
      <c r="Q151" s="238"/>
      <c r="R151" s="239" t="s">
        <v>26</v>
      </c>
      <c r="S151" s="238"/>
      <c r="T151" s="239" t="s">
        <v>27</v>
      </c>
      <c r="U151" s="240"/>
      <c r="V151" s="241"/>
      <c r="W151" s="101"/>
      <c r="X151" s="101"/>
      <c r="Y151" s="38"/>
    </row>
    <row r="152" spans="1:25" ht="15.75" customHeight="1" x14ac:dyDescent="0.25">
      <c r="A152" s="230">
        <v>1</v>
      </c>
      <c r="B152" s="231"/>
      <c r="C152" s="232"/>
      <c r="D152" s="233"/>
      <c r="E152" s="227"/>
      <c r="F152" s="233"/>
      <c r="G152" s="227"/>
      <c r="H152" s="233"/>
      <c r="I152" s="227"/>
      <c r="J152" s="228"/>
      <c r="K152" s="229"/>
      <c r="L152" s="102"/>
      <c r="M152" s="102"/>
      <c r="N152" s="232"/>
      <c r="O152" s="233"/>
      <c r="P152" s="227"/>
      <c r="Q152" s="233"/>
      <c r="R152" s="227"/>
      <c r="S152" s="233"/>
      <c r="T152" s="227"/>
      <c r="U152" s="228"/>
      <c r="V152" s="229"/>
      <c r="W152" s="103"/>
      <c r="X152" s="103"/>
    </row>
    <row r="153" spans="1:25" ht="15.75" customHeight="1" x14ac:dyDescent="0.3">
      <c r="A153" s="230">
        <v>2</v>
      </c>
      <c r="B153" s="231"/>
      <c r="C153" s="232"/>
      <c r="D153" s="233"/>
      <c r="E153" s="227"/>
      <c r="F153" s="233"/>
      <c r="G153" s="227"/>
      <c r="H153" s="233"/>
      <c r="I153" s="227"/>
      <c r="J153" s="228"/>
      <c r="K153" s="229"/>
      <c r="L153" s="104"/>
      <c r="M153" s="104"/>
      <c r="N153" s="232"/>
      <c r="O153" s="233"/>
      <c r="P153" s="227"/>
      <c r="Q153" s="233"/>
      <c r="R153" s="227"/>
      <c r="S153" s="233"/>
      <c r="T153" s="227"/>
      <c r="U153" s="228"/>
      <c r="V153" s="229"/>
      <c r="W153" s="103"/>
      <c r="X153" s="103"/>
    </row>
    <row r="154" spans="1:25" ht="15.75" customHeight="1" x14ac:dyDescent="0.25">
      <c r="A154" s="230">
        <v>3</v>
      </c>
      <c r="B154" s="231"/>
      <c r="C154" s="232"/>
      <c r="D154" s="233"/>
      <c r="E154" s="227"/>
      <c r="F154" s="233"/>
      <c r="G154" s="227"/>
      <c r="H154" s="233"/>
      <c r="I154" s="227"/>
      <c r="J154" s="228"/>
      <c r="K154" s="229"/>
      <c r="L154" s="102"/>
      <c r="M154" s="105"/>
      <c r="N154" s="232"/>
      <c r="O154" s="233"/>
      <c r="P154" s="227"/>
      <c r="Q154" s="233"/>
      <c r="R154" s="227"/>
      <c r="S154" s="233"/>
      <c r="T154" s="227"/>
      <c r="U154" s="228"/>
      <c r="V154" s="229"/>
      <c r="W154" s="103"/>
      <c r="X154" s="103"/>
    </row>
    <row r="155" spans="1:25" ht="15.75" customHeight="1" x14ac:dyDescent="0.25">
      <c r="A155" s="230">
        <v>4</v>
      </c>
      <c r="B155" s="231"/>
      <c r="C155" s="232"/>
      <c r="D155" s="233"/>
      <c r="E155" s="227"/>
      <c r="F155" s="233"/>
      <c r="G155" s="227"/>
      <c r="H155" s="233"/>
      <c r="I155" s="227"/>
      <c r="J155" s="228"/>
      <c r="K155" s="229"/>
      <c r="L155" s="106"/>
      <c r="M155" s="106"/>
      <c r="N155" s="232"/>
      <c r="O155" s="233"/>
      <c r="P155" s="227"/>
      <c r="Q155" s="233"/>
      <c r="R155" s="227"/>
      <c r="S155" s="233"/>
      <c r="T155" s="227"/>
      <c r="U155" s="228"/>
      <c r="V155" s="229"/>
      <c r="W155" s="103"/>
      <c r="X155" s="103"/>
    </row>
    <row r="156" spans="1:25" ht="15.75" customHeight="1" x14ac:dyDescent="0.25">
      <c r="A156" s="230">
        <v>5</v>
      </c>
      <c r="B156" s="231"/>
      <c r="C156" s="232"/>
      <c r="D156" s="233"/>
      <c r="E156" s="227"/>
      <c r="F156" s="233"/>
      <c r="G156" s="227"/>
      <c r="H156" s="233"/>
      <c r="I156" s="227"/>
      <c r="J156" s="228"/>
      <c r="K156" s="229"/>
      <c r="L156" s="107"/>
      <c r="M156" s="108"/>
      <c r="N156" s="232"/>
      <c r="O156" s="233"/>
      <c r="P156" s="227"/>
      <c r="Q156" s="233"/>
      <c r="R156" s="227"/>
      <c r="S156" s="233"/>
      <c r="T156" s="227"/>
      <c r="U156" s="228"/>
      <c r="V156" s="229"/>
      <c r="W156" s="218"/>
      <c r="X156" s="218"/>
    </row>
    <row r="157" spans="1:25" ht="15.75" customHeight="1" x14ac:dyDescent="0.25">
      <c r="A157" s="230">
        <v>6</v>
      </c>
      <c r="B157" s="231"/>
      <c r="C157" s="232"/>
      <c r="D157" s="233"/>
      <c r="E157" s="227"/>
      <c r="F157" s="233"/>
      <c r="G157" s="227"/>
      <c r="H157" s="233"/>
      <c r="I157" s="227"/>
      <c r="J157" s="228"/>
      <c r="K157" s="229"/>
      <c r="L157" s="102"/>
      <c r="M157" s="102"/>
      <c r="N157" s="232"/>
      <c r="O157" s="233"/>
      <c r="P157" s="227"/>
      <c r="Q157" s="233"/>
      <c r="R157" s="227"/>
      <c r="S157" s="233"/>
      <c r="T157" s="227"/>
      <c r="U157" s="228"/>
      <c r="V157" s="229"/>
    </row>
    <row r="158" spans="1:25" ht="15.75" customHeight="1" x14ac:dyDescent="0.3">
      <c r="A158" s="230">
        <v>7</v>
      </c>
      <c r="B158" s="231"/>
      <c r="C158" s="232"/>
      <c r="D158" s="233"/>
      <c r="E158" s="227"/>
      <c r="F158" s="233"/>
      <c r="G158" s="227"/>
      <c r="H158" s="233"/>
      <c r="I158" s="227"/>
      <c r="J158" s="228"/>
      <c r="K158" s="229"/>
      <c r="L158" s="104"/>
      <c r="M158" s="104"/>
      <c r="N158" s="232"/>
      <c r="O158" s="233"/>
      <c r="P158" s="227"/>
      <c r="Q158" s="233"/>
      <c r="R158" s="227"/>
      <c r="S158" s="233"/>
      <c r="T158" s="227"/>
      <c r="U158" s="228"/>
      <c r="V158" s="229"/>
    </row>
    <row r="159" spans="1:25" ht="15.75" customHeight="1" x14ac:dyDescent="0.25">
      <c r="A159" s="230">
        <v>8</v>
      </c>
      <c r="B159" s="231"/>
      <c r="C159" s="232"/>
      <c r="D159" s="233"/>
      <c r="E159" s="227"/>
      <c r="F159" s="233"/>
      <c r="G159" s="227"/>
      <c r="H159" s="233"/>
      <c r="I159" s="227"/>
      <c r="J159" s="228"/>
      <c r="K159" s="229"/>
      <c r="L159" s="102"/>
      <c r="M159" s="105"/>
      <c r="N159" s="232"/>
      <c r="O159" s="233"/>
      <c r="P159" s="227"/>
      <c r="Q159" s="233"/>
      <c r="R159" s="227"/>
      <c r="S159" s="233"/>
      <c r="T159" s="227"/>
      <c r="U159" s="228"/>
      <c r="V159" s="229"/>
    </row>
    <row r="160" spans="1:25" ht="15.75" customHeight="1" thickBot="1" x14ac:dyDescent="0.3">
      <c r="A160" s="242">
        <v>9</v>
      </c>
      <c r="B160" s="243"/>
      <c r="C160" s="244"/>
      <c r="D160" s="245"/>
      <c r="E160" s="246"/>
      <c r="F160" s="245"/>
      <c r="G160" s="246"/>
      <c r="H160" s="245"/>
      <c r="I160" s="246"/>
      <c r="J160" s="247"/>
      <c r="K160" s="248"/>
      <c r="L160" s="106"/>
      <c r="M160" s="106"/>
      <c r="N160" s="244"/>
      <c r="O160" s="245"/>
      <c r="P160" s="246"/>
      <c r="Q160" s="245"/>
      <c r="R160" s="246"/>
      <c r="S160" s="245"/>
      <c r="T160" s="246"/>
      <c r="U160" s="247"/>
      <c r="V160" s="248"/>
    </row>
    <row r="161" spans="1:25" ht="15.75" thickBot="1" x14ac:dyDescent="0.3">
      <c r="B161" s="99"/>
      <c r="C161" s="234" t="s">
        <v>39</v>
      </c>
      <c r="D161" s="234"/>
      <c r="E161" s="234"/>
      <c r="F161" s="234"/>
      <c r="G161" s="234"/>
      <c r="H161" s="234"/>
      <c r="I161" s="234"/>
      <c r="J161" s="234"/>
      <c r="K161" s="234"/>
      <c r="L161" s="234"/>
      <c r="M161" s="234"/>
      <c r="N161" s="234"/>
      <c r="O161" s="234"/>
      <c r="P161" s="234"/>
      <c r="Q161" s="234"/>
      <c r="R161" s="234"/>
      <c r="S161" s="234"/>
      <c r="T161" s="234"/>
      <c r="U161" s="234"/>
      <c r="V161" s="234"/>
    </row>
    <row r="162" spans="1:25" x14ac:dyDescent="0.25">
      <c r="A162" s="235" t="s">
        <v>25</v>
      </c>
      <c r="B162" s="236"/>
      <c r="C162" s="237" t="s">
        <v>26</v>
      </c>
      <c r="D162" s="238"/>
      <c r="E162" s="239" t="s">
        <v>27</v>
      </c>
      <c r="F162" s="238"/>
      <c r="G162" s="239" t="s">
        <v>26</v>
      </c>
      <c r="H162" s="238"/>
      <c r="I162" s="239" t="s">
        <v>27</v>
      </c>
      <c r="J162" s="240"/>
      <c r="K162" s="241"/>
      <c r="L162" s="235" t="s">
        <v>25</v>
      </c>
      <c r="M162" s="236"/>
      <c r="N162" s="237" t="s">
        <v>26</v>
      </c>
      <c r="O162" s="238"/>
      <c r="P162" s="239" t="s">
        <v>27</v>
      </c>
      <c r="Q162" s="238"/>
      <c r="R162" s="239" t="s">
        <v>26</v>
      </c>
      <c r="S162" s="238"/>
      <c r="T162" s="239" t="s">
        <v>27</v>
      </c>
      <c r="U162" s="240"/>
      <c r="V162" s="241"/>
    </row>
    <row r="163" spans="1:25" ht="15" customHeight="1" x14ac:dyDescent="0.25">
      <c r="A163" s="230">
        <v>1</v>
      </c>
      <c r="B163" s="231"/>
      <c r="C163" s="232"/>
      <c r="D163" s="233"/>
      <c r="E163" s="227"/>
      <c r="F163" s="233"/>
      <c r="G163" s="227"/>
      <c r="H163" s="233"/>
      <c r="I163" s="227"/>
      <c r="J163" s="228"/>
      <c r="K163" s="229"/>
      <c r="L163" s="230">
        <v>3</v>
      </c>
      <c r="M163" s="231"/>
      <c r="N163" s="232"/>
      <c r="O163" s="233"/>
      <c r="P163" s="227"/>
      <c r="Q163" s="233"/>
      <c r="R163" s="227"/>
      <c r="S163" s="233"/>
      <c r="T163" s="227"/>
      <c r="U163" s="228"/>
      <c r="V163" s="229"/>
    </row>
    <row r="164" spans="1:25" ht="15" customHeight="1" x14ac:dyDescent="0.25">
      <c r="A164" s="230">
        <v>2</v>
      </c>
      <c r="B164" s="231"/>
      <c r="C164" s="232"/>
      <c r="D164" s="233"/>
      <c r="E164" s="227"/>
      <c r="F164" s="233"/>
      <c r="G164" s="227"/>
      <c r="H164" s="233"/>
      <c r="I164" s="227"/>
      <c r="J164" s="228"/>
      <c r="K164" s="229"/>
      <c r="L164" s="230">
        <v>4</v>
      </c>
      <c r="M164" s="231"/>
      <c r="N164" s="232"/>
      <c r="O164" s="233"/>
      <c r="P164" s="227"/>
      <c r="Q164" s="233"/>
      <c r="R164" s="227"/>
      <c r="S164" s="233"/>
      <c r="T164" s="227"/>
      <c r="U164" s="228"/>
      <c r="V164" s="229"/>
    </row>
    <row r="165" spans="1:25" ht="3.75" customHeight="1" x14ac:dyDescent="0.25">
      <c r="A165" s="109"/>
      <c r="B165" s="109"/>
      <c r="C165" s="110"/>
      <c r="D165" s="110"/>
      <c r="E165" s="110"/>
      <c r="F165" s="110"/>
      <c r="G165" s="110"/>
      <c r="H165" s="110"/>
      <c r="I165" s="110"/>
      <c r="J165" s="110"/>
      <c r="K165" s="110"/>
      <c r="L165" s="219"/>
      <c r="M165" s="219"/>
      <c r="N165" s="219"/>
      <c r="O165" s="219"/>
      <c r="P165" s="219"/>
      <c r="Q165" s="219"/>
      <c r="R165" s="219"/>
      <c r="S165" s="219"/>
      <c r="T165" s="219"/>
      <c r="U165" s="219"/>
      <c r="V165" s="219"/>
    </row>
    <row r="166" spans="1:25" ht="12.75" customHeight="1" x14ac:dyDescent="0.25">
      <c r="A166" s="220" t="s">
        <v>40</v>
      </c>
      <c r="B166" s="220"/>
      <c r="C166" s="220"/>
      <c r="D166" s="220"/>
      <c r="E166" s="221">
        <f>C150</f>
        <v>0</v>
      </c>
      <c r="F166" s="221"/>
      <c r="G166" s="222" t="s">
        <v>41</v>
      </c>
      <c r="H166" s="222"/>
      <c r="I166" s="222"/>
      <c r="J166" s="222"/>
      <c r="K166" s="222"/>
      <c r="L166" s="100"/>
      <c r="M166" s="220" t="s">
        <v>40</v>
      </c>
      <c r="N166" s="220"/>
      <c r="O166" s="220"/>
      <c r="P166" s="220"/>
      <c r="Q166" s="221">
        <f>G150</f>
        <v>0</v>
      </c>
      <c r="R166" s="221"/>
      <c r="S166" s="223" t="s">
        <v>41</v>
      </c>
      <c r="T166" s="223"/>
      <c r="U166" s="223"/>
      <c r="V166" s="223"/>
    </row>
    <row r="167" spans="1:25" ht="3.75" customHeight="1" thickBot="1" x14ac:dyDescent="0.3">
      <c r="A167" s="163"/>
      <c r="B167" s="163"/>
      <c r="C167" s="163"/>
      <c r="D167" s="162"/>
      <c r="E167" s="162"/>
      <c r="F167" s="162"/>
      <c r="G167" s="164"/>
      <c r="H167" s="164"/>
      <c r="I167" s="164"/>
      <c r="J167" s="164"/>
      <c r="K167" s="164"/>
      <c r="M167" s="163"/>
      <c r="N167" s="163"/>
      <c r="O167" s="163"/>
      <c r="P167" s="162"/>
      <c r="Q167" s="162"/>
      <c r="R167" s="162"/>
      <c r="S167" s="165"/>
      <c r="T167" s="165"/>
      <c r="U167" s="165"/>
      <c r="V167" s="165"/>
    </row>
    <row r="168" spans="1:25" ht="24" customHeight="1" thickBot="1" x14ac:dyDescent="0.3">
      <c r="C168" s="161"/>
      <c r="D168" s="224"/>
      <c r="E168" s="225"/>
      <c r="F168" s="225"/>
      <c r="G168" s="225"/>
      <c r="H168" s="226"/>
      <c r="O168" s="166"/>
      <c r="P168" s="224"/>
      <c r="Q168" s="225"/>
      <c r="R168" s="225"/>
      <c r="S168" s="225"/>
      <c r="T168" s="226"/>
    </row>
    <row r="169" spans="1:25" ht="19.5" customHeight="1" x14ac:dyDescent="0.25">
      <c r="A169" s="249">
        <f>$A$1</f>
        <v>0</v>
      </c>
      <c r="B169" s="249"/>
      <c r="C169" s="249"/>
      <c r="D169" s="249"/>
      <c r="E169" s="249"/>
      <c r="F169" s="249"/>
      <c r="G169" s="249"/>
      <c r="H169" s="249"/>
      <c r="I169" s="249"/>
      <c r="J169" s="249"/>
      <c r="K169" s="249"/>
      <c r="L169" s="249"/>
      <c r="M169" s="249"/>
      <c r="N169" s="249"/>
      <c r="O169" s="249"/>
      <c r="P169" s="249"/>
      <c r="Q169" s="249"/>
      <c r="R169" s="249"/>
      <c r="S169" s="249"/>
      <c r="T169" s="249"/>
      <c r="U169" s="249"/>
      <c r="V169" s="249"/>
    </row>
    <row r="170" spans="1:25" ht="18.75" customHeight="1" thickBot="1" x14ac:dyDescent="0.35">
      <c r="A170" s="188" t="s">
        <v>42</v>
      </c>
      <c r="B170" s="188"/>
      <c r="C170" s="188"/>
      <c r="D170" s="188"/>
      <c r="E170" s="188"/>
      <c r="F170" s="188"/>
      <c r="G170" s="188"/>
      <c r="H170" s="188"/>
      <c r="I170" s="188"/>
      <c r="J170" s="188"/>
      <c r="K170" s="188"/>
      <c r="L170" s="188"/>
      <c r="M170" s="188"/>
      <c r="N170" s="188"/>
      <c r="O170" s="188"/>
      <c r="P170" s="188"/>
      <c r="Q170" s="188"/>
      <c r="R170" s="188"/>
      <c r="S170" s="188"/>
      <c r="T170" s="188"/>
      <c r="U170" s="188"/>
      <c r="V170" s="188"/>
    </row>
    <row r="171" spans="1:25" ht="15" customHeight="1" x14ac:dyDescent="0.25">
      <c r="C171" s="250" t="s">
        <v>34</v>
      </c>
      <c r="D171" s="250"/>
      <c r="E171" s="250"/>
      <c r="F171" s="251"/>
      <c r="G171" s="254">
        <f>DRAW!$C$12</f>
        <v>0</v>
      </c>
      <c r="H171" s="255"/>
      <c r="I171" s="255"/>
      <c r="J171" s="255"/>
      <c r="K171" s="256"/>
      <c r="N171" s="260" t="s">
        <v>35</v>
      </c>
      <c r="O171" s="260"/>
      <c r="P171" s="260"/>
      <c r="Q171" s="261"/>
      <c r="R171" s="254">
        <f>DRAW!$H$12</f>
        <v>0</v>
      </c>
      <c r="S171" s="255"/>
      <c r="T171" s="255"/>
      <c r="U171" s="255"/>
      <c r="V171" s="256"/>
    </row>
    <row r="172" spans="1:25" ht="15" customHeight="1" thickBot="1" x14ac:dyDescent="0.3">
      <c r="C172" s="252"/>
      <c r="D172" s="252"/>
      <c r="E172" s="252"/>
      <c r="F172" s="253"/>
      <c r="G172" s="257"/>
      <c r="H172" s="258"/>
      <c r="I172" s="258"/>
      <c r="J172" s="258"/>
      <c r="K172" s="259"/>
      <c r="N172" s="262"/>
      <c r="O172" s="262"/>
      <c r="P172" s="262"/>
      <c r="Q172" s="263"/>
      <c r="R172" s="257"/>
      <c r="S172" s="258"/>
      <c r="T172" s="258"/>
      <c r="U172" s="258"/>
      <c r="V172" s="259"/>
    </row>
    <row r="173" spans="1:25" ht="13.5" customHeight="1" x14ac:dyDescent="0.25">
      <c r="B173" s="99"/>
      <c r="C173" s="264" t="s">
        <v>37</v>
      </c>
      <c r="D173" s="265"/>
      <c r="E173" s="265"/>
      <c r="F173" s="265"/>
      <c r="G173" s="265"/>
      <c r="H173" s="265"/>
      <c r="I173" s="265"/>
      <c r="J173" s="265"/>
      <c r="K173" s="266"/>
      <c r="N173" s="264" t="s">
        <v>38</v>
      </c>
      <c r="O173" s="265"/>
      <c r="P173" s="265"/>
      <c r="Q173" s="265"/>
      <c r="R173" s="265"/>
      <c r="S173" s="265"/>
      <c r="T173" s="265"/>
      <c r="U173" s="265"/>
      <c r="V173" s="266"/>
      <c r="W173" s="99"/>
      <c r="X173" s="99"/>
    </row>
    <row r="174" spans="1:25" ht="15.75" customHeight="1" thickBot="1" x14ac:dyDescent="0.3">
      <c r="B174" s="100"/>
      <c r="C174" s="267">
        <f>G171</f>
        <v>0</v>
      </c>
      <c r="D174" s="268"/>
      <c r="E174" s="268"/>
      <c r="F174" s="269"/>
      <c r="G174" s="270">
        <f>DRAW!$I$12</f>
        <v>0</v>
      </c>
      <c r="H174" s="268"/>
      <c r="I174" s="268"/>
      <c r="J174" s="268"/>
      <c r="K174" s="271"/>
      <c r="N174" s="267">
        <f>G171</f>
        <v>0</v>
      </c>
      <c r="O174" s="268"/>
      <c r="P174" s="268"/>
      <c r="Q174" s="269"/>
      <c r="R174" s="270">
        <f>DRAW!$I$12</f>
        <v>0</v>
      </c>
      <c r="S174" s="268"/>
      <c r="T174" s="268"/>
      <c r="U174" s="268"/>
      <c r="V174" s="271"/>
      <c r="W174" s="100"/>
      <c r="X174" s="100"/>
    </row>
    <row r="175" spans="1:25" ht="12.75" customHeight="1" x14ac:dyDescent="0.25">
      <c r="A175" s="235" t="s">
        <v>25</v>
      </c>
      <c r="B175" s="236"/>
      <c r="C175" s="237" t="s">
        <v>26</v>
      </c>
      <c r="D175" s="238"/>
      <c r="E175" s="239" t="s">
        <v>27</v>
      </c>
      <c r="F175" s="238"/>
      <c r="G175" s="239" t="s">
        <v>26</v>
      </c>
      <c r="H175" s="238"/>
      <c r="I175" s="239" t="s">
        <v>27</v>
      </c>
      <c r="J175" s="240"/>
      <c r="K175" s="241"/>
      <c r="N175" s="237" t="s">
        <v>26</v>
      </c>
      <c r="O175" s="238"/>
      <c r="P175" s="239" t="s">
        <v>27</v>
      </c>
      <c r="Q175" s="238"/>
      <c r="R175" s="239" t="s">
        <v>26</v>
      </c>
      <c r="S175" s="238"/>
      <c r="T175" s="239" t="s">
        <v>27</v>
      </c>
      <c r="U175" s="240"/>
      <c r="V175" s="241"/>
      <c r="W175" s="101"/>
      <c r="X175" s="101"/>
      <c r="Y175" s="38"/>
    </row>
    <row r="176" spans="1:25" ht="15.75" customHeight="1" x14ac:dyDescent="0.25">
      <c r="A176" s="230">
        <v>1</v>
      </c>
      <c r="B176" s="231"/>
      <c r="C176" s="232"/>
      <c r="D176" s="233"/>
      <c r="E176" s="227"/>
      <c r="F176" s="233"/>
      <c r="G176" s="227"/>
      <c r="H176" s="233"/>
      <c r="I176" s="227"/>
      <c r="J176" s="228"/>
      <c r="K176" s="229"/>
      <c r="L176" s="102"/>
      <c r="M176" s="102"/>
      <c r="N176" s="232"/>
      <c r="O176" s="233"/>
      <c r="P176" s="227"/>
      <c r="Q176" s="233"/>
      <c r="R176" s="227"/>
      <c r="S176" s="233"/>
      <c r="T176" s="227"/>
      <c r="U176" s="228"/>
      <c r="V176" s="229"/>
      <c r="W176" s="103"/>
      <c r="X176" s="103"/>
    </row>
    <row r="177" spans="1:24" ht="15.75" customHeight="1" x14ac:dyDescent="0.3">
      <c r="A177" s="230">
        <v>2</v>
      </c>
      <c r="B177" s="231"/>
      <c r="C177" s="232"/>
      <c r="D177" s="233"/>
      <c r="E177" s="227"/>
      <c r="F177" s="233"/>
      <c r="G177" s="227"/>
      <c r="H177" s="233"/>
      <c r="I177" s="227"/>
      <c r="J177" s="228"/>
      <c r="K177" s="229"/>
      <c r="L177" s="104"/>
      <c r="M177" s="104"/>
      <c r="N177" s="232"/>
      <c r="O177" s="233"/>
      <c r="P177" s="227"/>
      <c r="Q177" s="233"/>
      <c r="R177" s="227"/>
      <c r="S177" s="233"/>
      <c r="T177" s="227"/>
      <c r="U177" s="228"/>
      <c r="V177" s="229"/>
      <c r="W177" s="103"/>
      <c r="X177" s="103"/>
    </row>
    <row r="178" spans="1:24" ht="15.75" customHeight="1" x14ac:dyDescent="0.25">
      <c r="A178" s="230">
        <v>3</v>
      </c>
      <c r="B178" s="231"/>
      <c r="C178" s="232"/>
      <c r="D178" s="233"/>
      <c r="E178" s="227"/>
      <c r="F178" s="233"/>
      <c r="G178" s="227"/>
      <c r="H178" s="233"/>
      <c r="I178" s="227"/>
      <c r="J178" s="228"/>
      <c r="K178" s="229"/>
      <c r="L178" s="102"/>
      <c r="M178" s="105"/>
      <c r="N178" s="232"/>
      <c r="O178" s="233"/>
      <c r="P178" s="227"/>
      <c r="Q178" s="233"/>
      <c r="R178" s="227"/>
      <c r="S178" s="233"/>
      <c r="T178" s="227"/>
      <c r="U178" s="228"/>
      <c r="V178" s="229"/>
      <c r="W178" s="103"/>
      <c r="X178" s="103"/>
    </row>
    <row r="179" spans="1:24" ht="15.75" customHeight="1" x14ac:dyDescent="0.25">
      <c r="A179" s="230">
        <v>4</v>
      </c>
      <c r="B179" s="231"/>
      <c r="C179" s="232"/>
      <c r="D179" s="233"/>
      <c r="E179" s="227"/>
      <c r="F179" s="233"/>
      <c r="G179" s="227"/>
      <c r="H179" s="233"/>
      <c r="I179" s="227"/>
      <c r="J179" s="228"/>
      <c r="K179" s="229"/>
      <c r="L179" s="106"/>
      <c r="M179" s="106"/>
      <c r="N179" s="232"/>
      <c r="O179" s="233"/>
      <c r="P179" s="227"/>
      <c r="Q179" s="233"/>
      <c r="R179" s="227"/>
      <c r="S179" s="233"/>
      <c r="T179" s="227"/>
      <c r="U179" s="228"/>
      <c r="V179" s="229"/>
      <c r="W179" s="103"/>
      <c r="X179" s="103"/>
    </row>
    <row r="180" spans="1:24" ht="15.75" customHeight="1" x14ac:dyDescent="0.25">
      <c r="A180" s="230">
        <v>5</v>
      </c>
      <c r="B180" s="231"/>
      <c r="C180" s="232"/>
      <c r="D180" s="233"/>
      <c r="E180" s="227"/>
      <c r="F180" s="233"/>
      <c r="G180" s="227"/>
      <c r="H180" s="233"/>
      <c r="I180" s="227"/>
      <c r="J180" s="228"/>
      <c r="K180" s="229"/>
      <c r="L180" s="107"/>
      <c r="M180" s="108"/>
      <c r="N180" s="232"/>
      <c r="O180" s="233"/>
      <c r="P180" s="227"/>
      <c r="Q180" s="233"/>
      <c r="R180" s="227"/>
      <c r="S180" s="233"/>
      <c r="T180" s="227"/>
      <c r="U180" s="228"/>
      <c r="V180" s="229"/>
      <c r="W180" s="218"/>
      <c r="X180" s="218"/>
    </row>
    <row r="181" spans="1:24" ht="15.75" customHeight="1" x14ac:dyDescent="0.25">
      <c r="A181" s="230">
        <v>6</v>
      </c>
      <c r="B181" s="231"/>
      <c r="C181" s="232"/>
      <c r="D181" s="233"/>
      <c r="E181" s="227"/>
      <c r="F181" s="233"/>
      <c r="G181" s="227"/>
      <c r="H181" s="233"/>
      <c r="I181" s="227"/>
      <c r="J181" s="228"/>
      <c r="K181" s="229"/>
      <c r="L181" s="102"/>
      <c r="M181" s="102"/>
      <c r="N181" s="232"/>
      <c r="O181" s="233"/>
      <c r="P181" s="227"/>
      <c r="Q181" s="233"/>
      <c r="R181" s="227"/>
      <c r="S181" s="233"/>
      <c r="T181" s="227"/>
      <c r="U181" s="228"/>
      <c r="V181" s="229"/>
    </row>
    <row r="182" spans="1:24" ht="15.75" customHeight="1" x14ac:dyDescent="0.3">
      <c r="A182" s="230">
        <v>7</v>
      </c>
      <c r="B182" s="231"/>
      <c r="C182" s="232"/>
      <c r="D182" s="233"/>
      <c r="E182" s="227"/>
      <c r="F182" s="233"/>
      <c r="G182" s="227"/>
      <c r="H182" s="233"/>
      <c r="I182" s="227"/>
      <c r="J182" s="228"/>
      <c r="K182" s="229"/>
      <c r="L182" s="104"/>
      <c r="M182" s="104"/>
      <c r="N182" s="232"/>
      <c r="O182" s="233"/>
      <c r="P182" s="227"/>
      <c r="Q182" s="233"/>
      <c r="R182" s="227"/>
      <c r="S182" s="233"/>
      <c r="T182" s="227"/>
      <c r="U182" s="228"/>
      <c r="V182" s="229"/>
    </row>
    <row r="183" spans="1:24" ht="15.75" customHeight="1" x14ac:dyDescent="0.25">
      <c r="A183" s="230">
        <v>8</v>
      </c>
      <c r="B183" s="231"/>
      <c r="C183" s="232"/>
      <c r="D183" s="233"/>
      <c r="E183" s="227"/>
      <c r="F183" s="233"/>
      <c r="G183" s="227"/>
      <c r="H183" s="233"/>
      <c r="I183" s="227"/>
      <c r="J183" s="228"/>
      <c r="K183" s="229"/>
      <c r="L183" s="102"/>
      <c r="M183" s="105"/>
      <c r="N183" s="232"/>
      <c r="O183" s="233"/>
      <c r="P183" s="227"/>
      <c r="Q183" s="233"/>
      <c r="R183" s="227"/>
      <c r="S183" s="233"/>
      <c r="T183" s="227"/>
      <c r="U183" s="228"/>
      <c r="V183" s="229"/>
    </row>
    <row r="184" spans="1:24" ht="15.75" customHeight="1" thickBot="1" x14ac:dyDescent="0.3">
      <c r="A184" s="242">
        <v>9</v>
      </c>
      <c r="B184" s="243"/>
      <c r="C184" s="244"/>
      <c r="D184" s="245"/>
      <c r="E184" s="246"/>
      <c r="F184" s="245"/>
      <c r="G184" s="246"/>
      <c r="H184" s="245"/>
      <c r="I184" s="246"/>
      <c r="J184" s="247"/>
      <c r="K184" s="248"/>
      <c r="L184" s="106"/>
      <c r="M184" s="106"/>
      <c r="N184" s="244"/>
      <c r="O184" s="245"/>
      <c r="P184" s="246"/>
      <c r="Q184" s="245"/>
      <c r="R184" s="246"/>
      <c r="S184" s="245"/>
      <c r="T184" s="246"/>
      <c r="U184" s="247"/>
      <c r="V184" s="248"/>
    </row>
    <row r="185" spans="1:24" ht="15.75" thickBot="1" x14ac:dyDescent="0.3">
      <c r="B185" s="99"/>
      <c r="C185" s="234" t="s">
        <v>39</v>
      </c>
      <c r="D185" s="234"/>
      <c r="E185" s="234"/>
      <c r="F185" s="234"/>
      <c r="G185" s="234"/>
      <c r="H185" s="234"/>
      <c r="I185" s="234"/>
      <c r="J185" s="234"/>
      <c r="K185" s="234"/>
      <c r="L185" s="234"/>
      <c r="M185" s="234"/>
      <c r="N185" s="234"/>
      <c r="O185" s="234"/>
      <c r="P185" s="234"/>
      <c r="Q185" s="234"/>
      <c r="R185" s="234"/>
      <c r="S185" s="234"/>
      <c r="T185" s="234"/>
      <c r="U185" s="234"/>
      <c r="V185" s="234"/>
    </row>
    <row r="186" spans="1:24" x14ac:dyDescent="0.25">
      <c r="A186" s="235" t="s">
        <v>25</v>
      </c>
      <c r="B186" s="236"/>
      <c r="C186" s="237" t="s">
        <v>26</v>
      </c>
      <c r="D186" s="238"/>
      <c r="E186" s="239" t="s">
        <v>27</v>
      </c>
      <c r="F186" s="238"/>
      <c r="G186" s="239" t="s">
        <v>26</v>
      </c>
      <c r="H186" s="238"/>
      <c r="I186" s="239" t="s">
        <v>27</v>
      </c>
      <c r="J186" s="240"/>
      <c r="K186" s="241"/>
      <c r="L186" s="235" t="s">
        <v>25</v>
      </c>
      <c r="M186" s="236"/>
      <c r="N186" s="237" t="s">
        <v>26</v>
      </c>
      <c r="O186" s="238"/>
      <c r="P186" s="239" t="s">
        <v>27</v>
      </c>
      <c r="Q186" s="238"/>
      <c r="R186" s="239" t="s">
        <v>26</v>
      </c>
      <c r="S186" s="238"/>
      <c r="T186" s="239" t="s">
        <v>27</v>
      </c>
      <c r="U186" s="240"/>
      <c r="V186" s="241"/>
    </row>
    <row r="187" spans="1:24" ht="15" customHeight="1" x14ac:dyDescent="0.25">
      <c r="A187" s="230">
        <v>1</v>
      </c>
      <c r="B187" s="231"/>
      <c r="C187" s="232"/>
      <c r="D187" s="233"/>
      <c r="E187" s="227"/>
      <c r="F187" s="233"/>
      <c r="G187" s="227"/>
      <c r="H187" s="233"/>
      <c r="I187" s="227"/>
      <c r="J187" s="228"/>
      <c r="K187" s="229"/>
      <c r="L187" s="230">
        <v>3</v>
      </c>
      <c r="M187" s="231"/>
      <c r="N187" s="232"/>
      <c r="O187" s="233"/>
      <c r="P187" s="227"/>
      <c r="Q187" s="233"/>
      <c r="R187" s="227"/>
      <c r="S187" s="233"/>
      <c r="T187" s="227"/>
      <c r="U187" s="228"/>
      <c r="V187" s="229"/>
    </row>
    <row r="188" spans="1:24" ht="15" customHeight="1" x14ac:dyDescent="0.25">
      <c r="A188" s="230">
        <v>2</v>
      </c>
      <c r="B188" s="231"/>
      <c r="C188" s="232"/>
      <c r="D188" s="233"/>
      <c r="E188" s="227"/>
      <c r="F188" s="233"/>
      <c r="G188" s="227"/>
      <c r="H188" s="233"/>
      <c r="I188" s="227"/>
      <c r="J188" s="228"/>
      <c r="K188" s="229"/>
      <c r="L188" s="230">
        <v>4</v>
      </c>
      <c r="M188" s="231"/>
      <c r="N188" s="232"/>
      <c r="O188" s="233"/>
      <c r="P188" s="227"/>
      <c r="Q188" s="233"/>
      <c r="R188" s="227"/>
      <c r="S188" s="233"/>
      <c r="T188" s="227"/>
      <c r="U188" s="228"/>
      <c r="V188" s="229"/>
    </row>
    <row r="189" spans="1:24" ht="3.75" customHeight="1" x14ac:dyDescent="0.25">
      <c r="A189" s="109"/>
      <c r="B189" s="109"/>
      <c r="C189" s="110"/>
      <c r="D189" s="110"/>
      <c r="E189" s="110"/>
      <c r="F189" s="110"/>
      <c r="G189" s="110"/>
      <c r="H189" s="110"/>
      <c r="I189" s="110"/>
      <c r="J189" s="110"/>
      <c r="K189" s="110"/>
      <c r="L189" s="219"/>
      <c r="M189" s="219"/>
      <c r="N189" s="219"/>
      <c r="O189" s="219"/>
      <c r="P189" s="219"/>
      <c r="Q189" s="219"/>
      <c r="R189" s="219"/>
      <c r="S189" s="219"/>
      <c r="T189" s="219"/>
      <c r="U189" s="219"/>
      <c r="V189" s="219"/>
    </row>
    <row r="190" spans="1:24" ht="12.75" customHeight="1" x14ac:dyDescent="0.25">
      <c r="A190" s="220" t="s">
        <v>40</v>
      </c>
      <c r="B190" s="220"/>
      <c r="C190" s="220"/>
      <c r="D190" s="220"/>
      <c r="E190" s="221">
        <f>C174</f>
        <v>0</v>
      </c>
      <c r="F190" s="221"/>
      <c r="G190" s="222" t="s">
        <v>41</v>
      </c>
      <c r="H190" s="222"/>
      <c r="I190" s="222"/>
      <c r="J190" s="222"/>
      <c r="K190" s="222"/>
      <c r="L190" s="100"/>
      <c r="M190" s="220" t="s">
        <v>40</v>
      </c>
      <c r="N190" s="220"/>
      <c r="O190" s="220"/>
      <c r="P190" s="220"/>
      <c r="Q190" s="221">
        <f>G174</f>
        <v>0</v>
      </c>
      <c r="R190" s="221"/>
      <c r="S190" s="223" t="s">
        <v>41</v>
      </c>
      <c r="T190" s="223"/>
      <c r="U190" s="223"/>
      <c r="V190" s="223"/>
    </row>
    <row r="191" spans="1:24" ht="3.75" customHeight="1" thickBot="1" x14ac:dyDescent="0.3">
      <c r="A191" s="163"/>
      <c r="B191" s="163"/>
      <c r="C191" s="163"/>
      <c r="D191" s="162"/>
      <c r="E191" s="162"/>
      <c r="F191" s="162"/>
      <c r="G191" s="164"/>
      <c r="H191" s="164"/>
      <c r="I191" s="164"/>
      <c r="J191" s="164"/>
      <c r="K191" s="164"/>
      <c r="M191" s="163"/>
      <c r="N191" s="163"/>
      <c r="O191" s="163"/>
      <c r="P191" s="162"/>
      <c r="Q191" s="162"/>
      <c r="R191" s="162"/>
      <c r="S191" s="165"/>
      <c r="T191" s="165"/>
      <c r="U191" s="165"/>
      <c r="V191" s="165"/>
    </row>
    <row r="192" spans="1:24" ht="24" customHeight="1" thickBot="1" x14ac:dyDescent="0.3">
      <c r="C192" s="161"/>
      <c r="D192" s="224"/>
      <c r="E192" s="225"/>
      <c r="F192" s="225"/>
      <c r="G192" s="225"/>
      <c r="H192" s="226"/>
      <c r="O192" s="166"/>
      <c r="P192" s="224"/>
      <c r="Q192" s="225"/>
      <c r="R192" s="225"/>
      <c r="S192" s="225"/>
      <c r="T192" s="226"/>
    </row>
    <row r="193" spans="1:25" ht="19.5" customHeight="1" x14ac:dyDescent="0.25">
      <c r="A193" s="249">
        <f>$A$1</f>
        <v>0</v>
      </c>
      <c r="B193" s="249"/>
      <c r="C193" s="249"/>
      <c r="D193" s="249"/>
      <c r="E193" s="249"/>
      <c r="F193" s="249"/>
      <c r="G193" s="249"/>
      <c r="H193" s="249"/>
      <c r="I193" s="249"/>
      <c r="J193" s="249"/>
      <c r="K193" s="249"/>
      <c r="L193" s="249"/>
      <c r="M193" s="249"/>
      <c r="N193" s="249"/>
      <c r="O193" s="249"/>
      <c r="P193" s="249"/>
      <c r="Q193" s="249"/>
      <c r="R193" s="249"/>
      <c r="S193" s="249"/>
      <c r="T193" s="249"/>
      <c r="U193" s="249"/>
      <c r="V193" s="249"/>
    </row>
    <row r="194" spans="1:25" ht="18.75" customHeight="1" thickBot="1" x14ac:dyDescent="0.35">
      <c r="A194" s="188" t="s">
        <v>42</v>
      </c>
      <c r="B194" s="188"/>
      <c r="C194" s="188"/>
      <c r="D194" s="188"/>
      <c r="E194" s="188"/>
      <c r="F194" s="188"/>
      <c r="G194" s="188"/>
      <c r="H194" s="188"/>
      <c r="I194" s="188"/>
      <c r="J194" s="188"/>
      <c r="K194" s="188"/>
      <c r="L194" s="188"/>
      <c r="M194" s="188"/>
      <c r="N194" s="188"/>
      <c r="O194" s="188"/>
      <c r="P194" s="188"/>
      <c r="Q194" s="188"/>
      <c r="R194" s="188"/>
      <c r="S194" s="188"/>
      <c r="T194" s="188"/>
      <c r="U194" s="188"/>
      <c r="V194" s="188"/>
    </row>
    <row r="195" spans="1:25" ht="15" customHeight="1" x14ac:dyDescent="0.25">
      <c r="C195" s="250" t="s">
        <v>34</v>
      </c>
      <c r="D195" s="250"/>
      <c r="E195" s="250"/>
      <c r="F195" s="251"/>
      <c r="G195" s="254">
        <f>DRAW!$C$13</f>
        <v>0</v>
      </c>
      <c r="H195" s="255"/>
      <c r="I195" s="255"/>
      <c r="J195" s="255"/>
      <c r="K195" s="256"/>
      <c r="N195" s="260" t="s">
        <v>35</v>
      </c>
      <c r="O195" s="260"/>
      <c r="P195" s="260"/>
      <c r="Q195" s="261"/>
      <c r="R195" s="254">
        <f>DRAW!$H$13</f>
        <v>0</v>
      </c>
      <c r="S195" s="255"/>
      <c r="T195" s="255"/>
      <c r="U195" s="255"/>
      <c r="V195" s="256"/>
    </row>
    <row r="196" spans="1:25" ht="15" customHeight="1" thickBot="1" x14ac:dyDescent="0.3">
      <c r="C196" s="252"/>
      <c r="D196" s="252"/>
      <c r="E196" s="252"/>
      <c r="F196" s="253"/>
      <c r="G196" s="257"/>
      <c r="H196" s="258"/>
      <c r="I196" s="258"/>
      <c r="J196" s="258"/>
      <c r="K196" s="259"/>
      <c r="N196" s="262"/>
      <c r="O196" s="262"/>
      <c r="P196" s="262"/>
      <c r="Q196" s="263"/>
      <c r="R196" s="257"/>
      <c r="S196" s="258"/>
      <c r="T196" s="258"/>
      <c r="U196" s="258"/>
      <c r="V196" s="259"/>
    </row>
    <row r="197" spans="1:25" ht="13.5" customHeight="1" x14ac:dyDescent="0.25">
      <c r="B197" s="99"/>
      <c r="C197" s="264" t="s">
        <v>37</v>
      </c>
      <c r="D197" s="265"/>
      <c r="E197" s="265"/>
      <c r="F197" s="265"/>
      <c r="G197" s="265"/>
      <c r="H197" s="265"/>
      <c r="I197" s="265"/>
      <c r="J197" s="265"/>
      <c r="K197" s="266"/>
      <c r="N197" s="264" t="s">
        <v>38</v>
      </c>
      <c r="O197" s="265"/>
      <c r="P197" s="265"/>
      <c r="Q197" s="265"/>
      <c r="R197" s="265"/>
      <c r="S197" s="265"/>
      <c r="T197" s="265"/>
      <c r="U197" s="265"/>
      <c r="V197" s="266"/>
      <c r="W197" s="99"/>
      <c r="X197" s="99"/>
    </row>
    <row r="198" spans="1:25" ht="15.75" customHeight="1" thickBot="1" x14ac:dyDescent="0.3">
      <c r="B198" s="100"/>
      <c r="C198" s="267">
        <f>G195</f>
        <v>0</v>
      </c>
      <c r="D198" s="268"/>
      <c r="E198" s="268"/>
      <c r="F198" s="269"/>
      <c r="G198" s="270">
        <f>DRAW!$I$13</f>
        <v>0</v>
      </c>
      <c r="H198" s="268"/>
      <c r="I198" s="268"/>
      <c r="J198" s="268"/>
      <c r="K198" s="271"/>
      <c r="N198" s="267">
        <f>G195</f>
        <v>0</v>
      </c>
      <c r="O198" s="268"/>
      <c r="P198" s="268"/>
      <c r="Q198" s="269"/>
      <c r="R198" s="270">
        <f>DRAW!$I$13</f>
        <v>0</v>
      </c>
      <c r="S198" s="268"/>
      <c r="T198" s="268"/>
      <c r="U198" s="268"/>
      <c r="V198" s="271"/>
      <c r="W198" s="100"/>
      <c r="X198" s="100"/>
    </row>
    <row r="199" spans="1:25" ht="12.75" customHeight="1" x14ac:dyDescent="0.25">
      <c r="A199" s="235" t="s">
        <v>25</v>
      </c>
      <c r="B199" s="236"/>
      <c r="C199" s="237" t="s">
        <v>26</v>
      </c>
      <c r="D199" s="238"/>
      <c r="E199" s="239" t="s">
        <v>27</v>
      </c>
      <c r="F199" s="238"/>
      <c r="G199" s="239" t="s">
        <v>26</v>
      </c>
      <c r="H199" s="238"/>
      <c r="I199" s="239" t="s">
        <v>27</v>
      </c>
      <c r="J199" s="240"/>
      <c r="K199" s="241"/>
      <c r="N199" s="237" t="s">
        <v>26</v>
      </c>
      <c r="O199" s="238"/>
      <c r="P199" s="239" t="s">
        <v>27</v>
      </c>
      <c r="Q199" s="238"/>
      <c r="R199" s="239" t="s">
        <v>26</v>
      </c>
      <c r="S199" s="238"/>
      <c r="T199" s="239" t="s">
        <v>27</v>
      </c>
      <c r="U199" s="240"/>
      <c r="V199" s="241"/>
      <c r="W199" s="101"/>
      <c r="X199" s="101"/>
      <c r="Y199" s="38"/>
    </row>
    <row r="200" spans="1:25" ht="15.75" customHeight="1" x14ac:dyDescent="0.25">
      <c r="A200" s="230">
        <v>1</v>
      </c>
      <c r="B200" s="231"/>
      <c r="C200" s="232"/>
      <c r="D200" s="233"/>
      <c r="E200" s="227"/>
      <c r="F200" s="233"/>
      <c r="G200" s="227"/>
      <c r="H200" s="233"/>
      <c r="I200" s="227"/>
      <c r="J200" s="228"/>
      <c r="K200" s="229"/>
      <c r="L200" s="102"/>
      <c r="M200" s="102"/>
      <c r="N200" s="232"/>
      <c r="O200" s="233"/>
      <c r="P200" s="227"/>
      <c r="Q200" s="233"/>
      <c r="R200" s="227"/>
      <c r="S200" s="233"/>
      <c r="T200" s="227"/>
      <c r="U200" s="228"/>
      <c r="V200" s="229"/>
      <c r="W200" s="103"/>
      <c r="X200" s="103"/>
    </row>
    <row r="201" spans="1:25" ht="15.75" customHeight="1" x14ac:dyDescent="0.3">
      <c r="A201" s="230">
        <v>2</v>
      </c>
      <c r="B201" s="231"/>
      <c r="C201" s="232"/>
      <c r="D201" s="233"/>
      <c r="E201" s="227"/>
      <c r="F201" s="233"/>
      <c r="G201" s="227"/>
      <c r="H201" s="233"/>
      <c r="I201" s="227"/>
      <c r="J201" s="228"/>
      <c r="K201" s="229"/>
      <c r="L201" s="104"/>
      <c r="M201" s="104"/>
      <c r="N201" s="232"/>
      <c r="O201" s="233"/>
      <c r="P201" s="227"/>
      <c r="Q201" s="233"/>
      <c r="R201" s="227"/>
      <c r="S201" s="233"/>
      <c r="T201" s="227"/>
      <c r="U201" s="228"/>
      <c r="V201" s="229"/>
      <c r="W201" s="103"/>
      <c r="X201" s="103"/>
    </row>
    <row r="202" spans="1:25" ht="15.75" customHeight="1" x14ac:dyDescent="0.25">
      <c r="A202" s="230">
        <v>3</v>
      </c>
      <c r="B202" s="231"/>
      <c r="C202" s="232"/>
      <c r="D202" s="233"/>
      <c r="E202" s="227"/>
      <c r="F202" s="233"/>
      <c r="G202" s="227"/>
      <c r="H202" s="233"/>
      <c r="I202" s="227"/>
      <c r="J202" s="228"/>
      <c r="K202" s="229"/>
      <c r="L202" s="102"/>
      <c r="M202" s="105"/>
      <c r="N202" s="232"/>
      <c r="O202" s="233"/>
      <c r="P202" s="227"/>
      <c r="Q202" s="233"/>
      <c r="R202" s="227"/>
      <c r="S202" s="233"/>
      <c r="T202" s="227"/>
      <c r="U202" s="228"/>
      <c r="V202" s="229"/>
      <c r="W202" s="103"/>
      <c r="X202" s="103"/>
    </row>
    <row r="203" spans="1:25" ht="15.75" customHeight="1" x14ac:dyDescent="0.25">
      <c r="A203" s="230">
        <v>4</v>
      </c>
      <c r="B203" s="231"/>
      <c r="C203" s="232"/>
      <c r="D203" s="233"/>
      <c r="E203" s="227"/>
      <c r="F203" s="233"/>
      <c r="G203" s="227"/>
      <c r="H203" s="233"/>
      <c r="I203" s="227"/>
      <c r="J203" s="228"/>
      <c r="K203" s="229"/>
      <c r="L203" s="106"/>
      <c r="M203" s="106"/>
      <c r="N203" s="232"/>
      <c r="O203" s="233"/>
      <c r="P203" s="227"/>
      <c r="Q203" s="233"/>
      <c r="R203" s="227"/>
      <c r="S203" s="233"/>
      <c r="T203" s="227"/>
      <c r="U203" s="228"/>
      <c r="V203" s="229"/>
      <c r="W203" s="103"/>
      <c r="X203" s="103"/>
    </row>
    <row r="204" spans="1:25" ht="15.75" customHeight="1" x14ac:dyDescent="0.25">
      <c r="A204" s="230">
        <v>5</v>
      </c>
      <c r="B204" s="231"/>
      <c r="C204" s="232"/>
      <c r="D204" s="233"/>
      <c r="E204" s="227"/>
      <c r="F204" s="233"/>
      <c r="G204" s="227"/>
      <c r="H204" s="233"/>
      <c r="I204" s="227"/>
      <c r="J204" s="228"/>
      <c r="K204" s="229"/>
      <c r="L204" s="107"/>
      <c r="M204" s="108"/>
      <c r="N204" s="232"/>
      <c r="O204" s="233"/>
      <c r="P204" s="227"/>
      <c r="Q204" s="233"/>
      <c r="R204" s="227"/>
      <c r="S204" s="233"/>
      <c r="T204" s="227"/>
      <c r="U204" s="228"/>
      <c r="V204" s="229"/>
      <c r="W204" s="218"/>
      <c r="X204" s="218"/>
    </row>
    <row r="205" spans="1:25" ht="15.75" customHeight="1" x14ac:dyDescent="0.25">
      <c r="A205" s="230">
        <v>6</v>
      </c>
      <c r="B205" s="231"/>
      <c r="C205" s="232"/>
      <c r="D205" s="233"/>
      <c r="E205" s="227"/>
      <c r="F205" s="233"/>
      <c r="G205" s="227"/>
      <c r="H205" s="233"/>
      <c r="I205" s="227"/>
      <c r="J205" s="228"/>
      <c r="K205" s="229"/>
      <c r="L205" s="102"/>
      <c r="M205" s="102"/>
      <c r="N205" s="232"/>
      <c r="O205" s="233"/>
      <c r="P205" s="227"/>
      <c r="Q205" s="233"/>
      <c r="R205" s="227"/>
      <c r="S205" s="233"/>
      <c r="T205" s="227"/>
      <c r="U205" s="228"/>
      <c r="V205" s="229"/>
    </row>
    <row r="206" spans="1:25" ht="15.75" customHeight="1" x14ac:dyDescent="0.3">
      <c r="A206" s="230">
        <v>7</v>
      </c>
      <c r="B206" s="231"/>
      <c r="C206" s="232"/>
      <c r="D206" s="233"/>
      <c r="E206" s="227"/>
      <c r="F206" s="233"/>
      <c r="G206" s="227"/>
      <c r="H206" s="233"/>
      <c r="I206" s="227"/>
      <c r="J206" s="228"/>
      <c r="K206" s="229"/>
      <c r="L206" s="104"/>
      <c r="M206" s="104"/>
      <c r="N206" s="232"/>
      <c r="O206" s="233"/>
      <c r="P206" s="227"/>
      <c r="Q206" s="233"/>
      <c r="R206" s="227"/>
      <c r="S206" s="233"/>
      <c r="T206" s="227"/>
      <c r="U206" s="228"/>
      <c r="V206" s="229"/>
    </row>
    <row r="207" spans="1:25" ht="15.75" customHeight="1" x14ac:dyDescent="0.25">
      <c r="A207" s="230">
        <v>8</v>
      </c>
      <c r="B207" s="231"/>
      <c r="C207" s="232"/>
      <c r="D207" s="233"/>
      <c r="E207" s="227"/>
      <c r="F207" s="233"/>
      <c r="G207" s="227"/>
      <c r="H207" s="233"/>
      <c r="I207" s="227"/>
      <c r="J207" s="228"/>
      <c r="K207" s="229"/>
      <c r="L207" s="102"/>
      <c r="M207" s="105"/>
      <c r="N207" s="232"/>
      <c r="O207" s="233"/>
      <c r="P207" s="227"/>
      <c r="Q207" s="233"/>
      <c r="R207" s="227"/>
      <c r="S207" s="233"/>
      <c r="T207" s="227"/>
      <c r="U207" s="228"/>
      <c r="V207" s="229"/>
    </row>
    <row r="208" spans="1:25" ht="15.75" customHeight="1" thickBot="1" x14ac:dyDescent="0.3">
      <c r="A208" s="242">
        <v>9</v>
      </c>
      <c r="B208" s="243"/>
      <c r="C208" s="244"/>
      <c r="D208" s="245"/>
      <c r="E208" s="246"/>
      <c r="F208" s="245"/>
      <c r="G208" s="246"/>
      <c r="H208" s="245"/>
      <c r="I208" s="246"/>
      <c r="J208" s="247"/>
      <c r="K208" s="248"/>
      <c r="L208" s="106"/>
      <c r="M208" s="106"/>
      <c r="N208" s="244"/>
      <c r="O208" s="245"/>
      <c r="P208" s="246"/>
      <c r="Q208" s="245"/>
      <c r="R208" s="246"/>
      <c r="S208" s="245"/>
      <c r="T208" s="246"/>
      <c r="U208" s="247"/>
      <c r="V208" s="248"/>
    </row>
    <row r="209" spans="1:25" ht="15.75" thickBot="1" x14ac:dyDescent="0.3">
      <c r="B209" s="99"/>
      <c r="C209" s="234" t="s">
        <v>39</v>
      </c>
      <c r="D209" s="234"/>
      <c r="E209" s="234"/>
      <c r="F209" s="234"/>
      <c r="G209" s="234"/>
      <c r="H209" s="234"/>
      <c r="I209" s="234"/>
      <c r="J209" s="234"/>
      <c r="K209" s="234"/>
      <c r="L209" s="234"/>
      <c r="M209" s="234"/>
      <c r="N209" s="234"/>
      <c r="O209" s="234"/>
      <c r="P209" s="234"/>
      <c r="Q209" s="234"/>
      <c r="R209" s="234"/>
      <c r="S209" s="234"/>
      <c r="T209" s="234"/>
      <c r="U209" s="234"/>
      <c r="V209" s="234"/>
    </row>
    <row r="210" spans="1:25" x14ac:dyDescent="0.25">
      <c r="A210" s="235" t="s">
        <v>25</v>
      </c>
      <c r="B210" s="236"/>
      <c r="C210" s="237" t="s">
        <v>26</v>
      </c>
      <c r="D210" s="238"/>
      <c r="E210" s="239" t="s">
        <v>27</v>
      </c>
      <c r="F210" s="238"/>
      <c r="G210" s="239" t="s">
        <v>26</v>
      </c>
      <c r="H210" s="238"/>
      <c r="I210" s="239" t="s">
        <v>27</v>
      </c>
      <c r="J210" s="240"/>
      <c r="K210" s="241"/>
      <c r="L210" s="235" t="s">
        <v>25</v>
      </c>
      <c r="M210" s="236"/>
      <c r="N210" s="237" t="s">
        <v>26</v>
      </c>
      <c r="O210" s="238"/>
      <c r="P210" s="239" t="s">
        <v>27</v>
      </c>
      <c r="Q210" s="238"/>
      <c r="R210" s="239" t="s">
        <v>26</v>
      </c>
      <c r="S210" s="238"/>
      <c r="T210" s="239" t="s">
        <v>27</v>
      </c>
      <c r="U210" s="240"/>
      <c r="V210" s="241"/>
    </row>
    <row r="211" spans="1:25" ht="15" customHeight="1" x14ac:dyDescent="0.25">
      <c r="A211" s="230">
        <v>1</v>
      </c>
      <c r="B211" s="231"/>
      <c r="C211" s="232"/>
      <c r="D211" s="233"/>
      <c r="E211" s="227"/>
      <c r="F211" s="233"/>
      <c r="G211" s="227"/>
      <c r="H211" s="233"/>
      <c r="I211" s="227"/>
      <c r="J211" s="228"/>
      <c r="K211" s="229"/>
      <c r="L211" s="230">
        <v>3</v>
      </c>
      <c r="M211" s="231"/>
      <c r="N211" s="232"/>
      <c r="O211" s="233"/>
      <c r="P211" s="227"/>
      <c r="Q211" s="233"/>
      <c r="R211" s="227"/>
      <c r="S211" s="233"/>
      <c r="T211" s="227"/>
      <c r="U211" s="228"/>
      <c r="V211" s="229"/>
    </row>
    <row r="212" spans="1:25" ht="15" customHeight="1" x14ac:dyDescent="0.25">
      <c r="A212" s="230">
        <v>2</v>
      </c>
      <c r="B212" s="231"/>
      <c r="C212" s="232"/>
      <c r="D212" s="233"/>
      <c r="E212" s="227"/>
      <c r="F212" s="233"/>
      <c r="G212" s="227"/>
      <c r="H212" s="233"/>
      <c r="I212" s="227"/>
      <c r="J212" s="228"/>
      <c r="K212" s="229"/>
      <c r="L212" s="230">
        <v>4</v>
      </c>
      <c r="M212" s="231"/>
      <c r="N212" s="232"/>
      <c r="O212" s="233"/>
      <c r="P212" s="227"/>
      <c r="Q212" s="233"/>
      <c r="R212" s="227"/>
      <c r="S212" s="233"/>
      <c r="T212" s="227"/>
      <c r="U212" s="228"/>
      <c r="V212" s="229"/>
    </row>
    <row r="213" spans="1:25" ht="3.75" customHeight="1" x14ac:dyDescent="0.25">
      <c r="A213" s="109"/>
      <c r="B213" s="109"/>
      <c r="C213" s="110"/>
      <c r="D213" s="110"/>
      <c r="E213" s="110"/>
      <c r="F213" s="110"/>
      <c r="G213" s="110"/>
      <c r="H213" s="110"/>
      <c r="I213" s="110"/>
      <c r="J213" s="110"/>
      <c r="K213" s="110"/>
      <c r="L213" s="219"/>
      <c r="M213" s="219"/>
      <c r="N213" s="219"/>
      <c r="O213" s="219"/>
      <c r="P213" s="219"/>
      <c r="Q213" s="219"/>
      <c r="R213" s="219"/>
      <c r="S213" s="219"/>
      <c r="T213" s="219"/>
      <c r="U213" s="219"/>
      <c r="V213" s="219"/>
    </row>
    <row r="214" spans="1:25" ht="12.75" customHeight="1" x14ac:dyDescent="0.25">
      <c r="A214" s="220" t="s">
        <v>40</v>
      </c>
      <c r="B214" s="220"/>
      <c r="C214" s="220"/>
      <c r="D214" s="220"/>
      <c r="E214" s="221">
        <f>C198</f>
        <v>0</v>
      </c>
      <c r="F214" s="221"/>
      <c r="G214" s="222" t="s">
        <v>41</v>
      </c>
      <c r="H214" s="222"/>
      <c r="I214" s="222"/>
      <c r="J214" s="222"/>
      <c r="K214" s="222"/>
      <c r="L214" s="100"/>
      <c r="M214" s="220" t="s">
        <v>40</v>
      </c>
      <c r="N214" s="220"/>
      <c r="O214" s="220"/>
      <c r="P214" s="220"/>
      <c r="Q214" s="221">
        <f>G198</f>
        <v>0</v>
      </c>
      <c r="R214" s="221"/>
      <c r="S214" s="223" t="s">
        <v>41</v>
      </c>
      <c r="T214" s="223"/>
      <c r="U214" s="223"/>
      <c r="V214" s="223"/>
    </row>
    <row r="215" spans="1:25" ht="3.75" customHeight="1" thickBot="1" x14ac:dyDescent="0.3">
      <c r="A215" s="163"/>
      <c r="B215" s="163"/>
      <c r="C215" s="163"/>
      <c r="D215" s="162"/>
      <c r="E215" s="162"/>
      <c r="F215" s="162"/>
      <c r="G215" s="164"/>
      <c r="H215" s="164"/>
      <c r="I215" s="164"/>
      <c r="J215" s="164"/>
      <c r="K215" s="164"/>
      <c r="M215" s="163"/>
      <c r="N215" s="163"/>
      <c r="O215" s="163"/>
      <c r="P215" s="162"/>
      <c r="Q215" s="162"/>
      <c r="R215" s="162"/>
      <c r="S215" s="165"/>
      <c r="T215" s="165"/>
      <c r="U215" s="165"/>
      <c r="V215" s="165"/>
    </row>
    <row r="216" spans="1:25" ht="24" customHeight="1" thickBot="1" x14ac:dyDescent="0.3">
      <c r="C216" s="161"/>
      <c r="D216" s="224"/>
      <c r="E216" s="225"/>
      <c r="F216" s="225"/>
      <c r="G216" s="225"/>
      <c r="H216" s="226"/>
      <c r="O216" s="166"/>
      <c r="P216" s="224"/>
      <c r="Q216" s="225"/>
      <c r="R216" s="225"/>
      <c r="S216" s="225"/>
      <c r="T216" s="226"/>
    </row>
    <row r="217" spans="1:25" ht="19.5" customHeight="1" x14ac:dyDescent="0.25">
      <c r="A217" s="249">
        <f>$A$1</f>
        <v>0</v>
      </c>
      <c r="B217" s="249"/>
      <c r="C217" s="249"/>
      <c r="D217" s="249"/>
      <c r="E217" s="249"/>
      <c r="F217" s="249"/>
      <c r="G217" s="249"/>
      <c r="H217" s="249"/>
      <c r="I217" s="249"/>
      <c r="J217" s="249"/>
      <c r="K217" s="249"/>
      <c r="L217" s="249"/>
      <c r="M217" s="249"/>
      <c r="N217" s="249"/>
      <c r="O217" s="249"/>
      <c r="P217" s="249"/>
      <c r="Q217" s="249"/>
      <c r="R217" s="249"/>
      <c r="S217" s="249"/>
      <c r="T217" s="249"/>
      <c r="U217" s="249"/>
      <c r="V217" s="249"/>
    </row>
    <row r="218" spans="1:25" ht="18.75" customHeight="1" thickBot="1" x14ac:dyDescent="0.35">
      <c r="A218" s="188" t="s">
        <v>42</v>
      </c>
      <c r="B218" s="188"/>
      <c r="C218" s="188"/>
      <c r="D218" s="188"/>
      <c r="E218" s="188"/>
      <c r="F218" s="188"/>
      <c r="G218" s="188"/>
      <c r="H218" s="188"/>
      <c r="I218" s="188"/>
      <c r="J218" s="188"/>
      <c r="K218" s="188"/>
      <c r="L218" s="188"/>
      <c r="M218" s="188"/>
      <c r="N218" s="188"/>
      <c r="O218" s="188"/>
      <c r="P218" s="188"/>
      <c r="Q218" s="188"/>
      <c r="R218" s="188"/>
      <c r="S218" s="188"/>
      <c r="T218" s="188"/>
      <c r="U218" s="188"/>
      <c r="V218" s="188"/>
    </row>
    <row r="219" spans="1:25" ht="15" customHeight="1" x14ac:dyDescent="0.25">
      <c r="C219" s="250" t="s">
        <v>34</v>
      </c>
      <c r="D219" s="250"/>
      <c r="E219" s="250"/>
      <c r="F219" s="251"/>
      <c r="G219" s="254">
        <f>DRAW!$C$14</f>
        <v>0</v>
      </c>
      <c r="H219" s="255"/>
      <c r="I219" s="255"/>
      <c r="J219" s="255"/>
      <c r="K219" s="256"/>
      <c r="N219" s="260" t="s">
        <v>35</v>
      </c>
      <c r="O219" s="260"/>
      <c r="P219" s="260"/>
      <c r="Q219" s="261"/>
      <c r="R219" s="254">
        <f>DRAW!$H$14</f>
        <v>0</v>
      </c>
      <c r="S219" s="255"/>
      <c r="T219" s="255"/>
      <c r="U219" s="255"/>
      <c r="V219" s="256"/>
    </row>
    <row r="220" spans="1:25" ht="15" customHeight="1" thickBot="1" x14ac:dyDescent="0.3">
      <c r="C220" s="252"/>
      <c r="D220" s="252"/>
      <c r="E220" s="252"/>
      <c r="F220" s="253"/>
      <c r="G220" s="257"/>
      <c r="H220" s="258"/>
      <c r="I220" s="258"/>
      <c r="J220" s="258"/>
      <c r="K220" s="259"/>
      <c r="N220" s="262"/>
      <c r="O220" s="262"/>
      <c r="P220" s="262"/>
      <c r="Q220" s="263"/>
      <c r="R220" s="257"/>
      <c r="S220" s="258"/>
      <c r="T220" s="258"/>
      <c r="U220" s="258"/>
      <c r="V220" s="259"/>
    </row>
    <row r="221" spans="1:25" ht="13.5" customHeight="1" x14ac:dyDescent="0.25">
      <c r="B221" s="99"/>
      <c r="C221" s="264" t="s">
        <v>37</v>
      </c>
      <c r="D221" s="265"/>
      <c r="E221" s="265"/>
      <c r="F221" s="265"/>
      <c r="G221" s="265"/>
      <c r="H221" s="265"/>
      <c r="I221" s="265"/>
      <c r="J221" s="265"/>
      <c r="K221" s="266"/>
      <c r="N221" s="264" t="s">
        <v>38</v>
      </c>
      <c r="O221" s="265"/>
      <c r="P221" s="265"/>
      <c r="Q221" s="265"/>
      <c r="R221" s="265"/>
      <c r="S221" s="265"/>
      <c r="T221" s="265"/>
      <c r="U221" s="265"/>
      <c r="V221" s="266"/>
      <c r="W221" s="99"/>
      <c r="X221" s="99"/>
    </row>
    <row r="222" spans="1:25" ht="15.75" customHeight="1" thickBot="1" x14ac:dyDescent="0.3">
      <c r="B222" s="100"/>
      <c r="C222" s="267">
        <f>G219</f>
        <v>0</v>
      </c>
      <c r="D222" s="268"/>
      <c r="E222" s="268"/>
      <c r="F222" s="269"/>
      <c r="G222" s="270">
        <f>DRAW!$I$14</f>
        <v>0</v>
      </c>
      <c r="H222" s="268"/>
      <c r="I222" s="268"/>
      <c r="J222" s="268"/>
      <c r="K222" s="271"/>
      <c r="N222" s="267">
        <f>G219</f>
        <v>0</v>
      </c>
      <c r="O222" s="268"/>
      <c r="P222" s="268"/>
      <c r="Q222" s="269"/>
      <c r="R222" s="270">
        <f>DRAW!$I$14</f>
        <v>0</v>
      </c>
      <c r="S222" s="268"/>
      <c r="T222" s="268"/>
      <c r="U222" s="268"/>
      <c r="V222" s="271"/>
      <c r="W222" s="100"/>
      <c r="X222" s="100"/>
    </row>
    <row r="223" spans="1:25" ht="12.75" customHeight="1" x14ac:dyDescent="0.25">
      <c r="A223" s="235" t="s">
        <v>25</v>
      </c>
      <c r="B223" s="236"/>
      <c r="C223" s="237" t="s">
        <v>26</v>
      </c>
      <c r="D223" s="238"/>
      <c r="E223" s="239" t="s">
        <v>27</v>
      </c>
      <c r="F223" s="238"/>
      <c r="G223" s="239" t="s">
        <v>26</v>
      </c>
      <c r="H223" s="238"/>
      <c r="I223" s="239" t="s">
        <v>27</v>
      </c>
      <c r="J223" s="240"/>
      <c r="K223" s="241"/>
      <c r="N223" s="237" t="s">
        <v>26</v>
      </c>
      <c r="O223" s="238"/>
      <c r="P223" s="239" t="s">
        <v>27</v>
      </c>
      <c r="Q223" s="238"/>
      <c r="R223" s="239" t="s">
        <v>26</v>
      </c>
      <c r="S223" s="238"/>
      <c r="T223" s="239" t="s">
        <v>27</v>
      </c>
      <c r="U223" s="240"/>
      <c r="V223" s="241"/>
      <c r="W223" s="101"/>
      <c r="X223" s="101"/>
      <c r="Y223" s="38"/>
    </row>
    <row r="224" spans="1:25" ht="15.75" customHeight="1" x14ac:dyDescent="0.25">
      <c r="A224" s="230">
        <v>1</v>
      </c>
      <c r="B224" s="231"/>
      <c r="C224" s="232"/>
      <c r="D224" s="233"/>
      <c r="E224" s="227"/>
      <c r="F224" s="233"/>
      <c r="G224" s="227"/>
      <c r="H224" s="233"/>
      <c r="I224" s="227"/>
      <c r="J224" s="228"/>
      <c r="K224" s="229"/>
      <c r="L224" s="102"/>
      <c r="M224" s="102"/>
      <c r="N224" s="232"/>
      <c r="O224" s="233"/>
      <c r="P224" s="227"/>
      <c r="Q224" s="233"/>
      <c r="R224" s="227"/>
      <c r="S224" s="233"/>
      <c r="T224" s="227"/>
      <c r="U224" s="228"/>
      <c r="V224" s="229"/>
      <c r="W224" s="103"/>
      <c r="X224" s="103"/>
    </row>
    <row r="225" spans="1:24" ht="15.75" customHeight="1" x14ac:dyDescent="0.3">
      <c r="A225" s="230">
        <v>2</v>
      </c>
      <c r="B225" s="231"/>
      <c r="C225" s="232"/>
      <c r="D225" s="233"/>
      <c r="E225" s="227"/>
      <c r="F225" s="233"/>
      <c r="G225" s="227"/>
      <c r="H225" s="233"/>
      <c r="I225" s="227"/>
      <c r="J225" s="228"/>
      <c r="K225" s="229"/>
      <c r="L225" s="104"/>
      <c r="M225" s="104"/>
      <c r="N225" s="232"/>
      <c r="O225" s="233"/>
      <c r="P225" s="227"/>
      <c r="Q225" s="233"/>
      <c r="R225" s="227"/>
      <c r="S225" s="233"/>
      <c r="T225" s="227"/>
      <c r="U225" s="228"/>
      <c r="V225" s="229"/>
      <c r="W225" s="103"/>
      <c r="X225" s="103"/>
    </row>
    <row r="226" spans="1:24" ht="15.75" customHeight="1" x14ac:dyDescent="0.25">
      <c r="A226" s="230">
        <v>3</v>
      </c>
      <c r="B226" s="231"/>
      <c r="C226" s="232"/>
      <c r="D226" s="233"/>
      <c r="E226" s="227"/>
      <c r="F226" s="233"/>
      <c r="G226" s="227"/>
      <c r="H226" s="233"/>
      <c r="I226" s="227"/>
      <c r="J226" s="228"/>
      <c r="K226" s="229"/>
      <c r="L226" s="102"/>
      <c r="M226" s="105"/>
      <c r="N226" s="232"/>
      <c r="O226" s="233"/>
      <c r="P226" s="227"/>
      <c r="Q226" s="233"/>
      <c r="R226" s="227"/>
      <c r="S226" s="233"/>
      <c r="T226" s="227"/>
      <c r="U226" s="228"/>
      <c r="V226" s="229"/>
      <c r="W226" s="103"/>
      <c r="X226" s="103"/>
    </row>
    <row r="227" spans="1:24" ht="15.75" customHeight="1" x14ac:dyDescent="0.25">
      <c r="A227" s="230">
        <v>4</v>
      </c>
      <c r="B227" s="231"/>
      <c r="C227" s="232"/>
      <c r="D227" s="233"/>
      <c r="E227" s="227"/>
      <c r="F227" s="233"/>
      <c r="G227" s="227"/>
      <c r="H227" s="233"/>
      <c r="I227" s="227"/>
      <c r="J227" s="228"/>
      <c r="K227" s="229"/>
      <c r="L227" s="106"/>
      <c r="M227" s="106"/>
      <c r="N227" s="232"/>
      <c r="O227" s="233"/>
      <c r="P227" s="227"/>
      <c r="Q227" s="233"/>
      <c r="R227" s="227"/>
      <c r="S227" s="233"/>
      <c r="T227" s="227"/>
      <c r="U227" s="228"/>
      <c r="V227" s="229"/>
      <c r="W227" s="103"/>
      <c r="X227" s="103"/>
    </row>
    <row r="228" spans="1:24" ht="15.75" customHeight="1" x14ac:dyDescent="0.25">
      <c r="A228" s="230">
        <v>5</v>
      </c>
      <c r="B228" s="231"/>
      <c r="C228" s="232"/>
      <c r="D228" s="233"/>
      <c r="E228" s="227"/>
      <c r="F228" s="233"/>
      <c r="G228" s="227"/>
      <c r="H228" s="233"/>
      <c r="I228" s="227"/>
      <c r="J228" s="228"/>
      <c r="K228" s="229"/>
      <c r="L228" s="107"/>
      <c r="M228" s="108"/>
      <c r="N228" s="232"/>
      <c r="O228" s="233"/>
      <c r="P228" s="227"/>
      <c r="Q228" s="233"/>
      <c r="R228" s="227"/>
      <c r="S228" s="233"/>
      <c r="T228" s="227"/>
      <c r="U228" s="228"/>
      <c r="V228" s="229"/>
      <c r="W228" s="218"/>
      <c r="X228" s="218"/>
    </row>
    <row r="229" spans="1:24" ht="15.75" customHeight="1" x14ac:dyDescent="0.25">
      <c r="A229" s="230">
        <v>6</v>
      </c>
      <c r="B229" s="231"/>
      <c r="C229" s="232"/>
      <c r="D229" s="233"/>
      <c r="E229" s="227"/>
      <c r="F229" s="233"/>
      <c r="G229" s="227"/>
      <c r="H229" s="233"/>
      <c r="I229" s="227"/>
      <c r="J229" s="228"/>
      <c r="K229" s="229"/>
      <c r="L229" s="102"/>
      <c r="M229" s="102"/>
      <c r="N229" s="232"/>
      <c r="O229" s="233"/>
      <c r="P229" s="227"/>
      <c r="Q229" s="233"/>
      <c r="R229" s="227"/>
      <c r="S229" s="233"/>
      <c r="T229" s="227"/>
      <c r="U229" s="228"/>
      <c r="V229" s="229"/>
    </row>
    <row r="230" spans="1:24" ht="15.75" customHeight="1" x14ac:dyDescent="0.3">
      <c r="A230" s="230">
        <v>7</v>
      </c>
      <c r="B230" s="231"/>
      <c r="C230" s="232"/>
      <c r="D230" s="233"/>
      <c r="E230" s="227"/>
      <c r="F230" s="233"/>
      <c r="G230" s="227"/>
      <c r="H230" s="233"/>
      <c r="I230" s="227"/>
      <c r="J230" s="228"/>
      <c r="K230" s="229"/>
      <c r="L230" s="104"/>
      <c r="M230" s="104"/>
      <c r="N230" s="232"/>
      <c r="O230" s="233"/>
      <c r="P230" s="227"/>
      <c r="Q230" s="233"/>
      <c r="R230" s="227"/>
      <c r="S230" s="233"/>
      <c r="T230" s="227"/>
      <c r="U230" s="228"/>
      <c r="V230" s="229"/>
    </row>
    <row r="231" spans="1:24" ht="15.75" customHeight="1" x14ac:dyDescent="0.25">
      <c r="A231" s="230">
        <v>8</v>
      </c>
      <c r="B231" s="231"/>
      <c r="C231" s="232"/>
      <c r="D231" s="233"/>
      <c r="E231" s="227"/>
      <c r="F231" s="233"/>
      <c r="G231" s="227"/>
      <c r="H231" s="233"/>
      <c r="I231" s="227"/>
      <c r="J231" s="228"/>
      <c r="K231" s="229"/>
      <c r="L231" s="102"/>
      <c r="M231" s="105"/>
      <c r="N231" s="232"/>
      <c r="O231" s="233"/>
      <c r="P231" s="227"/>
      <c r="Q231" s="233"/>
      <c r="R231" s="227"/>
      <c r="S231" s="233"/>
      <c r="T231" s="227"/>
      <c r="U231" s="228"/>
      <c r="V231" s="229"/>
    </row>
    <row r="232" spans="1:24" ht="15.75" customHeight="1" thickBot="1" x14ac:dyDescent="0.3">
      <c r="A232" s="242">
        <v>9</v>
      </c>
      <c r="B232" s="243"/>
      <c r="C232" s="244"/>
      <c r="D232" s="245"/>
      <c r="E232" s="246"/>
      <c r="F232" s="245"/>
      <c r="G232" s="246"/>
      <c r="H232" s="245"/>
      <c r="I232" s="246"/>
      <c r="J232" s="247"/>
      <c r="K232" s="248"/>
      <c r="L232" s="106"/>
      <c r="M232" s="106"/>
      <c r="N232" s="244"/>
      <c r="O232" s="245"/>
      <c r="P232" s="246"/>
      <c r="Q232" s="245"/>
      <c r="R232" s="246"/>
      <c r="S232" s="245"/>
      <c r="T232" s="246"/>
      <c r="U232" s="247"/>
      <c r="V232" s="248"/>
    </row>
    <row r="233" spans="1:24" ht="15.75" thickBot="1" x14ac:dyDescent="0.3">
      <c r="B233" s="99"/>
      <c r="C233" s="234" t="s">
        <v>39</v>
      </c>
      <c r="D233" s="234"/>
      <c r="E233" s="234"/>
      <c r="F233" s="234"/>
      <c r="G233" s="234"/>
      <c r="H233" s="234"/>
      <c r="I233" s="234"/>
      <c r="J233" s="234"/>
      <c r="K233" s="234"/>
      <c r="L233" s="234"/>
      <c r="M233" s="234"/>
      <c r="N233" s="234"/>
      <c r="O233" s="234"/>
      <c r="P233" s="234"/>
      <c r="Q233" s="234"/>
      <c r="R233" s="234"/>
      <c r="S233" s="234"/>
      <c r="T233" s="234"/>
      <c r="U233" s="234"/>
      <c r="V233" s="234"/>
    </row>
    <row r="234" spans="1:24" x14ac:dyDescent="0.25">
      <c r="A234" s="235" t="s">
        <v>25</v>
      </c>
      <c r="B234" s="236"/>
      <c r="C234" s="237" t="s">
        <v>26</v>
      </c>
      <c r="D234" s="238"/>
      <c r="E234" s="239" t="s">
        <v>27</v>
      </c>
      <c r="F234" s="238"/>
      <c r="G234" s="239" t="s">
        <v>26</v>
      </c>
      <c r="H234" s="238"/>
      <c r="I234" s="239" t="s">
        <v>27</v>
      </c>
      <c r="J234" s="240"/>
      <c r="K234" s="241"/>
      <c r="L234" s="235" t="s">
        <v>25</v>
      </c>
      <c r="M234" s="236"/>
      <c r="N234" s="237" t="s">
        <v>26</v>
      </c>
      <c r="O234" s="238"/>
      <c r="P234" s="239" t="s">
        <v>27</v>
      </c>
      <c r="Q234" s="238"/>
      <c r="R234" s="239" t="s">
        <v>26</v>
      </c>
      <c r="S234" s="238"/>
      <c r="T234" s="239" t="s">
        <v>27</v>
      </c>
      <c r="U234" s="240"/>
      <c r="V234" s="241"/>
    </row>
    <row r="235" spans="1:24" ht="15" customHeight="1" x14ac:dyDescent="0.25">
      <c r="A235" s="230">
        <v>1</v>
      </c>
      <c r="B235" s="231"/>
      <c r="C235" s="232"/>
      <c r="D235" s="233"/>
      <c r="E235" s="227"/>
      <c r="F235" s="233"/>
      <c r="G235" s="227"/>
      <c r="H235" s="233"/>
      <c r="I235" s="227"/>
      <c r="J235" s="228"/>
      <c r="K235" s="229"/>
      <c r="L235" s="230">
        <v>3</v>
      </c>
      <c r="M235" s="231"/>
      <c r="N235" s="232"/>
      <c r="O235" s="233"/>
      <c r="P235" s="227"/>
      <c r="Q235" s="233"/>
      <c r="R235" s="227"/>
      <c r="S235" s="233"/>
      <c r="T235" s="227"/>
      <c r="U235" s="228"/>
      <c r="V235" s="229"/>
    </row>
    <row r="236" spans="1:24" ht="15" customHeight="1" x14ac:dyDescent="0.25">
      <c r="A236" s="230">
        <v>2</v>
      </c>
      <c r="B236" s="231"/>
      <c r="C236" s="232"/>
      <c r="D236" s="233"/>
      <c r="E236" s="227"/>
      <c r="F236" s="233"/>
      <c r="G236" s="227"/>
      <c r="H236" s="233"/>
      <c r="I236" s="227"/>
      <c r="J236" s="228"/>
      <c r="K236" s="229"/>
      <c r="L236" s="230">
        <v>4</v>
      </c>
      <c r="M236" s="231"/>
      <c r="N236" s="232"/>
      <c r="O236" s="233"/>
      <c r="P236" s="227"/>
      <c r="Q236" s="233"/>
      <c r="R236" s="227"/>
      <c r="S236" s="233"/>
      <c r="T236" s="227"/>
      <c r="U236" s="228"/>
      <c r="V236" s="229"/>
    </row>
    <row r="237" spans="1:24" ht="3.75" customHeight="1" x14ac:dyDescent="0.25">
      <c r="A237" s="109"/>
      <c r="B237" s="109"/>
      <c r="C237" s="110"/>
      <c r="D237" s="110"/>
      <c r="E237" s="110"/>
      <c r="F237" s="110"/>
      <c r="G237" s="110"/>
      <c r="H237" s="110"/>
      <c r="I237" s="110"/>
      <c r="J237" s="110"/>
      <c r="K237" s="110"/>
      <c r="L237" s="219"/>
      <c r="M237" s="219"/>
      <c r="N237" s="219"/>
      <c r="O237" s="219"/>
      <c r="P237" s="219"/>
      <c r="Q237" s="219"/>
      <c r="R237" s="219"/>
      <c r="S237" s="219"/>
      <c r="T237" s="219"/>
      <c r="U237" s="219"/>
      <c r="V237" s="219"/>
    </row>
    <row r="238" spans="1:24" ht="12.75" customHeight="1" x14ac:dyDescent="0.25">
      <c r="A238" s="220" t="s">
        <v>40</v>
      </c>
      <c r="B238" s="220"/>
      <c r="C238" s="220"/>
      <c r="D238" s="220"/>
      <c r="E238" s="221">
        <f>C222</f>
        <v>0</v>
      </c>
      <c r="F238" s="221"/>
      <c r="G238" s="222" t="s">
        <v>41</v>
      </c>
      <c r="H238" s="222"/>
      <c r="I238" s="222"/>
      <c r="J238" s="222"/>
      <c r="K238" s="222"/>
      <c r="L238" s="100"/>
      <c r="M238" s="220" t="s">
        <v>40</v>
      </c>
      <c r="N238" s="220"/>
      <c r="O238" s="220"/>
      <c r="P238" s="220"/>
      <c r="Q238" s="221">
        <f>G222</f>
        <v>0</v>
      </c>
      <c r="R238" s="221"/>
      <c r="S238" s="223" t="s">
        <v>41</v>
      </c>
      <c r="T238" s="223"/>
      <c r="U238" s="223"/>
      <c r="V238" s="223"/>
    </row>
    <row r="239" spans="1:24" ht="3.75" customHeight="1" thickBot="1" x14ac:dyDescent="0.3">
      <c r="A239" s="163"/>
      <c r="B239" s="163"/>
      <c r="C239" s="163"/>
      <c r="D239" s="162"/>
      <c r="E239" s="162"/>
      <c r="F239" s="162"/>
      <c r="G239" s="164"/>
      <c r="H239" s="164"/>
      <c r="I239" s="164"/>
      <c r="J239" s="164"/>
      <c r="K239" s="164"/>
      <c r="M239" s="163"/>
      <c r="N239" s="163"/>
      <c r="O239" s="163"/>
      <c r="P239" s="162"/>
      <c r="Q239" s="162"/>
      <c r="R239" s="162"/>
      <c r="S239" s="165"/>
      <c r="T239" s="165"/>
      <c r="U239" s="165"/>
      <c r="V239" s="165"/>
    </row>
    <row r="240" spans="1:24" ht="24" customHeight="1" thickBot="1" x14ac:dyDescent="0.3">
      <c r="C240" s="161"/>
      <c r="D240" s="224"/>
      <c r="E240" s="225"/>
      <c r="F240" s="225"/>
      <c r="G240" s="225"/>
      <c r="H240" s="226"/>
      <c r="O240" s="166"/>
      <c r="P240" s="224"/>
      <c r="Q240" s="225"/>
      <c r="R240" s="225"/>
      <c r="S240" s="225"/>
      <c r="T240" s="226"/>
    </row>
    <row r="241" spans="1:25" ht="19.5" customHeight="1" x14ac:dyDescent="0.25">
      <c r="A241" s="249">
        <f>$A$1</f>
        <v>0</v>
      </c>
      <c r="B241" s="249"/>
      <c r="C241" s="249"/>
      <c r="D241" s="249"/>
      <c r="E241" s="249"/>
      <c r="F241" s="249"/>
      <c r="G241" s="249"/>
      <c r="H241" s="249"/>
      <c r="I241" s="249"/>
      <c r="J241" s="249"/>
      <c r="K241" s="249"/>
      <c r="L241" s="249"/>
      <c r="M241" s="249"/>
      <c r="N241" s="249"/>
      <c r="O241" s="249"/>
      <c r="P241" s="249"/>
      <c r="Q241" s="249"/>
      <c r="R241" s="249"/>
      <c r="S241" s="249"/>
      <c r="T241" s="249"/>
      <c r="U241" s="249"/>
      <c r="V241" s="249"/>
    </row>
    <row r="242" spans="1:25" ht="18.75" customHeight="1" thickBot="1" x14ac:dyDescent="0.35">
      <c r="A242" s="188" t="s">
        <v>42</v>
      </c>
      <c r="B242" s="188"/>
      <c r="C242" s="188"/>
      <c r="D242" s="188"/>
      <c r="E242" s="188"/>
      <c r="F242" s="188"/>
      <c r="G242" s="188"/>
      <c r="H242" s="188"/>
      <c r="I242" s="188"/>
      <c r="J242" s="188"/>
      <c r="K242" s="188"/>
      <c r="L242" s="188"/>
      <c r="M242" s="188"/>
      <c r="N242" s="188"/>
      <c r="O242" s="188"/>
      <c r="P242" s="188"/>
      <c r="Q242" s="188"/>
      <c r="R242" s="188"/>
      <c r="S242" s="188"/>
      <c r="T242" s="188"/>
      <c r="U242" s="188"/>
      <c r="V242" s="188"/>
    </row>
    <row r="243" spans="1:25" ht="15" customHeight="1" x14ac:dyDescent="0.25">
      <c r="C243" s="250" t="s">
        <v>34</v>
      </c>
      <c r="D243" s="250"/>
      <c r="E243" s="250"/>
      <c r="F243" s="251"/>
      <c r="G243" s="254">
        <f>DRAW!$C$15</f>
        <v>0</v>
      </c>
      <c r="H243" s="255"/>
      <c r="I243" s="255"/>
      <c r="J243" s="255"/>
      <c r="K243" s="256"/>
      <c r="N243" s="260" t="s">
        <v>35</v>
      </c>
      <c r="O243" s="260"/>
      <c r="P243" s="260"/>
      <c r="Q243" s="261"/>
      <c r="R243" s="254">
        <f>DRAW!$H$15</f>
        <v>0</v>
      </c>
      <c r="S243" s="255"/>
      <c r="T243" s="255"/>
      <c r="U243" s="255"/>
      <c r="V243" s="256"/>
    </row>
    <row r="244" spans="1:25" ht="15" customHeight="1" thickBot="1" x14ac:dyDescent="0.3">
      <c r="C244" s="252"/>
      <c r="D244" s="252"/>
      <c r="E244" s="252"/>
      <c r="F244" s="253"/>
      <c r="G244" s="257"/>
      <c r="H244" s="258"/>
      <c r="I244" s="258"/>
      <c r="J244" s="258"/>
      <c r="K244" s="259"/>
      <c r="N244" s="262"/>
      <c r="O244" s="262"/>
      <c r="P244" s="262"/>
      <c r="Q244" s="263"/>
      <c r="R244" s="257"/>
      <c r="S244" s="258"/>
      <c r="T244" s="258"/>
      <c r="U244" s="258"/>
      <c r="V244" s="259"/>
    </row>
    <row r="245" spans="1:25" ht="13.5" customHeight="1" x14ac:dyDescent="0.25">
      <c r="B245" s="99"/>
      <c r="C245" s="264" t="s">
        <v>37</v>
      </c>
      <c r="D245" s="265"/>
      <c r="E245" s="265"/>
      <c r="F245" s="265"/>
      <c r="G245" s="265"/>
      <c r="H245" s="265"/>
      <c r="I245" s="265"/>
      <c r="J245" s="265"/>
      <c r="K245" s="266"/>
      <c r="N245" s="264" t="s">
        <v>38</v>
      </c>
      <c r="O245" s="265"/>
      <c r="P245" s="265"/>
      <c r="Q245" s="265"/>
      <c r="R245" s="265"/>
      <c r="S245" s="265"/>
      <c r="T245" s="265"/>
      <c r="U245" s="265"/>
      <c r="V245" s="266"/>
      <c r="W245" s="99"/>
      <c r="X245" s="99"/>
    </row>
    <row r="246" spans="1:25" ht="15.75" customHeight="1" thickBot="1" x14ac:dyDescent="0.3">
      <c r="B246" s="100"/>
      <c r="C246" s="267">
        <f>G243</f>
        <v>0</v>
      </c>
      <c r="D246" s="268"/>
      <c r="E246" s="268"/>
      <c r="F246" s="269"/>
      <c r="G246" s="270">
        <f>DRAW!$I$15</f>
        <v>0</v>
      </c>
      <c r="H246" s="268"/>
      <c r="I246" s="268"/>
      <c r="J246" s="268"/>
      <c r="K246" s="271"/>
      <c r="N246" s="267">
        <f>G243</f>
        <v>0</v>
      </c>
      <c r="O246" s="268"/>
      <c r="P246" s="268"/>
      <c r="Q246" s="269"/>
      <c r="R246" s="270">
        <f>DRAW!$I$15</f>
        <v>0</v>
      </c>
      <c r="S246" s="268"/>
      <c r="T246" s="268"/>
      <c r="U246" s="268"/>
      <c r="V246" s="271"/>
      <c r="W246" s="100"/>
      <c r="X246" s="100"/>
    </row>
    <row r="247" spans="1:25" ht="12.75" customHeight="1" x14ac:dyDescent="0.25">
      <c r="A247" s="235" t="s">
        <v>25</v>
      </c>
      <c r="B247" s="236"/>
      <c r="C247" s="237" t="s">
        <v>26</v>
      </c>
      <c r="D247" s="238"/>
      <c r="E247" s="239" t="s">
        <v>27</v>
      </c>
      <c r="F247" s="238"/>
      <c r="G247" s="239" t="s">
        <v>26</v>
      </c>
      <c r="H247" s="238"/>
      <c r="I247" s="239" t="s">
        <v>27</v>
      </c>
      <c r="J247" s="240"/>
      <c r="K247" s="241"/>
      <c r="N247" s="237" t="s">
        <v>26</v>
      </c>
      <c r="O247" s="238"/>
      <c r="P247" s="239" t="s">
        <v>27</v>
      </c>
      <c r="Q247" s="238"/>
      <c r="R247" s="239" t="s">
        <v>26</v>
      </c>
      <c r="S247" s="238"/>
      <c r="T247" s="239" t="s">
        <v>27</v>
      </c>
      <c r="U247" s="240"/>
      <c r="V247" s="241"/>
      <c r="W247" s="101"/>
      <c r="X247" s="101"/>
      <c r="Y247" s="38"/>
    </row>
    <row r="248" spans="1:25" ht="15.75" customHeight="1" x14ac:dyDescent="0.25">
      <c r="A248" s="230">
        <v>1</v>
      </c>
      <c r="B248" s="231"/>
      <c r="C248" s="232"/>
      <c r="D248" s="233"/>
      <c r="E248" s="227"/>
      <c r="F248" s="233"/>
      <c r="G248" s="227"/>
      <c r="H248" s="233"/>
      <c r="I248" s="227"/>
      <c r="J248" s="228"/>
      <c r="K248" s="229"/>
      <c r="L248" s="102"/>
      <c r="M248" s="102"/>
      <c r="N248" s="232"/>
      <c r="O248" s="233"/>
      <c r="P248" s="227"/>
      <c r="Q248" s="233"/>
      <c r="R248" s="227"/>
      <c r="S248" s="233"/>
      <c r="T248" s="227"/>
      <c r="U248" s="228"/>
      <c r="V248" s="229"/>
      <c r="W248" s="103"/>
      <c r="X248" s="103"/>
    </row>
    <row r="249" spans="1:25" ht="15.75" customHeight="1" x14ac:dyDescent="0.3">
      <c r="A249" s="230">
        <v>2</v>
      </c>
      <c r="B249" s="231"/>
      <c r="C249" s="232"/>
      <c r="D249" s="233"/>
      <c r="E249" s="227"/>
      <c r="F249" s="233"/>
      <c r="G249" s="227"/>
      <c r="H249" s="233"/>
      <c r="I249" s="227"/>
      <c r="J249" s="228"/>
      <c r="K249" s="229"/>
      <c r="L249" s="104"/>
      <c r="M249" s="104"/>
      <c r="N249" s="232"/>
      <c r="O249" s="233"/>
      <c r="P249" s="227"/>
      <c r="Q249" s="233"/>
      <c r="R249" s="227"/>
      <c r="S249" s="233"/>
      <c r="T249" s="227"/>
      <c r="U249" s="228"/>
      <c r="V249" s="229"/>
      <c r="W249" s="103"/>
      <c r="X249" s="103"/>
    </row>
    <row r="250" spans="1:25" ht="15.75" customHeight="1" x14ac:dyDescent="0.25">
      <c r="A250" s="230">
        <v>3</v>
      </c>
      <c r="B250" s="231"/>
      <c r="C250" s="232"/>
      <c r="D250" s="233"/>
      <c r="E250" s="227"/>
      <c r="F250" s="233"/>
      <c r="G250" s="227"/>
      <c r="H250" s="233"/>
      <c r="I250" s="227"/>
      <c r="J250" s="228"/>
      <c r="K250" s="229"/>
      <c r="L250" s="102"/>
      <c r="M250" s="105"/>
      <c r="N250" s="232"/>
      <c r="O250" s="233"/>
      <c r="P250" s="227"/>
      <c r="Q250" s="233"/>
      <c r="R250" s="227"/>
      <c r="S250" s="233"/>
      <c r="T250" s="227"/>
      <c r="U250" s="228"/>
      <c r="V250" s="229"/>
      <c r="W250" s="103"/>
      <c r="X250" s="103"/>
    </row>
    <row r="251" spans="1:25" ht="15.75" customHeight="1" x14ac:dyDescent="0.25">
      <c r="A251" s="230">
        <v>4</v>
      </c>
      <c r="B251" s="231"/>
      <c r="C251" s="232"/>
      <c r="D251" s="233"/>
      <c r="E251" s="227"/>
      <c r="F251" s="233"/>
      <c r="G251" s="227"/>
      <c r="H251" s="233"/>
      <c r="I251" s="227"/>
      <c r="J251" s="228"/>
      <c r="K251" s="229"/>
      <c r="L251" s="106"/>
      <c r="M251" s="106"/>
      <c r="N251" s="232"/>
      <c r="O251" s="233"/>
      <c r="P251" s="227"/>
      <c r="Q251" s="233"/>
      <c r="R251" s="227"/>
      <c r="S251" s="233"/>
      <c r="T251" s="227"/>
      <c r="U251" s="228"/>
      <c r="V251" s="229"/>
      <c r="W251" s="103"/>
      <c r="X251" s="103"/>
    </row>
    <row r="252" spans="1:25" ht="15.75" customHeight="1" x14ac:dyDescent="0.25">
      <c r="A252" s="230">
        <v>5</v>
      </c>
      <c r="B252" s="231"/>
      <c r="C252" s="232"/>
      <c r="D252" s="233"/>
      <c r="E252" s="227"/>
      <c r="F252" s="233"/>
      <c r="G252" s="227"/>
      <c r="H252" s="233"/>
      <c r="I252" s="227"/>
      <c r="J252" s="228"/>
      <c r="K252" s="229"/>
      <c r="L252" s="107"/>
      <c r="M252" s="108"/>
      <c r="N252" s="232"/>
      <c r="O252" s="233"/>
      <c r="P252" s="227"/>
      <c r="Q252" s="233"/>
      <c r="R252" s="227"/>
      <c r="S252" s="233"/>
      <c r="T252" s="227"/>
      <c r="U252" s="228"/>
      <c r="V252" s="229"/>
      <c r="W252" s="218"/>
      <c r="X252" s="218"/>
    </row>
    <row r="253" spans="1:25" ht="15.75" customHeight="1" x14ac:dyDescent="0.25">
      <c r="A253" s="230">
        <v>6</v>
      </c>
      <c r="B253" s="231"/>
      <c r="C253" s="232"/>
      <c r="D253" s="233"/>
      <c r="E253" s="227"/>
      <c r="F253" s="233"/>
      <c r="G253" s="227"/>
      <c r="H253" s="233"/>
      <c r="I253" s="227"/>
      <c r="J253" s="228"/>
      <c r="K253" s="229"/>
      <c r="L253" s="102"/>
      <c r="M253" s="102"/>
      <c r="N253" s="232"/>
      <c r="O253" s="233"/>
      <c r="P253" s="227"/>
      <c r="Q253" s="233"/>
      <c r="R253" s="227"/>
      <c r="S253" s="233"/>
      <c r="T253" s="227"/>
      <c r="U253" s="228"/>
      <c r="V253" s="229"/>
    </row>
    <row r="254" spans="1:25" ht="15.75" customHeight="1" x14ac:dyDescent="0.3">
      <c r="A254" s="230">
        <v>7</v>
      </c>
      <c r="B254" s="231"/>
      <c r="C254" s="232"/>
      <c r="D254" s="233"/>
      <c r="E254" s="227"/>
      <c r="F254" s="233"/>
      <c r="G254" s="227"/>
      <c r="H254" s="233"/>
      <c r="I254" s="227"/>
      <c r="J254" s="228"/>
      <c r="K254" s="229"/>
      <c r="L254" s="104"/>
      <c r="M254" s="104"/>
      <c r="N254" s="232"/>
      <c r="O254" s="233"/>
      <c r="P254" s="227"/>
      <c r="Q254" s="233"/>
      <c r="R254" s="227"/>
      <c r="S254" s="233"/>
      <c r="T254" s="227"/>
      <c r="U254" s="228"/>
      <c r="V254" s="229"/>
    </row>
    <row r="255" spans="1:25" ht="15.75" customHeight="1" x14ac:dyDescent="0.25">
      <c r="A255" s="230">
        <v>8</v>
      </c>
      <c r="B255" s="231"/>
      <c r="C255" s="232"/>
      <c r="D255" s="233"/>
      <c r="E255" s="227"/>
      <c r="F255" s="233"/>
      <c r="G255" s="227"/>
      <c r="H255" s="233"/>
      <c r="I255" s="227"/>
      <c r="J255" s="228"/>
      <c r="K255" s="229"/>
      <c r="L255" s="102"/>
      <c r="M255" s="105"/>
      <c r="N255" s="232"/>
      <c r="O255" s="233"/>
      <c r="P255" s="227"/>
      <c r="Q255" s="233"/>
      <c r="R255" s="227"/>
      <c r="S255" s="233"/>
      <c r="T255" s="227"/>
      <c r="U255" s="228"/>
      <c r="V255" s="229"/>
    </row>
    <row r="256" spans="1:25" ht="15.75" customHeight="1" thickBot="1" x14ac:dyDescent="0.3">
      <c r="A256" s="242">
        <v>9</v>
      </c>
      <c r="B256" s="243"/>
      <c r="C256" s="244"/>
      <c r="D256" s="245"/>
      <c r="E256" s="246"/>
      <c r="F256" s="245"/>
      <c r="G256" s="246"/>
      <c r="H256" s="245"/>
      <c r="I256" s="246"/>
      <c r="J256" s="247"/>
      <c r="K256" s="248"/>
      <c r="L256" s="106"/>
      <c r="M256" s="106"/>
      <c r="N256" s="244"/>
      <c r="O256" s="245"/>
      <c r="P256" s="246"/>
      <c r="Q256" s="245"/>
      <c r="R256" s="246"/>
      <c r="S256" s="245"/>
      <c r="T256" s="246"/>
      <c r="U256" s="247"/>
      <c r="V256" s="248"/>
    </row>
    <row r="257" spans="1:25" ht="15.75" thickBot="1" x14ac:dyDescent="0.3">
      <c r="B257" s="99"/>
      <c r="C257" s="234" t="s">
        <v>39</v>
      </c>
      <c r="D257" s="234"/>
      <c r="E257" s="234"/>
      <c r="F257" s="234"/>
      <c r="G257" s="234"/>
      <c r="H257" s="234"/>
      <c r="I257" s="234"/>
      <c r="J257" s="234"/>
      <c r="K257" s="234"/>
      <c r="L257" s="234"/>
      <c r="M257" s="234"/>
      <c r="N257" s="234"/>
      <c r="O257" s="234"/>
      <c r="P257" s="234"/>
      <c r="Q257" s="234"/>
      <c r="R257" s="234"/>
      <c r="S257" s="234"/>
      <c r="T257" s="234"/>
      <c r="U257" s="234"/>
      <c r="V257" s="234"/>
    </row>
    <row r="258" spans="1:25" x14ac:dyDescent="0.25">
      <c r="A258" s="235" t="s">
        <v>25</v>
      </c>
      <c r="B258" s="236"/>
      <c r="C258" s="237" t="s">
        <v>26</v>
      </c>
      <c r="D258" s="238"/>
      <c r="E258" s="239" t="s">
        <v>27</v>
      </c>
      <c r="F258" s="238"/>
      <c r="G258" s="239" t="s">
        <v>26</v>
      </c>
      <c r="H258" s="238"/>
      <c r="I258" s="239" t="s">
        <v>27</v>
      </c>
      <c r="J258" s="240"/>
      <c r="K258" s="241"/>
      <c r="L258" s="235" t="s">
        <v>25</v>
      </c>
      <c r="M258" s="236"/>
      <c r="N258" s="237" t="s">
        <v>26</v>
      </c>
      <c r="O258" s="238"/>
      <c r="P258" s="239" t="s">
        <v>27</v>
      </c>
      <c r="Q258" s="238"/>
      <c r="R258" s="239" t="s">
        <v>26</v>
      </c>
      <c r="S258" s="238"/>
      <c r="T258" s="239" t="s">
        <v>27</v>
      </c>
      <c r="U258" s="240"/>
      <c r="V258" s="241"/>
    </row>
    <row r="259" spans="1:25" ht="15" customHeight="1" x14ac:dyDescent="0.25">
      <c r="A259" s="230">
        <v>1</v>
      </c>
      <c r="B259" s="231"/>
      <c r="C259" s="232"/>
      <c r="D259" s="233"/>
      <c r="E259" s="227"/>
      <c r="F259" s="233"/>
      <c r="G259" s="227"/>
      <c r="H259" s="233"/>
      <c r="I259" s="227"/>
      <c r="J259" s="228"/>
      <c r="K259" s="229"/>
      <c r="L259" s="230">
        <v>3</v>
      </c>
      <c r="M259" s="231"/>
      <c r="N259" s="232"/>
      <c r="O259" s="233"/>
      <c r="P259" s="227"/>
      <c r="Q259" s="233"/>
      <c r="R259" s="227"/>
      <c r="S259" s="233"/>
      <c r="T259" s="227"/>
      <c r="U259" s="228"/>
      <c r="V259" s="229"/>
    </row>
    <row r="260" spans="1:25" ht="15" customHeight="1" x14ac:dyDescent="0.25">
      <c r="A260" s="230">
        <v>2</v>
      </c>
      <c r="B260" s="231"/>
      <c r="C260" s="232"/>
      <c r="D260" s="233"/>
      <c r="E260" s="227"/>
      <c r="F260" s="233"/>
      <c r="G260" s="227"/>
      <c r="H260" s="233"/>
      <c r="I260" s="227"/>
      <c r="J260" s="228"/>
      <c r="K260" s="229"/>
      <c r="L260" s="230">
        <v>4</v>
      </c>
      <c r="M260" s="231"/>
      <c r="N260" s="232"/>
      <c r="O260" s="233"/>
      <c r="P260" s="227"/>
      <c r="Q260" s="233"/>
      <c r="R260" s="227"/>
      <c r="S260" s="233"/>
      <c r="T260" s="227"/>
      <c r="U260" s="228"/>
      <c r="V260" s="229"/>
    </row>
    <row r="261" spans="1:25" ht="3.75" customHeight="1" x14ac:dyDescent="0.25">
      <c r="A261" s="109"/>
      <c r="B261" s="109"/>
      <c r="C261" s="110"/>
      <c r="D261" s="110"/>
      <c r="E261" s="110"/>
      <c r="F261" s="110"/>
      <c r="G261" s="110"/>
      <c r="H261" s="110"/>
      <c r="I261" s="110"/>
      <c r="J261" s="110"/>
      <c r="K261" s="110"/>
      <c r="L261" s="219"/>
      <c r="M261" s="219"/>
      <c r="N261" s="219"/>
      <c r="O261" s="219"/>
      <c r="P261" s="219"/>
      <c r="Q261" s="219"/>
      <c r="R261" s="219"/>
      <c r="S261" s="219"/>
      <c r="T261" s="219"/>
      <c r="U261" s="219"/>
      <c r="V261" s="219"/>
    </row>
    <row r="262" spans="1:25" ht="12.75" customHeight="1" x14ac:dyDescent="0.25">
      <c r="A262" s="220" t="s">
        <v>40</v>
      </c>
      <c r="B262" s="220"/>
      <c r="C262" s="220"/>
      <c r="D262" s="220"/>
      <c r="E262" s="221">
        <f>C246</f>
        <v>0</v>
      </c>
      <c r="F262" s="221"/>
      <c r="G262" s="222" t="s">
        <v>41</v>
      </c>
      <c r="H262" s="222"/>
      <c r="I262" s="222"/>
      <c r="J262" s="222"/>
      <c r="K262" s="222"/>
      <c r="L262" s="100"/>
      <c r="M262" s="220" t="s">
        <v>40</v>
      </c>
      <c r="N262" s="220"/>
      <c r="O262" s="220"/>
      <c r="P262" s="220"/>
      <c r="Q262" s="221">
        <f>G246</f>
        <v>0</v>
      </c>
      <c r="R262" s="221"/>
      <c r="S262" s="223" t="s">
        <v>41</v>
      </c>
      <c r="T262" s="223"/>
      <c r="U262" s="223"/>
      <c r="V262" s="223"/>
    </row>
    <row r="263" spans="1:25" ht="3.75" customHeight="1" thickBot="1" x14ac:dyDescent="0.3">
      <c r="A263" s="163"/>
      <c r="B263" s="163"/>
      <c r="C263" s="163"/>
      <c r="D263" s="162"/>
      <c r="E263" s="162"/>
      <c r="F263" s="162"/>
      <c r="G263" s="164"/>
      <c r="H263" s="164"/>
      <c r="I263" s="164"/>
      <c r="J263" s="164"/>
      <c r="K263" s="164"/>
      <c r="M263" s="163"/>
      <c r="N263" s="163"/>
      <c r="O263" s="163"/>
      <c r="P263" s="162"/>
      <c r="Q263" s="162"/>
      <c r="R263" s="162"/>
      <c r="S263" s="165"/>
      <c r="T263" s="165"/>
      <c r="U263" s="165"/>
      <c r="V263" s="165"/>
    </row>
    <row r="264" spans="1:25" ht="24" customHeight="1" thickBot="1" x14ac:dyDescent="0.3">
      <c r="C264" s="161"/>
      <c r="D264" s="224"/>
      <c r="E264" s="225"/>
      <c r="F264" s="225"/>
      <c r="G264" s="225"/>
      <c r="H264" s="226"/>
      <c r="O264" s="166"/>
      <c r="P264" s="224"/>
      <c r="Q264" s="225"/>
      <c r="R264" s="225"/>
      <c r="S264" s="225"/>
      <c r="T264" s="226"/>
    </row>
    <row r="265" spans="1:25" ht="19.5" customHeight="1" x14ac:dyDescent="0.25">
      <c r="A265" s="249">
        <f>$A$1</f>
        <v>0</v>
      </c>
      <c r="B265" s="249"/>
      <c r="C265" s="249"/>
      <c r="D265" s="249"/>
      <c r="E265" s="249"/>
      <c r="F265" s="249"/>
      <c r="G265" s="249"/>
      <c r="H265" s="249"/>
      <c r="I265" s="249"/>
      <c r="J265" s="249"/>
      <c r="K265" s="249"/>
      <c r="L265" s="249"/>
      <c r="M265" s="249"/>
      <c r="N265" s="249"/>
      <c r="O265" s="249"/>
      <c r="P265" s="249"/>
      <c r="Q265" s="249"/>
      <c r="R265" s="249"/>
      <c r="S265" s="249"/>
      <c r="T265" s="249"/>
      <c r="U265" s="249"/>
      <c r="V265" s="249"/>
    </row>
    <row r="266" spans="1:25" ht="18.75" customHeight="1" thickBot="1" x14ac:dyDescent="0.35">
      <c r="A266" s="188" t="s">
        <v>42</v>
      </c>
      <c r="B266" s="188"/>
      <c r="C266" s="188"/>
      <c r="D266" s="188"/>
      <c r="E266" s="188"/>
      <c r="F266" s="188"/>
      <c r="G266" s="188"/>
      <c r="H266" s="188"/>
      <c r="I266" s="188"/>
      <c r="J266" s="188"/>
      <c r="K266" s="188"/>
      <c r="L266" s="188"/>
      <c r="M266" s="188"/>
      <c r="N266" s="188"/>
      <c r="O266" s="188"/>
      <c r="P266" s="188"/>
      <c r="Q266" s="188"/>
      <c r="R266" s="188"/>
      <c r="S266" s="188"/>
      <c r="T266" s="188"/>
      <c r="U266" s="188"/>
      <c r="V266" s="188"/>
    </row>
    <row r="267" spans="1:25" ht="15" customHeight="1" x14ac:dyDescent="0.25">
      <c r="C267" s="250" t="s">
        <v>34</v>
      </c>
      <c r="D267" s="250"/>
      <c r="E267" s="250"/>
      <c r="F267" s="251"/>
      <c r="G267" s="254">
        <f>DRAW!$C$16</f>
        <v>0</v>
      </c>
      <c r="H267" s="255"/>
      <c r="I267" s="255"/>
      <c r="J267" s="255"/>
      <c r="K267" s="256"/>
      <c r="N267" s="260" t="s">
        <v>35</v>
      </c>
      <c r="O267" s="260"/>
      <c r="P267" s="260"/>
      <c r="Q267" s="261"/>
      <c r="R267" s="254">
        <f>DRAW!$H$16</f>
        <v>0</v>
      </c>
      <c r="S267" s="255"/>
      <c r="T267" s="255"/>
      <c r="U267" s="255"/>
      <c r="V267" s="256"/>
    </row>
    <row r="268" spans="1:25" ht="15" customHeight="1" thickBot="1" x14ac:dyDescent="0.3">
      <c r="C268" s="252"/>
      <c r="D268" s="252"/>
      <c r="E268" s="252"/>
      <c r="F268" s="253"/>
      <c r="G268" s="257"/>
      <c r="H268" s="258"/>
      <c r="I268" s="258"/>
      <c r="J268" s="258"/>
      <c r="K268" s="259"/>
      <c r="N268" s="262"/>
      <c r="O268" s="262"/>
      <c r="P268" s="262"/>
      <c r="Q268" s="263"/>
      <c r="R268" s="257"/>
      <c r="S268" s="258"/>
      <c r="T268" s="258"/>
      <c r="U268" s="258"/>
      <c r="V268" s="259"/>
    </row>
    <row r="269" spans="1:25" ht="13.5" customHeight="1" x14ac:dyDescent="0.25">
      <c r="B269" s="99"/>
      <c r="C269" s="264" t="s">
        <v>37</v>
      </c>
      <c r="D269" s="265"/>
      <c r="E269" s="265"/>
      <c r="F269" s="265"/>
      <c r="G269" s="265"/>
      <c r="H269" s="265"/>
      <c r="I269" s="265"/>
      <c r="J269" s="265"/>
      <c r="K269" s="266"/>
      <c r="N269" s="264" t="s">
        <v>38</v>
      </c>
      <c r="O269" s="265"/>
      <c r="P269" s="265"/>
      <c r="Q269" s="265"/>
      <c r="R269" s="265"/>
      <c r="S269" s="265"/>
      <c r="T269" s="265"/>
      <c r="U269" s="265"/>
      <c r="V269" s="266"/>
      <c r="W269" s="99"/>
      <c r="X269" s="99"/>
    </row>
    <row r="270" spans="1:25" ht="15.75" customHeight="1" thickBot="1" x14ac:dyDescent="0.3">
      <c r="B270" s="100"/>
      <c r="C270" s="267">
        <f>G267</f>
        <v>0</v>
      </c>
      <c r="D270" s="268"/>
      <c r="E270" s="268"/>
      <c r="F270" s="269"/>
      <c r="G270" s="270">
        <f>DRAW!$I$16</f>
        <v>0</v>
      </c>
      <c r="H270" s="268"/>
      <c r="I270" s="268"/>
      <c r="J270" s="268"/>
      <c r="K270" s="271"/>
      <c r="N270" s="267">
        <f>G267</f>
        <v>0</v>
      </c>
      <c r="O270" s="268"/>
      <c r="P270" s="268"/>
      <c r="Q270" s="269"/>
      <c r="R270" s="270">
        <f>DRAW!$I$16</f>
        <v>0</v>
      </c>
      <c r="S270" s="268"/>
      <c r="T270" s="268"/>
      <c r="U270" s="268"/>
      <c r="V270" s="271"/>
      <c r="W270" s="100"/>
      <c r="X270" s="100"/>
    </row>
    <row r="271" spans="1:25" ht="12.75" customHeight="1" x14ac:dyDescent="0.25">
      <c r="A271" s="235" t="s">
        <v>25</v>
      </c>
      <c r="B271" s="236"/>
      <c r="C271" s="237" t="s">
        <v>26</v>
      </c>
      <c r="D271" s="238"/>
      <c r="E271" s="239" t="s">
        <v>27</v>
      </c>
      <c r="F271" s="238"/>
      <c r="G271" s="239" t="s">
        <v>26</v>
      </c>
      <c r="H271" s="238"/>
      <c r="I271" s="239" t="s">
        <v>27</v>
      </c>
      <c r="J271" s="240"/>
      <c r="K271" s="241"/>
      <c r="N271" s="237" t="s">
        <v>26</v>
      </c>
      <c r="O271" s="238"/>
      <c r="P271" s="239" t="s">
        <v>27</v>
      </c>
      <c r="Q271" s="238"/>
      <c r="R271" s="239" t="s">
        <v>26</v>
      </c>
      <c r="S271" s="238"/>
      <c r="T271" s="239" t="s">
        <v>27</v>
      </c>
      <c r="U271" s="240"/>
      <c r="V271" s="241"/>
      <c r="W271" s="101"/>
      <c r="X271" s="101"/>
      <c r="Y271" s="38"/>
    </row>
    <row r="272" spans="1:25" ht="15.75" customHeight="1" x14ac:dyDescent="0.25">
      <c r="A272" s="230">
        <v>1</v>
      </c>
      <c r="B272" s="231"/>
      <c r="C272" s="232"/>
      <c r="D272" s="233"/>
      <c r="E272" s="227"/>
      <c r="F272" s="233"/>
      <c r="G272" s="227"/>
      <c r="H272" s="233"/>
      <c r="I272" s="227"/>
      <c r="J272" s="228"/>
      <c r="K272" s="229"/>
      <c r="L272" s="102"/>
      <c r="M272" s="102"/>
      <c r="N272" s="232"/>
      <c r="O272" s="233"/>
      <c r="P272" s="227"/>
      <c r="Q272" s="233"/>
      <c r="R272" s="227"/>
      <c r="S272" s="233"/>
      <c r="T272" s="227"/>
      <c r="U272" s="228"/>
      <c r="V272" s="229"/>
      <c r="W272" s="103"/>
      <c r="X272" s="103"/>
    </row>
    <row r="273" spans="1:24" ht="15.75" customHeight="1" x14ac:dyDescent="0.3">
      <c r="A273" s="230">
        <v>2</v>
      </c>
      <c r="B273" s="231"/>
      <c r="C273" s="232"/>
      <c r="D273" s="233"/>
      <c r="E273" s="227"/>
      <c r="F273" s="233"/>
      <c r="G273" s="227"/>
      <c r="H273" s="233"/>
      <c r="I273" s="227"/>
      <c r="J273" s="228"/>
      <c r="K273" s="229"/>
      <c r="L273" s="104"/>
      <c r="M273" s="104"/>
      <c r="N273" s="232"/>
      <c r="O273" s="233"/>
      <c r="P273" s="227"/>
      <c r="Q273" s="233"/>
      <c r="R273" s="227"/>
      <c r="S273" s="233"/>
      <c r="T273" s="227"/>
      <c r="U273" s="228"/>
      <c r="V273" s="229"/>
      <c r="W273" s="103"/>
      <c r="X273" s="103"/>
    </row>
    <row r="274" spans="1:24" ht="15.75" customHeight="1" x14ac:dyDescent="0.25">
      <c r="A274" s="230">
        <v>3</v>
      </c>
      <c r="B274" s="231"/>
      <c r="C274" s="232"/>
      <c r="D274" s="233"/>
      <c r="E274" s="227"/>
      <c r="F274" s="233"/>
      <c r="G274" s="227"/>
      <c r="H274" s="233"/>
      <c r="I274" s="227"/>
      <c r="J274" s="228"/>
      <c r="K274" s="229"/>
      <c r="L274" s="102"/>
      <c r="M274" s="105"/>
      <c r="N274" s="232"/>
      <c r="O274" s="233"/>
      <c r="P274" s="227"/>
      <c r="Q274" s="233"/>
      <c r="R274" s="227"/>
      <c r="S274" s="233"/>
      <c r="T274" s="227"/>
      <c r="U274" s="228"/>
      <c r="V274" s="229"/>
      <c r="W274" s="103"/>
      <c r="X274" s="103"/>
    </row>
    <row r="275" spans="1:24" ht="15.75" customHeight="1" x14ac:dyDescent="0.25">
      <c r="A275" s="230">
        <v>4</v>
      </c>
      <c r="B275" s="231"/>
      <c r="C275" s="232"/>
      <c r="D275" s="233"/>
      <c r="E275" s="227"/>
      <c r="F275" s="233"/>
      <c r="G275" s="227"/>
      <c r="H275" s="233"/>
      <c r="I275" s="227"/>
      <c r="J275" s="228"/>
      <c r="K275" s="229"/>
      <c r="L275" s="106"/>
      <c r="M275" s="106"/>
      <c r="N275" s="232"/>
      <c r="O275" s="233"/>
      <c r="P275" s="227"/>
      <c r="Q275" s="233"/>
      <c r="R275" s="227"/>
      <c r="S275" s="233"/>
      <c r="T275" s="227"/>
      <c r="U275" s="228"/>
      <c r="V275" s="229"/>
      <c r="W275" s="103"/>
      <c r="X275" s="103"/>
    </row>
    <row r="276" spans="1:24" ht="15.75" customHeight="1" x14ac:dyDescent="0.25">
      <c r="A276" s="230">
        <v>5</v>
      </c>
      <c r="B276" s="231"/>
      <c r="C276" s="232"/>
      <c r="D276" s="233"/>
      <c r="E276" s="227"/>
      <c r="F276" s="233"/>
      <c r="G276" s="227"/>
      <c r="H276" s="233"/>
      <c r="I276" s="227"/>
      <c r="J276" s="228"/>
      <c r="K276" s="229"/>
      <c r="L276" s="107"/>
      <c r="M276" s="108"/>
      <c r="N276" s="232"/>
      <c r="O276" s="233"/>
      <c r="P276" s="227"/>
      <c r="Q276" s="233"/>
      <c r="R276" s="227"/>
      <c r="S276" s="233"/>
      <c r="T276" s="227"/>
      <c r="U276" s="228"/>
      <c r="V276" s="229"/>
      <c r="W276" s="218"/>
      <c r="X276" s="218"/>
    </row>
    <row r="277" spans="1:24" ht="15.75" customHeight="1" x14ac:dyDescent="0.25">
      <c r="A277" s="230">
        <v>6</v>
      </c>
      <c r="B277" s="231"/>
      <c r="C277" s="232"/>
      <c r="D277" s="233"/>
      <c r="E277" s="227"/>
      <c r="F277" s="233"/>
      <c r="G277" s="227"/>
      <c r="H277" s="233"/>
      <c r="I277" s="227"/>
      <c r="J277" s="228"/>
      <c r="K277" s="229"/>
      <c r="L277" s="102"/>
      <c r="M277" s="102"/>
      <c r="N277" s="232"/>
      <c r="O277" s="233"/>
      <c r="P277" s="227"/>
      <c r="Q277" s="233"/>
      <c r="R277" s="227"/>
      <c r="S277" s="233"/>
      <c r="T277" s="227"/>
      <c r="U277" s="228"/>
      <c r="V277" s="229"/>
    </row>
    <row r="278" spans="1:24" ht="15.75" customHeight="1" x14ac:dyDescent="0.3">
      <c r="A278" s="230">
        <v>7</v>
      </c>
      <c r="B278" s="231"/>
      <c r="C278" s="232"/>
      <c r="D278" s="233"/>
      <c r="E278" s="227"/>
      <c r="F278" s="233"/>
      <c r="G278" s="227"/>
      <c r="H278" s="233"/>
      <c r="I278" s="227"/>
      <c r="J278" s="228"/>
      <c r="K278" s="229"/>
      <c r="L278" s="104"/>
      <c r="M278" s="104"/>
      <c r="N278" s="232"/>
      <c r="O278" s="233"/>
      <c r="P278" s="227"/>
      <c r="Q278" s="233"/>
      <c r="R278" s="227"/>
      <c r="S278" s="233"/>
      <c r="T278" s="227"/>
      <c r="U278" s="228"/>
      <c r="V278" s="229"/>
    </row>
    <row r="279" spans="1:24" ht="15.75" customHeight="1" x14ac:dyDescent="0.25">
      <c r="A279" s="230">
        <v>8</v>
      </c>
      <c r="B279" s="231"/>
      <c r="C279" s="232"/>
      <c r="D279" s="233"/>
      <c r="E279" s="227"/>
      <c r="F279" s="233"/>
      <c r="G279" s="227"/>
      <c r="H279" s="233"/>
      <c r="I279" s="227"/>
      <c r="J279" s="228"/>
      <c r="K279" s="229"/>
      <c r="L279" s="102"/>
      <c r="M279" s="105"/>
      <c r="N279" s="232"/>
      <c r="O279" s="233"/>
      <c r="P279" s="227"/>
      <c r="Q279" s="233"/>
      <c r="R279" s="227"/>
      <c r="S279" s="233"/>
      <c r="T279" s="227"/>
      <c r="U279" s="228"/>
      <c r="V279" s="229"/>
    </row>
    <row r="280" spans="1:24" ht="15.75" customHeight="1" thickBot="1" x14ac:dyDescent="0.3">
      <c r="A280" s="242">
        <v>9</v>
      </c>
      <c r="B280" s="243"/>
      <c r="C280" s="244"/>
      <c r="D280" s="245"/>
      <c r="E280" s="246"/>
      <c r="F280" s="245"/>
      <c r="G280" s="246"/>
      <c r="H280" s="245"/>
      <c r="I280" s="246"/>
      <c r="J280" s="247"/>
      <c r="K280" s="248"/>
      <c r="L280" s="106"/>
      <c r="M280" s="106"/>
      <c r="N280" s="244"/>
      <c r="O280" s="245"/>
      <c r="P280" s="246"/>
      <c r="Q280" s="245"/>
      <c r="R280" s="246"/>
      <c r="S280" s="245"/>
      <c r="T280" s="246"/>
      <c r="U280" s="247"/>
      <c r="V280" s="248"/>
    </row>
    <row r="281" spans="1:24" ht="15.75" thickBot="1" x14ac:dyDescent="0.3">
      <c r="B281" s="99"/>
      <c r="C281" s="234" t="s">
        <v>39</v>
      </c>
      <c r="D281" s="234"/>
      <c r="E281" s="234"/>
      <c r="F281" s="234"/>
      <c r="G281" s="234"/>
      <c r="H281" s="234"/>
      <c r="I281" s="234"/>
      <c r="J281" s="234"/>
      <c r="K281" s="234"/>
      <c r="L281" s="234"/>
      <c r="M281" s="234"/>
      <c r="N281" s="234"/>
      <c r="O281" s="234"/>
      <c r="P281" s="234"/>
      <c r="Q281" s="234"/>
      <c r="R281" s="234"/>
      <c r="S281" s="234"/>
      <c r="T281" s="234"/>
      <c r="U281" s="234"/>
      <c r="V281" s="234"/>
    </row>
    <row r="282" spans="1:24" x14ac:dyDescent="0.25">
      <c r="A282" s="235" t="s">
        <v>25</v>
      </c>
      <c r="B282" s="236"/>
      <c r="C282" s="237" t="s">
        <v>26</v>
      </c>
      <c r="D282" s="238"/>
      <c r="E282" s="239" t="s">
        <v>27</v>
      </c>
      <c r="F282" s="238"/>
      <c r="G282" s="239" t="s">
        <v>26</v>
      </c>
      <c r="H282" s="238"/>
      <c r="I282" s="239" t="s">
        <v>27</v>
      </c>
      <c r="J282" s="240"/>
      <c r="K282" s="241"/>
      <c r="L282" s="235" t="s">
        <v>25</v>
      </c>
      <c r="M282" s="236"/>
      <c r="N282" s="237" t="s">
        <v>26</v>
      </c>
      <c r="O282" s="238"/>
      <c r="P282" s="239" t="s">
        <v>27</v>
      </c>
      <c r="Q282" s="238"/>
      <c r="R282" s="239" t="s">
        <v>26</v>
      </c>
      <c r="S282" s="238"/>
      <c r="T282" s="239" t="s">
        <v>27</v>
      </c>
      <c r="U282" s="240"/>
      <c r="V282" s="241"/>
    </row>
    <row r="283" spans="1:24" ht="15" customHeight="1" x14ac:dyDescent="0.25">
      <c r="A283" s="230">
        <v>1</v>
      </c>
      <c r="B283" s="231"/>
      <c r="C283" s="232"/>
      <c r="D283" s="233"/>
      <c r="E283" s="227"/>
      <c r="F283" s="233"/>
      <c r="G283" s="227"/>
      <c r="H283" s="233"/>
      <c r="I283" s="227"/>
      <c r="J283" s="228"/>
      <c r="K283" s="229"/>
      <c r="L283" s="230">
        <v>3</v>
      </c>
      <c r="M283" s="231"/>
      <c r="N283" s="232"/>
      <c r="O283" s="233"/>
      <c r="P283" s="227"/>
      <c r="Q283" s="233"/>
      <c r="R283" s="227"/>
      <c r="S283" s="233"/>
      <c r="T283" s="227"/>
      <c r="U283" s="228"/>
      <c r="V283" s="229"/>
    </row>
    <row r="284" spans="1:24" ht="15" customHeight="1" x14ac:dyDescent="0.25">
      <c r="A284" s="230">
        <v>2</v>
      </c>
      <c r="B284" s="231"/>
      <c r="C284" s="232"/>
      <c r="D284" s="233"/>
      <c r="E284" s="227"/>
      <c r="F284" s="233"/>
      <c r="G284" s="227"/>
      <c r="H284" s="233"/>
      <c r="I284" s="227"/>
      <c r="J284" s="228"/>
      <c r="K284" s="229"/>
      <c r="L284" s="230">
        <v>4</v>
      </c>
      <c r="M284" s="231"/>
      <c r="N284" s="232"/>
      <c r="O284" s="233"/>
      <c r="P284" s="227"/>
      <c r="Q284" s="233"/>
      <c r="R284" s="227"/>
      <c r="S284" s="233"/>
      <c r="T284" s="227"/>
      <c r="U284" s="228"/>
      <c r="V284" s="229"/>
    </row>
    <row r="285" spans="1:24" ht="3.75" customHeight="1" x14ac:dyDescent="0.25">
      <c r="A285" s="109"/>
      <c r="B285" s="109"/>
      <c r="C285" s="110"/>
      <c r="D285" s="110"/>
      <c r="E285" s="110"/>
      <c r="F285" s="110"/>
      <c r="G285" s="110"/>
      <c r="H285" s="110"/>
      <c r="I285" s="110"/>
      <c r="J285" s="110"/>
      <c r="K285" s="110"/>
      <c r="L285" s="219"/>
      <c r="M285" s="219"/>
      <c r="N285" s="219"/>
      <c r="O285" s="219"/>
      <c r="P285" s="219"/>
      <c r="Q285" s="219"/>
      <c r="R285" s="219"/>
      <c r="S285" s="219"/>
      <c r="T285" s="219"/>
      <c r="U285" s="219"/>
      <c r="V285" s="219"/>
    </row>
    <row r="286" spans="1:24" ht="12.75" customHeight="1" x14ac:dyDescent="0.25">
      <c r="A286" s="220" t="s">
        <v>40</v>
      </c>
      <c r="B286" s="220"/>
      <c r="C286" s="220"/>
      <c r="D286" s="220"/>
      <c r="E286" s="221">
        <f>C270</f>
        <v>0</v>
      </c>
      <c r="F286" s="221"/>
      <c r="G286" s="222" t="s">
        <v>41</v>
      </c>
      <c r="H286" s="222"/>
      <c r="I286" s="222"/>
      <c r="J286" s="222"/>
      <c r="K286" s="222"/>
      <c r="L286" s="100"/>
      <c r="M286" s="220" t="s">
        <v>40</v>
      </c>
      <c r="N286" s="220"/>
      <c r="O286" s="220"/>
      <c r="P286" s="220"/>
      <c r="Q286" s="221">
        <f>G270</f>
        <v>0</v>
      </c>
      <c r="R286" s="221"/>
      <c r="S286" s="223" t="s">
        <v>41</v>
      </c>
      <c r="T286" s="223"/>
      <c r="U286" s="223"/>
      <c r="V286" s="223"/>
    </row>
    <row r="287" spans="1:24" ht="3.75" customHeight="1" thickBot="1" x14ac:dyDescent="0.3">
      <c r="A287" s="163"/>
      <c r="B287" s="163"/>
      <c r="C287" s="163"/>
      <c r="D287" s="162"/>
      <c r="E287" s="162"/>
      <c r="F287" s="162"/>
      <c r="G287" s="164"/>
      <c r="H287" s="164"/>
      <c r="I287" s="164"/>
      <c r="J287" s="164"/>
      <c r="K287" s="164"/>
      <c r="M287" s="163"/>
      <c r="N287" s="163"/>
      <c r="O287" s="163"/>
      <c r="P287" s="162"/>
      <c r="Q287" s="162"/>
      <c r="R287" s="162"/>
      <c r="S287" s="165"/>
      <c r="T287" s="165"/>
      <c r="U287" s="165"/>
      <c r="V287" s="165"/>
    </row>
    <row r="288" spans="1:24" ht="24" customHeight="1" thickBot="1" x14ac:dyDescent="0.3">
      <c r="C288" s="161"/>
      <c r="D288" s="224"/>
      <c r="E288" s="225"/>
      <c r="F288" s="225"/>
      <c r="G288" s="225"/>
      <c r="H288" s="226"/>
      <c r="O288" s="166"/>
      <c r="P288" s="224"/>
      <c r="Q288" s="225"/>
      <c r="R288" s="225"/>
      <c r="S288" s="225"/>
      <c r="T288" s="226"/>
    </row>
    <row r="289" spans="1:25" ht="19.5" customHeight="1" x14ac:dyDescent="0.25">
      <c r="A289" s="249">
        <f>$A$1</f>
        <v>0</v>
      </c>
      <c r="B289" s="249"/>
      <c r="C289" s="249"/>
      <c r="D289" s="249"/>
      <c r="E289" s="249"/>
      <c r="F289" s="249"/>
      <c r="G289" s="249"/>
      <c r="H289" s="249"/>
      <c r="I289" s="249"/>
      <c r="J289" s="249"/>
      <c r="K289" s="249"/>
      <c r="L289" s="249"/>
      <c r="M289" s="249"/>
      <c r="N289" s="249"/>
      <c r="O289" s="249"/>
      <c r="P289" s="249"/>
      <c r="Q289" s="249"/>
      <c r="R289" s="249"/>
      <c r="S289" s="249"/>
      <c r="T289" s="249"/>
      <c r="U289" s="249"/>
      <c r="V289" s="249"/>
    </row>
    <row r="290" spans="1:25" ht="18.75" customHeight="1" thickBot="1" x14ac:dyDescent="0.35">
      <c r="A290" s="188" t="s">
        <v>42</v>
      </c>
      <c r="B290" s="188"/>
      <c r="C290" s="188"/>
      <c r="D290" s="188"/>
      <c r="E290" s="188"/>
      <c r="F290" s="188"/>
      <c r="G290" s="188"/>
      <c r="H290" s="188"/>
      <c r="I290" s="188"/>
      <c r="J290" s="188"/>
      <c r="K290" s="188"/>
      <c r="L290" s="188"/>
      <c r="M290" s="188"/>
      <c r="N290" s="188"/>
      <c r="O290" s="188"/>
      <c r="P290" s="188"/>
      <c r="Q290" s="188"/>
      <c r="R290" s="188"/>
      <c r="S290" s="188"/>
      <c r="T290" s="188"/>
      <c r="U290" s="188"/>
      <c r="V290" s="188"/>
    </row>
    <row r="291" spans="1:25" ht="15" customHeight="1" x14ac:dyDescent="0.25">
      <c r="C291" s="250" t="s">
        <v>34</v>
      </c>
      <c r="D291" s="250"/>
      <c r="E291" s="250"/>
      <c r="F291" s="251"/>
      <c r="G291" s="254">
        <f>DRAW!$C$17</f>
        <v>0</v>
      </c>
      <c r="H291" s="255"/>
      <c r="I291" s="255"/>
      <c r="J291" s="255"/>
      <c r="K291" s="256"/>
      <c r="N291" s="260" t="s">
        <v>35</v>
      </c>
      <c r="O291" s="260"/>
      <c r="P291" s="260"/>
      <c r="Q291" s="261"/>
      <c r="R291" s="254">
        <f>DRAW!$H$17</f>
        <v>0</v>
      </c>
      <c r="S291" s="255"/>
      <c r="T291" s="255"/>
      <c r="U291" s="255"/>
      <c r="V291" s="256"/>
    </row>
    <row r="292" spans="1:25" ht="15" customHeight="1" thickBot="1" x14ac:dyDescent="0.3">
      <c r="C292" s="252"/>
      <c r="D292" s="252"/>
      <c r="E292" s="252"/>
      <c r="F292" s="253"/>
      <c r="G292" s="257"/>
      <c r="H292" s="258"/>
      <c r="I292" s="258"/>
      <c r="J292" s="258"/>
      <c r="K292" s="259"/>
      <c r="N292" s="262"/>
      <c r="O292" s="262"/>
      <c r="P292" s="262"/>
      <c r="Q292" s="263"/>
      <c r="R292" s="257"/>
      <c r="S292" s="258"/>
      <c r="T292" s="258"/>
      <c r="U292" s="258"/>
      <c r="V292" s="259"/>
    </row>
    <row r="293" spans="1:25" ht="13.5" customHeight="1" x14ac:dyDescent="0.25">
      <c r="B293" s="99"/>
      <c r="C293" s="264" t="s">
        <v>37</v>
      </c>
      <c r="D293" s="265"/>
      <c r="E293" s="265"/>
      <c r="F293" s="265"/>
      <c r="G293" s="265"/>
      <c r="H293" s="265"/>
      <c r="I293" s="265"/>
      <c r="J293" s="265"/>
      <c r="K293" s="266"/>
      <c r="N293" s="264" t="s">
        <v>38</v>
      </c>
      <c r="O293" s="265"/>
      <c r="P293" s="265"/>
      <c r="Q293" s="265"/>
      <c r="R293" s="265"/>
      <c r="S293" s="265"/>
      <c r="T293" s="265"/>
      <c r="U293" s="265"/>
      <c r="V293" s="266"/>
      <c r="W293" s="99"/>
      <c r="X293" s="99"/>
    </row>
    <row r="294" spans="1:25" ht="15.75" customHeight="1" thickBot="1" x14ac:dyDescent="0.3">
      <c r="B294" s="100"/>
      <c r="C294" s="267">
        <f>G291</f>
        <v>0</v>
      </c>
      <c r="D294" s="268"/>
      <c r="E294" s="268"/>
      <c r="F294" s="269"/>
      <c r="G294" s="270">
        <f>DRAW!$I$17</f>
        <v>0</v>
      </c>
      <c r="H294" s="268"/>
      <c r="I294" s="268"/>
      <c r="J294" s="268"/>
      <c r="K294" s="271"/>
      <c r="N294" s="267">
        <f>G291</f>
        <v>0</v>
      </c>
      <c r="O294" s="268"/>
      <c r="P294" s="268"/>
      <c r="Q294" s="269"/>
      <c r="R294" s="270">
        <f>DRAW!$I$17</f>
        <v>0</v>
      </c>
      <c r="S294" s="268"/>
      <c r="T294" s="268"/>
      <c r="U294" s="268"/>
      <c r="V294" s="271"/>
      <c r="W294" s="100"/>
      <c r="X294" s="100"/>
    </row>
    <row r="295" spans="1:25" ht="12.75" customHeight="1" x14ac:dyDescent="0.25">
      <c r="A295" s="235" t="s">
        <v>25</v>
      </c>
      <c r="B295" s="236"/>
      <c r="C295" s="237" t="s">
        <v>26</v>
      </c>
      <c r="D295" s="238"/>
      <c r="E295" s="239" t="s">
        <v>27</v>
      </c>
      <c r="F295" s="238"/>
      <c r="G295" s="239" t="s">
        <v>26</v>
      </c>
      <c r="H295" s="238"/>
      <c r="I295" s="239" t="s">
        <v>27</v>
      </c>
      <c r="J295" s="240"/>
      <c r="K295" s="241"/>
      <c r="N295" s="237" t="s">
        <v>26</v>
      </c>
      <c r="O295" s="238"/>
      <c r="P295" s="239" t="s">
        <v>27</v>
      </c>
      <c r="Q295" s="238"/>
      <c r="R295" s="239" t="s">
        <v>26</v>
      </c>
      <c r="S295" s="238"/>
      <c r="T295" s="239" t="s">
        <v>27</v>
      </c>
      <c r="U295" s="240"/>
      <c r="V295" s="241"/>
      <c r="W295" s="101"/>
      <c r="X295" s="101"/>
      <c r="Y295" s="38"/>
    </row>
    <row r="296" spans="1:25" ht="15.75" customHeight="1" x14ac:dyDescent="0.25">
      <c r="A296" s="230">
        <v>1</v>
      </c>
      <c r="B296" s="231"/>
      <c r="C296" s="232"/>
      <c r="D296" s="233"/>
      <c r="E296" s="227"/>
      <c r="F296" s="233"/>
      <c r="G296" s="227"/>
      <c r="H296" s="233"/>
      <c r="I296" s="227"/>
      <c r="J296" s="228"/>
      <c r="K296" s="229"/>
      <c r="L296" s="102"/>
      <c r="M296" s="102"/>
      <c r="N296" s="232"/>
      <c r="O296" s="233"/>
      <c r="P296" s="227"/>
      <c r="Q296" s="233"/>
      <c r="R296" s="227"/>
      <c r="S296" s="233"/>
      <c r="T296" s="227"/>
      <c r="U296" s="228"/>
      <c r="V296" s="229"/>
      <c r="W296" s="103"/>
      <c r="X296" s="103"/>
    </row>
    <row r="297" spans="1:25" ht="15.75" customHeight="1" x14ac:dyDescent="0.3">
      <c r="A297" s="230">
        <v>2</v>
      </c>
      <c r="B297" s="231"/>
      <c r="C297" s="232"/>
      <c r="D297" s="233"/>
      <c r="E297" s="227"/>
      <c r="F297" s="233"/>
      <c r="G297" s="227"/>
      <c r="H297" s="233"/>
      <c r="I297" s="227"/>
      <c r="J297" s="228"/>
      <c r="K297" s="229"/>
      <c r="L297" s="104"/>
      <c r="M297" s="104"/>
      <c r="N297" s="232"/>
      <c r="O297" s="233"/>
      <c r="P297" s="227"/>
      <c r="Q297" s="233"/>
      <c r="R297" s="227"/>
      <c r="S297" s="233"/>
      <c r="T297" s="227"/>
      <c r="U297" s="228"/>
      <c r="V297" s="229"/>
      <c r="W297" s="103"/>
      <c r="X297" s="103"/>
    </row>
    <row r="298" spans="1:25" ht="15.75" customHeight="1" x14ac:dyDescent="0.25">
      <c r="A298" s="230">
        <v>3</v>
      </c>
      <c r="B298" s="231"/>
      <c r="C298" s="232"/>
      <c r="D298" s="233"/>
      <c r="E298" s="227"/>
      <c r="F298" s="233"/>
      <c r="G298" s="227"/>
      <c r="H298" s="233"/>
      <c r="I298" s="227"/>
      <c r="J298" s="228"/>
      <c r="K298" s="229"/>
      <c r="L298" s="102"/>
      <c r="M298" s="105"/>
      <c r="N298" s="232"/>
      <c r="O298" s="233"/>
      <c r="P298" s="227"/>
      <c r="Q298" s="233"/>
      <c r="R298" s="227"/>
      <c r="S298" s="233"/>
      <c r="T298" s="227"/>
      <c r="U298" s="228"/>
      <c r="V298" s="229"/>
      <c r="W298" s="103"/>
      <c r="X298" s="103"/>
    </row>
    <row r="299" spans="1:25" ht="15.75" customHeight="1" x14ac:dyDescent="0.25">
      <c r="A299" s="230">
        <v>4</v>
      </c>
      <c r="B299" s="231"/>
      <c r="C299" s="232"/>
      <c r="D299" s="233"/>
      <c r="E299" s="227"/>
      <c r="F299" s="233"/>
      <c r="G299" s="227"/>
      <c r="H299" s="233"/>
      <c r="I299" s="227"/>
      <c r="J299" s="228"/>
      <c r="K299" s="229"/>
      <c r="L299" s="106"/>
      <c r="M299" s="106"/>
      <c r="N299" s="232"/>
      <c r="O299" s="233"/>
      <c r="P299" s="227"/>
      <c r="Q299" s="233"/>
      <c r="R299" s="227"/>
      <c r="S299" s="233"/>
      <c r="T299" s="227"/>
      <c r="U299" s="228"/>
      <c r="V299" s="229"/>
      <c r="W299" s="103"/>
      <c r="X299" s="103"/>
    </row>
    <row r="300" spans="1:25" ht="15.75" customHeight="1" x14ac:dyDescent="0.25">
      <c r="A300" s="230">
        <v>5</v>
      </c>
      <c r="B300" s="231"/>
      <c r="C300" s="232"/>
      <c r="D300" s="233"/>
      <c r="E300" s="227"/>
      <c r="F300" s="233"/>
      <c r="G300" s="227"/>
      <c r="H300" s="233"/>
      <c r="I300" s="227"/>
      <c r="J300" s="228"/>
      <c r="K300" s="229"/>
      <c r="L300" s="107"/>
      <c r="M300" s="108"/>
      <c r="N300" s="232"/>
      <c r="O300" s="233"/>
      <c r="P300" s="227"/>
      <c r="Q300" s="233"/>
      <c r="R300" s="227"/>
      <c r="S300" s="233"/>
      <c r="T300" s="227"/>
      <c r="U300" s="228"/>
      <c r="V300" s="229"/>
      <c r="W300" s="218"/>
      <c r="X300" s="218"/>
    </row>
    <row r="301" spans="1:25" ht="15.75" customHeight="1" x14ac:dyDescent="0.25">
      <c r="A301" s="230">
        <v>6</v>
      </c>
      <c r="B301" s="231"/>
      <c r="C301" s="232"/>
      <c r="D301" s="233"/>
      <c r="E301" s="227"/>
      <c r="F301" s="233"/>
      <c r="G301" s="227"/>
      <c r="H301" s="233"/>
      <c r="I301" s="227"/>
      <c r="J301" s="228"/>
      <c r="K301" s="229"/>
      <c r="L301" s="102"/>
      <c r="M301" s="102"/>
      <c r="N301" s="232"/>
      <c r="O301" s="233"/>
      <c r="P301" s="227"/>
      <c r="Q301" s="233"/>
      <c r="R301" s="227"/>
      <c r="S301" s="233"/>
      <c r="T301" s="227"/>
      <c r="U301" s="228"/>
      <c r="V301" s="229"/>
    </row>
    <row r="302" spans="1:25" ht="15.75" customHeight="1" x14ac:dyDescent="0.3">
      <c r="A302" s="230">
        <v>7</v>
      </c>
      <c r="B302" s="231"/>
      <c r="C302" s="232"/>
      <c r="D302" s="233"/>
      <c r="E302" s="227"/>
      <c r="F302" s="233"/>
      <c r="G302" s="227"/>
      <c r="H302" s="233"/>
      <c r="I302" s="227"/>
      <c r="J302" s="228"/>
      <c r="K302" s="229"/>
      <c r="L302" s="104"/>
      <c r="M302" s="104"/>
      <c r="N302" s="232"/>
      <c r="O302" s="233"/>
      <c r="P302" s="227"/>
      <c r="Q302" s="233"/>
      <c r="R302" s="227"/>
      <c r="S302" s="233"/>
      <c r="T302" s="227"/>
      <c r="U302" s="228"/>
      <c r="V302" s="229"/>
    </row>
    <row r="303" spans="1:25" ht="15.75" customHeight="1" x14ac:dyDescent="0.25">
      <c r="A303" s="230">
        <v>8</v>
      </c>
      <c r="B303" s="231"/>
      <c r="C303" s="232"/>
      <c r="D303" s="233"/>
      <c r="E303" s="227"/>
      <c r="F303" s="233"/>
      <c r="G303" s="227"/>
      <c r="H303" s="233"/>
      <c r="I303" s="227"/>
      <c r="J303" s="228"/>
      <c r="K303" s="229"/>
      <c r="L303" s="102"/>
      <c r="M303" s="105"/>
      <c r="N303" s="232"/>
      <c r="O303" s="233"/>
      <c r="P303" s="227"/>
      <c r="Q303" s="233"/>
      <c r="R303" s="227"/>
      <c r="S303" s="233"/>
      <c r="T303" s="227"/>
      <c r="U303" s="228"/>
      <c r="V303" s="229"/>
    </row>
    <row r="304" spans="1:25" ht="15.75" customHeight="1" thickBot="1" x14ac:dyDescent="0.3">
      <c r="A304" s="242">
        <v>9</v>
      </c>
      <c r="B304" s="243"/>
      <c r="C304" s="244"/>
      <c r="D304" s="245"/>
      <c r="E304" s="246"/>
      <c r="F304" s="245"/>
      <c r="G304" s="246"/>
      <c r="H304" s="245"/>
      <c r="I304" s="246"/>
      <c r="J304" s="247"/>
      <c r="K304" s="248"/>
      <c r="L304" s="106"/>
      <c r="M304" s="106"/>
      <c r="N304" s="244"/>
      <c r="O304" s="245"/>
      <c r="P304" s="246"/>
      <c r="Q304" s="245"/>
      <c r="R304" s="246"/>
      <c r="S304" s="245"/>
      <c r="T304" s="246"/>
      <c r="U304" s="247"/>
      <c r="V304" s="248"/>
    </row>
    <row r="305" spans="1:25" ht="15.75" thickBot="1" x14ac:dyDescent="0.3">
      <c r="B305" s="99"/>
      <c r="C305" s="234" t="s">
        <v>39</v>
      </c>
      <c r="D305" s="234"/>
      <c r="E305" s="234"/>
      <c r="F305" s="234"/>
      <c r="G305" s="234"/>
      <c r="H305" s="234"/>
      <c r="I305" s="234"/>
      <c r="J305" s="234"/>
      <c r="K305" s="234"/>
      <c r="L305" s="234"/>
      <c r="M305" s="234"/>
      <c r="N305" s="234"/>
      <c r="O305" s="234"/>
      <c r="P305" s="234"/>
      <c r="Q305" s="234"/>
      <c r="R305" s="234"/>
      <c r="S305" s="234"/>
      <c r="T305" s="234"/>
      <c r="U305" s="234"/>
      <c r="V305" s="234"/>
    </row>
    <row r="306" spans="1:25" x14ac:dyDescent="0.25">
      <c r="A306" s="235" t="s">
        <v>25</v>
      </c>
      <c r="B306" s="236"/>
      <c r="C306" s="237" t="s">
        <v>26</v>
      </c>
      <c r="D306" s="238"/>
      <c r="E306" s="239" t="s">
        <v>27</v>
      </c>
      <c r="F306" s="238"/>
      <c r="G306" s="239" t="s">
        <v>26</v>
      </c>
      <c r="H306" s="238"/>
      <c r="I306" s="239" t="s">
        <v>27</v>
      </c>
      <c r="J306" s="240"/>
      <c r="K306" s="241"/>
      <c r="L306" s="235" t="s">
        <v>25</v>
      </c>
      <c r="M306" s="236"/>
      <c r="N306" s="237" t="s">
        <v>26</v>
      </c>
      <c r="O306" s="238"/>
      <c r="P306" s="239" t="s">
        <v>27</v>
      </c>
      <c r="Q306" s="238"/>
      <c r="R306" s="239" t="s">
        <v>26</v>
      </c>
      <c r="S306" s="238"/>
      <c r="T306" s="239" t="s">
        <v>27</v>
      </c>
      <c r="U306" s="240"/>
      <c r="V306" s="241"/>
    </row>
    <row r="307" spans="1:25" ht="15" customHeight="1" x14ac:dyDescent="0.25">
      <c r="A307" s="230">
        <v>1</v>
      </c>
      <c r="B307" s="231"/>
      <c r="C307" s="232"/>
      <c r="D307" s="233"/>
      <c r="E307" s="227"/>
      <c r="F307" s="233"/>
      <c r="G307" s="227"/>
      <c r="H307" s="233"/>
      <c r="I307" s="227"/>
      <c r="J307" s="228"/>
      <c r="K307" s="229"/>
      <c r="L307" s="230">
        <v>3</v>
      </c>
      <c r="M307" s="231"/>
      <c r="N307" s="232"/>
      <c r="O307" s="233"/>
      <c r="P307" s="227"/>
      <c r="Q307" s="233"/>
      <c r="R307" s="227"/>
      <c r="S307" s="233"/>
      <c r="T307" s="227"/>
      <c r="U307" s="228"/>
      <c r="V307" s="229"/>
    </row>
    <row r="308" spans="1:25" ht="15" customHeight="1" x14ac:dyDescent="0.25">
      <c r="A308" s="230">
        <v>2</v>
      </c>
      <c r="B308" s="231"/>
      <c r="C308" s="232"/>
      <c r="D308" s="233"/>
      <c r="E308" s="227"/>
      <c r="F308" s="233"/>
      <c r="G308" s="227"/>
      <c r="H308" s="233"/>
      <c r="I308" s="227"/>
      <c r="J308" s="228"/>
      <c r="K308" s="229"/>
      <c r="L308" s="230">
        <v>4</v>
      </c>
      <c r="M308" s="231"/>
      <c r="N308" s="232"/>
      <c r="O308" s="233"/>
      <c r="P308" s="227"/>
      <c r="Q308" s="233"/>
      <c r="R308" s="227"/>
      <c r="S308" s="233"/>
      <c r="T308" s="227"/>
      <c r="U308" s="228"/>
      <c r="V308" s="229"/>
    </row>
    <row r="309" spans="1:25" ht="3.75" customHeight="1" x14ac:dyDescent="0.25">
      <c r="A309" s="109"/>
      <c r="B309" s="109"/>
      <c r="C309" s="110"/>
      <c r="D309" s="110"/>
      <c r="E309" s="110"/>
      <c r="F309" s="110"/>
      <c r="G309" s="110"/>
      <c r="H309" s="110"/>
      <c r="I309" s="110"/>
      <c r="J309" s="110"/>
      <c r="K309" s="110"/>
      <c r="L309" s="219"/>
      <c r="M309" s="219"/>
      <c r="N309" s="219"/>
      <c r="O309" s="219"/>
      <c r="P309" s="219"/>
      <c r="Q309" s="219"/>
      <c r="R309" s="219"/>
      <c r="S309" s="219"/>
      <c r="T309" s="219"/>
      <c r="U309" s="219"/>
      <c r="V309" s="219"/>
    </row>
    <row r="310" spans="1:25" ht="12.75" customHeight="1" x14ac:dyDescent="0.25">
      <c r="A310" s="220" t="s">
        <v>40</v>
      </c>
      <c r="B310" s="220"/>
      <c r="C310" s="220"/>
      <c r="D310" s="220"/>
      <c r="E310" s="221">
        <f>C294</f>
        <v>0</v>
      </c>
      <c r="F310" s="221"/>
      <c r="G310" s="222" t="s">
        <v>41</v>
      </c>
      <c r="H310" s="222"/>
      <c r="I310" s="222"/>
      <c r="J310" s="222"/>
      <c r="K310" s="222"/>
      <c r="L310" s="100"/>
      <c r="M310" s="220" t="s">
        <v>40</v>
      </c>
      <c r="N310" s="220"/>
      <c r="O310" s="220"/>
      <c r="P310" s="220"/>
      <c r="Q310" s="221">
        <f>G294</f>
        <v>0</v>
      </c>
      <c r="R310" s="221"/>
      <c r="S310" s="223" t="s">
        <v>41</v>
      </c>
      <c r="T310" s="223"/>
      <c r="U310" s="223"/>
      <c r="V310" s="223"/>
    </row>
    <row r="311" spans="1:25" ht="3.75" customHeight="1" thickBot="1" x14ac:dyDescent="0.3">
      <c r="A311" s="163"/>
      <c r="B311" s="163"/>
      <c r="C311" s="163"/>
      <c r="D311" s="162"/>
      <c r="E311" s="162"/>
      <c r="F311" s="162"/>
      <c r="G311" s="164"/>
      <c r="H311" s="164"/>
      <c r="I311" s="164"/>
      <c r="J311" s="164"/>
      <c r="K311" s="164"/>
      <c r="M311" s="163"/>
      <c r="N311" s="163"/>
      <c r="O311" s="163"/>
      <c r="P311" s="162"/>
      <c r="Q311" s="162"/>
      <c r="R311" s="162"/>
      <c r="S311" s="165"/>
      <c r="T311" s="165"/>
      <c r="U311" s="165"/>
      <c r="V311" s="165"/>
    </row>
    <row r="312" spans="1:25" ht="24" customHeight="1" thickBot="1" x14ac:dyDescent="0.3">
      <c r="C312" s="161"/>
      <c r="D312" s="224"/>
      <c r="E312" s="225"/>
      <c r="F312" s="225"/>
      <c r="G312" s="225"/>
      <c r="H312" s="226"/>
      <c r="O312" s="166"/>
      <c r="P312" s="224"/>
      <c r="Q312" s="225"/>
      <c r="R312" s="225"/>
      <c r="S312" s="225"/>
      <c r="T312" s="226"/>
    </row>
    <row r="313" spans="1:25" ht="19.5" customHeight="1" x14ac:dyDescent="0.25">
      <c r="A313" s="249">
        <f>$A$1</f>
        <v>0</v>
      </c>
      <c r="B313" s="249"/>
      <c r="C313" s="249"/>
      <c r="D313" s="249"/>
      <c r="E313" s="249"/>
      <c r="F313" s="249"/>
      <c r="G313" s="249"/>
      <c r="H313" s="249"/>
      <c r="I313" s="249"/>
      <c r="J313" s="249"/>
      <c r="K313" s="249"/>
      <c r="L313" s="249"/>
      <c r="M313" s="249"/>
      <c r="N313" s="249"/>
      <c r="O313" s="249"/>
      <c r="P313" s="249"/>
      <c r="Q313" s="249"/>
      <c r="R313" s="249"/>
      <c r="S313" s="249"/>
      <c r="T313" s="249"/>
      <c r="U313" s="249"/>
      <c r="V313" s="249"/>
    </row>
    <row r="314" spans="1:25" ht="18.75" customHeight="1" thickBot="1" x14ac:dyDescent="0.35">
      <c r="A314" s="188" t="s">
        <v>42</v>
      </c>
      <c r="B314" s="188"/>
      <c r="C314" s="188"/>
      <c r="D314" s="188"/>
      <c r="E314" s="188"/>
      <c r="F314" s="188"/>
      <c r="G314" s="188"/>
      <c r="H314" s="188"/>
      <c r="I314" s="188"/>
      <c r="J314" s="188"/>
      <c r="K314" s="188"/>
      <c r="L314" s="188"/>
      <c r="M314" s="188"/>
      <c r="N314" s="188"/>
      <c r="O314" s="188"/>
      <c r="P314" s="188"/>
      <c r="Q314" s="188"/>
      <c r="R314" s="188"/>
      <c r="S314" s="188"/>
      <c r="T314" s="188"/>
      <c r="U314" s="188"/>
      <c r="V314" s="188"/>
    </row>
    <row r="315" spans="1:25" ht="15" customHeight="1" x14ac:dyDescent="0.25">
      <c r="C315" s="250" t="s">
        <v>34</v>
      </c>
      <c r="D315" s="250"/>
      <c r="E315" s="250"/>
      <c r="F315" s="251"/>
      <c r="G315" s="254">
        <f>DRAW!$C$18</f>
        <v>0</v>
      </c>
      <c r="H315" s="255"/>
      <c r="I315" s="255"/>
      <c r="J315" s="255"/>
      <c r="K315" s="256"/>
      <c r="N315" s="260" t="s">
        <v>35</v>
      </c>
      <c r="O315" s="260"/>
      <c r="P315" s="260"/>
      <c r="Q315" s="261"/>
      <c r="R315" s="254">
        <f>DRAW!$H$18</f>
        <v>0</v>
      </c>
      <c r="S315" s="255"/>
      <c r="T315" s="255"/>
      <c r="U315" s="255"/>
      <c r="V315" s="256"/>
    </row>
    <row r="316" spans="1:25" ht="15" customHeight="1" thickBot="1" x14ac:dyDescent="0.3">
      <c r="C316" s="252"/>
      <c r="D316" s="252"/>
      <c r="E316" s="252"/>
      <c r="F316" s="253"/>
      <c r="G316" s="257"/>
      <c r="H316" s="258"/>
      <c r="I316" s="258"/>
      <c r="J316" s="258"/>
      <c r="K316" s="259"/>
      <c r="N316" s="262"/>
      <c r="O316" s="262"/>
      <c r="P316" s="262"/>
      <c r="Q316" s="263"/>
      <c r="R316" s="257"/>
      <c r="S316" s="258"/>
      <c r="T316" s="258"/>
      <c r="U316" s="258"/>
      <c r="V316" s="259"/>
    </row>
    <row r="317" spans="1:25" ht="13.5" customHeight="1" x14ac:dyDescent="0.25">
      <c r="B317" s="99"/>
      <c r="C317" s="264" t="s">
        <v>37</v>
      </c>
      <c r="D317" s="265"/>
      <c r="E317" s="265"/>
      <c r="F317" s="265"/>
      <c r="G317" s="265"/>
      <c r="H317" s="265"/>
      <c r="I317" s="265"/>
      <c r="J317" s="265"/>
      <c r="K317" s="266"/>
      <c r="N317" s="264" t="s">
        <v>38</v>
      </c>
      <c r="O317" s="265"/>
      <c r="P317" s="265"/>
      <c r="Q317" s="265"/>
      <c r="R317" s="265"/>
      <c r="S317" s="265"/>
      <c r="T317" s="265"/>
      <c r="U317" s="265"/>
      <c r="V317" s="266"/>
      <c r="W317" s="99"/>
      <c r="X317" s="99"/>
    </row>
    <row r="318" spans="1:25" ht="15.75" customHeight="1" thickBot="1" x14ac:dyDescent="0.3">
      <c r="B318" s="100"/>
      <c r="C318" s="267">
        <f>G315</f>
        <v>0</v>
      </c>
      <c r="D318" s="268"/>
      <c r="E318" s="268"/>
      <c r="F318" s="269"/>
      <c r="G318" s="270">
        <f>DRAW!$I$18</f>
        <v>0</v>
      </c>
      <c r="H318" s="268"/>
      <c r="I318" s="268"/>
      <c r="J318" s="268"/>
      <c r="K318" s="271"/>
      <c r="N318" s="267">
        <f>G315</f>
        <v>0</v>
      </c>
      <c r="O318" s="268"/>
      <c r="P318" s="268"/>
      <c r="Q318" s="269"/>
      <c r="R318" s="270">
        <f>DRAW!$I$18</f>
        <v>0</v>
      </c>
      <c r="S318" s="268"/>
      <c r="T318" s="268"/>
      <c r="U318" s="268"/>
      <c r="V318" s="271"/>
      <c r="W318" s="100"/>
      <c r="X318" s="100"/>
    </row>
    <row r="319" spans="1:25" ht="12.75" customHeight="1" x14ac:dyDescent="0.25">
      <c r="A319" s="235" t="s">
        <v>25</v>
      </c>
      <c r="B319" s="236"/>
      <c r="C319" s="237" t="s">
        <v>26</v>
      </c>
      <c r="D319" s="238"/>
      <c r="E319" s="239" t="s">
        <v>27</v>
      </c>
      <c r="F319" s="238"/>
      <c r="G319" s="239" t="s">
        <v>26</v>
      </c>
      <c r="H319" s="238"/>
      <c r="I319" s="239" t="s">
        <v>27</v>
      </c>
      <c r="J319" s="240"/>
      <c r="K319" s="241"/>
      <c r="N319" s="237" t="s">
        <v>26</v>
      </c>
      <c r="O319" s="238"/>
      <c r="P319" s="239" t="s">
        <v>27</v>
      </c>
      <c r="Q319" s="238"/>
      <c r="R319" s="239" t="s">
        <v>26</v>
      </c>
      <c r="S319" s="238"/>
      <c r="T319" s="239" t="s">
        <v>27</v>
      </c>
      <c r="U319" s="240"/>
      <c r="V319" s="241"/>
      <c r="W319" s="101"/>
      <c r="X319" s="101"/>
      <c r="Y319" s="38"/>
    </row>
    <row r="320" spans="1:25" ht="15.75" customHeight="1" x14ac:dyDescent="0.25">
      <c r="A320" s="230">
        <v>1</v>
      </c>
      <c r="B320" s="231"/>
      <c r="C320" s="232"/>
      <c r="D320" s="233"/>
      <c r="E320" s="227"/>
      <c r="F320" s="233"/>
      <c r="G320" s="227"/>
      <c r="H320" s="233"/>
      <c r="I320" s="227"/>
      <c r="J320" s="228"/>
      <c r="K320" s="229"/>
      <c r="L320" s="102"/>
      <c r="M320" s="102"/>
      <c r="N320" s="232"/>
      <c r="O320" s="233"/>
      <c r="P320" s="227"/>
      <c r="Q320" s="233"/>
      <c r="R320" s="227"/>
      <c r="S320" s="233"/>
      <c r="T320" s="227"/>
      <c r="U320" s="228"/>
      <c r="V320" s="229"/>
      <c r="W320" s="103"/>
      <c r="X320" s="103"/>
    </row>
    <row r="321" spans="1:24" ht="15.75" customHeight="1" x14ac:dyDescent="0.3">
      <c r="A321" s="230">
        <v>2</v>
      </c>
      <c r="B321" s="231"/>
      <c r="C321" s="232"/>
      <c r="D321" s="233"/>
      <c r="E321" s="227"/>
      <c r="F321" s="233"/>
      <c r="G321" s="227"/>
      <c r="H321" s="233"/>
      <c r="I321" s="227"/>
      <c r="J321" s="228"/>
      <c r="K321" s="229"/>
      <c r="L321" s="104"/>
      <c r="M321" s="104"/>
      <c r="N321" s="232"/>
      <c r="O321" s="233"/>
      <c r="P321" s="227"/>
      <c r="Q321" s="233"/>
      <c r="R321" s="227"/>
      <c r="S321" s="233"/>
      <c r="T321" s="227"/>
      <c r="U321" s="228"/>
      <c r="V321" s="229"/>
      <c r="W321" s="103"/>
      <c r="X321" s="103"/>
    </row>
    <row r="322" spans="1:24" ht="15.75" customHeight="1" x14ac:dyDescent="0.25">
      <c r="A322" s="230">
        <v>3</v>
      </c>
      <c r="B322" s="231"/>
      <c r="C322" s="232"/>
      <c r="D322" s="233"/>
      <c r="E322" s="227"/>
      <c r="F322" s="233"/>
      <c r="G322" s="227"/>
      <c r="H322" s="233"/>
      <c r="I322" s="227"/>
      <c r="J322" s="228"/>
      <c r="K322" s="229"/>
      <c r="L322" s="102"/>
      <c r="M322" s="105"/>
      <c r="N322" s="232"/>
      <c r="O322" s="233"/>
      <c r="P322" s="227"/>
      <c r="Q322" s="233"/>
      <c r="R322" s="227"/>
      <c r="S322" s="233"/>
      <c r="T322" s="227"/>
      <c r="U322" s="228"/>
      <c r="V322" s="229"/>
      <c r="W322" s="103"/>
      <c r="X322" s="103"/>
    </row>
    <row r="323" spans="1:24" ht="15.75" customHeight="1" x14ac:dyDescent="0.25">
      <c r="A323" s="230">
        <v>4</v>
      </c>
      <c r="B323" s="231"/>
      <c r="C323" s="232"/>
      <c r="D323" s="233"/>
      <c r="E323" s="227"/>
      <c r="F323" s="233"/>
      <c r="G323" s="227"/>
      <c r="H323" s="233"/>
      <c r="I323" s="227"/>
      <c r="J323" s="228"/>
      <c r="K323" s="229"/>
      <c r="L323" s="106"/>
      <c r="M323" s="106"/>
      <c r="N323" s="232"/>
      <c r="O323" s="233"/>
      <c r="P323" s="227"/>
      <c r="Q323" s="233"/>
      <c r="R323" s="227"/>
      <c r="S323" s="233"/>
      <c r="T323" s="227"/>
      <c r="U323" s="228"/>
      <c r="V323" s="229"/>
      <c r="W323" s="103"/>
      <c r="X323" s="103"/>
    </row>
    <row r="324" spans="1:24" ht="15.75" customHeight="1" x14ac:dyDescent="0.25">
      <c r="A324" s="230">
        <v>5</v>
      </c>
      <c r="B324" s="231"/>
      <c r="C324" s="232"/>
      <c r="D324" s="233"/>
      <c r="E324" s="227"/>
      <c r="F324" s="233"/>
      <c r="G324" s="227"/>
      <c r="H324" s="233"/>
      <c r="I324" s="227"/>
      <c r="J324" s="228"/>
      <c r="K324" s="229"/>
      <c r="L324" s="107"/>
      <c r="M324" s="108"/>
      <c r="N324" s="232"/>
      <c r="O324" s="233"/>
      <c r="P324" s="227"/>
      <c r="Q324" s="233"/>
      <c r="R324" s="227"/>
      <c r="S324" s="233"/>
      <c r="T324" s="227"/>
      <c r="U324" s="228"/>
      <c r="V324" s="229"/>
      <c r="W324" s="218"/>
      <c r="X324" s="218"/>
    </row>
    <row r="325" spans="1:24" ht="15.75" customHeight="1" x14ac:dyDescent="0.25">
      <c r="A325" s="230">
        <v>6</v>
      </c>
      <c r="B325" s="231"/>
      <c r="C325" s="232"/>
      <c r="D325" s="233"/>
      <c r="E325" s="227"/>
      <c r="F325" s="233"/>
      <c r="G325" s="227"/>
      <c r="H325" s="233"/>
      <c r="I325" s="227"/>
      <c r="J325" s="228"/>
      <c r="K325" s="229"/>
      <c r="L325" s="102"/>
      <c r="M325" s="102"/>
      <c r="N325" s="232"/>
      <c r="O325" s="233"/>
      <c r="P325" s="227"/>
      <c r="Q325" s="233"/>
      <c r="R325" s="227"/>
      <c r="S325" s="233"/>
      <c r="T325" s="227"/>
      <c r="U325" s="228"/>
      <c r="V325" s="229"/>
    </row>
    <row r="326" spans="1:24" ht="15.75" customHeight="1" x14ac:dyDescent="0.3">
      <c r="A326" s="230">
        <v>7</v>
      </c>
      <c r="B326" s="231"/>
      <c r="C326" s="232"/>
      <c r="D326" s="233"/>
      <c r="E326" s="227"/>
      <c r="F326" s="233"/>
      <c r="G326" s="227"/>
      <c r="H326" s="233"/>
      <c r="I326" s="227"/>
      <c r="J326" s="228"/>
      <c r="K326" s="229"/>
      <c r="L326" s="104"/>
      <c r="M326" s="104"/>
      <c r="N326" s="232"/>
      <c r="O326" s="233"/>
      <c r="P326" s="227"/>
      <c r="Q326" s="233"/>
      <c r="R326" s="227"/>
      <c r="S326" s="233"/>
      <c r="T326" s="227"/>
      <c r="U326" s="228"/>
      <c r="V326" s="229"/>
    </row>
    <row r="327" spans="1:24" ht="15.75" customHeight="1" x14ac:dyDescent="0.25">
      <c r="A327" s="230">
        <v>8</v>
      </c>
      <c r="B327" s="231"/>
      <c r="C327" s="232"/>
      <c r="D327" s="233"/>
      <c r="E327" s="227"/>
      <c r="F327" s="233"/>
      <c r="G327" s="227"/>
      <c r="H327" s="233"/>
      <c r="I327" s="227"/>
      <c r="J327" s="228"/>
      <c r="K327" s="229"/>
      <c r="L327" s="102"/>
      <c r="M327" s="105"/>
      <c r="N327" s="232"/>
      <c r="O327" s="233"/>
      <c r="P327" s="227"/>
      <c r="Q327" s="233"/>
      <c r="R327" s="227"/>
      <c r="S327" s="233"/>
      <c r="T327" s="227"/>
      <c r="U327" s="228"/>
      <c r="V327" s="229"/>
    </row>
    <row r="328" spans="1:24" ht="15.75" customHeight="1" thickBot="1" x14ac:dyDescent="0.3">
      <c r="A328" s="242">
        <v>9</v>
      </c>
      <c r="B328" s="243"/>
      <c r="C328" s="244"/>
      <c r="D328" s="245"/>
      <c r="E328" s="246"/>
      <c r="F328" s="245"/>
      <c r="G328" s="246"/>
      <c r="H328" s="245"/>
      <c r="I328" s="246"/>
      <c r="J328" s="247"/>
      <c r="K328" s="248"/>
      <c r="L328" s="106"/>
      <c r="M328" s="106"/>
      <c r="N328" s="244"/>
      <c r="O328" s="245"/>
      <c r="P328" s="246"/>
      <c r="Q328" s="245"/>
      <c r="R328" s="246"/>
      <c r="S328" s="245"/>
      <c r="T328" s="246"/>
      <c r="U328" s="247"/>
      <c r="V328" s="248"/>
    </row>
    <row r="329" spans="1:24" ht="15.75" thickBot="1" x14ac:dyDescent="0.3">
      <c r="B329" s="99"/>
      <c r="C329" s="234" t="s">
        <v>39</v>
      </c>
      <c r="D329" s="234"/>
      <c r="E329" s="234"/>
      <c r="F329" s="234"/>
      <c r="G329" s="234"/>
      <c r="H329" s="234"/>
      <c r="I329" s="234"/>
      <c r="J329" s="234"/>
      <c r="K329" s="234"/>
      <c r="L329" s="234"/>
      <c r="M329" s="234"/>
      <c r="N329" s="234"/>
      <c r="O329" s="234"/>
      <c r="P329" s="234"/>
      <c r="Q329" s="234"/>
      <c r="R329" s="234"/>
      <c r="S329" s="234"/>
      <c r="T329" s="234"/>
      <c r="U329" s="234"/>
      <c r="V329" s="234"/>
    </row>
    <row r="330" spans="1:24" x14ac:dyDescent="0.25">
      <c r="A330" s="235" t="s">
        <v>25</v>
      </c>
      <c r="B330" s="236"/>
      <c r="C330" s="237" t="s">
        <v>26</v>
      </c>
      <c r="D330" s="238"/>
      <c r="E330" s="239" t="s">
        <v>27</v>
      </c>
      <c r="F330" s="238"/>
      <c r="G330" s="239" t="s">
        <v>26</v>
      </c>
      <c r="H330" s="238"/>
      <c r="I330" s="239" t="s">
        <v>27</v>
      </c>
      <c r="J330" s="240"/>
      <c r="K330" s="241"/>
      <c r="L330" s="235" t="s">
        <v>25</v>
      </c>
      <c r="M330" s="236"/>
      <c r="N330" s="237" t="s">
        <v>26</v>
      </c>
      <c r="O330" s="238"/>
      <c r="P330" s="239" t="s">
        <v>27</v>
      </c>
      <c r="Q330" s="238"/>
      <c r="R330" s="239" t="s">
        <v>26</v>
      </c>
      <c r="S330" s="238"/>
      <c r="T330" s="239" t="s">
        <v>27</v>
      </c>
      <c r="U330" s="240"/>
      <c r="V330" s="241"/>
    </row>
    <row r="331" spans="1:24" ht="15" customHeight="1" x14ac:dyDescent="0.25">
      <c r="A331" s="230">
        <v>1</v>
      </c>
      <c r="B331" s="231"/>
      <c r="C331" s="232"/>
      <c r="D331" s="233"/>
      <c r="E331" s="227"/>
      <c r="F331" s="233"/>
      <c r="G331" s="227"/>
      <c r="H331" s="233"/>
      <c r="I331" s="227"/>
      <c r="J331" s="228"/>
      <c r="K331" s="229"/>
      <c r="L331" s="230">
        <v>3</v>
      </c>
      <c r="M331" s="231"/>
      <c r="N331" s="232"/>
      <c r="O331" s="233"/>
      <c r="P331" s="227"/>
      <c r="Q331" s="233"/>
      <c r="R331" s="227"/>
      <c r="S331" s="233"/>
      <c r="T331" s="227"/>
      <c r="U331" s="228"/>
      <c r="V331" s="229"/>
    </row>
    <row r="332" spans="1:24" ht="15" customHeight="1" x14ac:dyDescent="0.25">
      <c r="A332" s="230">
        <v>2</v>
      </c>
      <c r="B332" s="231"/>
      <c r="C332" s="232"/>
      <c r="D332" s="233"/>
      <c r="E332" s="227"/>
      <c r="F332" s="233"/>
      <c r="G332" s="227"/>
      <c r="H332" s="233"/>
      <c r="I332" s="227"/>
      <c r="J332" s="228"/>
      <c r="K332" s="229"/>
      <c r="L332" s="230">
        <v>4</v>
      </c>
      <c r="M332" s="231"/>
      <c r="N332" s="232"/>
      <c r="O332" s="233"/>
      <c r="P332" s="227"/>
      <c r="Q332" s="233"/>
      <c r="R332" s="227"/>
      <c r="S332" s="233"/>
      <c r="T332" s="227"/>
      <c r="U332" s="228"/>
      <c r="V332" s="229"/>
    </row>
    <row r="333" spans="1:24" ht="3.75" customHeight="1" x14ac:dyDescent="0.25">
      <c r="A333" s="109"/>
      <c r="B333" s="109"/>
      <c r="C333" s="110"/>
      <c r="D333" s="110"/>
      <c r="E333" s="110"/>
      <c r="F333" s="110"/>
      <c r="G333" s="110"/>
      <c r="H333" s="110"/>
      <c r="I333" s="110"/>
      <c r="J333" s="110"/>
      <c r="K333" s="110"/>
      <c r="L333" s="219"/>
      <c r="M333" s="219"/>
      <c r="N333" s="219"/>
      <c r="O333" s="219"/>
      <c r="P333" s="219"/>
      <c r="Q333" s="219"/>
      <c r="R333" s="219"/>
      <c r="S333" s="219"/>
      <c r="T333" s="219"/>
      <c r="U333" s="219"/>
      <c r="V333" s="219"/>
    </row>
    <row r="334" spans="1:24" ht="12.75" customHeight="1" x14ac:dyDescent="0.25">
      <c r="A334" s="220" t="s">
        <v>40</v>
      </c>
      <c r="B334" s="220"/>
      <c r="C334" s="220"/>
      <c r="D334" s="220"/>
      <c r="E334" s="221">
        <f>C318</f>
        <v>0</v>
      </c>
      <c r="F334" s="221"/>
      <c r="G334" s="222" t="s">
        <v>41</v>
      </c>
      <c r="H334" s="222"/>
      <c r="I334" s="222"/>
      <c r="J334" s="222"/>
      <c r="K334" s="222"/>
      <c r="L334" s="100"/>
      <c r="M334" s="220" t="s">
        <v>40</v>
      </c>
      <c r="N334" s="220"/>
      <c r="O334" s="220"/>
      <c r="P334" s="220"/>
      <c r="Q334" s="221">
        <f>G318</f>
        <v>0</v>
      </c>
      <c r="R334" s="221"/>
      <c r="S334" s="223" t="s">
        <v>41</v>
      </c>
      <c r="T334" s="223"/>
      <c r="U334" s="223"/>
      <c r="V334" s="223"/>
    </row>
    <row r="335" spans="1:24" ht="3.75" customHeight="1" thickBot="1" x14ac:dyDescent="0.3">
      <c r="A335" s="163"/>
      <c r="B335" s="163"/>
      <c r="C335" s="163"/>
      <c r="D335" s="162"/>
      <c r="E335" s="162"/>
      <c r="F335" s="162"/>
      <c r="G335" s="164"/>
      <c r="H335" s="164"/>
      <c r="I335" s="164"/>
      <c r="J335" s="164"/>
      <c r="K335" s="164"/>
      <c r="M335" s="163"/>
      <c r="N335" s="163"/>
      <c r="O335" s="163"/>
      <c r="P335" s="162"/>
      <c r="Q335" s="162"/>
      <c r="R335" s="162"/>
      <c r="S335" s="165"/>
      <c r="T335" s="165"/>
      <c r="U335" s="165"/>
      <c r="V335" s="165"/>
    </row>
    <row r="336" spans="1:24" ht="24" customHeight="1" thickBot="1" x14ac:dyDescent="0.3">
      <c r="C336" s="161"/>
      <c r="D336" s="224"/>
      <c r="E336" s="225"/>
      <c r="F336" s="225"/>
      <c r="G336" s="225"/>
      <c r="H336" s="226"/>
      <c r="O336" s="166"/>
      <c r="P336" s="224"/>
      <c r="Q336" s="225"/>
      <c r="R336" s="225"/>
      <c r="S336" s="225"/>
      <c r="T336" s="226"/>
    </row>
    <row r="337" spans="1:25" ht="19.5" customHeight="1" x14ac:dyDescent="0.25">
      <c r="A337" s="249">
        <f>$A$1</f>
        <v>0</v>
      </c>
      <c r="B337" s="249"/>
      <c r="C337" s="249"/>
      <c r="D337" s="249"/>
      <c r="E337" s="249"/>
      <c r="F337" s="249"/>
      <c r="G337" s="249"/>
      <c r="H337" s="249"/>
      <c r="I337" s="249"/>
      <c r="J337" s="249"/>
      <c r="K337" s="249"/>
      <c r="L337" s="249"/>
      <c r="M337" s="249"/>
      <c r="N337" s="249"/>
      <c r="O337" s="249"/>
      <c r="P337" s="249"/>
      <c r="Q337" s="249"/>
      <c r="R337" s="249"/>
      <c r="S337" s="249"/>
      <c r="T337" s="249"/>
      <c r="U337" s="249"/>
      <c r="V337" s="249"/>
    </row>
    <row r="338" spans="1:25" ht="18.75" customHeight="1" thickBot="1" x14ac:dyDescent="0.35">
      <c r="A338" s="188" t="s">
        <v>42</v>
      </c>
      <c r="B338" s="188"/>
      <c r="C338" s="188"/>
      <c r="D338" s="188"/>
      <c r="E338" s="188"/>
      <c r="F338" s="188"/>
      <c r="G338" s="188"/>
      <c r="H338" s="188"/>
      <c r="I338" s="188"/>
      <c r="J338" s="188"/>
      <c r="K338" s="188"/>
      <c r="L338" s="188"/>
      <c r="M338" s="188"/>
      <c r="N338" s="188"/>
      <c r="O338" s="188"/>
      <c r="P338" s="188"/>
      <c r="Q338" s="188"/>
      <c r="R338" s="188"/>
      <c r="S338" s="188"/>
      <c r="T338" s="188"/>
      <c r="U338" s="188"/>
      <c r="V338" s="188"/>
    </row>
    <row r="339" spans="1:25" ht="15" customHeight="1" x14ac:dyDescent="0.25">
      <c r="C339" s="250" t="s">
        <v>34</v>
      </c>
      <c r="D339" s="250"/>
      <c r="E339" s="250"/>
      <c r="F339" s="251"/>
      <c r="G339" s="254">
        <f>DRAW!$C$19</f>
        <v>0</v>
      </c>
      <c r="H339" s="255"/>
      <c r="I339" s="255"/>
      <c r="J339" s="255"/>
      <c r="K339" s="256"/>
      <c r="N339" s="260" t="s">
        <v>35</v>
      </c>
      <c r="O339" s="260"/>
      <c r="P339" s="260"/>
      <c r="Q339" s="261"/>
      <c r="R339" s="254">
        <f>DRAW!$H$19</f>
        <v>0</v>
      </c>
      <c r="S339" s="255"/>
      <c r="T339" s="255"/>
      <c r="U339" s="255"/>
      <c r="V339" s="256"/>
    </row>
    <row r="340" spans="1:25" ht="15" customHeight="1" thickBot="1" x14ac:dyDescent="0.3">
      <c r="C340" s="252"/>
      <c r="D340" s="252"/>
      <c r="E340" s="252"/>
      <c r="F340" s="253"/>
      <c r="G340" s="257"/>
      <c r="H340" s="258"/>
      <c r="I340" s="258"/>
      <c r="J340" s="258"/>
      <c r="K340" s="259"/>
      <c r="N340" s="262"/>
      <c r="O340" s="262"/>
      <c r="P340" s="262"/>
      <c r="Q340" s="263"/>
      <c r="R340" s="257"/>
      <c r="S340" s="258"/>
      <c r="T340" s="258"/>
      <c r="U340" s="258"/>
      <c r="V340" s="259"/>
    </row>
    <row r="341" spans="1:25" ht="13.5" customHeight="1" x14ac:dyDescent="0.25">
      <c r="B341" s="99"/>
      <c r="C341" s="264" t="s">
        <v>37</v>
      </c>
      <c r="D341" s="265"/>
      <c r="E341" s="265"/>
      <c r="F341" s="265"/>
      <c r="G341" s="265"/>
      <c r="H341" s="265"/>
      <c r="I341" s="265"/>
      <c r="J341" s="265"/>
      <c r="K341" s="266"/>
      <c r="N341" s="264" t="s">
        <v>38</v>
      </c>
      <c r="O341" s="265"/>
      <c r="P341" s="265"/>
      <c r="Q341" s="265"/>
      <c r="R341" s="265"/>
      <c r="S341" s="265"/>
      <c r="T341" s="265"/>
      <c r="U341" s="265"/>
      <c r="V341" s="266"/>
      <c r="W341" s="99"/>
      <c r="X341" s="99"/>
    </row>
    <row r="342" spans="1:25" ht="15.75" customHeight="1" thickBot="1" x14ac:dyDescent="0.3">
      <c r="B342" s="100"/>
      <c r="C342" s="267">
        <f>G339</f>
        <v>0</v>
      </c>
      <c r="D342" s="268"/>
      <c r="E342" s="268"/>
      <c r="F342" s="269"/>
      <c r="G342" s="270">
        <f>DRAW!$I$19</f>
        <v>0</v>
      </c>
      <c r="H342" s="268"/>
      <c r="I342" s="268"/>
      <c r="J342" s="268"/>
      <c r="K342" s="271"/>
      <c r="N342" s="267">
        <f>G339</f>
        <v>0</v>
      </c>
      <c r="O342" s="268"/>
      <c r="P342" s="268"/>
      <c r="Q342" s="269"/>
      <c r="R342" s="270">
        <f>DRAW!$I$19</f>
        <v>0</v>
      </c>
      <c r="S342" s="268"/>
      <c r="T342" s="268"/>
      <c r="U342" s="268"/>
      <c r="V342" s="271"/>
      <c r="W342" s="100"/>
      <c r="X342" s="100"/>
    </row>
    <row r="343" spans="1:25" ht="12.75" customHeight="1" x14ac:dyDescent="0.25">
      <c r="A343" s="235" t="s">
        <v>25</v>
      </c>
      <c r="B343" s="236"/>
      <c r="C343" s="237" t="s">
        <v>26</v>
      </c>
      <c r="D343" s="238"/>
      <c r="E343" s="239" t="s">
        <v>27</v>
      </c>
      <c r="F343" s="238"/>
      <c r="G343" s="239" t="s">
        <v>26</v>
      </c>
      <c r="H343" s="238"/>
      <c r="I343" s="239" t="s">
        <v>27</v>
      </c>
      <c r="J343" s="240"/>
      <c r="K343" s="241"/>
      <c r="N343" s="237" t="s">
        <v>26</v>
      </c>
      <c r="O343" s="238"/>
      <c r="P343" s="239" t="s">
        <v>27</v>
      </c>
      <c r="Q343" s="238"/>
      <c r="R343" s="239" t="s">
        <v>26</v>
      </c>
      <c r="S343" s="238"/>
      <c r="T343" s="239" t="s">
        <v>27</v>
      </c>
      <c r="U343" s="240"/>
      <c r="V343" s="241"/>
      <c r="W343" s="101"/>
      <c r="X343" s="101"/>
      <c r="Y343" s="38"/>
    </row>
    <row r="344" spans="1:25" ht="15.75" customHeight="1" x14ac:dyDescent="0.25">
      <c r="A344" s="230">
        <v>1</v>
      </c>
      <c r="B344" s="231"/>
      <c r="C344" s="232"/>
      <c r="D344" s="233"/>
      <c r="E344" s="227"/>
      <c r="F344" s="233"/>
      <c r="G344" s="227"/>
      <c r="H344" s="233"/>
      <c r="I344" s="227"/>
      <c r="J344" s="228"/>
      <c r="K344" s="229"/>
      <c r="L344" s="102"/>
      <c r="M344" s="102"/>
      <c r="N344" s="232"/>
      <c r="O344" s="233"/>
      <c r="P344" s="227"/>
      <c r="Q344" s="233"/>
      <c r="R344" s="227"/>
      <c r="S344" s="233"/>
      <c r="T344" s="227"/>
      <c r="U344" s="228"/>
      <c r="V344" s="229"/>
      <c r="W344" s="103"/>
      <c r="X344" s="103"/>
    </row>
    <row r="345" spans="1:25" ht="15.75" customHeight="1" x14ac:dyDescent="0.3">
      <c r="A345" s="230">
        <v>2</v>
      </c>
      <c r="B345" s="231"/>
      <c r="C345" s="232"/>
      <c r="D345" s="233"/>
      <c r="E345" s="227"/>
      <c r="F345" s="233"/>
      <c r="G345" s="227"/>
      <c r="H345" s="233"/>
      <c r="I345" s="227"/>
      <c r="J345" s="228"/>
      <c r="K345" s="229"/>
      <c r="L345" s="104"/>
      <c r="M345" s="104"/>
      <c r="N345" s="232"/>
      <c r="O345" s="233"/>
      <c r="P345" s="227"/>
      <c r="Q345" s="233"/>
      <c r="R345" s="227"/>
      <c r="S345" s="233"/>
      <c r="T345" s="227"/>
      <c r="U345" s="228"/>
      <c r="V345" s="229"/>
      <c r="W345" s="103"/>
      <c r="X345" s="103"/>
    </row>
    <row r="346" spans="1:25" ht="15.75" customHeight="1" x14ac:dyDescent="0.25">
      <c r="A346" s="230">
        <v>3</v>
      </c>
      <c r="B346" s="231"/>
      <c r="C346" s="232"/>
      <c r="D346" s="233"/>
      <c r="E346" s="227"/>
      <c r="F346" s="233"/>
      <c r="G346" s="227"/>
      <c r="H346" s="233"/>
      <c r="I346" s="227"/>
      <c r="J346" s="228"/>
      <c r="K346" s="229"/>
      <c r="L346" s="102"/>
      <c r="M346" s="105"/>
      <c r="N346" s="232"/>
      <c r="O346" s="233"/>
      <c r="P346" s="227"/>
      <c r="Q346" s="233"/>
      <c r="R346" s="227"/>
      <c r="S346" s="233"/>
      <c r="T346" s="227"/>
      <c r="U346" s="228"/>
      <c r="V346" s="229"/>
      <c r="W346" s="103"/>
      <c r="X346" s="103"/>
    </row>
    <row r="347" spans="1:25" ht="15.75" customHeight="1" x14ac:dyDescent="0.25">
      <c r="A347" s="230">
        <v>4</v>
      </c>
      <c r="B347" s="231"/>
      <c r="C347" s="232"/>
      <c r="D347" s="233"/>
      <c r="E347" s="227"/>
      <c r="F347" s="233"/>
      <c r="G347" s="227"/>
      <c r="H347" s="233"/>
      <c r="I347" s="227"/>
      <c r="J347" s="228"/>
      <c r="K347" s="229"/>
      <c r="L347" s="106"/>
      <c r="M347" s="106"/>
      <c r="N347" s="232"/>
      <c r="O347" s="233"/>
      <c r="P347" s="227"/>
      <c r="Q347" s="233"/>
      <c r="R347" s="227"/>
      <c r="S347" s="233"/>
      <c r="T347" s="227"/>
      <c r="U347" s="228"/>
      <c r="V347" s="229"/>
      <c r="W347" s="103"/>
      <c r="X347" s="103"/>
    </row>
    <row r="348" spans="1:25" ht="15.75" customHeight="1" x14ac:dyDescent="0.25">
      <c r="A348" s="230">
        <v>5</v>
      </c>
      <c r="B348" s="231"/>
      <c r="C348" s="232"/>
      <c r="D348" s="233"/>
      <c r="E348" s="227"/>
      <c r="F348" s="233"/>
      <c r="G348" s="227"/>
      <c r="H348" s="233"/>
      <c r="I348" s="227"/>
      <c r="J348" s="228"/>
      <c r="K348" s="229"/>
      <c r="L348" s="107"/>
      <c r="M348" s="108"/>
      <c r="N348" s="232"/>
      <c r="O348" s="233"/>
      <c r="P348" s="227"/>
      <c r="Q348" s="233"/>
      <c r="R348" s="227"/>
      <c r="S348" s="233"/>
      <c r="T348" s="227"/>
      <c r="U348" s="228"/>
      <c r="V348" s="229"/>
      <c r="W348" s="218"/>
      <c r="X348" s="218"/>
    </row>
    <row r="349" spans="1:25" ht="15.75" customHeight="1" x14ac:dyDescent="0.25">
      <c r="A349" s="230">
        <v>6</v>
      </c>
      <c r="B349" s="231"/>
      <c r="C349" s="232"/>
      <c r="D349" s="233"/>
      <c r="E349" s="227"/>
      <c r="F349" s="233"/>
      <c r="G349" s="227"/>
      <c r="H349" s="233"/>
      <c r="I349" s="227"/>
      <c r="J349" s="228"/>
      <c r="K349" s="229"/>
      <c r="L349" s="102"/>
      <c r="M349" s="102"/>
      <c r="N349" s="232"/>
      <c r="O349" s="233"/>
      <c r="P349" s="227"/>
      <c r="Q349" s="233"/>
      <c r="R349" s="227"/>
      <c r="S349" s="233"/>
      <c r="T349" s="227"/>
      <c r="U349" s="228"/>
      <c r="V349" s="229"/>
    </row>
    <row r="350" spans="1:25" ht="15.75" customHeight="1" x14ac:dyDescent="0.3">
      <c r="A350" s="230">
        <v>7</v>
      </c>
      <c r="B350" s="231"/>
      <c r="C350" s="232"/>
      <c r="D350" s="233"/>
      <c r="E350" s="227"/>
      <c r="F350" s="233"/>
      <c r="G350" s="227"/>
      <c r="H350" s="233"/>
      <c r="I350" s="227"/>
      <c r="J350" s="228"/>
      <c r="K350" s="229"/>
      <c r="L350" s="104"/>
      <c r="M350" s="104"/>
      <c r="N350" s="232"/>
      <c r="O350" s="233"/>
      <c r="P350" s="227"/>
      <c r="Q350" s="233"/>
      <c r="R350" s="227"/>
      <c r="S350" s="233"/>
      <c r="T350" s="227"/>
      <c r="U350" s="228"/>
      <c r="V350" s="229"/>
    </row>
    <row r="351" spans="1:25" ht="15.75" customHeight="1" x14ac:dyDescent="0.25">
      <c r="A351" s="230">
        <v>8</v>
      </c>
      <c r="B351" s="231"/>
      <c r="C351" s="232"/>
      <c r="D351" s="233"/>
      <c r="E351" s="227"/>
      <c r="F351" s="233"/>
      <c r="G351" s="227"/>
      <c r="H351" s="233"/>
      <c r="I351" s="227"/>
      <c r="J351" s="228"/>
      <c r="K351" s="229"/>
      <c r="L351" s="102"/>
      <c r="M351" s="105"/>
      <c r="N351" s="232"/>
      <c r="O351" s="233"/>
      <c r="P351" s="227"/>
      <c r="Q351" s="233"/>
      <c r="R351" s="227"/>
      <c r="S351" s="233"/>
      <c r="T351" s="227"/>
      <c r="U351" s="228"/>
      <c r="V351" s="229"/>
    </row>
    <row r="352" spans="1:25" ht="15.75" customHeight="1" thickBot="1" x14ac:dyDescent="0.3">
      <c r="A352" s="242">
        <v>9</v>
      </c>
      <c r="B352" s="243"/>
      <c r="C352" s="244"/>
      <c r="D352" s="245"/>
      <c r="E352" s="246"/>
      <c r="F352" s="245"/>
      <c r="G352" s="246"/>
      <c r="H352" s="245"/>
      <c r="I352" s="246"/>
      <c r="J352" s="247"/>
      <c r="K352" s="248"/>
      <c r="L352" s="106"/>
      <c r="M352" s="106"/>
      <c r="N352" s="244"/>
      <c r="O352" s="245"/>
      <c r="P352" s="246"/>
      <c r="Q352" s="245"/>
      <c r="R352" s="246"/>
      <c r="S352" s="245"/>
      <c r="T352" s="246"/>
      <c r="U352" s="247"/>
      <c r="V352" s="248"/>
    </row>
    <row r="353" spans="1:25" ht="15.75" thickBot="1" x14ac:dyDescent="0.3">
      <c r="B353" s="99"/>
      <c r="C353" s="234" t="s">
        <v>39</v>
      </c>
      <c r="D353" s="234"/>
      <c r="E353" s="234"/>
      <c r="F353" s="234"/>
      <c r="G353" s="234"/>
      <c r="H353" s="234"/>
      <c r="I353" s="234"/>
      <c r="J353" s="234"/>
      <c r="K353" s="234"/>
      <c r="L353" s="234"/>
      <c r="M353" s="234"/>
      <c r="N353" s="234"/>
      <c r="O353" s="234"/>
      <c r="P353" s="234"/>
      <c r="Q353" s="234"/>
      <c r="R353" s="234"/>
      <c r="S353" s="234"/>
      <c r="T353" s="234"/>
      <c r="U353" s="234"/>
      <c r="V353" s="234"/>
    </row>
    <row r="354" spans="1:25" x14ac:dyDescent="0.25">
      <c r="A354" s="235" t="s">
        <v>25</v>
      </c>
      <c r="B354" s="236"/>
      <c r="C354" s="237" t="s">
        <v>26</v>
      </c>
      <c r="D354" s="238"/>
      <c r="E354" s="239" t="s">
        <v>27</v>
      </c>
      <c r="F354" s="238"/>
      <c r="G354" s="239" t="s">
        <v>26</v>
      </c>
      <c r="H354" s="238"/>
      <c r="I354" s="239" t="s">
        <v>27</v>
      </c>
      <c r="J354" s="240"/>
      <c r="K354" s="241"/>
      <c r="L354" s="235" t="s">
        <v>25</v>
      </c>
      <c r="M354" s="236"/>
      <c r="N354" s="237" t="s">
        <v>26</v>
      </c>
      <c r="O354" s="238"/>
      <c r="P354" s="239" t="s">
        <v>27</v>
      </c>
      <c r="Q354" s="238"/>
      <c r="R354" s="239" t="s">
        <v>26</v>
      </c>
      <c r="S354" s="238"/>
      <c r="T354" s="239" t="s">
        <v>27</v>
      </c>
      <c r="U354" s="240"/>
      <c r="V354" s="241"/>
    </row>
    <row r="355" spans="1:25" ht="15" customHeight="1" x14ac:dyDescent="0.25">
      <c r="A355" s="230">
        <v>1</v>
      </c>
      <c r="B355" s="231"/>
      <c r="C355" s="232"/>
      <c r="D355" s="233"/>
      <c r="E355" s="227"/>
      <c r="F355" s="233"/>
      <c r="G355" s="227"/>
      <c r="H355" s="233"/>
      <c r="I355" s="227"/>
      <c r="J355" s="228"/>
      <c r="K355" s="229"/>
      <c r="L355" s="230">
        <v>3</v>
      </c>
      <c r="M355" s="231"/>
      <c r="N355" s="232"/>
      <c r="O355" s="233"/>
      <c r="P355" s="227"/>
      <c r="Q355" s="233"/>
      <c r="R355" s="227"/>
      <c r="S355" s="233"/>
      <c r="T355" s="227"/>
      <c r="U355" s="228"/>
      <c r="V355" s="229"/>
    </row>
    <row r="356" spans="1:25" ht="15" customHeight="1" x14ac:dyDescent="0.25">
      <c r="A356" s="230">
        <v>2</v>
      </c>
      <c r="B356" s="231"/>
      <c r="C356" s="232"/>
      <c r="D356" s="233"/>
      <c r="E356" s="227"/>
      <c r="F356" s="233"/>
      <c r="G356" s="227"/>
      <c r="H356" s="233"/>
      <c r="I356" s="227"/>
      <c r="J356" s="228"/>
      <c r="K356" s="229"/>
      <c r="L356" s="230">
        <v>4</v>
      </c>
      <c r="M356" s="231"/>
      <c r="N356" s="232"/>
      <c r="O356" s="233"/>
      <c r="P356" s="227"/>
      <c r="Q356" s="233"/>
      <c r="R356" s="227"/>
      <c r="S356" s="233"/>
      <c r="T356" s="227"/>
      <c r="U356" s="228"/>
      <c r="V356" s="229"/>
    </row>
    <row r="357" spans="1:25" ht="3.75" customHeight="1" x14ac:dyDescent="0.25">
      <c r="A357" s="109"/>
      <c r="B357" s="109"/>
      <c r="C357" s="110"/>
      <c r="D357" s="110"/>
      <c r="E357" s="110"/>
      <c r="F357" s="110"/>
      <c r="G357" s="110"/>
      <c r="H357" s="110"/>
      <c r="I357" s="110"/>
      <c r="J357" s="110"/>
      <c r="K357" s="110"/>
      <c r="L357" s="219"/>
      <c r="M357" s="219"/>
      <c r="N357" s="219"/>
      <c r="O357" s="219"/>
      <c r="P357" s="219"/>
      <c r="Q357" s="219"/>
      <c r="R357" s="219"/>
      <c r="S357" s="219"/>
      <c r="T357" s="219"/>
      <c r="U357" s="219"/>
      <c r="V357" s="219"/>
    </row>
    <row r="358" spans="1:25" ht="12.75" customHeight="1" x14ac:dyDescent="0.25">
      <c r="A358" s="220" t="s">
        <v>40</v>
      </c>
      <c r="B358" s="220"/>
      <c r="C358" s="220"/>
      <c r="D358" s="220"/>
      <c r="E358" s="221">
        <f>C342</f>
        <v>0</v>
      </c>
      <c r="F358" s="221"/>
      <c r="G358" s="222" t="s">
        <v>41</v>
      </c>
      <c r="H358" s="222"/>
      <c r="I358" s="222"/>
      <c r="J358" s="222"/>
      <c r="K358" s="222"/>
      <c r="L358" s="100"/>
      <c r="M358" s="220" t="s">
        <v>40</v>
      </c>
      <c r="N358" s="220"/>
      <c r="O358" s="220"/>
      <c r="P358" s="220"/>
      <c r="Q358" s="221">
        <f>G342</f>
        <v>0</v>
      </c>
      <c r="R358" s="221"/>
      <c r="S358" s="223" t="s">
        <v>41</v>
      </c>
      <c r="T358" s="223"/>
      <c r="U358" s="223"/>
      <c r="V358" s="223"/>
    </row>
    <row r="359" spans="1:25" ht="3.75" customHeight="1" thickBot="1" x14ac:dyDescent="0.3">
      <c r="A359" s="163"/>
      <c r="B359" s="163"/>
      <c r="C359" s="163"/>
      <c r="D359" s="162"/>
      <c r="E359" s="162"/>
      <c r="F359" s="162"/>
      <c r="G359" s="164"/>
      <c r="H359" s="164"/>
      <c r="I359" s="164"/>
      <c r="J359" s="164"/>
      <c r="K359" s="164"/>
      <c r="M359" s="163"/>
      <c r="N359" s="163"/>
      <c r="O359" s="163"/>
      <c r="P359" s="162"/>
      <c r="Q359" s="162"/>
      <c r="R359" s="162"/>
      <c r="S359" s="165"/>
      <c r="T359" s="165"/>
      <c r="U359" s="165"/>
      <c r="V359" s="165"/>
    </row>
    <row r="360" spans="1:25" ht="24" customHeight="1" thickBot="1" x14ac:dyDescent="0.3">
      <c r="C360" s="161"/>
      <c r="D360" s="224"/>
      <c r="E360" s="225"/>
      <c r="F360" s="225"/>
      <c r="G360" s="225"/>
      <c r="H360" s="226"/>
      <c r="O360" s="166"/>
      <c r="P360" s="224"/>
      <c r="Q360" s="225"/>
      <c r="R360" s="225"/>
      <c r="S360" s="225"/>
      <c r="T360" s="226"/>
    </row>
    <row r="361" spans="1:25" ht="19.5" customHeight="1" x14ac:dyDescent="0.25">
      <c r="A361" s="249">
        <f>$A$1</f>
        <v>0</v>
      </c>
      <c r="B361" s="249"/>
      <c r="C361" s="249"/>
      <c r="D361" s="249"/>
      <c r="E361" s="249"/>
      <c r="F361" s="249"/>
      <c r="G361" s="249"/>
      <c r="H361" s="249"/>
      <c r="I361" s="249"/>
      <c r="J361" s="249"/>
      <c r="K361" s="249"/>
      <c r="L361" s="249"/>
      <c r="M361" s="249"/>
      <c r="N361" s="249"/>
      <c r="O361" s="249"/>
      <c r="P361" s="249"/>
      <c r="Q361" s="249"/>
      <c r="R361" s="249"/>
      <c r="S361" s="249"/>
      <c r="T361" s="249"/>
      <c r="U361" s="249"/>
      <c r="V361" s="249"/>
    </row>
    <row r="362" spans="1:25" ht="18.75" customHeight="1" thickBot="1" x14ac:dyDescent="0.35">
      <c r="A362" s="188" t="s">
        <v>42</v>
      </c>
      <c r="B362" s="188"/>
      <c r="C362" s="188"/>
      <c r="D362" s="188"/>
      <c r="E362" s="188"/>
      <c r="F362" s="188"/>
      <c r="G362" s="188"/>
      <c r="H362" s="188"/>
      <c r="I362" s="188"/>
      <c r="J362" s="188"/>
      <c r="K362" s="188"/>
      <c r="L362" s="188"/>
      <c r="M362" s="188"/>
      <c r="N362" s="188"/>
      <c r="O362" s="188"/>
      <c r="P362" s="188"/>
      <c r="Q362" s="188"/>
      <c r="R362" s="188"/>
      <c r="S362" s="188"/>
      <c r="T362" s="188"/>
      <c r="U362" s="188"/>
      <c r="V362" s="188"/>
    </row>
    <row r="363" spans="1:25" ht="15" customHeight="1" x14ac:dyDescent="0.25">
      <c r="C363" s="250" t="s">
        <v>34</v>
      </c>
      <c r="D363" s="250"/>
      <c r="E363" s="250"/>
      <c r="F363" s="251"/>
      <c r="G363" s="254">
        <f>DRAW!$C$20</f>
        <v>0</v>
      </c>
      <c r="H363" s="255"/>
      <c r="I363" s="255"/>
      <c r="J363" s="255"/>
      <c r="K363" s="256"/>
      <c r="N363" s="260" t="s">
        <v>35</v>
      </c>
      <c r="O363" s="260"/>
      <c r="P363" s="260"/>
      <c r="Q363" s="261"/>
      <c r="R363" s="254">
        <f>DRAW!$H$20</f>
        <v>0</v>
      </c>
      <c r="S363" s="255"/>
      <c r="T363" s="255"/>
      <c r="U363" s="255"/>
      <c r="V363" s="256"/>
    </row>
    <row r="364" spans="1:25" ht="15" customHeight="1" thickBot="1" x14ac:dyDescent="0.3">
      <c r="C364" s="252"/>
      <c r="D364" s="252"/>
      <c r="E364" s="252"/>
      <c r="F364" s="253"/>
      <c r="G364" s="257"/>
      <c r="H364" s="258"/>
      <c r="I364" s="258"/>
      <c r="J364" s="258"/>
      <c r="K364" s="259"/>
      <c r="N364" s="262"/>
      <c r="O364" s="262"/>
      <c r="P364" s="262"/>
      <c r="Q364" s="263"/>
      <c r="R364" s="257"/>
      <c r="S364" s="258"/>
      <c r="T364" s="258"/>
      <c r="U364" s="258"/>
      <c r="V364" s="259"/>
    </row>
    <row r="365" spans="1:25" ht="13.5" customHeight="1" x14ac:dyDescent="0.25">
      <c r="B365" s="99"/>
      <c r="C365" s="264" t="s">
        <v>37</v>
      </c>
      <c r="D365" s="265"/>
      <c r="E365" s="265"/>
      <c r="F365" s="265"/>
      <c r="G365" s="265"/>
      <c r="H365" s="265"/>
      <c r="I365" s="265"/>
      <c r="J365" s="265"/>
      <c r="K365" s="266"/>
      <c r="N365" s="264" t="s">
        <v>38</v>
      </c>
      <c r="O365" s="265"/>
      <c r="P365" s="265"/>
      <c r="Q365" s="265"/>
      <c r="R365" s="265"/>
      <c r="S365" s="265"/>
      <c r="T365" s="265"/>
      <c r="U365" s="265"/>
      <c r="V365" s="266"/>
      <c r="W365" s="99"/>
      <c r="X365" s="99"/>
    </row>
    <row r="366" spans="1:25" ht="15.75" customHeight="1" thickBot="1" x14ac:dyDescent="0.3">
      <c r="B366" s="100"/>
      <c r="C366" s="267">
        <f>G363</f>
        <v>0</v>
      </c>
      <c r="D366" s="268"/>
      <c r="E366" s="268"/>
      <c r="F366" s="269"/>
      <c r="G366" s="270">
        <f>DRAW!$I$20</f>
        <v>0</v>
      </c>
      <c r="H366" s="268"/>
      <c r="I366" s="268"/>
      <c r="J366" s="268"/>
      <c r="K366" s="271"/>
      <c r="N366" s="267">
        <f>G363</f>
        <v>0</v>
      </c>
      <c r="O366" s="268"/>
      <c r="P366" s="268"/>
      <c r="Q366" s="269"/>
      <c r="R366" s="270">
        <f>DRAW!$I$20</f>
        <v>0</v>
      </c>
      <c r="S366" s="268"/>
      <c r="T366" s="268"/>
      <c r="U366" s="268"/>
      <c r="V366" s="271"/>
      <c r="W366" s="100"/>
      <c r="X366" s="100"/>
    </row>
    <row r="367" spans="1:25" ht="12.75" customHeight="1" x14ac:dyDescent="0.25">
      <c r="A367" s="235" t="s">
        <v>25</v>
      </c>
      <c r="B367" s="236"/>
      <c r="C367" s="237" t="s">
        <v>26</v>
      </c>
      <c r="D367" s="238"/>
      <c r="E367" s="239" t="s">
        <v>27</v>
      </c>
      <c r="F367" s="238"/>
      <c r="G367" s="239" t="s">
        <v>26</v>
      </c>
      <c r="H367" s="238"/>
      <c r="I367" s="239" t="s">
        <v>27</v>
      </c>
      <c r="J367" s="240"/>
      <c r="K367" s="241"/>
      <c r="N367" s="237" t="s">
        <v>26</v>
      </c>
      <c r="O367" s="238"/>
      <c r="P367" s="239" t="s">
        <v>27</v>
      </c>
      <c r="Q367" s="238"/>
      <c r="R367" s="239" t="s">
        <v>26</v>
      </c>
      <c r="S367" s="238"/>
      <c r="T367" s="239" t="s">
        <v>27</v>
      </c>
      <c r="U367" s="240"/>
      <c r="V367" s="241"/>
      <c r="W367" s="101"/>
      <c r="X367" s="101"/>
      <c r="Y367" s="38"/>
    </row>
    <row r="368" spans="1:25" ht="15.75" customHeight="1" x14ac:dyDescent="0.25">
      <c r="A368" s="230">
        <v>1</v>
      </c>
      <c r="B368" s="231"/>
      <c r="C368" s="232"/>
      <c r="D368" s="233"/>
      <c r="E368" s="227"/>
      <c r="F368" s="233"/>
      <c r="G368" s="227"/>
      <c r="H368" s="233"/>
      <c r="I368" s="227"/>
      <c r="J368" s="228"/>
      <c r="K368" s="229"/>
      <c r="L368" s="102"/>
      <c r="M368" s="102"/>
      <c r="N368" s="232"/>
      <c r="O368" s="233"/>
      <c r="P368" s="227"/>
      <c r="Q368" s="233"/>
      <c r="R368" s="227"/>
      <c r="S368" s="233"/>
      <c r="T368" s="227"/>
      <c r="U368" s="228"/>
      <c r="V368" s="229"/>
      <c r="W368" s="103"/>
      <c r="X368" s="103"/>
    </row>
    <row r="369" spans="1:24" ht="15.75" customHeight="1" x14ac:dyDescent="0.3">
      <c r="A369" s="230">
        <v>2</v>
      </c>
      <c r="B369" s="231"/>
      <c r="C369" s="232"/>
      <c r="D369" s="233"/>
      <c r="E369" s="227"/>
      <c r="F369" s="233"/>
      <c r="G369" s="227"/>
      <c r="H369" s="233"/>
      <c r="I369" s="227"/>
      <c r="J369" s="228"/>
      <c r="K369" s="229"/>
      <c r="L369" s="104"/>
      <c r="M369" s="104"/>
      <c r="N369" s="232"/>
      <c r="O369" s="233"/>
      <c r="P369" s="227"/>
      <c r="Q369" s="233"/>
      <c r="R369" s="227"/>
      <c r="S369" s="233"/>
      <c r="T369" s="227"/>
      <c r="U369" s="228"/>
      <c r="V369" s="229"/>
      <c r="W369" s="103"/>
      <c r="X369" s="103"/>
    </row>
    <row r="370" spans="1:24" ht="15.75" customHeight="1" x14ac:dyDescent="0.25">
      <c r="A370" s="230">
        <v>3</v>
      </c>
      <c r="B370" s="231"/>
      <c r="C370" s="232"/>
      <c r="D370" s="233"/>
      <c r="E370" s="227"/>
      <c r="F370" s="233"/>
      <c r="G370" s="227"/>
      <c r="H370" s="233"/>
      <c r="I370" s="227"/>
      <c r="J370" s="228"/>
      <c r="K370" s="229"/>
      <c r="L370" s="102"/>
      <c r="M370" s="105"/>
      <c r="N370" s="232"/>
      <c r="O370" s="233"/>
      <c r="P370" s="227"/>
      <c r="Q370" s="233"/>
      <c r="R370" s="227"/>
      <c r="S370" s="233"/>
      <c r="T370" s="227"/>
      <c r="U370" s="228"/>
      <c r="V370" s="229"/>
      <c r="W370" s="103"/>
      <c r="X370" s="103"/>
    </row>
    <row r="371" spans="1:24" ht="15.75" customHeight="1" x14ac:dyDescent="0.25">
      <c r="A371" s="230">
        <v>4</v>
      </c>
      <c r="B371" s="231"/>
      <c r="C371" s="232"/>
      <c r="D371" s="233"/>
      <c r="E371" s="227"/>
      <c r="F371" s="233"/>
      <c r="G371" s="227"/>
      <c r="H371" s="233"/>
      <c r="I371" s="227"/>
      <c r="J371" s="228"/>
      <c r="K371" s="229"/>
      <c r="L371" s="106"/>
      <c r="M371" s="106"/>
      <c r="N371" s="232"/>
      <c r="O371" s="233"/>
      <c r="P371" s="227"/>
      <c r="Q371" s="233"/>
      <c r="R371" s="227"/>
      <c r="S371" s="233"/>
      <c r="T371" s="227"/>
      <c r="U371" s="228"/>
      <c r="V371" s="229"/>
      <c r="W371" s="103"/>
      <c r="X371" s="103"/>
    </row>
    <row r="372" spans="1:24" ht="15.75" customHeight="1" x14ac:dyDescent="0.25">
      <c r="A372" s="230">
        <v>5</v>
      </c>
      <c r="B372" s="231"/>
      <c r="C372" s="232"/>
      <c r="D372" s="233"/>
      <c r="E372" s="227"/>
      <c r="F372" s="233"/>
      <c r="G372" s="227"/>
      <c r="H372" s="233"/>
      <c r="I372" s="227"/>
      <c r="J372" s="228"/>
      <c r="K372" s="229"/>
      <c r="L372" s="107"/>
      <c r="M372" s="108"/>
      <c r="N372" s="232"/>
      <c r="O372" s="233"/>
      <c r="P372" s="227"/>
      <c r="Q372" s="233"/>
      <c r="R372" s="227"/>
      <c r="S372" s="233"/>
      <c r="T372" s="227"/>
      <c r="U372" s="228"/>
      <c r="V372" s="229"/>
      <c r="W372" s="218"/>
      <c r="X372" s="218"/>
    </row>
    <row r="373" spans="1:24" ht="15.75" customHeight="1" x14ac:dyDescent="0.25">
      <c r="A373" s="230">
        <v>6</v>
      </c>
      <c r="B373" s="231"/>
      <c r="C373" s="232"/>
      <c r="D373" s="233"/>
      <c r="E373" s="227"/>
      <c r="F373" s="233"/>
      <c r="G373" s="227"/>
      <c r="H373" s="233"/>
      <c r="I373" s="227"/>
      <c r="J373" s="228"/>
      <c r="K373" s="229"/>
      <c r="L373" s="102"/>
      <c r="M373" s="102"/>
      <c r="N373" s="232"/>
      <c r="O373" s="233"/>
      <c r="P373" s="227"/>
      <c r="Q373" s="233"/>
      <c r="R373" s="227"/>
      <c r="S373" s="233"/>
      <c r="T373" s="227"/>
      <c r="U373" s="228"/>
      <c r="V373" s="229"/>
    </row>
    <row r="374" spans="1:24" ht="15.75" customHeight="1" x14ac:dyDescent="0.3">
      <c r="A374" s="230">
        <v>7</v>
      </c>
      <c r="B374" s="231"/>
      <c r="C374" s="232"/>
      <c r="D374" s="233"/>
      <c r="E374" s="227"/>
      <c r="F374" s="233"/>
      <c r="G374" s="227"/>
      <c r="H374" s="233"/>
      <c r="I374" s="227"/>
      <c r="J374" s="228"/>
      <c r="K374" s="229"/>
      <c r="L374" s="104"/>
      <c r="M374" s="104"/>
      <c r="N374" s="232"/>
      <c r="O374" s="233"/>
      <c r="P374" s="227"/>
      <c r="Q374" s="233"/>
      <c r="R374" s="227"/>
      <c r="S374" s="233"/>
      <c r="T374" s="227"/>
      <c r="U374" s="228"/>
      <c r="V374" s="229"/>
    </row>
    <row r="375" spans="1:24" ht="15.75" customHeight="1" x14ac:dyDescent="0.25">
      <c r="A375" s="230">
        <v>8</v>
      </c>
      <c r="B375" s="231"/>
      <c r="C375" s="232"/>
      <c r="D375" s="233"/>
      <c r="E375" s="227"/>
      <c r="F375" s="233"/>
      <c r="G375" s="227"/>
      <c r="H375" s="233"/>
      <c r="I375" s="227"/>
      <c r="J375" s="228"/>
      <c r="K375" s="229"/>
      <c r="L375" s="102"/>
      <c r="M375" s="105"/>
      <c r="N375" s="232"/>
      <c r="O375" s="233"/>
      <c r="P375" s="227"/>
      <c r="Q375" s="233"/>
      <c r="R375" s="227"/>
      <c r="S375" s="233"/>
      <c r="T375" s="227"/>
      <c r="U375" s="228"/>
      <c r="V375" s="229"/>
    </row>
    <row r="376" spans="1:24" ht="15.75" customHeight="1" thickBot="1" x14ac:dyDescent="0.3">
      <c r="A376" s="242">
        <v>9</v>
      </c>
      <c r="B376" s="243"/>
      <c r="C376" s="244"/>
      <c r="D376" s="245"/>
      <c r="E376" s="246"/>
      <c r="F376" s="245"/>
      <c r="G376" s="246"/>
      <c r="H376" s="245"/>
      <c r="I376" s="246"/>
      <c r="J376" s="247"/>
      <c r="K376" s="248"/>
      <c r="L376" s="106"/>
      <c r="M376" s="106"/>
      <c r="N376" s="244"/>
      <c r="O376" s="245"/>
      <c r="P376" s="246"/>
      <c r="Q376" s="245"/>
      <c r="R376" s="246"/>
      <c r="S376" s="245"/>
      <c r="T376" s="246"/>
      <c r="U376" s="247"/>
      <c r="V376" s="248"/>
    </row>
    <row r="377" spans="1:24" ht="15.75" thickBot="1" x14ac:dyDescent="0.3">
      <c r="B377" s="99"/>
      <c r="C377" s="234" t="s">
        <v>39</v>
      </c>
      <c r="D377" s="234"/>
      <c r="E377" s="234"/>
      <c r="F377" s="234"/>
      <c r="G377" s="234"/>
      <c r="H377" s="234"/>
      <c r="I377" s="234"/>
      <c r="J377" s="234"/>
      <c r="K377" s="234"/>
      <c r="L377" s="234"/>
      <c r="M377" s="234"/>
      <c r="N377" s="234"/>
      <c r="O377" s="234"/>
      <c r="P377" s="234"/>
      <c r="Q377" s="234"/>
      <c r="R377" s="234"/>
      <c r="S377" s="234"/>
      <c r="T377" s="234"/>
      <c r="U377" s="234"/>
      <c r="V377" s="234"/>
    </row>
    <row r="378" spans="1:24" x14ac:dyDescent="0.25">
      <c r="A378" s="235" t="s">
        <v>25</v>
      </c>
      <c r="B378" s="236"/>
      <c r="C378" s="237" t="s">
        <v>26</v>
      </c>
      <c r="D378" s="238"/>
      <c r="E378" s="239" t="s">
        <v>27</v>
      </c>
      <c r="F378" s="238"/>
      <c r="G378" s="239" t="s">
        <v>26</v>
      </c>
      <c r="H378" s="238"/>
      <c r="I378" s="239" t="s">
        <v>27</v>
      </c>
      <c r="J378" s="240"/>
      <c r="K378" s="241"/>
      <c r="L378" s="235" t="s">
        <v>25</v>
      </c>
      <c r="M378" s="236"/>
      <c r="N378" s="237" t="s">
        <v>26</v>
      </c>
      <c r="O378" s="238"/>
      <c r="P378" s="239" t="s">
        <v>27</v>
      </c>
      <c r="Q378" s="238"/>
      <c r="R378" s="239" t="s">
        <v>26</v>
      </c>
      <c r="S378" s="238"/>
      <c r="T378" s="239" t="s">
        <v>27</v>
      </c>
      <c r="U378" s="240"/>
      <c r="V378" s="241"/>
    </row>
    <row r="379" spans="1:24" ht="15" customHeight="1" x14ac:dyDescent="0.25">
      <c r="A379" s="230">
        <v>1</v>
      </c>
      <c r="B379" s="231"/>
      <c r="C379" s="232"/>
      <c r="D379" s="233"/>
      <c r="E379" s="227"/>
      <c r="F379" s="233"/>
      <c r="G379" s="227"/>
      <c r="H379" s="233"/>
      <c r="I379" s="227"/>
      <c r="J379" s="228"/>
      <c r="K379" s="229"/>
      <c r="L379" s="230">
        <v>3</v>
      </c>
      <c r="M379" s="231"/>
      <c r="N379" s="232"/>
      <c r="O379" s="233"/>
      <c r="P379" s="227"/>
      <c r="Q379" s="233"/>
      <c r="R379" s="227"/>
      <c r="S379" s="233"/>
      <c r="T379" s="227"/>
      <c r="U379" s="228"/>
      <c r="V379" s="229"/>
    </row>
    <row r="380" spans="1:24" ht="15" customHeight="1" x14ac:dyDescent="0.25">
      <c r="A380" s="230">
        <v>2</v>
      </c>
      <c r="B380" s="231"/>
      <c r="C380" s="232"/>
      <c r="D380" s="233"/>
      <c r="E380" s="227"/>
      <c r="F380" s="233"/>
      <c r="G380" s="227"/>
      <c r="H380" s="233"/>
      <c r="I380" s="227"/>
      <c r="J380" s="228"/>
      <c r="K380" s="229"/>
      <c r="L380" s="230">
        <v>4</v>
      </c>
      <c r="M380" s="231"/>
      <c r="N380" s="232"/>
      <c r="O380" s="233"/>
      <c r="P380" s="227"/>
      <c r="Q380" s="233"/>
      <c r="R380" s="227"/>
      <c r="S380" s="233"/>
      <c r="T380" s="227"/>
      <c r="U380" s="228"/>
      <c r="V380" s="229"/>
    </row>
    <row r="381" spans="1:24" ht="3.75" customHeight="1" x14ac:dyDescent="0.25">
      <c r="A381" s="109"/>
      <c r="B381" s="109"/>
      <c r="C381" s="110"/>
      <c r="D381" s="110"/>
      <c r="E381" s="110"/>
      <c r="F381" s="110"/>
      <c r="G381" s="110"/>
      <c r="H381" s="110"/>
      <c r="I381" s="110"/>
      <c r="J381" s="110"/>
      <c r="K381" s="110"/>
      <c r="L381" s="219"/>
      <c r="M381" s="219"/>
      <c r="N381" s="219"/>
      <c r="O381" s="219"/>
      <c r="P381" s="219"/>
      <c r="Q381" s="219"/>
      <c r="R381" s="219"/>
      <c r="S381" s="219"/>
      <c r="T381" s="219"/>
      <c r="U381" s="219"/>
      <c r="V381" s="219"/>
    </row>
    <row r="382" spans="1:24" ht="12.75" customHeight="1" x14ac:dyDescent="0.25">
      <c r="A382" s="220" t="s">
        <v>40</v>
      </c>
      <c r="B382" s="220"/>
      <c r="C382" s="220"/>
      <c r="D382" s="220"/>
      <c r="E382" s="221">
        <f>C366</f>
        <v>0</v>
      </c>
      <c r="F382" s="221"/>
      <c r="G382" s="222" t="s">
        <v>41</v>
      </c>
      <c r="H382" s="222"/>
      <c r="I382" s="222"/>
      <c r="J382" s="222"/>
      <c r="K382" s="222"/>
      <c r="L382" s="100"/>
      <c r="M382" s="220" t="s">
        <v>40</v>
      </c>
      <c r="N382" s="220"/>
      <c r="O382" s="220"/>
      <c r="P382" s="220"/>
      <c r="Q382" s="221">
        <f>G366</f>
        <v>0</v>
      </c>
      <c r="R382" s="221"/>
      <c r="S382" s="223" t="s">
        <v>41</v>
      </c>
      <c r="T382" s="223"/>
      <c r="U382" s="223"/>
      <c r="V382" s="223"/>
    </row>
    <row r="383" spans="1:24" ht="3.75" customHeight="1" thickBot="1" x14ac:dyDescent="0.3">
      <c r="A383" s="163"/>
      <c r="B383" s="163"/>
      <c r="C383" s="163"/>
      <c r="D383" s="162"/>
      <c r="E383" s="162"/>
      <c r="F383" s="162"/>
      <c r="G383" s="164"/>
      <c r="H383" s="164"/>
      <c r="I383" s="164"/>
      <c r="J383" s="164"/>
      <c r="K383" s="164"/>
      <c r="M383" s="163"/>
      <c r="N383" s="163"/>
      <c r="O383" s="163"/>
      <c r="P383" s="162"/>
      <c r="Q383" s="162"/>
      <c r="R383" s="162"/>
      <c r="S383" s="165"/>
      <c r="T383" s="165"/>
      <c r="U383" s="165"/>
      <c r="V383" s="165"/>
    </row>
    <row r="384" spans="1:24" ht="24" customHeight="1" thickBot="1" x14ac:dyDescent="0.3">
      <c r="C384" s="161"/>
      <c r="D384" s="224"/>
      <c r="E384" s="225"/>
      <c r="F384" s="225"/>
      <c r="G384" s="225"/>
      <c r="H384" s="226"/>
      <c r="O384" s="166"/>
      <c r="P384" s="224"/>
      <c r="Q384" s="225"/>
      <c r="R384" s="225"/>
      <c r="S384" s="225"/>
      <c r="T384" s="226"/>
    </row>
    <row r="385" spans="1:25" ht="19.5" customHeight="1" x14ac:dyDescent="0.25">
      <c r="A385" s="249">
        <f>$A$1</f>
        <v>0</v>
      </c>
      <c r="B385" s="249"/>
      <c r="C385" s="249"/>
      <c r="D385" s="249"/>
      <c r="E385" s="249"/>
      <c r="F385" s="249"/>
      <c r="G385" s="249"/>
      <c r="H385" s="249"/>
      <c r="I385" s="249"/>
      <c r="J385" s="249"/>
      <c r="K385" s="249"/>
      <c r="L385" s="249"/>
      <c r="M385" s="249"/>
      <c r="N385" s="249"/>
      <c r="O385" s="249"/>
      <c r="P385" s="249"/>
      <c r="Q385" s="249"/>
      <c r="R385" s="249"/>
      <c r="S385" s="249"/>
      <c r="T385" s="249"/>
      <c r="U385" s="249"/>
      <c r="V385" s="249"/>
    </row>
    <row r="386" spans="1:25" ht="18.75" customHeight="1" thickBot="1" x14ac:dyDescent="0.35">
      <c r="A386" s="188" t="s">
        <v>42</v>
      </c>
      <c r="B386" s="188"/>
      <c r="C386" s="188"/>
      <c r="D386" s="188"/>
      <c r="E386" s="188"/>
      <c r="F386" s="188"/>
      <c r="G386" s="188"/>
      <c r="H386" s="188"/>
      <c r="I386" s="188"/>
      <c r="J386" s="188"/>
      <c r="K386" s="188"/>
      <c r="L386" s="188"/>
      <c r="M386" s="188"/>
      <c r="N386" s="188"/>
      <c r="O386" s="188"/>
      <c r="P386" s="188"/>
      <c r="Q386" s="188"/>
      <c r="R386" s="188"/>
      <c r="S386" s="188"/>
      <c r="T386" s="188"/>
      <c r="U386" s="188"/>
      <c r="V386" s="188"/>
    </row>
    <row r="387" spans="1:25" ht="15" customHeight="1" x14ac:dyDescent="0.25">
      <c r="C387" s="250" t="s">
        <v>34</v>
      </c>
      <c r="D387" s="250"/>
      <c r="E387" s="250"/>
      <c r="F387" s="251"/>
      <c r="G387" s="254">
        <f>DRAW!$C$21</f>
        <v>0</v>
      </c>
      <c r="H387" s="255"/>
      <c r="I387" s="255"/>
      <c r="J387" s="255"/>
      <c r="K387" s="256"/>
      <c r="N387" s="260" t="s">
        <v>35</v>
      </c>
      <c r="O387" s="260"/>
      <c r="P387" s="260"/>
      <c r="Q387" s="261"/>
      <c r="R387" s="254">
        <f>DRAW!$H$21</f>
        <v>0</v>
      </c>
      <c r="S387" s="255"/>
      <c r="T387" s="255"/>
      <c r="U387" s="255"/>
      <c r="V387" s="256"/>
    </row>
    <row r="388" spans="1:25" ht="15" customHeight="1" thickBot="1" x14ac:dyDescent="0.3">
      <c r="C388" s="252"/>
      <c r="D388" s="252"/>
      <c r="E388" s="252"/>
      <c r="F388" s="253"/>
      <c r="G388" s="257"/>
      <c r="H388" s="258"/>
      <c r="I388" s="258"/>
      <c r="J388" s="258"/>
      <c r="K388" s="259"/>
      <c r="N388" s="262"/>
      <c r="O388" s="262"/>
      <c r="P388" s="262"/>
      <c r="Q388" s="263"/>
      <c r="R388" s="257"/>
      <c r="S388" s="258"/>
      <c r="T388" s="258"/>
      <c r="U388" s="258"/>
      <c r="V388" s="259"/>
    </row>
    <row r="389" spans="1:25" ht="13.5" customHeight="1" x14ac:dyDescent="0.25">
      <c r="B389" s="99"/>
      <c r="C389" s="264" t="s">
        <v>37</v>
      </c>
      <c r="D389" s="265"/>
      <c r="E389" s="265"/>
      <c r="F389" s="265"/>
      <c r="G389" s="265"/>
      <c r="H389" s="265"/>
      <c r="I389" s="265"/>
      <c r="J389" s="265"/>
      <c r="K389" s="266"/>
      <c r="N389" s="264" t="s">
        <v>38</v>
      </c>
      <c r="O389" s="265"/>
      <c r="P389" s="265"/>
      <c r="Q389" s="265"/>
      <c r="R389" s="265"/>
      <c r="S389" s="265"/>
      <c r="T389" s="265"/>
      <c r="U389" s="265"/>
      <c r="V389" s="266"/>
      <c r="W389" s="99"/>
      <c r="X389" s="99"/>
    </row>
    <row r="390" spans="1:25" ht="15.75" customHeight="1" thickBot="1" x14ac:dyDescent="0.3">
      <c r="B390" s="100"/>
      <c r="C390" s="267">
        <f>G387</f>
        <v>0</v>
      </c>
      <c r="D390" s="268"/>
      <c r="E390" s="268"/>
      <c r="F390" s="269"/>
      <c r="G390" s="270">
        <f>DRAW!$I$21</f>
        <v>0</v>
      </c>
      <c r="H390" s="268"/>
      <c r="I390" s="268"/>
      <c r="J390" s="268"/>
      <c r="K390" s="271"/>
      <c r="N390" s="267">
        <f>G387</f>
        <v>0</v>
      </c>
      <c r="O390" s="268"/>
      <c r="P390" s="268"/>
      <c r="Q390" s="269"/>
      <c r="R390" s="270">
        <f>DRAW!$I$21</f>
        <v>0</v>
      </c>
      <c r="S390" s="268"/>
      <c r="T390" s="268"/>
      <c r="U390" s="268"/>
      <c r="V390" s="271"/>
      <c r="W390" s="100"/>
      <c r="X390" s="100"/>
    </row>
    <row r="391" spans="1:25" ht="12.75" customHeight="1" x14ac:dyDescent="0.25">
      <c r="A391" s="235" t="s">
        <v>25</v>
      </c>
      <c r="B391" s="236"/>
      <c r="C391" s="237" t="s">
        <v>26</v>
      </c>
      <c r="D391" s="238"/>
      <c r="E391" s="239" t="s">
        <v>27</v>
      </c>
      <c r="F391" s="238"/>
      <c r="G391" s="239" t="s">
        <v>26</v>
      </c>
      <c r="H391" s="238"/>
      <c r="I391" s="239" t="s">
        <v>27</v>
      </c>
      <c r="J391" s="240"/>
      <c r="K391" s="241"/>
      <c r="N391" s="237" t="s">
        <v>26</v>
      </c>
      <c r="O391" s="238"/>
      <c r="P391" s="239" t="s">
        <v>27</v>
      </c>
      <c r="Q391" s="238"/>
      <c r="R391" s="239" t="s">
        <v>26</v>
      </c>
      <c r="S391" s="238"/>
      <c r="T391" s="239" t="s">
        <v>27</v>
      </c>
      <c r="U391" s="240"/>
      <c r="V391" s="241"/>
      <c r="W391" s="101"/>
      <c r="X391" s="101"/>
      <c r="Y391" s="38"/>
    </row>
    <row r="392" spans="1:25" ht="15.75" customHeight="1" x14ac:dyDescent="0.25">
      <c r="A392" s="230">
        <v>1</v>
      </c>
      <c r="B392" s="231"/>
      <c r="C392" s="232"/>
      <c r="D392" s="233"/>
      <c r="E392" s="227"/>
      <c r="F392" s="233"/>
      <c r="G392" s="227"/>
      <c r="H392" s="233"/>
      <c r="I392" s="227"/>
      <c r="J392" s="228"/>
      <c r="K392" s="229"/>
      <c r="L392" s="102"/>
      <c r="M392" s="102"/>
      <c r="N392" s="232"/>
      <c r="O392" s="233"/>
      <c r="P392" s="227"/>
      <c r="Q392" s="233"/>
      <c r="R392" s="227"/>
      <c r="S392" s="233"/>
      <c r="T392" s="227"/>
      <c r="U392" s="228"/>
      <c r="V392" s="229"/>
      <c r="W392" s="103"/>
      <c r="X392" s="103"/>
    </row>
    <row r="393" spans="1:25" ht="15.75" customHeight="1" x14ac:dyDescent="0.3">
      <c r="A393" s="230">
        <v>2</v>
      </c>
      <c r="B393" s="231"/>
      <c r="C393" s="232"/>
      <c r="D393" s="233"/>
      <c r="E393" s="227"/>
      <c r="F393" s="233"/>
      <c r="G393" s="227"/>
      <c r="H393" s="233"/>
      <c r="I393" s="227"/>
      <c r="J393" s="228"/>
      <c r="K393" s="229"/>
      <c r="L393" s="104"/>
      <c r="M393" s="104"/>
      <c r="N393" s="232"/>
      <c r="O393" s="233"/>
      <c r="P393" s="227"/>
      <c r="Q393" s="233"/>
      <c r="R393" s="227"/>
      <c r="S393" s="233"/>
      <c r="T393" s="227"/>
      <c r="U393" s="228"/>
      <c r="V393" s="229"/>
      <c r="W393" s="103"/>
      <c r="X393" s="103"/>
    </row>
    <row r="394" spans="1:25" ht="15.75" customHeight="1" x14ac:dyDescent="0.25">
      <c r="A394" s="230">
        <v>3</v>
      </c>
      <c r="B394" s="231"/>
      <c r="C394" s="232"/>
      <c r="D394" s="233"/>
      <c r="E394" s="227"/>
      <c r="F394" s="233"/>
      <c r="G394" s="227"/>
      <c r="H394" s="233"/>
      <c r="I394" s="227"/>
      <c r="J394" s="228"/>
      <c r="K394" s="229"/>
      <c r="L394" s="102"/>
      <c r="M394" s="105"/>
      <c r="N394" s="232"/>
      <c r="O394" s="233"/>
      <c r="P394" s="227"/>
      <c r="Q394" s="233"/>
      <c r="R394" s="227"/>
      <c r="S394" s="233"/>
      <c r="T394" s="227"/>
      <c r="U394" s="228"/>
      <c r="V394" s="229"/>
      <c r="W394" s="103"/>
      <c r="X394" s="103"/>
    </row>
    <row r="395" spans="1:25" ht="15.75" customHeight="1" x14ac:dyDescent="0.25">
      <c r="A395" s="230">
        <v>4</v>
      </c>
      <c r="B395" s="231"/>
      <c r="C395" s="232"/>
      <c r="D395" s="233"/>
      <c r="E395" s="227"/>
      <c r="F395" s="233"/>
      <c r="G395" s="227"/>
      <c r="H395" s="233"/>
      <c r="I395" s="227"/>
      <c r="J395" s="228"/>
      <c r="K395" s="229"/>
      <c r="L395" s="106"/>
      <c r="M395" s="106"/>
      <c r="N395" s="232"/>
      <c r="O395" s="233"/>
      <c r="P395" s="227"/>
      <c r="Q395" s="233"/>
      <c r="R395" s="227"/>
      <c r="S395" s="233"/>
      <c r="T395" s="227"/>
      <c r="U395" s="228"/>
      <c r="V395" s="229"/>
      <c r="W395" s="103"/>
      <c r="X395" s="103"/>
    </row>
    <row r="396" spans="1:25" ht="15.75" customHeight="1" x14ac:dyDescent="0.25">
      <c r="A396" s="230">
        <v>5</v>
      </c>
      <c r="B396" s="231"/>
      <c r="C396" s="232"/>
      <c r="D396" s="233"/>
      <c r="E396" s="227"/>
      <c r="F396" s="233"/>
      <c r="G396" s="227"/>
      <c r="H396" s="233"/>
      <c r="I396" s="227"/>
      <c r="J396" s="228"/>
      <c r="K396" s="229"/>
      <c r="L396" s="107"/>
      <c r="M396" s="108"/>
      <c r="N396" s="232"/>
      <c r="O396" s="233"/>
      <c r="P396" s="227"/>
      <c r="Q396" s="233"/>
      <c r="R396" s="227"/>
      <c r="S396" s="233"/>
      <c r="T396" s="227"/>
      <c r="U396" s="228"/>
      <c r="V396" s="229"/>
      <c r="W396" s="218"/>
      <c r="X396" s="218"/>
    </row>
    <row r="397" spans="1:25" ht="15.75" customHeight="1" x14ac:dyDescent="0.25">
      <c r="A397" s="230">
        <v>6</v>
      </c>
      <c r="B397" s="231"/>
      <c r="C397" s="232"/>
      <c r="D397" s="233"/>
      <c r="E397" s="227"/>
      <c r="F397" s="233"/>
      <c r="G397" s="227"/>
      <c r="H397" s="233"/>
      <c r="I397" s="227"/>
      <c r="J397" s="228"/>
      <c r="K397" s="229"/>
      <c r="L397" s="102"/>
      <c r="M397" s="102"/>
      <c r="N397" s="232"/>
      <c r="O397" s="233"/>
      <c r="P397" s="227"/>
      <c r="Q397" s="233"/>
      <c r="R397" s="227"/>
      <c r="S397" s="233"/>
      <c r="T397" s="227"/>
      <c r="U397" s="228"/>
      <c r="V397" s="229"/>
    </row>
    <row r="398" spans="1:25" ht="15.75" customHeight="1" x14ac:dyDescent="0.3">
      <c r="A398" s="230">
        <v>7</v>
      </c>
      <c r="B398" s="231"/>
      <c r="C398" s="232"/>
      <c r="D398" s="233"/>
      <c r="E398" s="227"/>
      <c r="F398" s="233"/>
      <c r="G398" s="227"/>
      <c r="H398" s="233"/>
      <c r="I398" s="227"/>
      <c r="J398" s="228"/>
      <c r="K398" s="229"/>
      <c r="L398" s="104"/>
      <c r="M398" s="104"/>
      <c r="N398" s="232"/>
      <c r="O398" s="233"/>
      <c r="P398" s="227"/>
      <c r="Q398" s="233"/>
      <c r="R398" s="227"/>
      <c r="S398" s="233"/>
      <c r="T398" s="227"/>
      <c r="U398" s="228"/>
      <c r="V398" s="229"/>
    </row>
    <row r="399" spans="1:25" ht="15.75" customHeight="1" x14ac:dyDescent="0.25">
      <c r="A399" s="230">
        <v>8</v>
      </c>
      <c r="B399" s="231"/>
      <c r="C399" s="232"/>
      <c r="D399" s="233"/>
      <c r="E399" s="227"/>
      <c r="F399" s="233"/>
      <c r="G399" s="227"/>
      <c r="H399" s="233"/>
      <c r="I399" s="227"/>
      <c r="J399" s="228"/>
      <c r="K399" s="229"/>
      <c r="L399" s="102"/>
      <c r="M399" s="105"/>
      <c r="N399" s="232"/>
      <c r="O399" s="233"/>
      <c r="P399" s="227"/>
      <c r="Q399" s="233"/>
      <c r="R399" s="227"/>
      <c r="S399" s="233"/>
      <c r="T399" s="227"/>
      <c r="U399" s="228"/>
      <c r="V399" s="229"/>
    </row>
    <row r="400" spans="1:25" ht="15.75" customHeight="1" thickBot="1" x14ac:dyDescent="0.3">
      <c r="A400" s="242">
        <v>9</v>
      </c>
      <c r="B400" s="243"/>
      <c r="C400" s="244"/>
      <c r="D400" s="245"/>
      <c r="E400" s="246"/>
      <c r="F400" s="245"/>
      <c r="G400" s="246"/>
      <c r="H400" s="245"/>
      <c r="I400" s="246"/>
      <c r="J400" s="247"/>
      <c r="K400" s="248"/>
      <c r="L400" s="106"/>
      <c r="M400" s="106"/>
      <c r="N400" s="244"/>
      <c r="O400" s="245"/>
      <c r="P400" s="246"/>
      <c r="Q400" s="245"/>
      <c r="R400" s="246"/>
      <c r="S400" s="245"/>
      <c r="T400" s="246"/>
      <c r="U400" s="247"/>
      <c r="V400" s="248"/>
    </row>
    <row r="401" spans="1:25" ht="15.75" thickBot="1" x14ac:dyDescent="0.3">
      <c r="B401" s="99"/>
      <c r="C401" s="234" t="s">
        <v>39</v>
      </c>
      <c r="D401" s="234"/>
      <c r="E401" s="234"/>
      <c r="F401" s="234"/>
      <c r="G401" s="234"/>
      <c r="H401" s="234"/>
      <c r="I401" s="234"/>
      <c r="J401" s="234"/>
      <c r="K401" s="234"/>
      <c r="L401" s="234"/>
      <c r="M401" s="234"/>
      <c r="N401" s="234"/>
      <c r="O401" s="234"/>
      <c r="P401" s="234"/>
      <c r="Q401" s="234"/>
      <c r="R401" s="234"/>
      <c r="S401" s="234"/>
      <c r="T401" s="234"/>
      <c r="U401" s="234"/>
      <c r="V401" s="234"/>
    </row>
    <row r="402" spans="1:25" x14ac:dyDescent="0.25">
      <c r="A402" s="235" t="s">
        <v>25</v>
      </c>
      <c r="B402" s="236"/>
      <c r="C402" s="237" t="s">
        <v>26</v>
      </c>
      <c r="D402" s="238"/>
      <c r="E402" s="239" t="s">
        <v>27</v>
      </c>
      <c r="F402" s="238"/>
      <c r="G402" s="239" t="s">
        <v>26</v>
      </c>
      <c r="H402" s="238"/>
      <c r="I402" s="239" t="s">
        <v>27</v>
      </c>
      <c r="J402" s="240"/>
      <c r="K402" s="241"/>
      <c r="L402" s="235" t="s">
        <v>25</v>
      </c>
      <c r="M402" s="236"/>
      <c r="N402" s="237" t="s">
        <v>26</v>
      </c>
      <c r="O402" s="238"/>
      <c r="P402" s="239" t="s">
        <v>27</v>
      </c>
      <c r="Q402" s="238"/>
      <c r="R402" s="239" t="s">
        <v>26</v>
      </c>
      <c r="S402" s="238"/>
      <c r="T402" s="239" t="s">
        <v>27</v>
      </c>
      <c r="U402" s="240"/>
      <c r="V402" s="241"/>
    </row>
    <row r="403" spans="1:25" ht="15" customHeight="1" x14ac:dyDescent="0.25">
      <c r="A403" s="230">
        <v>1</v>
      </c>
      <c r="B403" s="231"/>
      <c r="C403" s="232"/>
      <c r="D403" s="233"/>
      <c r="E403" s="227"/>
      <c r="F403" s="233"/>
      <c r="G403" s="227"/>
      <c r="H403" s="233"/>
      <c r="I403" s="227"/>
      <c r="J403" s="228"/>
      <c r="K403" s="229"/>
      <c r="L403" s="230">
        <v>3</v>
      </c>
      <c r="M403" s="231"/>
      <c r="N403" s="232"/>
      <c r="O403" s="233"/>
      <c r="P403" s="227"/>
      <c r="Q403" s="233"/>
      <c r="R403" s="227"/>
      <c r="S403" s="233"/>
      <c r="T403" s="227"/>
      <c r="U403" s="228"/>
      <c r="V403" s="229"/>
    </row>
    <row r="404" spans="1:25" ht="15" customHeight="1" x14ac:dyDescent="0.25">
      <c r="A404" s="230">
        <v>2</v>
      </c>
      <c r="B404" s="231"/>
      <c r="C404" s="232"/>
      <c r="D404" s="233"/>
      <c r="E404" s="227"/>
      <c r="F404" s="233"/>
      <c r="G404" s="227"/>
      <c r="H404" s="233"/>
      <c r="I404" s="227"/>
      <c r="J404" s="228"/>
      <c r="K404" s="229"/>
      <c r="L404" s="230">
        <v>4</v>
      </c>
      <c r="M404" s="231"/>
      <c r="N404" s="232"/>
      <c r="O404" s="233"/>
      <c r="P404" s="227"/>
      <c r="Q404" s="233"/>
      <c r="R404" s="227"/>
      <c r="S404" s="233"/>
      <c r="T404" s="227"/>
      <c r="U404" s="228"/>
      <c r="V404" s="229"/>
    </row>
    <row r="405" spans="1:25" ht="3.75" customHeight="1" x14ac:dyDescent="0.25">
      <c r="A405" s="109"/>
      <c r="B405" s="109"/>
      <c r="C405" s="110"/>
      <c r="D405" s="110"/>
      <c r="E405" s="110"/>
      <c r="F405" s="110"/>
      <c r="G405" s="110"/>
      <c r="H405" s="110"/>
      <c r="I405" s="110"/>
      <c r="J405" s="110"/>
      <c r="K405" s="110"/>
      <c r="L405" s="219"/>
      <c r="M405" s="219"/>
      <c r="N405" s="219"/>
      <c r="O405" s="219"/>
      <c r="P405" s="219"/>
      <c r="Q405" s="219"/>
      <c r="R405" s="219"/>
      <c r="S405" s="219"/>
      <c r="T405" s="219"/>
      <c r="U405" s="219"/>
      <c r="V405" s="219"/>
    </row>
    <row r="406" spans="1:25" ht="12.75" customHeight="1" x14ac:dyDescent="0.25">
      <c r="A406" s="220" t="s">
        <v>40</v>
      </c>
      <c r="B406" s="220"/>
      <c r="C406" s="220"/>
      <c r="D406" s="220"/>
      <c r="E406" s="221">
        <f>C390</f>
        <v>0</v>
      </c>
      <c r="F406" s="221"/>
      <c r="G406" s="222" t="s">
        <v>41</v>
      </c>
      <c r="H406" s="222"/>
      <c r="I406" s="222"/>
      <c r="J406" s="222"/>
      <c r="K406" s="222"/>
      <c r="L406" s="100"/>
      <c r="M406" s="220" t="s">
        <v>40</v>
      </c>
      <c r="N406" s="220"/>
      <c r="O406" s="220"/>
      <c r="P406" s="220"/>
      <c r="Q406" s="221">
        <f>G390</f>
        <v>0</v>
      </c>
      <c r="R406" s="221"/>
      <c r="S406" s="223" t="s">
        <v>41</v>
      </c>
      <c r="T406" s="223"/>
      <c r="U406" s="223"/>
      <c r="V406" s="223"/>
    </row>
    <row r="407" spans="1:25" ht="3.75" customHeight="1" thickBot="1" x14ac:dyDescent="0.3">
      <c r="A407" s="163"/>
      <c r="B407" s="163"/>
      <c r="C407" s="163"/>
      <c r="D407" s="162"/>
      <c r="E407" s="162"/>
      <c r="F407" s="162"/>
      <c r="G407" s="164"/>
      <c r="H407" s="164"/>
      <c r="I407" s="164"/>
      <c r="J407" s="164"/>
      <c r="K407" s="164"/>
      <c r="M407" s="163"/>
      <c r="N407" s="163"/>
      <c r="O407" s="163"/>
      <c r="P407" s="162"/>
      <c r="Q407" s="162"/>
      <c r="R407" s="162"/>
      <c r="S407" s="165"/>
      <c r="T407" s="165"/>
      <c r="U407" s="165"/>
      <c r="V407" s="165"/>
    </row>
    <row r="408" spans="1:25" ht="24" customHeight="1" thickBot="1" x14ac:dyDescent="0.3">
      <c r="C408" s="161"/>
      <c r="D408" s="224"/>
      <c r="E408" s="225"/>
      <c r="F408" s="225"/>
      <c r="G408" s="225"/>
      <c r="H408" s="226"/>
      <c r="O408" s="166"/>
      <c r="P408" s="224"/>
      <c r="Q408" s="225"/>
      <c r="R408" s="225"/>
      <c r="S408" s="225"/>
      <c r="T408" s="226"/>
    </row>
    <row r="409" spans="1:25" ht="19.5" customHeight="1" x14ac:dyDescent="0.25">
      <c r="A409" s="249">
        <f>$A$1</f>
        <v>0</v>
      </c>
      <c r="B409" s="249"/>
      <c r="C409" s="249"/>
      <c r="D409" s="249"/>
      <c r="E409" s="249"/>
      <c r="F409" s="249"/>
      <c r="G409" s="249"/>
      <c r="H409" s="249"/>
      <c r="I409" s="249"/>
      <c r="J409" s="249"/>
      <c r="K409" s="249"/>
      <c r="L409" s="249"/>
      <c r="M409" s="249"/>
      <c r="N409" s="249"/>
      <c r="O409" s="249"/>
      <c r="P409" s="249"/>
      <c r="Q409" s="249"/>
      <c r="R409" s="249"/>
      <c r="S409" s="249"/>
      <c r="T409" s="249"/>
      <c r="U409" s="249"/>
      <c r="V409" s="249"/>
    </row>
    <row r="410" spans="1:25" ht="18.75" customHeight="1" thickBot="1" x14ac:dyDescent="0.35">
      <c r="A410" s="188" t="s">
        <v>42</v>
      </c>
      <c r="B410" s="188"/>
      <c r="C410" s="188"/>
      <c r="D410" s="188"/>
      <c r="E410" s="188"/>
      <c r="F410" s="188"/>
      <c r="G410" s="188"/>
      <c r="H410" s="188"/>
      <c r="I410" s="188"/>
      <c r="J410" s="188"/>
      <c r="K410" s="188"/>
      <c r="L410" s="188"/>
      <c r="M410" s="188"/>
      <c r="N410" s="188"/>
      <c r="O410" s="188"/>
      <c r="P410" s="188"/>
      <c r="Q410" s="188"/>
      <c r="R410" s="188"/>
      <c r="S410" s="188"/>
      <c r="T410" s="188"/>
      <c r="U410" s="188"/>
      <c r="V410" s="188"/>
    </row>
    <row r="411" spans="1:25" ht="15" customHeight="1" x14ac:dyDescent="0.25">
      <c r="C411" s="250" t="s">
        <v>34</v>
      </c>
      <c r="D411" s="250"/>
      <c r="E411" s="250"/>
      <c r="F411" s="251"/>
      <c r="G411" s="254">
        <f>DRAW!$C$22</f>
        <v>0</v>
      </c>
      <c r="H411" s="255"/>
      <c r="I411" s="255"/>
      <c r="J411" s="255"/>
      <c r="K411" s="256"/>
      <c r="N411" s="260" t="s">
        <v>35</v>
      </c>
      <c r="O411" s="260"/>
      <c r="P411" s="260"/>
      <c r="Q411" s="261"/>
      <c r="R411" s="254">
        <f>DRAW!$H$22</f>
        <v>0</v>
      </c>
      <c r="S411" s="255"/>
      <c r="T411" s="255"/>
      <c r="U411" s="255"/>
      <c r="V411" s="256"/>
    </row>
    <row r="412" spans="1:25" ht="15" customHeight="1" thickBot="1" x14ac:dyDescent="0.3">
      <c r="C412" s="252"/>
      <c r="D412" s="252"/>
      <c r="E412" s="252"/>
      <c r="F412" s="253"/>
      <c r="G412" s="257"/>
      <c r="H412" s="258"/>
      <c r="I412" s="258"/>
      <c r="J412" s="258"/>
      <c r="K412" s="259"/>
      <c r="N412" s="262"/>
      <c r="O412" s="262"/>
      <c r="P412" s="262"/>
      <c r="Q412" s="263"/>
      <c r="R412" s="257"/>
      <c r="S412" s="258"/>
      <c r="T412" s="258"/>
      <c r="U412" s="258"/>
      <c r="V412" s="259"/>
    </row>
    <row r="413" spans="1:25" ht="13.5" customHeight="1" x14ac:dyDescent="0.25">
      <c r="B413" s="99"/>
      <c r="C413" s="264" t="s">
        <v>37</v>
      </c>
      <c r="D413" s="265"/>
      <c r="E413" s="265"/>
      <c r="F413" s="265"/>
      <c r="G413" s="265"/>
      <c r="H413" s="265"/>
      <c r="I413" s="265"/>
      <c r="J413" s="265"/>
      <c r="K413" s="266"/>
      <c r="N413" s="264" t="s">
        <v>38</v>
      </c>
      <c r="O413" s="265"/>
      <c r="P413" s="265"/>
      <c r="Q413" s="265"/>
      <c r="R413" s="265"/>
      <c r="S413" s="265"/>
      <c r="T413" s="265"/>
      <c r="U413" s="265"/>
      <c r="V413" s="266"/>
      <c r="W413" s="99"/>
      <c r="X413" s="99"/>
    </row>
    <row r="414" spans="1:25" ht="15.75" customHeight="1" thickBot="1" x14ac:dyDescent="0.3">
      <c r="B414" s="100"/>
      <c r="C414" s="267">
        <f>G411</f>
        <v>0</v>
      </c>
      <c r="D414" s="268"/>
      <c r="E414" s="268"/>
      <c r="F414" s="269"/>
      <c r="G414" s="270">
        <f>DRAW!$I$22</f>
        <v>0</v>
      </c>
      <c r="H414" s="268"/>
      <c r="I414" s="268"/>
      <c r="J414" s="268"/>
      <c r="K414" s="271"/>
      <c r="N414" s="267">
        <f>G411</f>
        <v>0</v>
      </c>
      <c r="O414" s="268"/>
      <c r="P414" s="268"/>
      <c r="Q414" s="269"/>
      <c r="R414" s="270">
        <f>DRAW!$I$22</f>
        <v>0</v>
      </c>
      <c r="S414" s="268"/>
      <c r="T414" s="268"/>
      <c r="U414" s="268"/>
      <c r="V414" s="271"/>
      <c r="W414" s="100"/>
      <c r="X414" s="100"/>
    </row>
    <row r="415" spans="1:25" ht="12.75" customHeight="1" x14ac:dyDescent="0.25">
      <c r="A415" s="235" t="s">
        <v>25</v>
      </c>
      <c r="B415" s="236"/>
      <c r="C415" s="237" t="s">
        <v>26</v>
      </c>
      <c r="D415" s="238"/>
      <c r="E415" s="239" t="s">
        <v>27</v>
      </c>
      <c r="F415" s="238"/>
      <c r="G415" s="239" t="s">
        <v>26</v>
      </c>
      <c r="H415" s="238"/>
      <c r="I415" s="239" t="s">
        <v>27</v>
      </c>
      <c r="J415" s="240"/>
      <c r="K415" s="241"/>
      <c r="N415" s="237" t="s">
        <v>26</v>
      </c>
      <c r="O415" s="238"/>
      <c r="P415" s="239" t="s">
        <v>27</v>
      </c>
      <c r="Q415" s="238"/>
      <c r="R415" s="239" t="s">
        <v>26</v>
      </c>
      <c r="S415" s="238"/>
      <c r="T415" s="239" t="s">
        <v>27</v>
      </c>
      <c r="U415" s="240"/>
      <c r="V415" s="241"/>
      <c r="W415" s="101"/>
      <c r="X415" s="101"/>
      <c r="Y415" s="38"/>
    </row>
    <row r="416" spans="1:25" ht="15.75" customHeight="1" x14ac:dyDescent="0.25">
      <c r="A416" s="230">
        <v>1</v>
      </c>
      <c r="B416" s="231"/>
      <c r="C416" s="232"/>
      <c r="D416" s="233"/>
      <c r="E416" s="227"/>
      <c r="F416" s="233"/>
      <c r="G416" s="227"/>
      <c r="H416" s="233"/>
      <c r="I416" s="227"/>
      <c r="J416" s="228"/>
      <c r="K416" s="229"/>
      <c r="L416" s="102"/>
      <c r="M416" s="102"/>
      <c r="N416" s="232"/>
      <c r="O416" s="233"/>
      <c r="P416" s="227"/>
      <c r="Q416" s="233"/>
      <c r="R416" s="227"/>
      <c r="S416" s="233"/>
      <c r="T416" s="227"/>
      <c r="U416" s="228"/>
      <c r="V416" s="229"/>
      <c r="W416" s="103"/>
      <c r="X416" s="103"/>
    </row>
    <row r="417" spans="1:24" ht="15.75" customHeight="1" x14ac:dyDescent="0.3">
      <c r="A417" s="230">
        <v>2</v>
      </c>
      <c r="B417" s="231"/>
      <c r="C417" s="232"/>
      <c r="D417" s="233"/>
      <c r="E417" s="227"/>
      <c r="F417" s="233"/>
      <c r="G417" s="227"/>
      <c r="H417" s="233"/>
      <c r="I417" s="227"/>
      <c r="J417" s="228"/>
      <c r="K417" s="229"/>
      <c r="L417" s="104"/>
      <c r="M417" s="104"/>
      <c r="N417" s="232"/>
      <c r="O417" s="233"/>
      <c r="P417" s="227"/>
      <c r="Q417" s="233"/>
      <c r="R417" s="227"/>
      <c r="S417" s="233"/>
      <c r="T417" s="227"/>
      <c r="U417" s="228"/>
      <c r="V417" s="229"/>
      <c r="W417" s="103"/>
      <c r="X417" s="103"/>
    </row>
    <row r="418" spans="1:24" ht="15.75" customHeight="1" x14ac:dyDescent="0.25">
      <c r="A418" s="230">
        <v>3</v>
      </c>
      <c r="B418" s="231"/>
      <c r="C418" s="232"/>
      <c r="D418" s="233"/>
      <c r="E418" s="227"/>
      <c r="F418" s="233"/>
      <c r="G418" s="227"/>
      <c r="H418" s="233"/>
      <c r="I418" s="227"/>
      <c r="J418" s="228"/>
      <c r="K418" s="229"/>
      <c r="L418" s="102"/>
      <c r="M418" s="105"/>
      <c r="N418" s="232"/>
      <c r="O418" s="233"/>
      <c r="P418" s="227"/>
      <c r="Q418" s="233"/>
      <c r="R418" s="227"/>
      <c r="S418" s="233"/>
      <c r="T418" s="227"/>
      <c r="U418" s="228"/>
      <c r="V418" s="229"/>
      <c r="W418" s="103"/>
      <c r="X418" s="103"/>
    </row>
    <row r="419" spans="1:24" ht="15.75" customHeight="1" x14ac:dyDescent="0.25">
      <c r="A419" s="230">
        <v>4</v>
      </c>
      <c r="B419" s="231"/>
      <c r="C419" s="232"/>
      <c r="D419" s="233"/>
      <c r="E419" s="227"/>
      <c r="F419" s="233"/>
      <c r="G419" s="227"/>
      <c r="H419" s="233"/>
      <c r="I419" s="227"/>
      <c r="J419" s="228"/>
      <c r="K419" s="229"/>
      <c r="L419" s="106"/>
      <c r="M419" s="106"/>
      <c r="N419" s="232"/>
      <c r="O419" s="233"/>
      <c r="P419" s="227"/>
      <c r="Q419" s="233"/>
      <c r="R419" s="227"/>
      <c r="S419" s="233"/>
      <c r="T419" s="227"/>
      <c r="U419" s="228"/>
      <c r="V419" s="229"/>
      <c r="W419" s="103"/>
      <c r="X419" s="103"/>
    </row>
    <row r="420" spans="1:24" ht="15.75" customHeight="1" x14ac:dyDescent="0.25">
      <c r="A420" s="230">
        <v>5</v>
      </c>
      <c r="B420" s="231"/>
      <c r="C420" s="232"/>
      <c r="D420" s="233"/>
      <c r="E420" s="227"/>
      <c r="F420" s="233"/>
      <c r="G420" s="227"/>
      <c r="H420" s="233"/>
      <c r="I420" s="227"/>
      <c r="J420" s="228"/>
      <c r="K420" s="229"/>
      <c r="L420" s="107"/>
      <c r="M420" s="108"/>
      <c r="N420" s="232"/>
      <c r="O420" s="233"/>
      <c r="P420" s="227"/>
      <c r="Q420" s="233"/>
      <c r="R420" s="227"/>
      <c r="S420" s="233"/>
      <c r="T420" s="227"/>
      <c r="U420" s="228"/>
      <c r="V420" s="229"/>
      <c r="W420" s="218"/>
      <c r="X420" s="218"/>
    </row>
    <row r="421" spans="1:24" ht="15.75" customHeight="1" x14ac:dyDescent="0.25">
      <c r="A421" s="230">
        <v>6</v>
      </c>
      <c r="B421" s="231"/>
      <c r="C421" s="232"/>
      <c r="D421" s="233"/>
      <c r="E421" s="227"/>
      <c r="F421" s="233"/>
      <c r="G421" s="227"/>
      <c r="H421" s="233"/>
      <c r="I421" s="227"/>
      <c r="J421" s="228"/>
      <c r="K421" s="229"/>
      <c r="L421" s="102"/>
      <c r="M421" s="102"/>
      <c r="N421" s="232"/>
      <c r="O421" s="233"/>
      <c r="P421" s="227"/>
      <c r="Q421" s="233"/>
      <c r="R421" s="227"/>
      <c r="S421" s="233"/>
      <c r="T421" s="227"/>
      <c r="U421" s="228"/>
      <c r="V421" s="229"/>
    </row>
    <row r="422" spans="1:24" ht="15.75" customHeight="1" x14ac:dyDescent="0.3">
      <c r="A422" s="230">
        <v>7</v>
      </c>
      <c r="B422" s="231"/>
      <c r="C422" s="232"/>
      <c r="D422" s="233"/>
      <c r="E422" s="227"/>
      <c r="F422" s="233"/>
      <c r="G422" s="227"/>
      <c r="H422" s="233"/>
      <c r="I422" s="227"/>
      <c r="J422" s="228"/>
      <c r="K422" s="229"/>
      <c r="L422" s="104"/>
      <c r="M422" s="104"/>
      <c r="N422" s="232"/>
      <c r="O422" s="233"/>
      <c r="P422" s="227"/>
      <c r="Q422" s="233"/>
      <c r="R422" s="227"/>
      <c r="S422" s="233"/>
      <c r="T422" s="227"/>
      <c r="U422" s="228"/>
      <c r="V422" s="229"/>
    </row>
    <row r="423" spans="1:24" ht="15.75" customHeight="1" x14ac:dyDescent="0.25">
      <c r="A423" s="230">
        <v>8</v>
      </c>
      <c r="B423" s="231"/>
      <c r="C423" s="232"/>
      <c r="D423" s="233"/>
      <c r="E423" s="227"/>
      <c r="F423" s="233"/>
      <c r="G423" s="227"/>
      <c r="H423" s="233"/>
      <c r="I423" s="227"/>
      <c r="J423" s="228"/>
      <c r="K423" s="229"/>
      <c r="L423" s="102"/>
      <c r="M423" s="105"/>
      <c r="N423" s="232"/>
      <c r="O423" s="233"/>
      <c r="P423" s="227"/>
      <c r="Q423" s="233"/>
      <c r="R423" s="227"/>
      <c r="S423" s="233"/>
      <c r="T423" s="227"/>
      <c r="U423" s="228"/>
      <c r="V423" s="229"/>
    </row>
    <row r="424" spans="1:24" ht="15.75" customHeight="1" thickBot="1" x14ac:dyDescent="0.3">
      <c r="A424" s="242">
        <v>9</v>
      </c>
      <c r="B424" s="243"/>
      <c r="C424" s="244"/>
      <c r="D424" s="245"/>
      <c r="E424" s="246"/>
      <c r="F424" s="245"/>
      <c r="G424" s="246"/>
      <c r="H424" s="245"/>
      <c r="I424" s="246"/>
      <c r="J424" s="247"/>
      <c r="K424" s="248"/>
      <c r="L424" s="106"/>
      <c r="M424" s="106"/>
      <c r="N424" s="244"/>
      <c r="O424" s="245"/>
      <c r="P424" s="246"/>
      <c r="Q424" s="245"/>
      <c r="R424" s="246"/>
      <c r="S424" s="245"/>
      <c r="T424" s="246"/>
      <c r="U424" s="247"/>
      <c r="V424" s="248"/>
    </row>
    <row r="425" spans="1:24" ht="15.75" thickBot="1" x14ac:dyDescent="0.3">
      <c r="B425" s="99"/>
      <c r="C425" s="234" t="s">
        <v>39</v>
      </c>
      <c r="D425" s="234"/>
      <c r="E425" s="234"/>
      <c r="F425" s="234"/>
      <c r="G425" s="234"/>
      <c r="H425" s="234"/>
      <c r="I425" s="234"/>
      <c r="J425" s="234"/>
      <c r="K425" s="234"/>
      <c r="L425" s="234"/>
      <c r="M425" s="234"/>
      <c r="N425" s="234"/>
      <c r="O425" s="234"/>
      <c r="P425" s="234"/>
      <c r="Q425" s="234"/>
      <c r="R425" s="234"/>
      <c r="S425" s="234"/>
      <c r="T425" s="234"/>
      <c r="U425" s="234"/>
      <c r="V425" s="234"/>
    </row>
    <row r="426" spans="1:24" x14ac:dyDescent="0.25">
      <c r="A426" s="235" t="s">
        <v>25</v>
      </c>
      <c r="B426" s="236"/>
      <c r="C426" s="237" t="s">
        <v>26</v>
      </c>
      <c r="D426" s="238"/>
      <c r="E426" s="239" t="s">
        <v>27</v>
      </c>
      <c r="F426" s="238"/>
      <c r="G426" s="239" t="s">
        <v>26</v>
      </c>
      <c r="H426" s="238"/>
      <c r="I426" s="239" t="s">
        <v>27</v>
      </c>
      <c r="J426" s="240"/>
      <c r="K426" s="241"/>
      <c r="L426" s="235" t="s">
        <v>25</v>
      </c>
      <c r="M426" s="236"/>
      <c r="N426" s="237" t="s">
        <v>26</v>
      </c>
      <c r="O426" s="238"/>
      <c r="P426" s="239" t="s">
        <v>27</v>
      </c>
      <c r="Q426" s="238"/>
      <c r="R426" s="239" t="s">
        <v>26</v>
      </c>
      <c r="S426" s="238"/>
      <c r="T426" s="239" t="s">
        <v>27</v>
      </c>
      <c r="U426" s="240"/>
      <c r="V426" s="241"/>
    </row>
    <row r="427" spans="1:24" ht="15" customHeight="1" x14ac:dyDescent="0.25">
      <c r="A427" s="230">
        <v>1</v>
      </c>
      <c r="B427" s="231"/>
      <c r="C427" s="232"/>
      <c r="D427" s="233"/>
      <c r="E427" s="227"/>
      <c r="F427" s="233"/>
      <c r="G427" s="227"/>
      <c r="H427" s="233"/>
      <c r="I427" s="227"/>
      <c r="J427" s="228"/>
      <c r="K427" s="229"/>
      <c r="L427" s="230">
        <v>3</v>
      </c>
      <c r="M427" s="231"/>
      <c r="N427" s="232"/>
      <c r="O427" s="233"/>
      <c r="P427" s="227"/>
      <c r="Q427" s="233"/>
      <c r="R427" s="227"/>
      <c r="S427" s="233"/>
      <c r="T427" s="227"/>
      <c r="U427" s="228"/>
      <c r="V427" s="229"/>
    </row>
    <row r="428" spans="1:24" ht="15" customHeight="1" x14ac:dyDescent="0.25">
      <c r="A428" s="230">
        <v>2</v>
      </c>
      <c r="B428" s="231"/>
      <c r="C428" s="232"/>
      <c r="D428" s="233"/>
      <c r="E428" s="227"/>
      <c r="F428" s="233"/>
      <c r="G428" s="227"/>
      <c r="H428" s="233"/>
      <c r="I428" s="227"/>
      <c r="J428" s="228"/>
      <c r="K428" s="229"/>
      <c r="L428" s="230">
        <v>4</v>
      </c>
      <c r="M428" s="231"/>
      <c r="N428" s="232"/>
      <c r="O428" s="233"/>
      <c r="P428" s="227"/>
      <c r="Q428" s="233"/>
      <c r="R428" s="227"/>
      <c r="S428" s="233"/>
      <c r="T428" s="227"/>
      <c r="U428" s="228"/>
      <c r="V428" s="229"/>
    </row>
    <row r="429" spans="1:24" ht="3.75" customHeight="1" x14ac:dyDescent="0.25">
      <c r="A429" s="109"/>
      <c r="B429" s="109"/>
      <c r="C429" s="110"/>
      <c r="D429" s="110"/>
      <c r="E429" s="110"/>
      <c r="F429" s="110"/>
      <c r="G429" s="110"/>
      <c r="H429" s="110"/>
      <c r="I429" s="110"/>
      <c r="J429" s="110"/>
      <c r="K429" s="110"/>
      <c r="L429" s="219"/>
      <c r="M429" s="219"/>
      <c r="N429" s="219"/>
      <c r="O429" s="219"/>
      <c r="P429" s="219"/>
      <c r="Q429" s="219"/>
      <c r="R429" s="219"/>
      <c r="S429" s="219"/>
      <c r="T429" s="219"/>
      <c r="U429" s="219"/>
      <c r="V429" s="219"/>
    </row>
    <row r="430" spans="1:24" ht="12.75" customHeight="1" x14ac:dyDescent="0.25">
      <c r="A430" s="220" t="s">
        <v>40</v>
      </c>
      <c r="B430" s="220"/>
      <c r="C430" s="220"/>
      <c r="D430" s="220"/>
      <c r="E430" s="221">
        <f>C414</f>
        <v>0</v>
      </c>
      <c r="F430" s="221"/>
      <c r="G430" s="222" t="s">
        <v>41</v>
      </c>
      <c r="H430" s="222"/>
      <c r="I430" s="222"/>
      <c r="J430" s="222"/>
      <c r="K430" s="222"/>
      <c r="L430" s="100"/>
      <c r="M430" s="220" t="s">
        <v>40</v>
      </c>
      <c r="N430" s="220"/>
      <c r="O430" s="220"/>
      <c r="P430" s="220"/>
      <c r="Q430" s="221">
        <f>G414</f>
        <v>0</v>
      </c>
      <c r="R430" s="221"/>
      <c r="S430" s="223" t="s">
        <v>41</v>
      </c>
      <c r="T430" s="223"/>
      <c r="U430" s="223"/>
      <c r="V430" s="223"/>
    </row>
    <row r="431" spans="1:24" ht="3.75" customHeight="1" thickBot="1" x14ac:dyDescent="0.3">
      <c r="A431" s="163"/>
      <c r="B431" s="163"/>
      <c r="C431" s="163"/>
      <c r="D431" s="162"/>
      <c r="E431" s="162"/>
      <c r="F431" s="162"/>
      <c r="G431" s="164"/>
      <c r="H431" s="164"/>
      <c r="I431" s="164"/>
      <c r="J431" s="164"/>
      <c r="K431" s="164"/>
      <c r="M431" s="163"/>
      <c r="N431" s="163"/>
      <c r="O431" s="163"/>
      <c r="P431" s="162"/>
      <c r="Q431" s="162"/>
      <c r="R431" s="162"/>
      <c r="S431" s="165"/>
      <c r="T431" s="165"/>
      <c r="U431" s="165"/>
      <c r="V431" s="165"/>
    </row>
    <row r="432" spans="1:24" ht="24" customHeight="1" thickBot="1" x14ac:dyDescent="0.3">
      <c r="C432" s="161"/>
      <c r="D432" s="224"/>
      <c r="E432" s="225"/>
      <c r="F432" s="225"/>
      <c r="G432" s="225"/>
      <c r="H432" s="226"/>
      <c r="O432" s="166"/>
      <c r="P432" s="224"/>
      <c r="Q432" s="225"/>
      <c r="R432" s="225"/>
      <c r="S432" s="225"/>
      <c r="T432" s="226"/>
    </row>
    <row r="433" spans="1:25" ht="19.5" customHeight="1" x14ac:dyDescent="0.25">
      <c r="A433" s="249">
        <f>$A$1</f>
        <v>0</v>
      </c>
      <c r="B433" s="249"/>
      <c r="C433" s="249"/>
      <c r="D433" s="249"/>
      <c r="E433" s="249"/>
      <c r="F433" s="249"/>
      <c r="G433" s="249"/>
      <c r="H433" s="249"/>
      <c r="I433" s="249"/>
      <c r="J433" s="249"/>
      <c r="K433" s="249"/>
      <c r="L433" s="249"/>
      <c r="M433" s="249"/>
      <c r="N433" s="249"/>
      <c r="O433" s="249"/>
      <c r="P433" s="249"/>
      <c r="Q433" s="249"/>
      <c r="R433" s="249"/>
      <c r="S433" s="249"/>
      <c r="T433" s="249"/>
      <c r="U433" s="249"/>
      <c r="V433" s="249"/>
    </row>
    <row r="434" spans="1:25" ht="18.75" customHeight="1" thickBot="1" x14ac:dyDescent="0.35">
      <c r="A434" s="188" t="s">
        <v>42</v>
      </c>
      <c r="B434" s="188"/>
      <c r="C434" s="188"/>
      <c r="D434" s="188"/>
      <c r="E434" s="188"/>
      <c r="F434" s="188"/>
      <c r="G434" s="188"/>
      <c r="H434" s="188"/>
      <c r="I434" s="188"/>
      <c r="J434" s="188"/>
      <c r="K434" s="188"/>
      <c r="L434" s="188"/>
      <c r="M434" s="188"/>
      <c r="N434" s="188"/>
      <c r="O434" s="188"/>
      <c r="P434" s="188"/>
      <c r="Q434" s="188"/>
      <c r="R434" s="188"/>
      <c r="S434" s="188"/>
      <c r="T434" s="188"/>
      <c r="U434" s="188"/>
      <c r="V434" s="188"/>
    </row>
    <row r="435" spans="1:25" ht="15" customHeight="1" x14ac:dyDescent="0.25">
      <c r="C435" s="250" t="s">
        <v>34</v>
      </c>
      <c r="D435" s="250"/>
      <c r="E435" s="250"/>
      <c r="F435" s="251"/>
      <c r="G435" s="254">
        <f>DRAW!$C$23</f>
        <v>0</v>
      </c>
      <c r="H435" s="255"/>
      <c r="I435" s="255"/>
      <c r="J435" s="255"/>
      <c r="K435" s="256"/>
      <c r="N435" s="260" t="s">
        <v>35</v>
      </c>
      <c r="O435" s="260"/>
      <c r="P435" s="260"/>
      <c r="Q435" s="261"/>
      <c r="R435" s="254">
        <f>DRAW!$H$23</f>
        <v>0</v>
      </c>
      <c r="S435" s="255"/>
      <c r="T435" s="255"/>
      <c r="U435" s="255"/>
      <c r="V435" s="256"/>
    </row>
    <row r="436" spans="1:25" ht="15" customHeight="1" thickBot="1" x14ac:dyDescent="0.3">
      <c r="C436" s="252"/>
      <c r="D436" s="252"/>
      <c r="E436" s="252"/>
      <c r="F436" s="253"/>
      <c r="G436" s="257"/>
      <c r="H436" s="258"/>
      <c r="I436" s="258"/>
      <c r="J436" s="258"/>
      <c r="K436" s="259"/>
      <c r="N436" s="262"/>
      <c r="O436" s="262"/>
      <c r="P436" s="262"/>
      <c r="Q436" s="263"/>
      <c r="R436" s="257"/>
      <c r="S436" s="258"/>
      <c r="T436" s="258"/>
      <c r="U436" s="258"/>
      <c r="V436" s="259"/>
    </row>
    <row r="437" spans="1:25" ht="13.5" customHeight="1" x14ac:dyDescent="0.25">
      <c r="B437" s="99"/>
      <c r="C437" s="264" t="s">
        <v>37</v>
      </c>
      <c r="D437" s="265"/>
      <c r="E437" s="265"/>
      <c r="F437" s="265"/>
      <c r="G437" s="265"/>
      <c r="H437" s="265"/>
      <c r="I437" s="265"/>
      <c r="J437" s="265"/>
      <c r="K437" s="266"/>
      <c r="N437" s="264" t="s">
        <v>38</v>
      </c>
      <c r="O437" s="265"/>
      <c r="P437" s="265"/>
      <c r="Q437" s="265"/>
      <c r="R437" s="265"/>
      <c r="S437" s="265"/>
      <c r="T437" s="265"/>
      <c r="U437" s="265"/>
      <c r="V437" s="266"/>
      <c r="W437" s="99"/>
      <c r="X437" s="99"/>
    </row>
    <row r="438" spans="1:25" ht="15.75" customHeight="1" thickBot="1" x14ac:dyDescent="0.3">
      <c r="B438" s="100"/>
      <c r="C438" s="267">
        <f>G435</f>
        <v>0</v>
      </c>
      <c r="D438" s="268"/>
      <c r="E438" s="268"/>
      <c r="F438" s="269"/>
      <c r="G438" s="270">
        <f>DRAW!$I$23</f>
        <v>0</v>
      </c>
      <c r="H438" s="268"/>
      <c r="I438" s="268"/>
      <c r="J438" s="268"/>
      <c r="K438" s="271"/>
      <c r="N438" s="267">
        <f>G435</f>
        <v>0</v>
      </c>
      <c r="O438" s="268"/>
      <c r="P438" s="268"/>
      <c r="Q438" s="269"/>
      <c r="R438" s="270">
        <f>DRAW!$I$23</f>
        <v>0</v>
      </c>
      <c r="S438" s="268"/>
      <c r="T438" s="268"/>
      <c r="U438" s="268"/>
      <c r="V438" s="271"/>
      <c r="W438" s="100"/>
      <c r="X438" s="100"/>
    </row>
    <row r="439" spans="1:25" ht="12.75" customHeight="1" x14ac:dyDescent="0.25">
      <c r="A439" s="235" t="s">
        <v>25</v>
      </c>
      <c r="B439" s="236"/>
      <c r="C439" s="237" t="s">
        <v>26</v>
      </c>
      <c r="D439" s="238"/>
      <c r="E439" s="239" t="s">
        <v>27</v>
      </c>
      <c r="F439" s="238"/>
      <c r="G439" s="239" t="s">
        <v>26</v>
      </c>
      <c r="H439" s="238"/>
      <c r="I439" s="239" t="s">
        <v>27</v>
      </c>
      <c r="J439" s="240"/>
      <c r="K439" s="241"/>
      <c r="N439" s="237" t="s">
        <v>26</v>
      </c>
      <c r="O439" s="238"/>
      <c r="P439" s="239" t="s">
        <v>27</v>
      </c>
      <c r="Q439" s="238"/>
      <c r="R439" s="239" t="s">
        <v>26</v>
      </c>
      <c r="S439" s="238"/>
      <c r="T439" s="239" t="s">
        <v>27</v>
      </c>
      <c r="U439" s="240"/>
      <c r="V439" s="241"/>
      <c r="W439" s="101"/>
      <c r="X439" s="101"/>
      <c r="Y439" s="38"/>
    </row>
    <row r="440" spans="1:25" ht="15.75" customHeight="1" x14ac:dyDescent="0.25">
      <c r="A440" s="230">
        <v>1</v>
      </c>
      <c r="B440" s="231"/>
      <c r="C440" s="232"/>
      <c r="D440" s="233"/>
      <c r="E440" s="227"/>
      <c r="F440" s="233"/>
      <c r="G440" s="227"/>
      <c r="H440" s="233"/>
      <c r="I440" s="227"/>
      <c r="J440" s="228"/>
      <c r="K440" s="229"/>
      <c r="L440" s="102"/>
      <c r="M440" s="102"/>
      <c r="N440" s="232"/>
      <c r="O440" s="233"/>
      <c r="P440" s="227"/>
      <c r="Q440" s="233"/>
      <c r="R440" s="227"/>
      <c r="S440" s="233"/>
      <c r="T440" s="227"/>
      <c r="U440" s="228"/>
      <c r="V440" s="229"/>
      <c r="W440" s="103"/>
      <c r="X440" s="103"/>
    </row>
    <row r="441" spans="1:25" ht="15.75" customHeight="1" x14ac:dyDescent="0.3">
      <c r="A441" s="230">
        <v>2</v>
      </c>
      <c r="B441" s="231"/>
      <c r="C441" s="232"/>
      <c r="D441" s="233"/>
      <c r="E441" s="227"/>
      <c r="F441" s="233"/>
      <c r="G441" s="227"/>
      <c r="H441" s="233"/>
      <c r="I441" s="227"/>
      <c r="J441" s="228"/>
      <c r="K441" s="229"/>
      <c r="L441" s="104"/>
      <c r="M441" s="104"/>
      <c r="N441" s="232"/>
      <c r="O441" s="233"/>
      <c r="P441" s="227"/>
      <c r="Q441" s="233"/>
      <c r="R441" s="227"/>
      <c r="S441" s="233"/>
      <c r="T441" s="227"/>
      <c r="U441" s="228"/>
      <c r="V441" s="229"/>
      <c r="W441" s="103"/>
      <c r="X441" s="103"/>
    </row>
    <row r="442" spans="1:25" ht="15.75" customHeight="1" x14ac:dyDescent="0.25">
      <c r="A442" s="230">
        <v>3</v>
      </c>
      <c r="B442" s="231"/>
      <c r="C442" s="232"/>
      <c r="D442" s="233"/>
      <c r="E442" s="227"/>
      <c r="F442" s="233"/>
      <c r="G442" s="227"/>
      <c r="H442" s="233"/>
      <c r="I442" s="227"/>
      <c r="J442" s="228"/>
      <c r="K442" s="229"/>
      <c r="L442" s="102"/>
      <c r="M442" s="105"/>
      <c r="N442" s="232"/>
      <c r="O442" s="233"/>
      <c r="P442" s="227"/>
      <c r="Q442" s="233"/>
      <c r="R442" s="227"/>
      <c r="S442" s="233"/>
      <c r="T442" s="227"/>
      <c r="U442" s="228"/>
      <c r="V442" s="229"/>
      <c r="W442" s="103"/>
      <c r="X442" s="103"/>
    </row>
    <row r="443" spans="1:25" ht="15.75" customHeight="1" x14ac:dyDescent="0.25">
      <c r="A443" s="230">
        <v>4</v>
      </c>
      <c r="B443" s="231"/>
      <c r="C443" s="232"/>
      <c r="D443" s="233"/>
      <c r="E443" s="227"/>
      <c r="F443" s="233"/>
      <c r="G443" s="227"/>
      <c r="H443" s="233"/>
      <c r="I443" s="227"/>
      <c r="J443" s="228"/>
      <c r="K443" s="229"/>
      <c r="L443" s="106"/>
      <c r="M443" s="106"/>
      <c r="N443" s="232"/>
      <c r="O443" s="233"/>
      <c r="P443" s="227"/>
      <c r="Q443" s="233"/>
      <c r="R443" s="227"/>
      <c r="S443" s="233"/>
      <c r="T443" s="227"/>
      <c r="U443" s="228"/>
      <c r="V443" s="229"/>
      <c r="W443" s="103"/>
      <c r="X443" s="103"/>
    </row>
    <row r="444" spans="1:25" ht="15.75" customHeight="1" x14ac:dyDescent="0.25">
      <c r="A444" s="230">
        <v>5</v>
      </c>
      <c r="B444" s="231"/>
      <c r="C444" s="232"/>
      <c r="D444" s="233"/>
      <c r="E444" s="227"/>
      <c r="F444" s="233"/>
      <c r="G444" s="227"/>
      <c r="H444" s="233"/>
      <c r="I444" s="227"/>
      <c r="J444" s="228"/>
      <c r="K444" s="229"/>
      <c r="L444" s="107"/>
      <c r="M444" s="108"/>
      <c r="N444" s="232"/>
      <c r="O444" s="233"/>
      <c r="P444" s="227"/>
      <c r="Q444" s="233"/>
      <c r="R444" s="227"/>
      <c r="S444" s="233"/>
      <c r="T444" s="227"/>
      <c r="U444" s="228"/>
      <c r="V444" s="229"/>
      <c r="W444" s="218"/>
      <c r="X444" s="218"/>
    </row>
    <row r="445" spans="1:25" ht="15.75" customHeight="1" x14ac:dyDescent="0.25">
      <c r="A445" s="230">
        <v>6</v>
      </c>
      <c r="B445" s="231"/>
      <c r="C445" s="232"/>
      <c r="D445" s="233"/>
      <c r="E445" s="227"/>
      <c r="F445" s="233"/>
      <c r="G445" s="227"/>
      <c r="H445" s="233"/>
      <c r="I445" s="227"/>
      <c r="J445" s="228"/>
      <c r="K445" s="229"/>
      <c r="L445" s="102"/>
      <c r="M445" s="102"/>
      <c r="N445" s="232"/>
      <c r="O445" s="233"/>
      <c r="P445" s="227"/>
      <c r="Q445" s="233"/>
      <c r="R445" s="227"/>
      <c r="S445" s="233"/>
      <c r="T445" s="227"/>
      <c r="U445" s="228"/>
      <c r="V445" s="229"/>
    </row>
    <row r="446" spans="1:25" ht="15.75" customHeight="1" x14ac:dyDescent="0.3">
      <c r="A446" s="230">
        <v>7</v>
      </c>
      <c r="B446" s="231"/>
      <c r="C446" s="232"/>
      <c r="D446" s="233"/>
      <c r="E446" s="227"/>
      <c r="F446" s="233"/>
      <c r="G446" s="227"/>
      <c r="H446" s="233"/>
      <c r="I446" s="227"/>
      <c r="J446" s="228"/>
      <c r="K446" s="229"/>
      <c r="L446" s="104"/>
      <c r="M446" s="104"/>
      <c r="N446" s="232"/>
      <c r="O446" s="233"/>
      <c r="P446" s="227"/>
      <c r="Q446" s="233"/>
      <c r="R446" s="227"/>
      <c r="S446" s="233"/>
      <c r="T446" s="227"/>
      <c r="U446" s="228"/>
      <c r="V446" s="229"/>
    </row>
    <row r="447" spans="1:25" ht="15.75" customHeight="1" x14ac:dyDescent="0.25">
      <c r="A447" s="230">
        <v>8</v>
      </c>
      <c r="B447" s="231"/>
      <c r="C447" s="232"/>
      <c r="D447" s="233"/>
      <c r="E447" s="227"/>
      <c r="F447" s="233"/>
      <c r="G447" s="227"/>
      <c r="H447" s="233"/>
      <c r="I447" s="227"/>
      <c r="J447" s="228"/>
      <c r="K447" s="229"/>
      <c r="L447" s="102"/>
      <c r="M447" s="105"/>
      <c r="N447" s="232"/>
      <c r="O447" s="233"/>
      <c r="P447" s="227"/>
      <c r="Q447" s="233"/>
      <c r="R447" s="227"/>
      <c r="S447" s="233"/>
      <c r="T447" s="227"/>
      <c r="U447" s="228"/>
      <c r="V447" s="229"/>
    </row>
    <row r="448" spans="1:25" ht="15.75" customHeight="1" thickBot="1" x14ac:dyDescent="0.3">
      <c r="A448" s="242">
        <v>9</v>
      </c>
      <c r="B448" s="243"/>
      <c r="C448" s="244"/>
      <c r="D448" s="245"/>
      <c r="E448" s="246"/>
      <c r="F448" s="245"/>
      <c r="G448" s="246"/>
      <c r="H448" s="245"/>
      <c r="I448" s="246"/>
      <c r="J448" s="247"/>
      <c r="K448" s="248"/>
      <c r="L448" s="106"/>
      <c r="M448" s="106"/>
      <c r="N448" s="244"/>
      <c r="O448" s="245"/>
      <c r="P448" s="246"/>
      <c r="Q448" s="245"/>
      <c r="R448" s="246"/>
      <c r="S448" s="245"/>
      <c r="T448" s="246"/>
      <c r="U448" s="247"/>
      <c r="V448" s="248"/>
    </row>
    <row r="449" spans="1:25" ht="15.75" thickBot="1" x14ac:dyDescent="0.3">
      <c r="B449" s="99"/>
      <c r="C449" s="234" t="s">
        <v>39</v>
      </c>
      <c r="D449" s="234"/>
      <c r="E449" s="234"/>
      <c r="F449" s="234"/>
      <c r="G449" s="234"/>
      <c r="H449" s="234"/>
      <c r="I449" s="234"/>
      <c r="J449" s="234"/>
      <c r="K449" s="234"/>
      <c r="L449" s="234"/>
      <c r="M449" s="234"/>
      <c r="N449" s="234"/>
      <c r="O449" s="234"/>
      <c r="P449" s="234"/>
      <c r="Q449" s="234"/>
      <c r="R449" s="234"/>
      <c r="S449" s="234"/>
      <c r="T449" s="234"/>
      <c r="U449" s="234"/>
      <c r="V449" s="234"/>
    </row>
    <row r="450" spans="1:25" x14ac:dyDescent="0.25">
      <c r="A450" s="235" t="s">
        <v>25</v>
      </c>
      <c r="B450" s="236"/>
      <c r="C450" s="237" t="s">
        <v>26</v>
      </c>
      <c r="D450" s="238"/>
      <c r="E450" s="239" t="s">
        <v>27</v>
      </c>
      <c r="F450" s="238"/>
      <c r="G450" s="239" t="s">
        <v>26</v>
      </c>
      <c r="H450" s="238"/>
      <c r="I450" s="239" t="s">
        <v>27</v>
      </c>
      <c r="J450" s="240"/>
      <c r="K450" s="241"/>
      <c r="L450" s="235" t="s">
        <v>25</v>
      </c>
      <c r="M450" s="236"/>
      <c r="N450" s="237" t="s">
        <v>26</v>
      </c>
      <c r="O450" s="238"/>
      <c r="P450" s="239" t="s">
        <v>27</v>
      </c>
      <c r="Q450" s="238"/>
      <c r="R450" s="239" t="s">
        <v>26</v>
      </c>
      <c r="S450" s="238"/>
      <c r="T450" s="239" t="s">
        <v>27</v>
      </c>
      <c r="U450" s="240"/>
      <c r="V450" s="241"/>
    </row>
    <row r="451" spans="1:25" ht="15" customHeight="1" x14ac:dyDescent="0.25">
      <c r="A451" s="230">
        <v>1</v>
      </c>
      <c r="B451" s="231"/>
      <c r="C451" s="232"/>
      <c r="D451" s="233"/>
      <c r="E451" s="227"/>
      <c r="F451" s="233"/>
      <c r="G451" s="227"/>
      <c r="H451" s="233"/>
      <c r="I451" s="227"/>
      <c r="J451" s="228"/>
      <c r="K451" s="229"/>
      <c r="L451" s="230">
        <v>3</v>
      </c>
      <c r="M451" s="231"/>
      <c r="N451" s="232"/>
      <c r="O451" s="233"/>
      <c r="P451" s="227"/>
      <c r="Q451" s="233"/>
      <c r="R451" s="227"/>
      <c r="S451" s="233"/>
      <c r="T451" s="227"/>
      <c r="U451" s="228"/>
      <c r="V451" s="229"/>
    </row>
    <row r="452" spans="1:25" ht="15" customHeight="1" x14ac:dyDescent="0.25">
      <c r="A452" s="230">
        <v>2</v>
      </c>
      <c r="B452" s="231"/>
      <c r="C452" s="232"/>
      <c r="D452" s="233"/>
      <c r="E452" s="227"/>
      <c r="F452" s="233"/>
      <c r="G452" s="227"/>
      <c r="H452" s="233"/>
      <c r="I452" s="227"/>
      <c r="J452" s="228"/>
      <c r="K452" s="229"/>
      <c r="L452" s="230">
        <v>4</v>
      </c>
      <c r="M452" s="231"/>
      <c r="N452" s="232"/>
      <c r="O452" s="233"/>
      <c r="P452" s="227"/>
      <c r="Q452" s="233"/>
      <c r="R452" s="227"/>
      <c r="S452" s="233"/>
      <c r="T452" s="227"/>
      <c r="U452" s="228"/>
      <c r="V452" s="229"/>
    </row>
    <row r="453" spans="1:25" ht="3.75" customHeight="1" x14ac:dyDescent="0.25">
      <c r="A453" s="109"/>
      <c r="B453" s="109"/>
      <c r="C453" s="110"/>
      <c r="D453" s="110"/>
      <c r="E453" s="110"/>
      <c r="F453" s="110"/>
      <c r="G453" s="110"/>
      <c r="H453" s="110"/>
      <c r="I453" s="110"/>
      <c r="J453" s="110"/>
      <c r="K453" s="110"/>
      <c r="L453" s="219"/>
      <c r="M453" s="219"/>
      <c r="N453" s="219"/>
      <c r="O453" s="219"/>
      <c r="P453" s="219"/>
      <c r="Q453" s="219"/>
      <c r="R453" s="219"/>
      <c r="S453" s="219"/>
      <c r="T453" s="219"/>
      <c r="U453" s="219"/>
      <c r="V453" s="219"/>
    </row>
    <row r="454" spans="1:25" ht="12.75" customHeight="1" x14ac:dyDescent="0.25">
      <c r="A454" s="220" t="s">
        <v>40</v>
      </c>
      <c r="B454" s="220"/>
      <c r="C454" s="220"/>
      <c r="D454" s="220"/>
      <c r="E454" s="221">
        <f>C438</f>
        <v>0</v>
      </c>
      <c r="F454" s="221"/>
      <c r="G454" s="222" t="s">
        <v>41</v>
      </c>
      <c r="H454" s="222"/>
      <c r="I454" s="222"/>
      <c r="J454" s="222"/>
      <c r="K454" s="222"/>
      <c r="L454" s="100"/>
      <c r="M454" s="220" t="s">
        <v>40</v>
      </c>
      <c r="N454" s="220"/>
      <c r="O454" s="220"/>
      <c r="P454" s="220"/>
      <c r="Q454" s="221">
        <f>G438</f>
        <v>0</v>
      </c>
      <c r="R454" s="221"/>
      <c r="S454" s="223" t="s">
        <v>41</v>
      </c>
      <c r="T454" s="223"/>
      <c r="U454" s="223"/>
      <c r="V454" s="223"/>
    </row>
    <row r="455" spans="1:25" ht="3.75" customHeight="1" thickBot="1" x14ac:dyDescent="0.3">
      <c r="A455" s="163"/>
      <c r="B455" s="163"/>
      <c r="C455" s="163"/>
      <c r="D455" s="162"/>
      <c r="E455" s="162"/>
      <c r="F455" s="162"/>
      <c r="G455" s="164"/>
      <c r="H455" s="164"/>
      <c r="I455" s="164"/>
      <c r="J455" s="164"/>
      <c r="K455" s="164"/>
      <c r="M455" s="163"/>
      <c r="N455" s="163"/>
      <c r="O455" s="163"/>
      <c r="P455" s="162"/>
      <c r="Q455" s="162"/>
      <c r="R455" s="162"/>
      <c r="S455" s="165"/>
      <c r="T455" s="165"/>
      <c r="U455" s="165"/>
      <c r="V455" s="165"/>
    </row>
    <row r="456" spans="1:25" ht="24" customHeight="1" thickBot="1" x14ac:dyDescent="0.3">
      <c r="C456" s="161"/>
      <c r="D456" s="224"/>
      <c r="E456" s="225"/>
      <c r="F456" s="225"/>
      <c r="G456" s="225"/>
      <c r="H456" s="226"/>
      <c r="O456" s="166"/>
      <c r="P456" s="224"/>
      <c r="Q456" s="225"/>
      <c r="R456" s="225"/>
      <c r="S456" s="225"/>
      <c r="T456" s="226"/>
    </row>
    <row r="457" spans="1:25" ht="19.5" customHeight="1" x14ac:dyDescent="0.25">
      <c r="A457" s="249">
        <f>$A$1</f>
        <v>0</v>
      </c>
      <c r="B457" s="249"/>
      <c r="C457" s="249"/>
      <c r="D457" s="249"/>
      <c r="E457" s="249"/>
      <c r="F457" s="249"/>
      <c r="G457" s="249"/>
      <c r="H457" s="249"/>
      <c r="I457" s="249"/>
      <c r="J457" s="249"/>
      <c r="K457" s="249"/>
      <c r="L457" s="249"/>
      <c r="M457" s="249"/>
      <c r="N457" s="249"/>
      <c r="O457" s="249"/>
      <c r="P457" s="249"/>
      <c r="Q457" s="249"/>
      <c r="R457" s="249"/>
      <c r="S457" s="249"/>
      <c r="T457" s="249"/>
      <c r="U457" s="249"/>
      <c r="V457" s="249"/>
    </row>
    <row r="458" spans="1:25" ht="18.75" customHeight="1" thickBot="1" x14ac:dyDescent="0.35">
      <c r="A458" s="188" t="s">
        <v>42</v>
      </c>
      <c r="B458" s="188"/>
      <c r="C458" s="188"/>
      <c r="D458" s="188"/>
      <c r="E458" s="188"/>
      <c r="F458" s="188"/>
      <c r="G458" s="188"/>
      <c r="H458" s="188"/>
      <c r="I458" s="188"/>
      <c r="J458" s="188"/>
      <c r="K458" s="188"/>
      <c r="L458" s="188"/>
      <c r="M458" s="188"/>
      <c r="N458" s="188"/>
      <c r="O458" s="188"/>
      <c r="P458" s="188"/>
      <c r="Q458" s="188"/>
      <c r="R458" s="188"/>
      <c r="S458" s="188"/>
      <c r="T458" s="188"/>
      <c r="U458" s="188"/>
      <c r="V458" s="188"/>
    </row>
    <row r="459" spans="1:25" ht="15" customHeight="1" x14ac:dyDescent="0.25">
      <c r="C459" s="250" t="s">
        <v>34</v>
      </c>
      <c r="D459" s="250"/>
      <c r="E459" s="250"/>
      <c r="F459" s="251"/>
      <c r="G459" s="254">
        <f>DRAW!$C$24</f>
        <v>0</v>
      </c>
      <c r="H459" s="255"/>
      <c r="I459" s="255"/>
      <c r="J459" s="255"/>
      <c r="K459" s="256"/>
      <c r="N459" s="260" t="s">
        <v>35</v>
      </c>
      <c r="O459" s="260"/>
      <c r="P459" s="260"/>
      <c r="Q459" s="261"/>
      <c r="R459" s="254">
        <f>DRAW!$H$24</f>
        <v>0</v>
      </c>
      <c r="S459" s="255"/>
      <c r="T459" s="255"/>
      <c r="U459" s="255"/>
      <c r="V459" s="256"/>
    </row>
    <row r="460" spans="1:25" ht="15" customHeight="1" thickBot="1" x14ac:dyDescent="0.3">
      <c r="C460" s="252"/>
      <c r="D460" s="252"/>
      <c r="E460" s="252"/>
      <c r="F460" s="253"/>
      <c r="G460" s="257"/>
      <c r="H460" s="258"/>
      <c r="I460" s="258"/>
      <c r="J460" s="258"/>
      <c r="K460" s="259"/>
      <c r="N460" s="262"/>
      <c r="O460" s="262"/>
      <c r="P460" s="262"/>
      <c r="Q460" s="263"/>
      <c r="R460" s="257"/>
      <c r="S460" s="258"/>
      <c r="T460" s="258"/>
      <c r="U460" s="258"/>
      <c r="V460" s="259"/>
    </row>
    <row r="461" spans="1:25" ht="13.5" customHeight="1" x14ac:dyDescent="0.25">
      <c r="B461" s="99"/>
      <c r="C461" s="264" t="s">
        <v>37</v>
      </c>
      <c r="D461" s="265"/>
      <c r="E461" s="265"/>
      <c r="F461" s="265"/>
      <c r="G461" s="265"/>
      <c r="H461" s="265"/>
      <c r="I461" s="265"/>
      <c r="J461" s="265"/>
      <c r="K461" s="266"/>
      <c r="N461" s="264" t="s">
        <v>38</v>
      </c>
      <c r="O461" s="265"/>
      <c r="P461" s="265"/>
      <c r="Q461" s="265"/>
      <c r="R461" s="265"/>
      <c r="S461" s="265"/>
      <c r="T461" s="265"/>
      <c r="U461" s="265"/>
      <c r="V461" s="266"/>
      <c r="W461" s="99"/>
      <c r="X461" s="99"/>
    </row>
    <row r="462" spans="1:25" ht="15.75" customHeight="1" thickBot="1" x14ac:dyDescent="0.3">
      <c r="B462" s="100"/>
      <c r="C462" s="267">
        <f>G459</f>
        <v>0</v>
      </c>
      <c r="D462" s="268"/>
      <c r="E462" s="268"/>
      <c r="F462" s="269"/>
      <c r="G462" s="270">
        <f>DRAW!$I$24</f>
        <v>0</v>
      </c>
      <c r="H462" s="268"/>
      <c r="I462" s="268"/>
      <c r="J462" s="268"/>
      <c r="K462" s="271"/>
      <c r="N462" s="267">
        <f>G459</f>
        <v>0</v>
      </c>
      <c r="O462" s="268"/>
      <c r="P462" s="268"/>
      <c r="Q462" s="269"/>
      <c r="R462" s="270">
        <f>DRAW!$I$24</f>
        <v>0</v>
      </c>
      <c r="S462" s="268"/>
      <c r="T462" s="268"/>
      <c r="U462" s="268"/>
      <c r="V462" s="271"/>
      <c r="W462" s="100"/>
      <c r="X462" s="100"/>
    </row>
    <row r="463" spans="1:25" ht="12.75" customHeight="1" x14ac:dyDescent="0.25">
      <c r="A463" s="235" t="s">
        <v>25</v>
      </c>
      <c r="B463" s="236"/>
      <c r="C463" s="237" t="s">
        <v>26</v>
      </c>
      <c r="D463" s="238"/>
      <c r="E463" s="239" t="s">
        <v>27</v>
      </c>
      <c r="F463" s="238"/>
      <c r="G463" s="239" t="s">
        <v>26</v>
      </c>
      <c r="H463" s="238"/>
      <c r="I463" s="239" t="s">
        <v>27</v>
      </c>
      <c r="J463" s="240"/>
      <c r="K463" s="241"/>
      <c r="N463" s="237" t="s">
        <v>26</v>
      </c>
      <c r="O463" s="238"/>
      <c r="P463" s="239" t="s">
        <v>27</v>
      </c>
      <c r="Q463" s="238"/>
      <c r="R463" s="239" t="s">
        <v>26</v>
      </c>
      <c r="S463" s="238"/>
      <c r="T463" s="239" t="s">
        <v>27</v>
      </c>
      <c r="U463" s="240"/>
      <c r="V463" s="241"/>
      <c r="W463" s="101"/>
      <c r="X463" s="101"/>
      <c r="Y463" s="38"/>
    </row>
    <row r="464" spans="1:25" ht="15.75" customHeight="1" x14ac:dyDescent="0.25">
      <c r="A464" s="230">
        <v>1</v>
      </c>
      <c r="B464" s="231"/>
      <c r="C464" s="232"/>
      <c r="D464" s="233"/>
      <c r="E464" s="227"/>
      <c r="F464" s="233"/>
      <c r="G464" s="227"/>
      <c r="H464" s="233"/>
      <c r="I464" s="227"/>
      <c r="J464" s="228"/>
      <c r="K464" s="229"/>
      <c r="L464" s="102"/>
      <c r="M464" s="102"/>
      <c r="N464" s="232"/>
      <c r="O464" s="233"/>
      <c r="P464" s="227"/>
      <c r="Q464" s="233"/>
      <c r="R464" s="227"/>
      <c r="S464" s="233"/>
      <c r="T464" s="227"/>
      <c r="U464" s="228"/>
      <c r="V464" s="229"/>
      <c r="W464" s="103"/>
      <c r="X464" s="103"/>
    </row>
    <row r="465" spans="1:24" ht="15.75" customHeight="1" x14ac:dyDescent="0.3">
      <c r="A465" s="230">
        <v>2</v>
      </c>
      <c r="B465" s="231"/>
      <c r="C465" s="232"/>
      <c r="D465" s="233"/>
      <c r="E465" s="227"/>
      <c r="F465" s="233"/>
      <c r="G465" s="227"/>
      <c r="H465" s="233"/>
      <c r="I465" s="227"/>
      <c r="J465" s="228"/>
      <c r="K465" s="229"/>
      <c r="L465" s="104"/>
      <c r="M465" s="104"/>
      <c r="N465" s="232"/>
      <c r="O465" s="233"/>
      <c r="P465" s="227"/>
      <c r="Q465" s="233"/>
      <c r="R465" s="227"/>
      <c r="S465" s="233"/>
      <c r="T465" s="227"/>
      <c r="U465" s="228"/>
      <c r="V465" s="229"/>
      <c r="W465" s="103"/>
      <c r="X465" s="103"/>
    </row>
    <row r="466" spans="1:24" ht="15.75" customHeight="1" x14ac:dyDescent="0.25">
      <c r="A466" s="230">
        <v>3</v>
      </c>
      <c r="B466" s="231"/>
      <c r="C466" s="232"/>
      <c r="D466" s="233"/>
      <c r="E466" s="227"/>
      <c r="F466" s="233"/>
      <c r="G466" s="227"/>
      <c r="H466" s="233"/>
      <c r="I466" s="227"/>
      <c r="J466" s="228"/>
      <c r="K466" s="229"/>
      <c r="L466" s="102"/>
      <c r="M466" s="105"/>
      <c r="N466" s="232"/>
      <c r="O466" s="233"/>
      <c r="P466" s="227"/>
      <c r="Q466" s="233"/>
      <c r="R466" s="227"/>
      <c r="S466" s="233"/>
      <c r="T466" s="227"/>
      <c r="U466" s="228"/>
      <c r="V466" s="229"/>
      <c r="W466" s="103"/>
      <c r="X466" s="103"/>
    </row>
    <row r="467" spans="1:24" ht="15.75" customHeight="1" x14ac:dyDescent="0.25">
      <c r="A467" s="230">
        <v>4</v>
      </c>
      <c r="B467" s="231"/>
      <c r="C467" s="232"/>
      <c r="D467" s="233"/>
      <c r="E467" s="227"/>
      <c r="F467" s="233"/>
      <c r="G467" s="227"/>
      <c r="H467" s="233"/>
      <c r="I467" s="227"/>
      <c r="J467" s="228"/>
      <c r="K467" s="229"/>
      <c r="L467" s="106"/>
      <c r="M467" s="106"/>
      <c r="N467" s="232"/>
      <c r="O467" s="233"/>
      <c r="P467" s="227"/>
      <c r="Q467" s="233"/>
      <c r="R467" s="227"/>
      <c r="S467" s="233"/>
      <c r="T467" s="227"/>
      <c r="U467" s="228"/>
      <c r="V467" s="229"/>
      <c r="W467" s="103"/>
      <c r="X467" s="103"/>
    </row>
    <row r="468" spans="1:24" ht="15.75" customHeight="1" x14ac:dyDescent="0.25">
      <c r="A468" s="230">
        <v>5</v>
      </c>
      <c r="B468" s="231"/>
      <c r="C468" s="232"/>
      <c r="D468" s="233"/>
      <c r="E468" s="227"/>
      <c r="F468" s="233"/>
      <c r="G468" s="227"/>
      <c r="H468" s="233"/>
      <c r="I468" s="227"/>
      <c r="J468" s="228"/>
      <c r="K468" s="229"/>
      <c r="L468" s="107"/>
      <c r="M468" s="108"/>
      <c r="N468" s="232"/>
      <c r="O468" s="233"/>
      <c r="P468" s="227"/>
      <c r="Q468" s="233"/>
      <c r="R468" s="227"/>
      <c r="S468" s="233"/>
      <c r="T468" s="227"/>
      <c r="U468" s="228"/>
      <c r="V468" s="229"/>
      <c r="W468" s="218"/>
      <c r="X468" s="218"/>
    </row>
    <row r="469" spans="1:24" ht="15.75" customHeight="1" x14ac:dyDescent="0.25">
      <c r="A469" s="230">
        <v>6</v>
      </c>
      <c r="B469" s="231"/>
      <c r="C469" s="232"/>
      <c r="D469" s="233"/>
      <c r="E469" s="227"/>
      <c r="F469" s="233"/>
      <c r="G469" s="227"/>
      <c r="H469" s="233"/>
      <c r="I469" s="227"/>
      <c r="J469" s="228"/>
      <c r="K469" s="229"/>
      <c r="L469" s="102"/>
      <c r="M469" s="102"/>
      <c r="N469" s="232"/>
      <c r="O469" s="233"/>
      <c r="P469" s="227"/>
      <c r="Q469" s="233"/>
      <c r="R469" s="227"/>
      <c r="S469" s="233"/>
      <c r="T469" s="227"/>
      <c r="U469" s="228"/>
      <c r="V469" s="229"/>
    </row>
    <row r="470" spans="1:24" ht="15.75" customHeight="1" x14ac:dyDescent="0.3">
      <c r="A470" s="230">
        <v>7</v>
      </c>
      <c r="B470" s="231"/>
      <c r="C470" s="232"/>
      <c r="D470" s="233"/>
      <c r="E470" s="227"/>
      <c r="F470" s="233"/>
      <c r="G470" s="227"/>
      <c r="H470" s="233"/>
      <c r="I470" s="227"/>
      <c r="J470" s="228"/>
      <c r="K470" s="229"/>
      <c r="L470" s="104"/>
      <c r="M470" s="104"/>
      <c r="N470" s="232"/>
      <c r="O470" s="233"/>
      <c r="P470" s="227"/>
      <c r="Q470" s="233"/>
      <c r="R470" s="227"/>
      <c r="S470" s="233"/>
      <c r="T470" s="227"/>
      <c r="U470" s="228"/>
      <c r="V470" s="229"/>
    </row>
    <row r="471" spans="1:24" ht="15.75" customHeight="1" x14ac:dyDescent="0.25">
      <c r="A471" s="230">
        <v>8</v>
      </c>
      <c r="B471" s="231"/>
      <c r="C471" s="232"/>
      <c r="D471" s="233"/>
      <c r="E471" s="227"/>
      <c r="F471" s="233"/>
      <c r="G471" s="227"/>
      <c r="H471" s="233"/>
      <c r="I471" s="227"/>
      <c r="J471" s="228"/>
      <c r="K471" s="229"/>
      <c r="L471" s="102"/>
      <c r="M471" s="105"/>
      <c r="N471" s="232"/>
      <c r="O471" s="233"/>
      <c r="P471" s="227"/>
      <c r="Q471" s="233"/>
      <c r="R471" s="227"/>
      <c r="S471" s="233"/>
      <c r="T471" s="227"/>
      <c r="U471" s="228"/>
      <c r="V471" s="229"/>
    </row>
    <row r="472" spans="1:24" ht="15.75" customHeight="1" thickBot="1" x14ac:dyDescent="0.3">
      <c r="A472" s="242">
        <v>9</v>
      </c>
      <c r="B472" s="243"/>
      <c r="C472" s="244"/>
      <c r="D472" s="245"/>
      <c r="E472" s="246"/>
      <c r="F472" s="245"/>
      <c r="G472" s="246"/>
      <c r="H472" s="245"/>
      <c r="I472" s="246"/>
      <c r="J472" s="247"/>
      <c r="K472" s="248"/>
      <c r="L472" s="106"/>
      <c r="M472" s="106"/>
      <c r="N472" s="244"/>
      <c r="O472" s="245"/>
      <c r="P472" s="246"/>
      <c r="Q472" s="245"/>
      <c r="R472" s="246"/>
      <c r="S472" s="245"/>
      <c r="T472" s="246"/>
      <c r="U472" s="247"/>
      <c r="V472" s="248"/>
    </row>
    <row r="473" spans="1:24" ht="15.75" thickBot="1" x14ac:dyDescent="0.3">
      <c r="B473" s="99"/>
      <c r="C473" s="234" t="s">
        <v>39</v>
      </c>
      <c r="D473" s="234"/>
      <c r="E473" s="234"/>
      <c r="F473" s="234"/>
      <c r="G473" s="234"/>
      <c r="H473" s="234"/>
      <c r="I473" s="234"/>
      <c r="J473" s="234"/>
      <c r="K473" s="234"/>
      <c r="L473" s="234"/>
      <c r="M473" s="234"/>
      <c r="N473" s="234"/>
      <c r="O473" s="234"/>
      <c r="P473" s="234"/>
      <c r="Q473" s="234"/>
      <c r="R473" s="234"/>
      <c r="S473" s="234"/>
      <c r="T473" s="234"/>
      <c r="U473" s="234"/>
      <c r="V473" s="234"/>
    </row>
    <row r="474" spans="1:24" x14ac:dyDescent="0.25">
      <c r="A474" s="235" t="s">
        <v>25</v>
      </c>
      <c r="B474" s="236"/>
      <c r="C474" s="237" t="s">
        <v>26</v>
      </c>
      <c r="D474" s="238"/>
      <c r="E474" s="239" t="s">
        <v>27</v>
      </c>
      <c r="F474" s="238"/>
      <c r="G474" s="239" t="s">
        <v>26</v>
      </c>
      <c r="H474" s="238"/>
      <c r="I474" s="239" t="s">
        <v>27</v>
      </c>
      <c r="J474" s="240"/>
      <c r="K474" s="241"/>
      <c r="L474" s="235" t="s">
        <v>25</v>
      </c>
      <c r="M474" s="236"/>
      <c r="N474" s="237" t="s">
        <v>26</v>
      </c>
      <c r="O474" s="238"/>
      <c r="P474" s="239" t="s">
        <v>27</v>
      </c>
      <c r="Q474" s="238"/>
      <c r="R474" s="239" t="s">
        <v>26</v>
      </c>
      <c r="S474" s="238"/>
      <c r="T474" s="239" t="s">
        <v>27</v>
      </c>
      <c r="U474" s="240"/>
      <c r="V474" s="241"/>
    </row>
    <row r="475" spans="1:24" ht="15" customHeight="1" x14ac:dyDescent="0.25">
      <c r="A475" s="230">
        <v>1</v>
      </c>
      <c r="B475" s="231"/>
      <c r="C475" s="232"/>
      <c r="D475" s="233"/>
      <c r="E475" s="227"/>
      <c r="F475" s="233"/>
      <c r="G475" s="227"/>
      <c r="H475" s="233"/>
      <c r="I475" s="227"/>
      <c r="J475" s="228"/>
      <c r="K475" s="229"/>
      <c r="L475" s="230">
        <v>3</v>
      </c>
      <c r="M475" s="231"/>
      <c r="N475" s="232"/>
      <c r="O475" s="233"/>
      <c r="P475" s="227"/>
      <c r="Q475" s="233"/>
      <c r="R475" s="227"/>
      <c r="S475" s="233"/>
      <c r="T475" s="227"/>
      <c r="U475" s="228"/>
      <c r="V475" s="229"/>
    </row>
    <row r="476" spans="1:24" ht="15" customHeight="1" x14ac:dyDescent="0.25">
      <c r="A476" s="230">
        <v>2</v>
      </c>
      <c r="B476" s="231"/>
      <c r="C476" s="232"/>
      <c r="D476" s="233"/>
      <c r="E476" s="227"/>
      <c r="F476" s="233"/>
      <c r="G476" s="227"/>
      <c r="H476" s="233"/>
      <c r="I476" s="227"/>
      <c r="J476" s="228"/>
      <c r="K476" s="229"/>
      <c r="L476" s="230">
        <v>4</v>
      </c>
      <c r="M476" s="231"/>
      <c r="N476" s="232"/>
      <c r="O476" s="233"/>
      <c r="P476" s="227"/>
      <c r="Q476" s="233"/>
      <c r="R476" s="227"/>
      <c r="S476" s="233"/>
      <c r="T476" s="227"/>
      <c r="U476" s="228"/>
      <c r="V476" s="229"/>
    </row>
    <row r="477" spans="1:24" ht="3.75" customHeight="1" x14ac:dyDescent="0.25">
      <c r="A477" s="109"/>
      <c r="B477" s="109"/>
      <c r="C477" s="110"/>
      <c r="D477" s="110"/>
      <c r="E477" s="110"/>
      <c r="F477" s="110"/>
      <c r="G477" s="110"/>
      <c r="H477" s="110"/>
      <c r="I477" s="110"/>
      <c r="J477" s="110"/>
      <c r="K477" s="110"/>
      <c r="L477" s="219"/>
      <c r="M477" s="219"/>
      <c r="N477" s="219"/>
      <c r="O477" s="219"/>
      <c r="P477" s="219"/>
      <c r="Q477" s="219"/>
      <c r="R477" s="219"/>
      <c r="S477" s="219"/>
      <c r="T477" s="219"/>
      <c r="U477" s="219"/>
      <c r="V477" s="219"/>
    </row>
    <row r="478" spans="1:24" ht="12.75" customHeight="1" x14ac:dyDescent="0.25">
      <c r="A478" s="220" t="s">
        <v>40</v>
      </c>
      <c r="B478" s="220"/>
      <c r="C478" s="220"/>
      <c r="D478" s="220"/>
      <c r="E478" s="221">
        <f>C462</f>
        <v>0</v>
      </c>
      <c r="F478" s="221"/>
      <c r="G478" s="222" t="s">
        <v>41</v>
      </c>
      <c r="H478" s="222"/>
      <c r="I478" s="222"/>
      <c r="J478" s="222"/>
      <c r="K478" s="222"/>
      <c r="L478" s="100"/>
      <c r="M478" s="220" t="s">
        <v>40</v>
      </c>
      <c r="N478" s="220"/>
      <c r="O478" s="220"/>
      <c r="P478" s="220"/>
      <c r="Q478" s="221">
        <f>G462</f>
        <v>0</v>
      </c>
      <c r="R478" s="221"/>
      <c r="S478" s="223" t="s">
        <v>41</v>
      </c>
      <c r="T478" s="223"/>
      <c r="U478" s="223"/>
      <c r="V478" s="223"/>
    </row>
    <row r="479" spans="1:24" ht="3.75" customHeight="1" thickBot="1" x14ac:dyDescent="0.3">
      <c r="A479" s="163"/>
      <c r="B479" s="163"/>
      <c r="C479" s="163"/>
      <c r="D479" s="162"/>
      <c r="E479" s="162"/>
      <c r="F479" s="162"/>
      <c r="G479" s="164"/>
      <c r="H479" s="164"/>
      <c r="I479" s="164"/>
      <c r="J479" s="164"/>
      <c r="K479" s="164"/>
      <c r="M479" s="163"/>
      <c r="N479" s="163"/>
      <c r="O479" s="163"/>
      <c r="P479" s="162"/>
      <c r="Q479" s="162"/>
      <c r="R479" s="162"/>
      <c r="S479" s="165"/>
      <c r="T479" s="165"/>
      <c r="U479" s="165"/>
      <c r="V479" s="165"/>
    </row>
    <row r="480" spans="1:24" ht="24" customHeight="1" thickBot="1" x14ac:dyDescent="0.3">
      <c r="C480" s="161"/>
      <c r="D480" s="224"/>
      <c r="E480" s="225"/>
      <c r="F480" s="225"/>
      <c r="G480" s="225"/>
      <c r="H480" s="226"/>
      <c r="O480" s="166"/>
      <c r="P480" s="224"/>
      <c r="Q480" s="225"/>
      <c r="R480" s="225"/>
      <c r="S480" s="225"/>
      <c r="T480" s="226"/>
    </row>
    <row r="481" spans="1:25" ht="19.5" customHeight="1" x14ac:dyDescent="0.25">
      <c r="A481" s="249">
        <f>$A$1</f>
        <v>0</v>
      </c>
      <c r="B481" s="249"/>
      <c r="C481" s="249"/>
      <c r="D481" s="249"/>
      <c r="E481" s="249"/>
      <c r="F481" s="249"/>
      <c r="G481" s="249"/>
      <c r="H481" s="249"/>
      <c r="I481" s="249"/>
      <c r="J481" s="249"/>
      <c r="K481" s="249"/>
      <c r="L481" s="249"/>
      <c r="M481" s="249"/>
      <c r="N481" s="249"/>
      <c r="O481" s="249"/>
      <c r="P481" s="249"/>
      <c r="Q481" s="249"/>
      <c r="R481" s="249"/>
      <c r="S481" s="249"/>
      <c r="T481" s="249"/>
      <c r="U481" s="249"/>
      <c r="V481" s="249"/>
    </row>
    <row r="482" spans="1:25" ht="18.75" customHeight="1" thickBot="1" x14ac:dyDescent="0.35">
      <c r="A482" s="188" t="s">
        <v>42</v>
      </c>
      <c r="B482" s="188"/>
      <c r="C482" s="188"/>
      <c r="D482" s="188"/>
      <c r="E482" s="188"/>
      <c r="F482" s="188"/>
      <c r="G482" s="188"/>
      <c r="H482" s="188"/>
      <c r="I482" s="188"/>
      <c r="J482" s="188"/>
      <c r="K482" s="188"/>
      <c r="L482" s="188"/>
      <c r="M482" s="188"/>
      <c r="N482" s="188"/>
      <c r="O482" s="188"/>
      <c r="P482" s="188"/>
      <c r="Q482" s="188"/>
      <c r="R482" s="188"/>
      <c r="S482" s="188"/>
      <c r="T482" s="188"/>
      <c r="U482" s="188"/>
      <c r="V482" s="188"/>
    </row>
    <row r="483" spans="1:25" ht="15" customHeight="1" x14ac:dyDescent="0.25">
      <c r="C483" s="250" t="s">
        <v>34</v>
      </c>
      <c r="D483" s="250"/>
      <c r="E483" s="250"/>
      <c r="F483" s="251"/>
      <c r="G483" s="254">
        <f>DRAW!$C$25</f>
        <v>0</v>
      </c>
      <c r="H483" s="255"/>
      <c r="I483" s="255"/>
      <c r="J483" s="255"/>
      <c r="K483" s="256"/>
      <c r="N483" s="260" t="s">
        <v>35</v>
      </c>
      <c r="O483" s="260"/>
      <c r="P483" s="260"/>
      <c r="Q483" s="261"/>
      <c r="R483" s="254">
        <f>DRAW!$H$25</f>
        <v>0</v>
      </c>
      <c r="S483" s="255"/>
      <c r="T483" s="255"/>
      <c r="U483" s="255"/>
      <c r="V483" s="256"/>
    </row>
    <row r="484" spans="1:25" ht="15" customHeight="1" thickBot="1" x14ac:dyDescent="0.3">
      <c r="C484" s="252"/>
      <c r="D484" s="252"/>
      <c r="E484" s="252"/>
      <c r="F484" s="253"/>
      <c r="G484" s="257"/>
      <c r="H484" s="258"/>
      <c r="I484" s="258"/>
      <c r="J484" s="258"/>
      <c r="K484" s="259"/>
      <c r="N484" s="262"/>
      <c r="O484" s="262"/>
      <c r="P484" s="262"/>
      <c r="Q484" s="263"/>
      <c r="R484" s="257"/>
      <c r="S484" s="258"/>
      <c r="T484" s="258"/>
      <c r="U484" s="258"/>
      <c r="V484" s="259"/>
    </row>
    <row r="485" spans="1:25" ht="13.5" customHeight="1" x14ac:dyDescent="0.25">
      <c r="B485" s="99"/>
      <c r="C485" s="264" t="s">
        <v>37</v>
      </c>
      <c r="D485" s="265"/>
      <c r="E485" s="265"/>
      <c r="F485" s="265"/>
      <c r="G485" s="265"/>
      <c r="H485" s="265"/>
      <c r="I485" s="265"/>
      <c r="J485" s="265"/>
      <c r="K485" s="266"/>
      <c r="N485" s="264" t="s">
        <v>38</v>
      </c>
      <c r="O485" s="265"/>
      <c r="P485" s="265"/>
      <c r="Q485" s="265"/>
      <c r="R485" s="265"/>
      <c r="S485" s="265"/>
      <c r="T485" s="265"/>
      <c r="U485" s="265"/>
      <c r="V485" s="266"/>
      <c r="W485" s="99"/>
      <c r="X485" s="99"/>
    </row>
    <row r="486" spans="1:25" ht="15.75" customHeight="1" thickBot="1" x14ac:dyDescent="0.3">
      <c r="B486" s="100"/>
      <c r="C486" s="267">
        <f>G483</f>
        <v>0</v>
      </c>
      <c r="D486" s="268"/>
      <c r="E486" s="268"/>
      <c r="F486" s="269"/>
      <c r="G486" s="270">
        <f>DRAW!$I$25</f>
        <v>0</v>
      </c>
      <c r="H486" s="268"/>
      <c r="I486" s="268"/>
      <c r="J486" s="268"/>
      <c r="K486" s="271"/>
      <c r="N486" s="267">
        <f>G483</f>
        <v>0</v>
      </c>
      <c r="O486" s="268"/>
      <c r="P486" s="268"/>
      <c r="Q486" s="269"/>
      <c r="R486" s="270">
        <f>DRAW!$I$25</f>
        <v>0</v>
      </c>
      <c r="S486" s="268"/>
      <c r="T486" s="268"/>
      <c r="U486" s="268"/>
      <c r="V486" s="271"/>
      <c r="W486" s="100"/>
      <c r="X486" s="100"/>
    </row>
    <row r="487" spans="1:25" ht="12.75" customHeight="1" x14ac:dyDescent="0.25">
      <c r="A487" s="235" t="s">
        <v>25</v>
      </c>
      <c r="B487" s="236"/>
      <c r="C487" s="237" t="s">
        <v>26</v>
      </c>
      <c r="D487" s="238"/>
      <c r="E487" s="239" t="s">
        <v>27</v>
      </c>
      <c r="F487" s="238"/>
      <c r="G487" s="239" t="s">
        <v>26</v>
      </c>
      <c r="H487" s="238"/>
      <c r="I487" s="239" t="s">
        <v>27</v>
      </c>
      <c r="J487" s="240"/>
      <c r="K487" s="241"/>
      <c r="N487" s="237" t="s">
        <v>26</v>
      </c>
      <c r="O487" s="238"/>
      <c r="P487" s="239" t="s">
        <v>27</v>
      </c>
      <c r="Q487" s="238"/>
      <c r="R487" s="239" t="s">
        <v>26</v>
      </c>
      <c r="S487" s="238"/>
      <c r="T487" s="239" t="s">
        <v>27</v>
      </c>
      <c r="U487" s="240"/>
      <c r="V487" s="241"/>
      <c r="W487" s="101"/>
      <c r="X487" s="101"/>
      <c r="Y487" s="38"/>
    </row>
    <row r="488" spans="1:25" ht="15.75" customHeight="1" x14ac:dyDescent="0.25">
      <c r="A488" s="230">
        <v>1</v>
      </c>
      <c r="B488" s="231"/>
      <c r="C488" s="232"/>
      <c r="D488" s="233"/>
      <c r="E488" s="227"/>
      <c r="F488" s="233"/>
      <c r="G488" s="227"/>
      <c r="H488" s="233"/>
      <c r="I488" s="227"/>
      <c r="J488" s="228"/>
      <c r="K488" s="229"/>
      <c r="L488" s="102"/>
      <c r="M488" s="102"/>
      <c r="N488" s="232"/>
      <c r="O488" s="233"/>
      <c r="P488" s="227"/>
      <c r="Q488" s="233"/>
      <c r="R488" s="227"/>
      <c r="S488" s="233"/>
      <c r="T488" s="227"/>
      <c r="U488" s="228"/>
      <c r="V488" s="229"/>
      <c r="W488" s="103"/>
      <c r="X488" s="103"/>
    </row>
    <row r="489" spans="1:25" ht="15.75" customHeight="1" x14ac:dyDescent="0.3">
      <c r="A489" s="230">
        <v>2</v>
      </c>
      <c r="B489" s="231"/>
      <c r="C489" s="232"/>
      <c r="D489" s="233"/>
      <c r="E489" s="227"/>
      <c r="F489" s="233"/>
      <c r="G489" s="227"/>
      <c r="H489" s="233"/>
      <c r="I489" s="227"/>
      <c r="J489" s="228"/>
      <c r="K489" s="229"/>
      <c r="L489" s="104"/>
      <c r="M489" s="104"/>
      <c r="N489" s="232"/>
      <c r="O489" s="233"/>
      <c r="P489" s="227"/>
      <c r="Q489" s="233"/>
      <c r="R489" s="227"/>
      <c r="S489" s="233"/>
      <c r="T489" s="227"/>
      <c r="U489" s="228"/>
      <c r="V489" s="229"/>
      <c r="W489" s="103"/>
      <c r="X489" s="103"/>
    </row>
    <row r="490" spans="1:25" ht="15.75" customHeight="1" x14ac:dyDescent="0.25">
      <c r="A490" s="230">
        <v>3</v>
      </c>
      <c r="B490" s="231"/>
      <c r="C490" s="232"/>
      <c r="D490" s="233"/>
      <c r="E490" s="227"/>
      <c r="F490" s="233"/>
      <c r="G490" s="227"/>
      <c r="H490" s="233"/>
      <c r="I490" s="227"/>
      <c r="J490" s="228"/>
      <c r="K490" s="229"/>
      <c r="L490" s="102"/>
      <c r="M490" s="105"/>
      <c r="N490" s="232"/>
      <c r="O490" s="233"/>
      <c r="P490" s="227"/>
      <c r="Q490" s="233"/>
      <c r="R490" s="227"/>
      <c r="S490" s="233"/>
      <c r="T490" s="227"/>
      <c r="U490" s="228"/>
      <c r="V490" s="229"/>
      <c r="W490" s="103"/>
      <c r="X490" s="103"/>
    </row>
    <row r="491" spans="1:25" ht="15.75" customHeight="1" x14ac:dyDescent="0.25">
      <c r="A491" s="230">
        <v>4</v>
      </c>
      <c r="B491" s="231"/>
      <c r="C491" s="232"/>
      <c r="D491" s="233"/>
      <c r="E491" s="227"/>
      <c r="F491" s="233"/>
      <c r="G491" s="227"/>
      <c r="H491" s="233"/>
      <c r="I491" s="227"/>
      <c r="J491" s="228"/>
      <c r="K491" s="229"/>
      <c r="L491" s="106"/>
      <c r="M491" s="106"/>
      <c r="N491" s="232"/>
      <c r="O491" s="233"/>
      <c r="P491" s="227"/>
      <c r="Q491" s="233"/>
      <c r="R491" s="227"/>
      <c r="S491" s="233"/>
      <c r="T491" s="227"/>
      <c r="U491" s="228"/>
      <c r="V491" s="229"/>
      <c r="W491" s="103"/>
      <c r="X491" s="103"/>
    </row>
    <row r="492" spans="1:25" ht="15.75" customHeight="1" x14ac:dyDescent="0.25">
      <c r="A492" s="230">
        <v>5</v>
      </c>
      <c r="B492" s="231"/>
      <c r="C492" s="232"/>
      <c r="D492" s="233"/>
      <c r="E492" s="227"/>
      <c r="F492" s="233"/>
      <c r="G492" s="227"/>
      <c r="H492" s="233"/>
      <c r="I492" s="227"/>
      <c r="J492" s="228"/>
      <c r="K492" s="229"/>
      <c r="L492" s="107"/>
      <c r="M492" s="108"/>
      <c r="N492" s="232"/>
      <c r="O492" s="233"/>
      <c r="P492" s="227"/>
      <c r="Q492" s="233"/>
      <c r="R492" s="227"/>
      <c r="S492" s="233"/>
      <c r="T492" s="227"/>
      <c r="U492" s="228"/>
      <c r="V492" s="229"/>
      <c r="W492" s="218"/>
      <c r="X492" s="218"/>
    </row>
    <row r="493" spans="1:25" ht="15.75" customHeight="1" x14ac:dyDescent="0.25">
      <c r="A493" s="230">
        <v>6</v>
      </c>
      <c r="B493" s="231"/>
      <c r="C493" s="232"/>
      <c r="D493" s="233"/>
      <c r="E493" s="227"/>
      <c r="F493" s="233"/>
      <c r="G493" s="227"/>
      <c r="H493" s="233"/>
      <c r="I493" s="227"/>
      <c r="J493" s="228"/>
      <c r="K493" s="229"/>
      <c r="L493" s="102"/>
      <c r="M493" s="102"/>
      <c r="N493" s="232"/>
      <c r="O493" s="233"/>
      <c r="P493" s="227"/>
      <c r="Q493" s="233"/>
      <c r="R493" s="227"/>
      <c r="S493" s="233"/>
      <c r="T493" s="227"/>
      <c r="U493" s="228"/>
      <c r="V493" s="229"/>
    </row>
    <row r="494" spans="1:25" ht="15.75" customHeight="1" x14ac:dyDescent="0.3">
      <c r="A494" s="230">
        <v>7</v>
      </c>
      <c r="B494" s="231"/>
      <c r="C494" s="232"/>
      <c r="D494" s="233"/>
      <c r="E494" s="227"/>
      <c r="F494" s="233"/>
      <c r="G494" s="227"/>
      <c r="H494" s="233"/>
      <c r="I494" s="227"/>
      <c r="J494" s="228"/>
      <c r="K494" s="229"/>
      <c r="L494" s="104"/>
      <c r="M494" s="104"/>
      <c r="N494" s="232"/>
      <c r="O494" s="233"/>
      <c r="P494" s="227"/>
      <c r="Q494" s="233"/>
      <c r="R494" s="227"/>
      <c r="S494" s="233"/>
      <c r="T494" s="227"/>
      <c r="U494" s="228"/>
      <c r="V494" s="229"/>
    </row>
    <row r="495" spans="1:25" ht="15.75" customHeight="1" x14ac:dyDescent="0.25">
      <c r="A495" s="230">
        <v>8</v>
      </c>
      <c r="B495" s="231"/>
      <c r="C495" s="232"/>
      <c r="D495" s="233"/>
      <c r="E495" s="227"/>
      <c r="F495" s="233"/>
      <c r="G495" s="227"/>
      <c r="H495" s="233"/>
      <c r="I495" s="227"/>
      <c r="J495" s="228"/>
      <c r="K495" s="229"/>
      <c r="L495" s="102"/>
      <c r="M495" s="105"/>
      <c r="N495" s="232"/>
      <c r="O495" s="233"/>
      <c r="P495" s="227"/>
      <c r="Q495" s="233"/>
      <c r="R495" s="227"/>
      <c r="S495" s="233"/>
      <c r="T495" s="227"/>
      <c r="U495" s="228"/>
      <c r="V495" s="229"/>
    </row>
    <row r="496" spans="1:25" ht="15.75" customHeight="1" thickBot="1" x14ac:dyDescent="0.3">
      <c r="A496" s="242">
        <v>9</v>
      </c>
      <c r="B496" s="243"/>
      <c r="C496" s="244"/>
      <c r="D496" s="245"/>
      <c r="E496" s="246"/>
      <c r="F496" s="245"/>
      <c r="G496" s="246"/>
      <c r="H496" s="245"/>
      <c r="I496" s="246"/>
      <c r="J496" s="247"/>
      <c r="K496" s="248"/>
      <c r="L496" s="106"/>
      <c r="M496" s="106"/>
      <c r="N496" s="244"/>
      <c r="O496" s="245"/>
      <c r="P496" s="246"/>
      <c r="Q496" s="245"/>
      <c r="R496" s="246"/>
      <c r="S496" s="245"/>
      <c r="T496" s="246"/>
      <c r="U496" s="247"/>
      <c r="V496" s="248"/>
    </row>
    <row r="497" spans="1:25" ht="15.75" thickBot="1" x14ac:dyDescent="0.3">
      <c r="B497" s="99"/>
      <c r="C497" s="234" t="s">
        <v>39</v>
      </c>
      <c r="D497" s="234"/>
      <c r="E497" s="234"/>
      <c r="F497" s="234"/>
      <c r="G497" s="234"/>
      <c r="H497" s="234"/>
      <c r="I497" s="234"/>
      <c r="J497" s="234"/>
      <c r="K497" s="234"/>
      <c r="L497" s="234"/>
      <c r="M497" s="234"/>
      <c r="N497" s="234"/>
      <c r="O497" s="234"/>
      <c r="P497" s="234"/>
      <c r="Q497" s="234"/>
      <c r="R497" s="234"/>
      <c r="S497" s="234"/>
      <c r="T497" s="234"/>
      <c r="U497" s="234"/>
      <c r="V497" s="234"/>
    </row>
    <row r="498" spans="1:25" x14ac:dyDescent="0.25">
      <c r="A498" s="235" t="s">
        <v>25</v>
      </c>
      <c r="B498" s="236"/>
      <c r="C498" s="237" t="s">
        <v>26</v>
      </c>
      <c r="D498" s="238"/>
      <c r="E498" s="239" t="s">
        <v>27</v>
      </c>
      <c r="F498" s="238"/>
      <c r="G498" s="239" t="s">
        <v>26</v>
      </c>
      <c r="H498" s="238"/>
      <c r="I498" s="239" t="s">
        <v>27</v>
      </c>
      <c r="J498" s="240"/>
      <c r="K498" s="241"/>
      <c r="L498" s="235" t="s">
        <v>25</v>
      </c>
      <c r="M498" s="236"/>
      <c r="N498" s="237" t="s">
        <v>26</v>
      </c>
      <c r="O498" s="238"/>
      <c r="P498" s="239" t="s">
        <v>27</v>
      </c>
      <c r="Q498" s="238"/>
      <c r="R498" s="239" t="s">
        <v>26</v>
      </c>
      <c r="S498" s="238"/>
      <c r="T498" s="239" t="s">
        <v>27</v>
      </c>
      <c r="U498" s="240"/>
      <c r="V498" s="241"/>
    </row>
    <row r="499" spans="1:25" ht="15" customHeight="1" x14ac:dyDescent="0.25">
      <c r="A499" s="230">
        <v>1</v>
      </c>
      <c r="B499" s="231"/>
      <c r="C499" s="232"/>
      <c r="D499" s="233"/>
      <c r="E499" s="227"/>
      <c r="F499" s="233"/>
      <c r="G499" s="227"/>
      <c r="H499" s="233"/>
      <c r="I499" s="227"/>
      <c r="J499" s="228"/>
      <c r="K499" s="229"/>
      <c r="L499" s="230">
        <v>3</v>
      </c>
      <c r="M499" s="231"/>
      <c r="N499" s="232"/>
      <c r="O499" s="233"/>
      <c r="P499" s="227"/>
      <c r="Q499" s="233"/>
      <c r="R499" s="227"/>
      <c r="S499" s="233"/>
      <c r="T499" s="227"/>
      <c r="U499" s="228"/>
      <c r="V499" s="229"/>
    </row>
    <row r="500" spans="1:25" ht="15" customHeight="1" x14ac:dyDescent="0.25">
      <c r="A500" s="230">
        <v>2</v>
      </c>
      <c r="B500" s="231"/>
      <c r="C500" s="232"/>
      <c r="D500" s="233"/>
      <c r="E500" s="227"/>
      <c r="F500" s="233"/>
      <c r="G500" s="227"/>
      <c r="H500" s="233"/>
      <c r="I500" s="227"/>
      <c r="J500" s="228"/>
      <c r="K500" s="229"/>
      <c r="L500" s="230">
        <v>4</v>
      </c>
      <c r="M500" s="231"/>
      <c r="N500" s="232"/>
      <c r="O500" s="233"/>
      <c r="P500" s="227"/>
      <c r="Q500" s="233"/>
      <c r="R500" s="227"/>
      <c r="S500" s="233"/>
      <c r="T500" s="227"/>
      <c r="U500" s="228"/>
      <c r="V500" s="229"/>
    </row>
    <row r="501" spans="1:25" ht="3.75" customHeight="1" x14ac:dyDescent="0.25">
      <c r="A501" s="109"/>
      <c r="B501" s="109"/>
      <c r="C501" s="110"/>
      <c r="D501" s="110"/>
      <c r="E501" s="110"/>
      <c r="F501" s="110"/>
      <c r="G501" s="110"/>
      <c r="H501" s="110"/>
      <c r="I501" s="110"/>
      <c r="J501" s="110"/>
      <c r="K501" s="110"/>
      <c r="L501" s="219"/>
      <c r="M501" s="219"/>
      <c r="N501" s="219"/>
      <c r="O501" s="219"/>
      <c r="P501" s="219"/>
      <c r="Q501" s="219"/>
      <c r="R501" s="219"/>
      <c r="S501" s="219"/>
      <c r="T501" s="219"/>
      <c r="U501" s="219"/>
      <c r="V501" s="219"/>
    </row>
    <row r="502" spans="1:25" ht="12.75" customHeight="1" x14ac:dyDescent="0.25">
      <c r="A502" s="220" t="s">
        <v>40</v>
      </c>
      <c r="B502" s="220"/>
      <c r="C502" s="220"/>
      <c r="D502" s="220"/>
      <c r="E502" s="221">
        <f>C486</f>
        <v>0</v>
      </c>
      <c r="F502" s="221"/>
      <c r="G502" s="222" t="s">
        <v>41</v>
      </c>
      <c r="H502" s="222"/>
      <c r="I502" s="222"/>
      <c r="J502" s="222"/>
      <c r="K502" s="222"/>
      <c r="L502" s="100"/>
      <c r="M502" s="220" t="s">
        <v>40</v>
      </c>
      <c r="N502" s="220"/>
      <c r="O502" s="220"/>
      <c r="P502" s="220"/>
      <c r="Q502" s="221">
        <f>G486</f>
        <v>0</v>
      </c>
      <c r="R502" s="221"/>
      <c r="S502" s="223" t="s">
        <v>41</v>
      </c>
      <c r="T502" s="223"/>
      <c r="U502" s="223"/>
      <c r="V502" s="223"/>
    </row>
    <row r="503" spans="1:25" ht="3.75" customHeight="1" thickBot="1" x14ac:dyDescent="0.3">
      <c r="A503" s="163"/>
      <c r="B503" s="163"/>
      <c r="C503" s="163"/>
      <c r="D503" s="162"/>
      <c r="E503" s="162"/>
      <c r="F503" s="162"/>
      <c r="G503" s="164"/>
      <c r="H503" s="164"/>
      <c r="I503" s="164"/>
      <c r="J503" s="164"/>
      <c r="K503" s="164"/>
      <c r="M503" s="163"/>
      <c r="N503" s="163"/>
      <c r="O503" s="163"/>
      <c r="P503" s="162"/>
      <c r="Q503" s="162"/>
      <c r="R503" s="162"/>
      <c r="S503" s="165"/>
      <c r="T503" s="165"/>
      <c r="U503" s="165"/>
      <c r="V503" s="165"/>
    </row>
    <row r="504" spans="1:25" ht="24" customHeight="1" thickBot="1" x14ac:dyDescent="0.3">
      <c r="C504" s="161"/>
      <c r="D504" s="224"/>
      <c r="E504" s="225"/>
      <c r="F504" s="225"/>
      <c r="G504" s="225"/>
      <c r="H504" s="226"/>
      <c r="O504" s="166"/>
      <c r="P504" s="224"/>
      <c r="Q504" s="225"/>
      <c r="R504" s="225"/>
      <c r="S504" s="225"/>
      <c r="T504" s="226"/>
    </row>
    <row r="505" spans="1:25" ht="19.5" customHeight="1" x14ac:dyDescent="0.25">
      <c r="A505" s="249">
        <f>$A$1</f>
        <v>0</v>
      </c>
      <c r="B505" s="249"/>
      <c r="C505" s="249"/>
      <c r="D505" s="249"/>
      <c r="E505" s="249"/>
      <c r="F505" s="249"/>
      <c r="G505" s="249"/>
      <c r="H505" s="249"/>
      <c r="I505" s="249"/>
      <c r="J505" s="249"/>
      <c r="K505" s="249"/>
      <c r="L505" s="249"/>
      <c r="M505" s="249"/>
      <c r="N505" s="249"/>
      <c r="O505" s="249"/>
      <c r="P505" s="249"/>
      <c r="Q505" s="249"/>
      <c r="R505" s="249"/>
      <c r="S505" s="249"/>
      <c r="T505" s="249"/>
      <c r="U505" s="249"/>
      <c r="V505" s="249"/>
    </row>
    <row r="506" spans="1:25" ht="18.75" customHeight="1" thickBot="1" x14ac:dyDescent="0.35">
      <c r="A506" s="188" t="s">
        <v>42</v>
      </c>
      <c r="B506" s="188"/>
      <c r="C506" s="188"/>
      <c r="D506" s="188"/>
      <c r="E506" s="188"/>
      <c r="F506" s="188"/>
      <c r="G506" s="188"/>
      <c r="H506" s="188"/>
      <c r="I506" s="188"/>
      <c r="J506" s="188"/>
      <c r="K506" s="188"/>
      <c r="L506" s="188"/>
      <c r="M506" s="188"/>
      <c r="N506" s="188"/>
      <c r="O506" s="188"/>
      <c r="P506" s="188"/>
      <c r="Q506" s="188"/>
      <c r="R506" s="188"/>
      <c r="S506" s="188"/>
      <c r="T506" s="188"/>
      <c r="U506" s="188"/>
      <c r="V506" s="188"/>
    </row>
    <row r="507" spans="1:25" ht="15" customHeight="1" x14ac:dyDescent="0.25">
      <c r="C507" s="250" t="s">
        <v>34</v>
      </c>
      <c r="D507" s="250"/>
      <c r="E507" s="250"/>
      <c r="F507" s="251"/>
      <c r="G507" s="254">
        <f>DRAW!$C$26</f>
        <v>0</v>
      </c>
      <c r="H507" s="255"/>
      <c r="I507" s="255"/>
      <c r="J507" s="255"/>
      <c r="K507" s="256"/>
      <c r="N507" s="260" t="s">
        <v>35</v>
      </c>
      <c r="O507" s="260"/>
      <c r="P507" s="260"/>
      <c r="Q507" s="261"/>
      <c r="R507" s="254">
        <f>DRAW!$H$26</f>
        <v>0</v>
      </c>
      <c r="S507" s="255"/>
      <c r="T507" s="255"/>
      <c r="U507" s="255"/>
      <c r="V507" s="256"/>
    </row>
    <row r="508" spans="1:25" ht="15" customHeight="1" thickBot="1" x14ac:dyDescent="0.3">
      <c r="C508" s="252"/>
      <c r="D508" s="252"/>
      <c r="E508" s="252"/>
      <c r="F508" s="253"/>
      <c r="G508" s="257"/>
      <c r="H508" s="258"/>
      <c r="I508" s="258"/>
      <c r="J508" s="258"/>
      <c r="K508" s="259"/>
      <c r="N508" s="262"/>
      <c r="O508" s="262"/>
      <c r="P508" s="262"/>
      <c r="Q508" s="263"/>
      <c r="R508" s="257"/>
      <c r="S508" s="258"/>
      <c r="T508" s="258"/>
      <c r="U508" s="258"/>
      <c r="V508" s="259"/>
    </row>
    <row r="509" spans="1:25" ht="13.5" customHeight="1" x14ac:dyDescent="0.25">
      <c r="B509" s="99"/>
      <c r="C509" s="264" t="s">
        <v>37</v>
      </c>
      <c r="D509" s="265"/>
      <c r="E509" s="265"/>
      <c r="F509" s="265"/>
      <c r="G509" s="265"/>
      <c r="H509" s="265"/>
      <c r="I509" s="265"/>
      <c r="J509" s="265"/>
      <c r="K509" s="266"/>
      <c r="N509" s="264" t="s">
        <v>38</v>
      </c>
      <c r="O509" s="265"/>
      <c r="P509" s="265"/>
      <c r="Q509" s="265"/>
      <c r="R509" s="265"/>
      <c r="S509" s="265"/>
      <c r="T509" s="265"/>
      <c r="U509" s="265"/>
      <c r="V509" s="266"/>
      <c r="W509" s="99"/>
      <c r="X509" s="99"/>
    </row>
    <row r="510" spans="1:25" ht="15.75" customHeight="1" thickBot="1" x14ac:dyDescent="0.3">
      <c r="B510" s="100"/>
      <c r="C510" s="267">
        <f>G507</f>
        <v>0</v>
      </c>
      <c r="D510" s="268"/>
      <c r="E510" s="268"/>
      <c r="F510" s="269"/>
      <c r="G510" s="270">
        <f>DRAW!$I$26</f>
        <v>0</v>
      </c>
      <c r="H510" s="268"/>
      <c r="I510" s="268"/>
      <c r="J510" s="268"/>
      <c r="K510" s="271"/>
      <c r="N510" s="267">
        <f>G507</f>
        <v>0</v>
      </c>
      <c r="O510" s="268"/>
      <c r="P510" s="268"/>
      <c r="Q510" s="269"/>
      <c r="R510" s="270">
        <f>DRAW!$I$26</f>
        <v>0</v>
      </c>
      <c r="S510" s="268"/>
      <c r="T510" s="268"/>
      <c r="U510" s="268"/>
      <c r="V510" s="271"/>
      <c r="W510" s="100"/>
      <c r="X510" s="100"/>
    </row>
    <row r="511" spans="1:25" ht="12.75" customHeight="1" x14ac:dyDescent="0.25">
      <c r="A511" s="235" t="s">
        <v>25</v>
      </c>
      <c r="B511" s="236"/>
      <c r="C511" s="237" t="s">
        <v>26</v>
      </c>
      <c r="D511" s="238"/>
      <c r="E511" s="239" t="s">
        <v>27</v>
      </c>
      <c r="F511" s="238"/>
      <c r="G511" s="239" t="s">
        <v>26</v>
      </c>
      <c r="H511" s="238"/>
      <c r="I511" s="239" t="s">
        <v>27</v>
      </c>
      <c r="J511" s="240"/>
      <c r="K511" s="241"/>
      <c r="N511" s="237" t="s">
        <v>26</v>
      </c>
      <c r="O511" s="238"/>
      <c r="P511" s="239" t="s">
        <v>27</v>
      </c>
      <c r="Q511" s="238"/>
      <c r="R511" s="239" t="s">
        <v>26</v>
      </c>
      <c r="S511" s="238"/>
      <c r="T511" s="239" t="s">
        <v>27</v>
      </c>
      <c r="U511" s="240"/>
      <c r="V511" s="241"/>
      <c r="W511" s="101"/>
      <c r="X511" s="101"/>
      <c r="Y511" s="38"/>
    </row>
    <row r="512" spans="1:25" ht="15.75" customHeight="1" x14ac:dyDescent="0.25">
      <c r="A512" s="230">
        <v>1</v>
      </c>
      <c r="B512" s="231"/>
      <c r="C512" s="232"/>
      <c r="D512" s="233"/>
      <c r="E512" s="227"/>
      <c r="F512" s="233"/>
      <c r="G512" s="227"/>
      <c r="H512" s="233"/>
      <c r="I512" s="227"/>
      <c r="J512" s="228"/>
      <c r="K512" s="229"/>
      <c r="L512" s="102"/>
      <c r="M512" s="102"/>
      <c r="N512" s="232"/>
      <c r="O512" s="233"/>
      <c r="P512" s="227"/>
      <c r="Q512" s="233"/>
      <c r="R512" s="227"/>
      <c r="S512" s="233"/>
      <c r="T512" s="227"/>
      <c r="U512" s="228"/>
      <c r="V512" s="229"/>
      <c r="W512" s="103"/>
      <c r="X512" s="103"/>
    </row>
    <row r="513" spans="1:24" ht="15.75" customHeight="1" x14ac:dyDescent="0.3">
      <c r="A513" s="230">
        <v>2</v>
      </c>
      <c r="B513" s="231"/>
      <c r="C513" s="232"/>
      <c r="D513" s="233"/>
      <c r="E513" s="227"/>
      <c r="F513" s="233"/>
      <c r="G513" s="227"/>
      <c r="H513" s="233"/>
      <c r="I513" s="227"/>
      <c r="J513" s="228"/>
      <c r="K513" s="229"/>
      <c r="L513" s="104"/>
      <c r="M513" s="104"/>
      <c r="N513" s="232"/>
      <c r="O513" s="233"/>
      <c r="P513" s="227"/>
      <c r="Q513" s="233"/>
      <c r="R513" s="227"/>
      <c r="S513" s="233"/>
      <c r="T513" s="227"/>
      <c r="U513" s="228"/>
      <c r="V513" s="229"/>
      <c r="W513" s="103"/>
      <c r="X513" s="103"/>
    </row>
    <row r="514" spans="1:24" ht="15.75" customHeight="1" x14ac:dyDescent="0.25">
      <c r="A514" s="230">
        <v>3</v>
      </c>
      <c r="B514" s="231"/>
      <c r="C514" s="232"/>
      <c r="D514" s="233"/>
      <c r="E514" s="227"/>
      <c r="F514" s="233"/>
      <c r="G514" s="227"/>
      <c r="H514" s="233"/>
      <c r="I514" s="227"/>
      <c r="J514" s="228"/>
      <c r="K514" s="229"/>
      <c r="L514" s="102"/>
      <c r="M514" s="105"/>
      <c r="N514" s="232"/>
      <c r="O514" s="233"/>
      <c r="P514" s="227"/>
      <c r="Q514" s="233"/>
      <c r="R514" s="227"/>
      <c r="S514" s="233"/>
      <c r="T514" s="227"/>
      <c r="U514" s="228"/>
      <c r="V514" s="229"/>
      <c r="W514" s="103"/>
      <c r="X514" s="103"/>
    </row>
    <row r="515" spans="1:24" ht="15.75" customHeight="1" x14ac:dyDescent="0.25">
      <c r="A515" s="230">
        <v>4</v>
      </c>
      <c r="B515" s="231"/>
      <c r="C515" s="232"/>
      <c r="D515" s="233"/>
      <c r="E515" s="227"/>
      <c r="F515" s="233"/>
      <c r="G515" s="227"/>
      <c r="H515" s="233"/>
      <c r="I515" s="227"/>
      <c r="J515" s="228"/>
      <c r="K515" s="229"/>
      <c r="L515" s="106"/>
      <c r="M515" s="106"/>
      <c r="N515" s="232"/>
      <c r="O515" s="233"/>
      <c r="P515" s="227"/>
      <c r="Q515" s="233"/>
      <c r="R515" s="227"/>
      <c r="S515" s="233"/>
      <c r="T515" s="227"/>
      <c r="U515" s="228"/>
      <c r="V515" s="229"/>
      <c r="W515" s="103"/>
      <c r="X515" s="103"/>
    </row>
    <row r="516" spans="1:24" ht="15.75" customHeight="1" x14ac:dyDescent="0.25">
      <c r="A516" s="230">
        <v>5</v>
      </c>
      <c r="B516" s="231"/>
      <c r="C516" s="232"/>
      <c r="D516" s="233"/>
      <c r="E516" s="227"/>
      <c r="F516" s="233"/>
      <c r="G516" s="227"/>
      <c r="H516" s="233"/>
      <c r="I516" s="227"/>
      <c r="J516" s="228"/>
      <c r="K516" s="229"/>
      <c r="L516" s="107"/>
      <c r="M516" s="108"/>
      <c r="N516" s="232"/>
      <c r="O516" s="233"/>
      <c r="P516" s="227"/>
      <c r="Q516" s="233"/>
      <c r="R516" s="227"/>
      <c r="S516" s="233"/>
      <c r="T516" s="227"/>
      <c r="U516" s="228"/>
      <c r="V516" s="229"/>
      <c r="W516" s="218"/>
      <c r="X516" s="218"/>
    </row>
    <row r="517" spans="1:24" ht="15.75" customHeight="1" x14ac:dyDescent="0.25">
      <c r="A517" s="230">
        <v>6</v>
      </c>
      <c r="B517" s="231"/>
      <c r="C517" s="232"/>
      <c r="D517" s="233"/>
      <c r="E517" s="227"/>
      <c r="F517" s="233"/>
      <c r="G517" s="227"/>
      <c r="H517" s="233"/>
      <c r="I517" s="227"/>
      <c r="J517" s="228"/>
      <c r="K517" s="229"/>
      <c r="L517" s="102"/>
      <c r="M517" s="102"/>
      <c r="N517" s="232"/>
      <c r="O517" s="233"/>
      <c r="P517" s="227"/>
      <c r="Q517" s="233"/>
      <c r="R517" s="227"/>
      <c r="S517" s="233"/>
      <c r="T517" s="227"/>
      <c r="U517" s="228"/>
      <c r="V517" s="229"/>
    </row>
    <row r="518" spans="1:24" ht="15.75" customHeight="1" x14ac:dyDescent="0.3">
      <c r="A518" s="230">
        <v>7</v>
      </c>
      <c r="B518" s="231"/>
      <c r="C518" s="232"/>
      <c r="D518" s="233"/>
      <c r="E518" s="227"/>
      <c r="F518" s="233"/>
      <c r="G518" s="227"/>
      <c r="H518" s="233"/>
      <c r="I518" s="227"/>
      <c r="J518" s="228"/>
      <c r="K518" s="229"/>
      <c r="L518" s="104"/>
      <c r="M518" s="104"/>
      <c r="N518" s="232"/>
      <c r="O518" s="233"/>
      <c r="P518" s="227"/>
      <c r="Q518" s="233"/>
      <c r="R518" s="227"/>
      <c r="S518" s="233"/>
      <c r="T518" s="227"/>
      <c r="U518" s="228"/>
      <c r="V518" s="229"/>
    </row>
    <row r="519" spans="1:24" ht="15.75" customHeight="1" x14ac:dyDescent="0.25">
      <c r="A519" s="230">
        <v>8</v>
      </c>
      <c r="B519" s="231"/>
      <c r="C519" s="232"/>
      <c r="D519" s="233"/>
      <c r="E519" s="227"/>
      <c r="F519" s="233"/>
      <c r="G519" s="227"/>
      <c r="H519" s="233"/>
      <c r="I519" s="227"/>
      <c r="J519" s="228"/>
      <c r="K519" s="229"/>
      <c r="L519" s="102"/>
      <c r="M519" s="105"/>
      <c r="N519" s="232"/>
      <c r="O519" s="233"/>
      <c r="P519" s="227"/>
      <c r="Q519" s="233"/>
      <c r="R519" s="227"/>
      <c r="S519" s="233"/>
      <c r="T519" s="227"/>
      <c r="U519" s="228"/>
      <c r="V519" s="229"/>
    </row>
    <row r="520" spans="1:24" ht="15.75" customHeight="1" thickBot="1" x14ac:dyDescent="0.3">
      <c r="A520" s="242">
        <v>9</v>
      </c>
      <c r="B520" s="243"/>
      <c r="C520" s="244"/>
      <c r="D520" s="245"/>
      <c r="E520" s="246"/>
      <c r="F520" s="245"/>
      <c r="G520" s="246"/>
      <c r="H520" s="245"/>
      <c r="I520" s="246"/>
      <c r="J520" s="247"/>
      <c r="K520" s="248"/>
      <c r="L520" s="106"/>
      <c r="M520" s="106"/>
      <c r="N520" s="244"/>
      <c r="O520" s="245"/>
      <c r="P520" s="246"/>
      <c r="Q520" s="245"/>
      <c r="R520" s="246"/>
      <c r="S520" s="245"/>
      <c r="T520" s="246"/>
      <c r="U520" s="247"/>
      <c r="V520" s="248"/>
    </row>
    <row r="521" spans="1:24" ht="15.75" thickBot="1" x14ac:dyDescent="0.3">
      <c r="B521" s="99"/>
      <c r="C521" s="234" t="s">
        <v>39</v>
      </c>
      <c r="D521" s="234"/>
      <c r="E521" s="234"/>
      <c r="F521" s="234"/>
      <c r="G521" s="234"/>
      <c r="H521" s="234"/>
      <c r="I521" s="234"/>
      <c r="J521" s="234"/>
      <c r="K521" s="234"/>
      <c r="L521" s="234"/>
      <c r="M521" s="234"/>
      <c r="N521" s="234"/>
      <c r="O521" s="234"/>
      <c r="P521" s="234"/>
      <c r="Q521" s="234"/>
      <c r="R521" s="234"/>
      <c r="S521" s="234"/>
      <c r="T521" s="234"/>
      <c r="U521" s="234"/>
      <c r="V521" s="234"/>
    </row>
    <row r="522" spans="1:24" x14ac:dyDescent="0.25">
      <c r="A522" s="235" t="s">
        <v>25</v>
      </c>
      <c r="B522" s="236"/>
      <c r="C522" s="237" t="s">
        <v>26</v>
      </c>
      <c r="D522" s="238"/>
      <c r="E522" s="239" t="s">
        <v>27</v>
      </c>
      <c r="F522" s="238"/>
      <c r="G522" s="239" t="s">
        <v>26</v>
      </c>
      <c r="H522" s="238"/>
      <c r="I522" s="239" t="s">
        <v>27</v>
      </c>
      <c r="J522" s="240"/>
      <c r="K522" s="241"/>
      <c r="L522" s="235" t="s">
        <v>25</v>
      </c>
      <c r="M522" s="236"/>
      <c r="N522" s="237" t="s">
        <v>26</v>
      </c>
      <c r="O522" s="238"/>
      <c r="P522" s="239" t="s">
        <v>27</v>
      </c>
      <c r="Q522" s="238"/>
      <c r="R522" s="239" t="s">
        <v>26</v>
      </c>
      <c r="S522" s="238"/>
      <c r="T522" s="239" t="s">
        <v>27</v>
      </c>
      <c r="U522" s="240"/>
      <c r="V522" s="241"/>
    </row>
    <row r="523" spans="1:24" ht="15" customHeight="1" x14ac:dyDescent="0.25">
      <c r="A523" s="230">
        <v>1</v>
      </c>
      <c r="B523" s="231"/>
      <c r="C523" s="232"/>
      <c r="D523" s="233"/>
      <c r="E523" s="227"/>
      <c r="F523" s="233"/>
      <c r="G523" s="227"/>
      <c r="H523" s="233"/>
      <c r="I523" s="227"/>
      <c r="J523" s="228"/>
      <c r="K523" s="229"/>
      <c r="L523" s="230">
        <v>3</v>
      </c>
      <c r="M523" s="231"/>
      <c r="N523" s="232"/>
      <c r="O523" s="233"/>
      <c r="P523" s="227"/>
      <c r="Q523" s="233"/>
      <c r="R523" s="227"/>
      <c r="S523" s="233"/>
      <c r="T523" s="227"/>
      <c r="U523" s="228"/>
      <c r="V523" s="229"/>
    </row>
    <row r="524" spans="1:24" ht="15" customHeight="1" x14ac:dyDescent="0.25">
      <c r="A524" s="230">
        <v>2</v>
      </c>
      <c r="B524" s="231"/>
      <c r="C524" s="232"/>
      <c r="D524" s="233"/>
      <c r="E524" s="227"/>
      <c r="F524" s="233"/>
      <c r="G524" s="227"/>
      <c r="H524" s="233"/>
      <c r="I524" s="227"/>
      <c r="J524" s="228"/>
      <c r="K524" s="229"/>
      <c r="L524" s="230">
        <v>4</v>
      </c>
      <c r="M524" s="231"/>
      <c r="N524" s="232"/>
      <c r="O524" s="233"/>
      <c r="P524" s="227"/>
      <c r="Q524" s="233"/>
      <c r="R524" s="227"/>
      <c r="S524" s="233"/>
      <c r="T524" s="227"/>
      <c r="U524" s="228"/>
      <c r="V524" s="229"/>
    </row>
    <row r="525" spans="1:24" ht="3.75" customHeight="1" x14ac:dyDescent="0.25">
      <c r="A525" s="109"/>
      <c r="B525" s="109"/>
      <c r="C525" s="110"/>
      <c r="D525" s="110"/>
      <c r="E525" s="110"/>
      <c r="F525" s="110"/>
      <c r="G525" s="110"/>
      <c r="H525" s="110"/>
      <c r="I525" s="110"/>
      <c r="J525" s="110"/>
      <c r="K525" s="110"/>
      <c r="L525" s="219"/>
      <c r="M525" s="219"/>
      <c r="N525" s="219"/>
      <c r="O525" s="219"/>
      <c r="P525" s="219"/>
      <c r="Q525" s="219"/>
      <c r="R525" s="219"/>
      <c r="S525" s="219"/>
      <c r="T525" s="219"/>
      <c r="U525" s="219"/>
      <c r="V525" s="219"/>
    </row>
    <row r="526" spans="1:24" ht="12.75" customHeight="1" x14ac:dyDescent="0.25">
      <c r="A526" s="220" t="s">
        <v>40</v>
      </c>
      <c r="B526" s="220"/>
      <c r="C526" s="220"/>
      <c r="D526" s="220"/>
      <c r="E526" s="221">
        <f>C510</f>
        <v>0</v>
      </c>
      <c r="F526" s="221"/>
      <c r="G526" s="222" t="s">
        <v>41</v>
      </c>
      <c r="H526" s="222"/>
      <c r="I526" s="222"/>
      <c r="J526" s="222"/>
      <c r="K526" s="222"/>
      <c r="L526" s="100"/>
      <c r="M526" s="220" t="s">
        <v>40</v>
      </c>
      <c r="N526" s="220"/>
      <c r="O526" s="220"/>
      <c r="P526" s="220"/>
      <c r="Q526" s="221">
        <f>G510</f>
        <v>0</v>
      </c>
      <c r="R526" s="221"/>
      <c r="S526" s="223" t="s">
        <v>41</v>
      </c>
      <c r="T526" s="223"/>
      <c r="U526" s="223"/>
      <c r="V526" s="223"/>
    </row>
    <row r="527" spans="1:24" ht="3.75" customHeight="1" thickBot="1" x14ac:dyDescent="0.3">
      <c r="A527" s="163"/>
      <c r="B527" s="163"/>
      <c r="C527" s="163"/>
      <c r="D527" s="162"/>
      <c r="E527" s="162"/>
      <c r="F527" s="162"/>
      <c r="G527" s="164"/>
      <c r="H527" s="164"/>
      <c r="I527" s="164"/>
      <c r="J527" s="164"/>
      <c r="K527" s="164"/>
      <c r="M527" s="163"/>
      <c r="N527" s="163"/>
      <c r="O527" s="163"/>
      <c r="P527" s="162"/>
      <c r="Q527" s="162"/>
      <c r="R527" s="162"/>
      <c r="S527" s="165"/>
      <c r="T527" s="165"/>
      <c r="U527" s="165"/>
      <c r="V527" s="165"/>
    </row>
    <row r="528" spans="1:24" ht="24" customHeight="1" thickBot="1" x14ac:dyDescent="0.3">
      <c r="C528" s="161"/>
      <c r="D528" s="224"/>
      <c r="E528" s="225"/>
      <c r="F528" s="225"/>
      <c r="G528" s="225"/>
      <c r="H528" s="226"/>
      <c r="O528" s="166"/>
      <c r="P528" s="224"/>
      <c r="Q528" s="225"/>
      <c r="R528" s="225"/>
      <c r="S528" s="225"/>
      <c r="T528" s="226"/>
    </row>
    <row r="529" spans="1:25" ht="19.5" customHeight="1" x14ac:dyDescent="0.25">
      <c r="A529" s="249">
        <f>$A$1</f>
        <v>0</v>
      </c>
      <c r="B529" s="249"/>
      <c r="C529" s="249"/>
      <c r="D529" s="249"/>
      <c r="E529" s="249"/>
      <c r="F529" s="249"/>
      <c r="G529" s="249"/>
      <c r="H529" s="249"/>
      <c r="I529" s="249"/>
      <c r="J529" s="249"/>
      <c r="K529" s="249"/>
      <c r="L529" s="249"/>
      <c r="M529" s="249"/>
      <c r="N529" s="249"/>
      <c r="O529" s="249"/>
      <c r="P529" s="249"/>
      <c r="Q529" s="249"/>
      <c r="R529" s="249"/>
      <c r="S529" s="249"/>
      <c r="T529" s="249"/>
      <c r="U529" s="249"/>
      <c r="V529" s="249"/>
    </row>
    <row r="530" spans="1:25" ht="18.75" customHeight="1" thickBot="1" x14ac:dyDescent="0.35">
      <c r="A530" s="188" t="s">
        <v>42</v>
      </c>
      <c r="B530" s="188"/>
      <c r="C530" s="188"/>
      <c r="D530" s="188"/>
      <c r="E530" s="188"/>
      <c r="F530" s="188"/>
      <c r="G530" s="188"/>
      <c r="H530" s="188"/>
      <c r="I530" s="188"/>
      <c r="J530" s="188"/>
      <c r="K530" s="188"/>
      <c r="L530" s="188"/>
      <c r="M530" s="188"/>
      <c r="N530" s="188"/>
      <c r="O530" s="188"/>
      <c r="P530" s="188"/>
      <c r="Q530" s="188"/>
      <c r="R530" s="188"/>
      <c r="S530" s="188"/>
      <c r="T530" s="188"/>
      <c r="U530" s="188"/>
      <c r="V530" s="188"/>
    </row>
    <row r="531" spans="1:25" ht="15" customHeight="1" x14ac:dyDescent="0.25">
      <c r="C531" s="250" t="s">
        <v>34</v>
      </c>
      <c r="D531" s="250"/>
      <c r="E531" s="250"/>
      <c r="F531" s="251"/>
      <c r="G531" s="254">
        <f>DRAW!$C$27</f>
        <v>0</v>
      </c>
      <c r="H531" s="255"/>
      <c r="I531" s="255"/>
      <c r="J531" s="255"/>
      <c r="K531" s="256"/>
      <c r="N531" s="260" t="s">
        <v>35</v>
      </c>
      <c r="O531" s="260"/>
      <c r="P531" s="260"/>
      <c r="Q531" s="261"/>
      <c r="R531" s="254">
        <f>DRAW!$H$27</f>
        <v>0</v>
      </c>
      <c r="S531" s="255"/>
      <c r="T531" s="255"/>
      <c r="U531" s="255"/>
      <c r="V531" s="256"/>
    </row>
    <row r="532" spans="1:25" ht="15" customHeight="1" thickBot="1" x14ac:dyDescent="0.3">
      <c r="C532" s="252"/>
      <c r="D532" s="252"/>
      <c r="E532" s="252"/>
      <c r="F532" s="253"/>
      <c r="G532" s="257"/>
      <c r="H532" s="258"/>
      <c r="I532" s="258"/>
      <c r="J532" s="258"/>
      <c r="K532" s="259"/>
      <c r="N532" s="262"/>
      <c r="O532" s="262"/>
      <c r="P532" s="262"/>
      <c r="Q532" s="263"/>
      <c r="R532" s="257"/>
      <c r="S532" s="258"/>
      <c r="T532" s="258"/>
      <c r="U532" s="258"/>
      <c r="V532" s="259"/>
    </row>
    <row r="533" spans="1:25" ht="13.5" customHeight="1" x14ac:dyDescent="0.25">
      <c r="B533" s="99"/>
      <c r="C533" s="264" t="s">
        <v>37</v>
      </c>
      <c r="D533" s="265"/>
      <c r="E533" s="265"/>
      <c r="F533" s="265"/>
      <c r="G533" s="265"/>
      <c r="H533" s="265"/>
      <c r="I533" s="265"/>
      <c r="J533" s="265"/>
      <c r="K533" s="266"/>
      <c r="N533" s="264" t="s">
        <v>38</v>
      </c>
      <c r="O533" s="265"/>
      <c r="P533" s="265"/>
      <c r="Q533" s="265"/>
      <c r="R533" s="265"/>
      <c r="S533" s="265"/>
      <c r="T533" s="265"/>
      <c r="U533" s="265"/>
      <c r="V533" s="266"/>
      <c r="W533" s="99"/>
      <c r="X533" s="99"/>
    </row>
    <row r="534" spans="1:25" ht="15.75" customHeight="1" thickBot="1" x14ac:dyDescent="0.3">
      <c r="B534" s="100"/>
      <c r="C534" s="267">
        <f>G531</f>
        <v>0</v>
      </c>
      <c r="D534" s="268"/>
      <c r="E534" s="268"/>
      <c r="F534" s="269"/>
      <c r="G534" s="270">
        <f>DRAW!$I$27</f>
        <v>0</v>
      </c>
      <c r="H534" s="268"/>
      <c r="I534" s="268"/>
      <c r="J534" s="268"/>
      <c r="K534" s="271"/>
      <c r="N534" s="267">
        <f>G531</f>
        <v>0</v>
      </c>
      <c r="O534" s="268"/>
      <c r="P534" s="268"/>
      <c r="Q534" s="269"/>
      <c r="R534" s="270">
        <f>DRAW!$I$27</f>
        <v>0</v>
      </c>
      <c r="S534" s="268"/>
      <c r="T534" s="268"/>
      <c r="U534" s="268"/>
      <c r="V534" s="271"/>
      <c r="W534" s="100"/>
      <c r="X534" s="100"/>
    </row>
    <row r="535" spans="1:25" ht="12.75" customHeight="1" x14ac:dyDescent="0.25">
      <c r="A535" s="235" t="s">
        <v>25</v>
      </c>
      <c r="B535" s="236"/>
      <c r="C535" s="237" t="s">
        <v>26</v>
      </c>
      <c r="D535" s="238"/>
      <c r="E535" s="239" t="s">
        <v>27</v>
      </c>
      <c r="F535" s="238"/>
      <c r="G535" s="239" t="s">
        <v>26</v>
      </c>
      <c r="H535" s="238"/>
      <c r="I535" s="239" t="s">
        <v>27</v>
      </c>
      <c r="J535" s="240"/>
      <c r="K535" s="241"/>
      <c r="N535" s="237" t="s">
        <v>26</v>
      </c>
      <c r="O535" s="238"/>
      <c r="P535" s="239" t="s">
        <v>27</v>
      </c>
      <c r="Q535" s="238"/>
      <c r="R535" s="239" t="s">
        <v>26</v>
      </c>
      <c r="S535" s="238"/>
      <c r="T535" s="239" t="s">
        <v>27</v>
      </c>
      <c r="U535" s="240"/>
      <c r="V535" s="241"/>
      <c r="W535" s="101"/>
      <c r="X535" s="101"/>
      <c r="Y535" s="38"/>
    </row>
    <row r="536" spans="1:25" ht="15.75" customHeight="1" x14ac:dyDescent="0.25">
      <c r="A536" s="230">
        <v>1</v>
      </c>
      <c r="B536" s="231"/>
      <c r="C536" s="232"/>
      <c r="D536" s="233"/>
      <c r="E536" s="227"/>
      <c r="F536" s="233"/>
      <c r="G536" s="227"/>
      <c r="H536" s="233"/>
      <c r="I536" s="227"/>
      <c r="J536" s="228"/>
      <c r="K536" s="229"/>
      <c r="L536" s="102"/>
      <c r="M536" s="102"/>
      <c r="N536" s="232"/>
      <c r="O536" s="233"/>
      <c r="P536" s="227"/>
      <c r="Q536" s="233"/>
      <c r="R536" s="227"/>
      <c r="S536" s="233"/>
      <c r="T536" s="227"/>
      <c r="U536" s="228"/>
      <c r="V536" s="229"/>
      <c r="W536" s="103"/>
      <c r="X536" s="103"/>
    </row>
    <row r="537" spans="1:25" ht="15.75" customHeight="1" x14ac:dyDescent="0.3">
      <c r="A537" s="230">
        <v>2</v>
      </c>
      <c r="B537" s="231"/>
      <c r="C537" s="232"/>
      <c r="D537" s="233"/>
      <c r="E537" s="227"/>
      <c r="F537" s="233"/>
      <c r="G537" s="227"/>
      <c r="H537" s="233"/>
      <c r="I537" s="227"/>
      <c r="J537" s="228"/>
      <c r="K537" s="229"/>
      <c r="L537" s="104"/>
      <c r="M537" s="104"/>
      <c r="N537" s="232"/>
      <c r="O537" s="233"/>
      <c r="P537" s="227"/>
      <c r="Q537" s="233"/>
      <c r="R537" s="227"/>
      <c r="S537" s="233"/>
      <c r="T537" s="227"/>
      <c r="U537" s="228"/>
      <c r="V537" s="229"/>
      <c r="W537" s="103"/>
      <c r="X537" s="103"/>
    </row>
    <row r="538" spans="1:25" ht="15.75" customHeight="1" x14ac:dyDescent="0.25">
      <c r="A538" s="230">
        <v>3</v>
      </c>
      <c r="B538" s="231"/>
      <c r="C538" s="232"/>
      <c r="D538" s="233"/>
      <c r="E538" s="227"/>
      <c r="F538" s="233"/>
      <c r="G538" s="227"/>
      <c r="H538" s="233"/>
      <c r="I538" s="227"/>
      <c r="J538" s="228"/>
      <c r="K538" s="229"/>
      <c r="L538" s="102"/>
      <c r="M538" s="105"/>
      <c r="N538" s="232"/>
      <c r="O538" s="233"/>
      <c r="P538" s="227"/>
      <c r="Q538" s="233"/>
      <c r="R538" s="227"/>
      <c r="S538" s="233"/>
      <c r="T538" s="227"/>
      <c r="U538" s="228"/>
      <c r="V538" s="229"/>
      <c r="W538" s="103"/>
      <c r="X538" s="103"/>
    </row>
    <row r="539" spans="1:25" ht="15.75" customHeight="1" x14ac:dyDescent="0.25">
      <c r="A539" s="230">
        <v>4</v>
      </c>
      <c r="B539" s="231"/>
      <c r="C539" s="232"/>
      <c r="D539" s="233"/>
      <c r="E539" s="227"/>
      <c r="F539" s="233"/>
      <c r="G539" s="227"/>
      <c r="H539" s="233"/>
      <c r="I539" s="227"/>
      <c r="J539" s="228"/>
      <c r="K539" s="229"/>
      <c r="L539" s="106"/>
      <c r="M539" s="106"/>
      <c r="N539" s="232"/>
      <c r="O539" s="233"/>
      <c r="P539" s="227"/>
      <c r="Q539" s="233"/>
      <c r="R539" s="227"/>
      <c r="S539" s="233"/>
      <c r="T539" s="227"/>
      <c r="U539" s="228"/>
      <c r="V539" s="229"/>
      <c r="W539" s="103"/>
      <c r="X539" s="103"/>
    </row>
    <row r="540" spans="1:25" ht="15.75" customHeight="1" x14ac:dyDescent="0.25">
      <c r="A540" s="230">
        <v>5</v>
      </c>
      <c r="B540" s="231"/>
      <c r="C540" s="232"/>
      <c r="D540" s="233"/>
      <c r="E540" s="227"/>
      <c r="F540" s="233"/>
      <c r="G540" s="227"/>
      <c r="H540" s="233"/>
      <c r="I540" s="227"/>
      <c r="J540" s="228"/>
      <c r="K540" s="229"/>
      <c r="L540" s="107"/>
      <c r="M540" s="108"/>
      <c r="N540" s="232"/>
      <c r="O540" s="233"/>
      <c r="P540" s="227"/>
      <c r="Q540" s="233"/>
      <c r="R540" s="227"/>
      <c r="S540" s="233"/>
      <c r="T540" s="227"/>
      <c r="U540" s="228"/>
      <c r="V540" s="229"/>
      <c r="W540" s="218"/>
      <c r="X540" s="218"/>
    </row>
    <row r="541" spans="1:25" ht="15.75" customHeight="1" x14ac:dyDescent="0.25">
      <c r="A541" s="230">
        <v>6</v>
      </c>
      <c r="B541" s="231"/>
      <c r="C541" s="232"/>
      <c r="D541" s="233"/>
      <c r="E541" s="227"/>
      <c r="F541" s="233"/>
      <c r="G541" s="227"/>
      <c r="H541" s="233"/>
      <c r="I541" s="227"/>
      <c r="J541" s="228"/>
      <c r="K541" s="229"/>
      <c r="L541" s="102"/>
      <c r="M541" s="102"/>
      <c r="N541" s="232"/>
      <c r="O541" s="233"/>
      <c r="P541" s="227"/>
      <c r="Q541" s="233"/>
      <c r="R541" s="227"/>
      <c r="S541" s="233"/>
      <c r="T541" s="227"/>
      <c r="U541" s="228"/>
      <c r="V541" s="229"/>
    </row>
    <row r="542" spans="1:25" ht="15.75" customHeight="1" x14ac:dyDescent="0.3">
      <c r="A542" s="230">
        <v>7</v>
      </c>
      <c r="B542" s="231"/>
      <c r="C542" s="232"/>
      <c r="D542" s="233"/>
      <c r="E542" s="227"/>
      <c r="F542" s="233"/>
      <c r="G542" s="227"/>
      <c r="H542" s="233"/>
      <c r="I542" s="227"/>
      <c r="J542" s="228"/>
      <c r="K542" s="229"/>
      <c r="L542" s="104"/>
      <c r="M542" s="104"/>
      <c r="N542" s="232"/>
      <c r="O542" s="233"/>
      <c r="P542" s="227"/>
      <c r="Q542" s="233"/>
      <c r="R542" s="227"/>
      <c r="S542" s="233"/>
      <c r="T542" s="227"/>
      <c r="U542" s="228"/>
      <c r="V542" s="229"/>
    </row>
    <row r="543" spans="1:25" ht="15.75" customHeight="1" x14ac:dyDescent="0.25">
      <c r="A543" s="230">
        <v>8</v>
      </c>
      <c r="B543" s="231"/>
      <c r="C543" s="232"/>
      <c r="D543" s="233"/>
      <c r="E543" s="227"/>
      <c r="F543" s="233"/>
      <c r="G543" s="227"/>
      <c r="H543" s="233"/>
      <c r="I543" s="227"/>
      <c r="J543" s="228"/>
      <c r="K543" s="229"/>
      <c r="L543" s="102"/>
      <c r="M543" s="105"/>
      <c r="N543" s="232"/>
      <c r="O543" s="233"/>
      <c r="P543" s="227"/>
      <c r="Q543" s="233"/>
      <c r="R543" s="227"/>
      <c r="S543" s="233"/>
      <c r="T543" s="227"/>
      <c r="U543" s="228"/>
      <c r="V543" s="229"/>
    </row>
    <row r="544" spans="1:25" ht="15.75" customHeight="1" thickBot="1" x14ac:dyDescent="0.3">
      <c r="A544" s="242">
        <v>9</v>
      </c>
      <c r="B544" s="243"/>
      <c r="C544" s="244"/>
      <c r="D544" s="245"/>
      <c r="E544" s="246"/>
      <c r="F544" s="245"/>
      <c r="G544" s="246"/>
      <c r="H544" s="245"/>
      <c r="I544" s="246"/>
      <c r="J544" s="247"/>
      <c r="K544" s="248"/>
      <c r="L544" s="106"/>
      <c r="M544" s="106"/>
      <c r="N544" s="244"/>
      <c r="O544" s="245"/>
      <c r="P544" s="246"/>
      <c r="Q544" s="245"/>
      <c r="R544" s="246"/>
      <c r="S544" s="245"/>
      <c r="T544" s="246"/>
      <c r="U544" s="247"/>
      <c r="V544" s="248"/>
    </row>
    <row r="545" spans="1:25" ht="15.75" thickBot="1" x14ac:dyDescent="0.3">
      <c r="B545" s="99"/>
      <c r="C545" s="234" t="s">
        <v>39</v>
      </c>
      <c r="D545" s="234"/>
      <c r="E545" s="234"/>
      <c r="F545" s="234"/>
      <c r="G545" s="234"/>
      <c r="H545" s="234"/>
      <c r="I545" s="234"/>
      <c r="J545" s="234"/>
      <c r="K545" s="234"/>
      <c r="L545" s="234"/>
      <c r="M545" s="234"/>
      <c r="N545" s="234"/>
      <c r="O545" s="234"/>
      <c r="P545" s="234"/>
      <c r="Q545" s="234"/>
      <c r="R545" s="234"/>
      <c r="S545" s="234"/>
      <c r="T545" s="234"/>
      <c r="U545" s="234"/>
      <c r="V545" s="234"/>
    </row>
    <row r="546" spans="1:25" x14ac:dyDescent="0.25">
      <c r="A546" s="235" t="s">
        <v>25</v>
      </c>
      <c r="B546" s="236"/>
      <c r="C546" s="237" t="s">
        <v>26</v>
      </c>
      <c r="D546" s="238"/>
      <c r="E546" s="239" t="s">
        <v>27</v>
      </c>
      <c r="F546" s="238"/>
      <c r="G546" s="239" t="s">
        <v>26</v>
      </c>
      <c r="H546" s="238"/>
      <c r="I546" s="239" t="s">
        <v>27</v>
      </c>
      <c r="J546" s="240"/>
      <c r="K546" s="241"/>
      <c r="L546" s="235" t="s">
        <v>25</v>
      </c>
      <c r="M546" s="236"/>
      <c r="N546" s="237" t="s">
        <v>26</v>
      </c>
      <c r="O546" s="238"/>
      <c r="P546" s="239" t="s">
        <v>27</v>
      </c>
      <c r="Q546" s="238"/>
      <c r="R546" s="239" t="s">
        <v>26</v>
      </c>
      <c r="S546" s="238"/>
      <c r="T546" s="239" t="s">
        <v>27</v>
      </c>
      <c r="U546" s="240"/>
      <c r="V546" s="241"/>
    </row>
    <row r="547" spans="1:25" ht="15" customHeight="1" x14ac:dyDescent="0.25">
      <c r="A547" s="230">
        <v>1</v>
      </c>
      <c r="B547" s="231"/>
      <c r="C547" s="232"/>
      <c r="D547" s="233"/>
      <c r="E547" s="227"/>
      <c r="F547" s="233"/>
      <c r="G547" s="227"/>
      <c r="H547" s="233"/>
      <c r="I547" s="227"/>
      <c r="J547" s="228"/>
      <c r="K547" s="229"/>
      <c r="L547" s="230">
        <v>3</v>
      </c>
      <c r="M547" s="231"/>
      <c r="N547" s="232"/>
      <c r="O547" s="233"/>
      <c r="P547" s="227"/>
      <c r="Q547" s="233"/>
      <c r="R547" s="227"/>
      <c r="S547" s="233"/>
      <c r="T547" s="227"/>
      <c r="U547" s="228"/>
      <c r="V547" s="229"/>
    </row>
    <row r="548" spans="1:25" ht="15" customHeight="1" x14ac:dyDescent="0.25">
      <c r="A548" s="230">
        <v>2</v>
      </c>
      <c r="B548" s="231"/>
      <c r="C548" s="232"/>
      <c r="D548" s="233"/>
      <c r="E548" s="227"/>
      <c r="F548" s="233"/>
      <c r="G548" s="227"/>
      <c r="H548" s="233"/>
      <c r="I548" s="227"/>
      <c r="J548" s="228"/>
      <c r="K548" s="229"/>
      <c r="L548" s="230">
        <v>4</v>
      </c>
      <c r="M548" s="231"/>
      <c r="N548" s="232"/>
      <c r="O548" s="233"/>
      <c r="P548" s="227"/>
      <c r="Q548" s="233"/>
      <c r="R548" s="227"/>
      <c r="S548" s="233"/>
      <c r="T548" s="227"/>
      <c r="U548" s="228"/>
      <c r="V548" s="229"/>
    </row>
    <row r="549" spans="1:25" ht="3.75" customHeight="1" x14ac:dyDescent="0.25">
      <c r="A549" s="109"/>
      <c r="B549" s="109"/>
      <c r="C549" s="110"/>
      <c r="D549" s="110"/>
      <c r="E549" s="110"/>
      <c r="F549" s="110"/>
      <c r="G549" s="110"/>
      <c r="H549" s="110"/>
      <c r="I549" s="110"/>
      <c r="J549" s="110"/>
      <c r="K549" s="110"/>
      <c r="L549" s="219"/>
      <c r="M549" s="219"/>
      <c r="N549" s="219"/>
      <c r="O549" s="219"/>
      <c r="P549" s="219"/>
      <c r="Q549" s="219"/>
      <c r="R549" s="219"/>
      <c r="S549" s="219"/>
      <c r="T549" s="219"/>
      <c r="U549" s="219"/>
      <c r="V549" s="219"/>
    </row>
    <row r="550" spans="1:25" ht="12.75" customHeight="1" x14ac:dyDescent="0.25">
      <c r="A550" s="220" t="s">
        <v>40</v>
      </c>
      <c r="B550" s="220"/>
      <c r="C550" s="220"/>
      <c r="D550" s="220"/>
      <c r="E550" s="221">
        <f>C534</f>
        <v>0</v>
      </c>
      <c r="F550" s="221"/>
      <c r="G550" s="222" t="s">
        <v>41</v>
      </c>
      <c r="H550" s="222"/>
      <c r="I550" s="222"/>
      <c r="J550" s="222"/>
      <c r="K550" s="222"/>
      <c r="L550" s="100"/>
      <c r="M550" s="220" t="s">
        <v>40</v>
      </c>
      <c r="N550" s="220"/>
      <c r="O550" s="220"/>
      <c r="P550" s="220"/>
      <c r="Q550" s="221">
        <f>G534</f>
        <v>0</v>
      </c>
      <c r="R550" s="221"/>
      <c r="S550" s="223" t="s">
        <v>41</v>
      </c>
      <c r="T550" s="223"/>
      <c r="U550" s="223"/>
      <c r="V550" s="223"/>
    </row>
    <row r="551" spans="1:25" ht="3.75" customHeight="1" thickBot="1" x14ac:dyDescent="0.3">
      <c r="A551" s="163"/>
      <c r="B551" s="163"/>
      <c r="C551" s="163"/>
      <c r="D551" s="162"/>
      <c r="E551" s="162"/>
      <c r="F551" s="162"/>
      <c r="G551" s="164"/>
      <c r="H551" s="164"/>
      <c r="I551" s="164"/>
      <c r="J551" s="164"/>
      <c r="K551" s="164"/>
      <c r="M551" s="163"/>
      <c r="N551" s="163"/>
      <c r="O551" s="163"/>
      <c r="P551" s="162"/>
      <c r="Q551" s="162"/>
      <c r="R551" s="162"/>
      <c r="S551" s="165"/>
      <c r="T551" s="165"/>
      <c r="U551" s="165"/>
      <c r="V551" s="165"/>
    </row>
    <row r="552" spans="1:25" ht="24" customHeight="1" thickBot="1" x14ac:dyDescent="0.3">
      <c r="C552" s="161"/>
      <c r="D552" s="224"/>
      <c r="E552" s="225"/>
      <c r="F552" s="225"/>
      <c r="G552" s="225"/>
      <c r="H552" s="226"/>
      <c r="O552" s="166"/>
      <c r="P552" s="224"/>
      <c r="Q552" s="225"/>
      <c r="R552" s="225"/>
      <c r="S552" s="225"/>
      <c r="T552" s="226"/>
    </row>
    <row r="553" spans="1:25" ht="19.5" customHeight="1" x14ac:dyDescent="0.25">
      <c r="A553" s="249">
        <f>$A$1</f>
        <v>0</v>
      </c>
      <c r="B553" s="249"/>
      <c r="C553" s="249"/>
      <c r="D553" s="249"/>
      <c r="E553" s="249"/>
      <c r="F553" s="249"/>
      <c r="G553" s="249"/>
      <c r="H553" s="249"/>
      <c r="I553" s="249"/>
      <c r="J553" s="249"/>
      <c r="K553" s="249"/>
      <c r="L553" s="249"/>
      <c r="M553" s="249"/>
      <c r="N553" s="249"/>
      <c r="O553" s="249"/>
      <c r="P553" s="249"/>
      <c r="Q553" s="249"/>
      <c r="R553" s="249"/>
      <c r="S553" s="249"/>
      <c r="T553" s="249"/>
      <c r="U553" s="249"/>
      <c r="V553" s="249"/>
    </row>
    <row r="554" spans="1:25" ht="18.75" customHeight="1" thickBot="1" x14ac:dyDescent="0.35">
      <c r="A554" s="188" t="s">
        <v>42</v>
      </c>
      <c r="B554" s="188"/>
      <c r="C554" s="188"/>
      <c r="D554" s="188"/>
      <c r="E554" s="188"/>
      <c r="F554" s="188"/>
      <c r="G554" s="188"/>
      <c r="H554" s="188"/>
      <c r="I554" s="188"/>
      <c r="J554" s="188"/>
      <c r="K554" s="188"/>
      <c r="L554" s="188"/>
      <c r="M554" s="188"/>
      <c r="N554" s="188"/>
      <c r="O554" s="188"/>
      <c r="P554" s="188"/>
      <c r="Q554" s="188"/>
      <c r="R554" s="188"/>
      <c r="S554" s="188"/>
      <c r="T554" s="188"/>
      <c r="U554" s="188"/>
      <c r="V554" s="188"/>
    </row>
    <row r="555" spans="1:25" ht="15" customHeight="1" x14ac:dyDescent="0.25">
      <c r="C555" s="250" t="s">
        <v>34</v>
      </c>
      <c r="D555" s="250"/>
      <c r="E555" s="250"/>
      <c r="F555" s="251"/>
      <c r="G555" s="254">
        <f>DRAW!$C$28</f>
        <v>0</v>
      </c>
      <c r="H555" s="255"/>
      <c r="I555" s="255"/>
      <c r="J555" s="255"/>
      <c r="K555" s="256"/>
      <c r="N555" s="260" t="s">
        <v>35</v>
      </c>
      <c r="O555" s="260"/>
      <c r="P555" s="260"/>
      <c r="Q555" s="261"/>
      <c r="R555" s="254">
        <f>DRAW!$H$28</f>
        <v>0</v>
      </c>
      <c r="S555" s="255"/>
      <c r="T555" s="255"/>
      <c r="U555" s="255"/>
      <c r="V555" s="256"/>
    </row>
    <row r="556" spans="1:25" ht="15" customHeight="1" thickBot="1" x14ac:dyDescent="0.3">
      <c r="C556" s="252"/>
      <c r="D556" s="252"/>
      <c r="E556" s="252"/>
      <c r="F556" s="253"/>
      <c r="G556" s="257"/>
      <c r="H556" s="258"/>
      <c r="I556" s="258"/>
      <c r="J556" s="258"/>
      <c r="K556" s="259"/>
      <c r="N556" s="262"/>
      <c r="O556" s="262"/>
      <c r="P556" s="262"/>
      <c r="Q556" s="263"/>
      <c r="R556" s="257"/>
      <c r="S556" s="258"/>
      <c r="T556" s="258"/>
      <c r="U556" s="258"/>
      <c r="V556" s="259"/>
    </row>
    <row r="557" spans="1:25" ht="13.5" customHeight="1" x14ac:dyDescent="0.25">
      <c r="B557" s="99"/>
      <c r="C557" s="264" t="s">
        <v>37</v>
      </c>
      <c r="D557" s="265"/>
      <c r="E557" s="265"/>
      <c r="F557" s="265"/>
      <c r="G557" s="265"/>
      <c r="H557" s="265"/>
      <c r="I557" s="265"/>
      <c r="J557" s="265"/>
      <c r="K557" s="266"/>
      <c r="N557" s="264" t="s">
        <v>38</v>
      </c>
      <c r="O557" s="265"/>
      <c r="P557" s="265"/>
      <c r="Q557" s="265"/>
      <c r="R557" s="265"/>
      <c r="S557" s="265"/>
      <c r="T557" s="265"/>
      <c r="U557" s="265"/>
      <c r="V557" s="266"/>
      <c r="W557" s="99"/>
      <c r="X557" s="99"/>
    </row>
    <row r="558" spans="1:25" ht="15.75" customHeight="1" thickBot="1" x14ac:dyDescent="0.3">
      <c r="B558" s="100"/>
      <c r="C558" s="267">
        <f>G555</f>
        <v>0</v>
      </c>
      <c r="D558" s="268"/>
      <c r="E558" s="268"/>
      <c r="F558" s="269"/>
      <c r="G558" s="270">
        <f>DRAW!$I$28</f>
        <v>0</v>
      </c>
      <c r="H558" s="268"/>
      <c r="I558" s="268"/>
      <c r="J558" s="268"/>
      <c r="K558" s="271"/>
      <c r="N558" s="267">
        <f>G555</f>
        <v>0</v>
      </c>
      <c r="O558" s="268"/>
      <c r="P558" s="268"/>
      <c r="Q558" s="269"/>
      <c r="R558" s="270">
        <f>DRAW!$I$28</f>
        <v>0</v>
      </c>
      <c r="S558" s="268"/>
      <c r="T558" s="268"/>
      <c r="U558" s="268"/>
      <c r="V558" s="271"/>
      <c r="W558" s="100"/>
      <c r="X558" s="100"/>
    </row>
    <row r="559" spans="1:25" ht="12.75" customHeight="1" x14ac:dyDescent="0.25">
      <c r="A559" s="235" t="s">
        <v>25</v>
      </c>
      <c r="B559" s="236"/>
      <c r="C559" s="237" t="s">
        <v>26</v>
      </c>
      <c r="D559" s="238"/>
      <c r="E559" s="239" t="s">
        <v>27</v>
      </c>
      <c r="F559" s="238"/>
      <c r="G559" s="239" t="s">
        <v>26</v>
      </c>
      <c r="H559" s="238"/>
      <c r="I559" s="239" t="s">
        <v>27</v>
      </c>
      <c r="J559" s="240"/>
      <c r="K559" s="241"/>
      <c r="N559" s="237" t="s">
        <v>26</v>
      </c>
      <c r="O559" s="238"/>
      <c r="P559" s="239" t="s">
        <v>27</v>
      </c>
      <c r="Q559" s="238"/>
      <c r="R559" s="239" t="s">
        <v>26</v>
      </c>
      <c r="S559" s="238"/>
      <c r="T559" s="239" t="s">
        <v>27</v>
      </c>
      <c r="U559" s="240"/>
      <c r="V559" s="241"/>
      <c r="W559" s="101"/>
      <c r="X559" s="101"/>
      <c r="Y559" s="38"/>
    </row>
    <row r="560" spans="1:25" ht="15.75" customHeight="1" x14ac:dyDescent="0.25">
      <c r="A560" s="230">
        <v>1</v>
      </c>
      <c r="B560" s="231"/>
      <c r="C560" s="232"/>
      <c r="D560" s="233"/>
      <c r="E560" s="227"/>
      <c r="F560" s="233"/>
      <c r="G560" s="227"/>
      <c r="H560" s="233"/>
      <c r="I560" s="227"/>
      <c r="J560" s="228"/>
      <c r="K560" s="229"/>
      <c r="L560" s="102"/>
      <c r="M560" s="102"/>
      <c r="N560" s="232"/>
      <c r="O560" s="233"/>
      <c r="P560" s="227"/>
      <c r="Q560" s="233"/>
      <c r="R560" s="227"/>
      <c r="S560" s="233"/>
      <c r="T560" s="227"/>
      <c r="U560" s="228"/>
      <c r="V560" s="229"/>
      <c r="W560" s="103"/>
      <c r="X560" s="103"/>
    </row>
    <row r="561" spans="1:24" ht="15.75" customHeight="1" x14ac:dyDescent="0.3">
      <c r="A561" s="230">
        <v>2</v>
      </c>
      <c r="B561" s="231"/>
      <c r="C561" s="232"/>
      <c r="D561" s="233"/>
      <c r="E561" s="227"/>
      <c r="F561" s="233"/>
      <c r="G561" s="227"/>
      <c r="H561" s="233"/>
      <c r="I561" s="227"/>
      <c r="J561" s="228"/>
      <c r="K561" s="229"/>
      <c r="L561" s="104"/>
      <c r="M561" s="104"/>
      <c r="N561" s="232"/>
      <c r="O561" s="233"/>
      <c r="P561" s="227"/>
      <c r="Q561" s="233"/>
      <c r="R561" s="227"/>
      <c r="S561" s="233"/>
      <c r="T561" s="227"/>
      <c r="U561" s="228"/>
      <c r="V561" s="229"/>
      <c r="W561" s="103"/>
      <c r="X561" s="103"/>
    </row>
    <row r="562" spans="1:24" ht="15.75" customHeight="1" x14ac:dyDescent="0.25">
      <c r="A562" s="230">
        <v>3</v>
      </c>
      <c r="B562" s="231"/>
      <c r="C562" s="232"/>
      <c r="D562" s="233"/>
      <c r="E562" s="227"/>
      <c r="F562" s="233"/>
      <c r="G562" s="227"/>
      <c r="H562" s="233"/>
      <c r="I562" s="227"/>
      <c r="J562" s="228"/>
      <c r="K562" s="229"/>
      <c r="L562" s="102"/>
      <c r="M562" s="105"/>
      <c r="N562" s="232"/>
      <c r="O562" s="233"/>
      <c r="P562" s="227"/>
      <c r="Q562" s="233"/>
      <c r="R562" s="227"/>
      <c r="S562" s="233"/>
      <c r="T562" s="227"/>
      <c r="U562" s="228"/>
      <c r="V562" s="229"/>
      <c r="W562" s="103"/>
      <c r="X562" s="103"/>
    </row>
    <row r="563" spans="1:24" ht="15.75" customHeight="1" x14ac:dyDescent="0.25">
      <c r="A563" s="230">
        <v>4</v>
      </c>
      <c r="B563" s="231"/>
      <c r="C563" s="232"/>
      <c r="D563" s="233"/>
      <c r="E563" s="227"/>
      <c r="F563" s="233"/>
      <c r="G563" s="227"/>
      <c r="H563" s="233"/>
      <c r="I563" s="227"/>
      <c r="J563" s="228"/>
      <c r="K563" s="229"/>
      <c r="L563" s="106"/>
      <c r="M563" s="106"/>
      <c r="N563" s="232"/>
      <c r="O563" s="233"/>
      <c r="P563" s="227"/>
      <c r="Q563" s="233"/>
      <c r="R563" s="227"/>
      <c r="S563" s="233"/>
      <c r="T563" s="227"/>
      <c r="U563" s="228"/>
      <c r="V563" s="229"/>
      <c r="W563" s="103"/>
      <c r="X563" s="103"/>
    </row>
    <row r="564" spans="1:24" ht="15.75" customHeight="1" x14ac:dyDescent="0.25">
      <c r="A564" s="230">
        <v>5</v>
      </c>
      <c r="B564" s="231"/>
      <c r="C564" s="232"/>
      <c r="D564" s="233"/>
      <c r="E564" s="227"/>
      <c r="F564" s="233"/>
      <c r="G564" s="227"/>
      <c r="H564" s="233"/>
      <c r="I564" s="227"/>
      <c r="J564" s="228"/>
      <c r="K564" s="229"/>
      <c r="L564" s="107"/>
      <c r="M564" s="108"/>
      <c r="N564" s="232"/>
      <c r="O564" s="233"/>
      <c r="P564" s="227"/>
      <c r="Q564" s="233"/>
      <c r="R564" s="227"/>
      <c r="S564" s="233"/>
      <c r="T564" s="227"/>
      <c r="U564" s="228"/>
      <c r="V564" s="229"/>
      <c r="W564" s="218"/>
      <c r="X564" s="218"/>
    </row>
    <row r="565" spans="1:24" ht="15.75" customHeight="1" x14ac:dyDescent="0.25">
      <c r="A565" s="230">
        <v>6</v>
      </c>
      <c r="B565" s="231"/>
      <c r="C565" s="232"/>
      <c r="D565" s="233"/>
      <c r="E565" s="227"/>
      <c r="F565" s="233"/>
      <c r="G565" s="227"/>
      <c r="H565" s="233"/>
      <c r="I565" s="227"/>
      <c r="J565" s="228"/>
      <c r="K565" s="229"/>
      <c r="L565" s="102"/>
      <c r="M565" s="102"/>
      <c r="N565" s="232"/>
      <c r="O565" s="233"/>
      <c r="P565" s="227"/>
      <c r="Q565" s="233"/>
      <c r="R565" s="227"/>
      <c r="S565" s="233"/>
      <c r="T565" s="227"/>
      <c r="U565" s="228"/>
      <c r="V565" s="229"/>
    </row>
    <row r="566" spans="1:24" ht="15.75" customHeight="1" x14ac:dyDescent="0.3">
      <c r="A566" s="230">
        <v>7</v>
      </c>
      <c r="B566" s="231"/>
      <c r="C566" s="232"/>
      <c r="D566" s="233"/>
      <c r="E566" s="227"/>
      <c r="F566" s="233"/>
      <c r="G566" s="227"/>
      <c r="H566" s="233"/>
      <c r="I566" s="227"/>
      <c r="J566" s="228"/>
      <c r="K566" s="229"/>
      <c r="L566" s="104"/>
      <c r="M566" s="104"/>
      <c r="N566" s="232"/>
      <c r="O566" s="233"/>
      <c r="P566" s="227"/>
      <c r="Q566" s="233"/>
      <c r="R566" s="227"/>
      <c r="S566" s="233"/>
      <c r="T566" s="227"/>
      <c r="U566" s="228"/>
      <c r="V566" s="229"/>
    </row>
    <row r="567" spans="1:24" ht="15.75" customHeight="1" x14ac:dyDescent="0.25">
      <c r="A567" s="230">
        <v>8</v>
      </c>
      <c r="B567" s="231"/>
      <c r="C567" s="232"/>
      <c r="D567" s="233"/>
      <c r="E567" s="227"/>
      <c r="F567" s="233"/>
      <c r="G567" s="227"/>
      <c r="H567" s="233"/>
      <c r="I567" s="227"/>
      <c r="J567" s="228"/>
      <c r="K567" s="229"/>
      <c r="L567" s="102"/>
      <c r="M567" s="105"/>
      <c r="N567" s="232"/>
      <c r="O567" s="233"/>
      <c r="P567" s="227"/>
      <c r="Q567" s="233"/>
      <c r="R567" s="227"/>
      <c r="S567" s="233"/>
      <c r="T567" s="227"/>
      <c r="U567" s="228"/>
      <c r="V567" s="229"/>
    </row>
    <row r="568" spans="1:24" ht="15.75" customHeight="1" thickBot="1" x14ac:dyDescent="0.3">
      <c r="A568" s="242">
        <v>9</v>
      </c>
      <c r="B568" s="243"/>
      <c r="C568" s="244"/>
      <c r="D568" s="245"/>
      <c r="E568" s="246"/>
      <c r="F568" s="245"/>
      <c r="G568" s="246"/>
      <c r="H568" s="245"/>
      <c r="I568" s="246"/>
      <c r="J568" s="247"/>
      <c r="K568" s="248"/>
      <c r="L568" s="106"/>
      <c r="M568" s="106"/>
      <c r="N568" s="244"/>
      <c r="O568" s="245"/>
      <c r="P568" s="246"/>
      <c r="Q568" s="245"/>
      <c r="R568" s="246"/>
      <c r="S568" s="245"/>
      <c r="T568" s="246"/>
      <c r="U568" s="247"/>
      <c r="V568" s="248"/>
    </row>
    <row r="569" spans="1:24" ht="15.75" thickBot="1" x14ac:dyDescent="0.3">
      <c r="B569" s="99"/>
      <c r="C569" s="234" t="s">
        <v>39</v>
      </c>
      <c r="D569" s="234"/>
      <c r="E569" s="234"/>
      <c r="F569" s="234"/>
      <c r="G569" s="234"/>
      <c r="H569" s="234"/>
      <c r="I569" s="234"/>
      <c r="J569" s="234"/>
      <c r="K569" s="234"/>
      <c r="L569" s="234"/>
      <c r="M569" s="234"/>
      <c r="N569" s="234"/>
      <c r="O569" s="234"/>
      <c r="P569" s="234"/>
      <c r="Q569" s="234"/>
      <c r="R569" s="234"/>
      <c r="S569" s="234"/>
      <c r="T569" s="234"/>
      <c r="U569" s="234"/>
      <c r="V569" s="234"/>
    </row>
    <row r="570" spans="1:24" x14ac:dyDescent="0.25">
      <c r="A570" s="235" t="s">
        <v>25</v>
      </c>
      <c r="B570" s="236"/>
      <c r="C570" s="237" t="s">
        <v>26</v>
      </c>
      <c r="D570" s="238"/>
      <c r="E570" s="239" t="s">
        <v>27</v>
      </c>
      <c r="F570" s="238"/>
      <c r="G570" s="239" t="s">
        <v>26</v>
      </c>
      <c r="H570" s="238"/>
      <c r="I570" s="239" t="s">
        <v>27</v>
      </c>
      <c r="J570" s="240"/>
      <c r="K570" s="241"/>
      <c r="L570" s="235" t="s">
        <v>25</v>
      </c>
      <c r="M570" s="236"/>
      <c r="N570" s="237" t="s">
        <v>26</v>
      </c>
      <c r="O570" s="238"/>
      <c r="P570" s="239" t="s">
        <v>27</v>
      </c>
      <c r="Q570" s="238"/>
      <c r="R570" s="239" t="s">
        <v>26</v>
      </c>
      <c r="S570" s="238"/>
      <c r="T570" s="239" t="s">
        <v>27</v>
      </c>
      <c r="U570" s="240"/>
      <c r="V570" s="241"/>
    </row>
    <row r="571" spans="1:24" ht="15" customHeight="1" x14ac:dyDescent="0.25">
      <c r="A571" s="230">
        <v>1</v>
      </c>
      <c r="B571" s="231"/>
      <c r="C571" s="232"/>
      <c r="D571" s="233"/>
      <c r="E571" s="227"/>
      <c r="F571" s="233"/>
      <c r="G571" s="227"/>
      <c r="H571" s="233"/>
      <c r="I571" s="227"/>
      <c r="J571" s="228"/>
      <c r="K571" s="229"/>
      <c r="L571" s="230">
        <v>3</v>
      </c>
      <c r="M571" s="231"/>
      <c r="N571" s="232"/>
      <c r="O571" s="233"/>
      <c r="P571" s="227"/>
      <c r="Q571" s="233"/>
      <c r="R571" s="227"/>
      <c r="S571" s="233"/>
      <c r="T571" s="227"/>
      <c r="U571" s="228"/>
      <c r="V571" s="229"/>
    </row>
    <row r="572" spans="1:24" ht="15" customHeight="1" x14ac:dyDescent="0.25">
      <c r="A572" s="230">
        <v>2</v>
      </c>
      <c r="B572" s="231"/>
      <c r="C572" s="232"/>
      <c r="D572" s="233"/>
      <c r="E572" s="227"/>
      <c r="F572" s="233"/>
      <c r="G572" s="227"/>
      <c r="H572" s="233"/>
      <c r="I572" s="227"/>
      <c r="J572" s="228"/>
      <c r="K572" s="229"/>
      <c r="L572" s="230">
        <v>4</v>
      </c>
      <c r="M572" s="231"/>
      <c r="N572" s="232"/>
      <c r="O572" s="233"/>
      <c r="P572" s="227"/>
      <c r="Q572" s="233"/>
      <c r="R572" s="227"/>
      <c r="S572" s="233"/>
      <c r="T572" s="227"/>
      <c r="U572" s="228"/>
      <c r="V572" s="229"/>
    </row>
    <row r="573" spans="1:24" ht="3.75" customHeight="1" x14ac:dyDescent="0.25">
      <c r="A573" s="109"/>
      <c r="B573" s="109"/>
      <c r="C573" s="110"/>
      <c r="D573" s="110"/>
      <c r="E573" s="110"/>
      <c r="F573" s="110"/>
      <c r="G573" s="110"/>
      <c r="H573" s="110"/>
      <c r="I573" s="110"/>
      <c r="J573" s="110"/>
      <c r="K573" s="110"/>
      <c r="L573" s="219"/>
      <c r="M573" s="219"/>
      <c r="N573" s="219"/>
      <c r="O573" s="219"/>
      <c r="P573" s="219"/>
      <c r="Q573" s="219"/>
      <c r="R573" s="219"/>
      <c r="S573" s="219"/>
      <c r="T573" s="219"/>
      <c r="U573" s="219"/>
      <c r="V573" s="219"/>
    </row>
    <row r="574" spans="1:24" ht="12.75" customHeight="1" x14ac:dyDescent="0.25">
      <c r="A574" s="220" t="s">
        <v>40</v>
      </c>
      <c r="B574" s="220"/>
      <c r="C574" s="220"/>
      <c r="D574" s="220"/>
      <c r="E574" s="221">
        <f>C558</f>
        <v>0</v>
      </c>
      <c r="F574" s="221"/>
      <c r="G574" s="222" t="s">
        <v>41</v>
      </c>
      <c r="H574" s="222"/>
      <c r="I574" s="222"/>
      <c r="J574" s="222"/>
      <c r="K574" s="222"/>
      <c r="L574" s="100"/>
      <c r="M574" s="220" t="s">
        <v>40</v>
      </c>
      <c r="N574" s="220"/>
      <c r="O574" s="220"/>
      <c r="P574" s="220"/>
      <c r="Q574" s="221">
        <f>G558</f>
        <v>0</v>
      </c>
      <c r="R574" s="221"/>
      <c r="S574" s="223" t="s">
        <v>41</v>
      </c>
      <c r="T574" s="223"/>
      <c r="U574" s="223"/>
      <c r="V574" s="223"/>
    </row>
    <row r="575" spans="1:24" ht="3.75" customHeight="1" thickBot="1" x14ac:dyDescent="0.3">
      <c r="A575" s="163"/>
      <c r="B575" s="163"/>
      <c r="C575" s="163"/>
      <c r="D575" s="162"/>
      <c r="E575" s="162"/>
      <c r="F575" s="162"/>
      <c r="G575" s="164"/>
      <c r="H575" s="164"/>
      <c r="I575" s="164"/>
      <c r="J575" s="164"/>
      <c r="K575" s="164"/>
      <c r="M575" s="163"/>
      <c r="N575" s="163"/>
      <c r="O575" s="163"/>
      <c r="P575" s="162"/>
      <c r="Q575" s="162"/>
      <c r="R575" s="162"/>
      <c r="S575" s="165"/>
      <c r="T575" s="165"/>
      <c r="U575" s="165"/>
      <c r="V575" s="165"/>
    </row>
    <row r="576" spans="1:24" ht="24" customHeight="1" thickBot="1" x14ac:dyDescent="0.3">
      <c r="C576" s="161"/>
      <c r="D576" s="224"/>
      <c r="E576" s="225"/>
      <c r="F576" s="225"/>
      <c r="G576" s="225"/>
      <c r="H576" s="226"/>
      <c r="O576" s="166"/>
      <c r="P576" s="224"/>
      <c r="Q576" s="225"/>
      <c r="R576" s="225"/>
      <c r="S576" s="225"/>
      <c r="T576" s="226"/>
    </row>
    <row r="577" spans="1:25" ht="19.5" customHeight="1" x14ac:dyDescent="0.25">
      <c r="A577" s="249">
        <f>$A$1</f>
        <v>0</v>
      </c>
      <c r="B577" s="249"/>
      <c r="C577" s="249"/>
      <c r="D577" s="249"/>
      <c r="E577" s="249"/>
      <c r="F577" s="249"/>
      <c r="G577" s="249"/>
      <c r="H577" s="249"/>
      <c r="I577" s="249"/>
      <c r="J577" s="249"/>
      <c r="K577" s="249"/>
      <c r="L577" s="249"/>
      <c r="M577" s="249"/>
      <c r="N577" s="249"/>
      <c r="O577" s="249"/>
      <c r="P577" s="249"/>
      <c r="Q577" s="249"/>
      <c r="R577" s="249"/>
      <c r="S577" s="249"/>
      <c r="T577" s="249"/>
      <c r="U577" s="249"/>
      <c r="V577" s="249"/>
    </row>
    <row r="578" spans="1:25" ht="18.75" customHeight="1" thickBot="1" x14ac:dyDescent="0.35">
      <c r="A578" s="188" t="s">
        <v>42</v>
      </c>
      <c r="B578" s="188"/>
      <c r="C578" s="188"/>
      <c r="D578" s="188"/>
      <c r="E578" s="188"/>
      <c r="F578" s="188"/>
      <c r="G578" s="188"/>
      <c r="H578" s="188"/>
      <c r="I578" s="188"/>
      <c r="J578" s="188"/>
      <c r="K578" s="188"/>
      <c r="L578" s="188"/>
      <c r="M578" s="188"/>
      <c r="N578" s="188"/>
      <c r="O578" s="188"/>
      <c r="P578" s="188"/>
      <c r="Q578" s="188"/>
      <c r="R578" s="188"/>
      <c r="S578" s="188"/>
      <c r="T578" s="188"/>
      <c r="U578" s="188"/>
      <c r="V578" s="188"/>
    </row>
    <row r="579" spans="1:25" ht="15" customHeight="1" x14ac:dyDescent="0.25">
      <c r="C579" s="250" t="s">
        <v>34</v>
      </c>
      <c r="D579" s="250"/>
      <c r="E579" s="250"/>
      <c r="F579" s="251"/>
      <c r="G579" s="254">
        <f>DRAW!$C$29</f>
        <v>0</v>
      </c>
      <c r="H579" s="255"/>
      <c r="I579" s="255"/>
      <c r="J579" s="255"/>
      <c r="K579" s="256"/>
      <c r="N579" s="260" t="s">
        <v>35</v>
      </c>
      <c r="O579" s="260"/>
      <c r="P579" s="260"/>
      <c r="Q579" s="261"/>
      <c r="R579" s="254">
        <f>DRAW!$H$29</f>
        <v>0</v>
      </c>
      <c r="S579" s="255"/>
      <c r="T579" s="255"/>
      <c r="U579" s="255"/>
      <c r="V579" s="256"/>
    </row>
    <row r="580" spans="1:25" ht="15" customHeight="1" thickBot="1" x14ac:dyDescent="0.3">
      <c r="C580" s="252"/>
      <c r="D580" s="252"/>
      <c r="E580" s="252"/>
      <c r="F580" s="253"/>
      <c r="G580" s="257"/>
      <c r="H580" s="258"/>
      <c r="I580" s="258"/>
      <c r="J580" s="258"/>
      <c r="K580" s="259"/>
      <c r="N580" s="262"/>
      <c r="O580" s="262"/>
      <c r="P580" s="262"/>
      <c r="Q580" s="263"/>
      <c r="R580" s="257"/>
      <c r="S580" s="258"/>
      <c r="T580" s="258"/>
      <c r="U580" s="258"/>
      <c r="V580" s="259"/>
    </row>
    <row r="581" spans="1:25" ht="13.5" customHeight="1" x14ac:dyDescent="0.25">
      <c r="B581" s="99"/>
      <c r="C581" s="264" t="s">
        <v>37</v>
      </c>
      <c r="D581" s="265"/>
      <c r="E581" s="265"/>
      <c r="F581" s="265"/>
      <c r="G581" s="265"/>
      <c r="H581" s="265"/>
      <c r="I581" s="265"/>
      <c r="J581" s="265"/>
      <c r="K581" s="266"/>
      <c r="N581" s="264" t="s">
        <v>38</v>
      </c>
      <c r="O581" s="265"/>
      <c r="P581" s="265"/>
      <c r="Q581" s="265"/>
      <c r="R581" s="265"/>
      <c r="S581" s="265"/>
      <c r="T581" s="265"/>
      <c r="U581" s="265"/>
      <c r="V581" s="266"/>
      <c r="W581" s="99"/>
      <c r="X581" s="99"/>
    </row>
    <row r="582" spans="1:25" ht="15.75" customHeight="1" thickBot="1" x14ac:dyDescent="0.3">
      <c r="B582" s="100"/>
      <c r="C582" s="267">
        <f>G579</f>
        <v>0</v>
      </c>
      <c r="D582" s="268"/>
      <c r="E582" s="268"/>
      <c r="F582" s="269"/>
      <c r="G582" s="270">
        <f>DRAW!$I$29</f>
        <v>0</v>
      </c>
      <c r="H582" s="268"/>
      <c r="I582" s="268"/>
      <c r="J582" s="268"/>
      <c r="K582" s="271"/>
      <c r="N582" s="267">
        <f>G579</f>
        <v>0</v>
      </c>
      <c r="O582" s="268"/>
      <c r="P582" s="268"/>
      <c r="Q582" s="269"/>
      <c r="R582" s="270">
        <f>DRAW!$I$29</f>
        <v>0</v>
      </c>
      <c r="S582" s="268"/>
      <c r="T582" s="268"/>
      <c r="U582" s="268"/>
      <c r="V582" s="271"/>
      <c r="W582" s="100"/>
      <c r="X582" s="100"/>
    </row>
    <row r="583" spans="1:25" ht="12.75" customHeight="1" x14ac:dyDescent="0.25">
      <c r="A583" s="235" t="s">
        <v>25</v>
      </c>
      <c r="B583" s="236"/>
      <c r="C583" s="237" t="s">
        <v>26</v>
      </c>
      <c r="D583" s="238"/>
      <c r="E583" s="239" t="s">
        <v>27</v>
      </c>
      <c r="F583" s="238"/>
      <c r="G583" s="239" t="s">
        <v>26</v>
      </c>
      <c r="H583" s="238"/>
      <c r="I583" s="239" t="s">
        <v>27</v>
      </c>
      <c r="J583" s="240"/>
      <c r="K583" s="241"/>
      <c r="N583" s="237" t="s">
        <v>26</v>
      </c>
      <c r="O583" s="238"/>
      <c r="P583" s="239" t="s">
        <v>27</v>
      </c>
      <c r="Q583" s="238"/>
      <c r="R583" s="239" t="s">
        <v>26</v>
      </c>
      <c r="S583" s="238"/>
      <c r="T583" s="239" t="s">
        <v>27</v>
      </c>
      <c r="U583" s="240"/>
      <c r="V583" s="241"/>
      <c r="W583" s="101"/>
      <c r="X583" s="101"/>
      <c r="Y583" s="38"/>
    </row>
    <row r="584" spans="1:25" ht="15.75" customHeight="1" x14ac:dyDescent="0.25">
      <c r="A584" s="230">
        <v>1</v>
      </c>
      <c r="B584" s="231"/>
      <c r="C584" s="232"/>
      <c r="D584" s="233"/>
      <c r="E584" s="227"/>
      <c r="F584" s="233"/>
      <c r="G584" s="227"/>
      <c r="H584" s="233"/>
      <c r="I584" s="227"/>
      <c r="J584" s="228"/>
      <c r="K584" s="229"/>
      <c r="L584" s="102"/>
      <c r="M584" s="102"/>
      <c r="N584" s="232"/>
      <c r="O584" s="233"/>
      <c r="P584" s="227"/>
      <c r="Q584" s="233"/>
      <c r="R584" s="227"/>
      <c r="S584" s="233"/>
      <c r="T584" s="227"/>
      <c r="U584" s="228"/>
      <c r="V584" s="229"/>
      <c r="W584" s="103"/>
      <c r="X584" s="103"/>
    </row>
    <row r="585" spans="1:25" ht="15.75" customHeight="1" x14ac:dyDescent="0.3">
      <c r="A585" s="230">
        <v>2</v>
      </c>
      <c r="B585" s="231"/>
      <c r="C585" s="232"/>
      <c r="D585" s="233"/>
      <c r="E585" s="227"/>
      <c r="F585" s="233"/>
      <c r="G585" s="227"/>
      <c r="H585" s="233"/>
      <c r="I585" s="227"/>
      <c r="J585" s="228"/>
      <c r="K585" s="229"/>
      <c r="L585" s="104"/>
      <c r="M585" s="104"/>
      <c r="N585" s="232"/>
      <c r="O585" s="233"/>
      <c r="P585" s="227"/>
      <c r="Q585" s="233"/>
      <c r="R585" s="227"/>
      <c r="S585" s="233"/>
      <c r="T585" s="227"/>
      <c r="U585" s="228"/>
      <c r="V585" s="229"/>
      <c r="W585" s="103"/>
      <c r="X585" s="103"/>
    </row>
    <row r="586" spans="1:25" ht="15.75" customHeight="1" x14ac:dyDescent="0.25">
      <c r="A586" s="230">
        <v>3</v>
      </c>
      <c r="B586" s="231"/>
      <c r="C586" s="232"/>
      <c r="D586" s="233"/>
      <c r="E586" s="227"/>
      <c r="F586" s="233"/>
      <c r="G586" s="227"/>
      <c r="H586" s="233"/>
      <c r="I586" s="227"/>
      <c r="J586" s="228"/>
      <c r="K586" s="229"/>
      <c r="L586" s="102"/>
      <c r="M586" s="105"/>
      <c r="N586" s="232"/>
      <c r="O586" s="233"/>
      <c r="P586" s="227"/>
      <c r="Q586" s="233"/>
      <c r="R586" s="227"/>
      <c r="S586" s="233"/>
      <c r="T586" s="227"/>
      <c r="U586" s="228"/>
      <c r="V586" s="229"/>
      <c r="W586" s="103"/>
      <c r="X586" s="103"/>
    </row>
    <row r="587" spans="1:25" ht="15.75" customHeight="1" x14ac:dyDescent="0.25">
      <c r="A587" s="230">
        <v>4</v>
      </c>
      <c r="B587" s="231"/>
      <c r="C587" s="232"/>
      <c r="D587" s="233"/>
      <c r="E587" s="227"/>
      <c r="F587" s="233"/>
      <c r="G587" s="227"/>
      <c r="H587" s="233"/>
      <c r="I587" s="227"/>
      <c r="J587" s="228"/>
      <c r="K587" s="229"/>
      <c r="L587" s="106"/>
      <c r="M587" s="106"/>
      <c r="N587" s="232"/>
      <c r="O587" s="233"/>
      <c r="P587" s="227"/>
      <c r="Q587" s="233"/>
      <c r="R587" s="227"/>
      <c r="S587" s="233"/>
      <c r="T587" s="227"/>
      <c r="U587" s="228"/>
      <c r="V587" s="229"/>
      <c r="W587" s="103"/>
      <c r="X587" s="103"/>
    </row>
    <row r="588" spans="1:25" ht="15.75" customHeight="1" x14ac:dyDescent="0.25">
      <c r="A588" s="230">
        <v>5</v>
      </c>
      <c r="B588" s="231"/>
      <c r="C588" s="232"/>
      <c r="D588" s="233"/>
      <c r="E588" s="227"/>
      <c r="F588" s="233"/>
      <c r="G588" s="227"/>
      <c r="H588" s="233"/>
      <c r="I588" s="227"/>
      <c r="J588" s="228"/>
      <c r="K588" s="229"/>
      <c r="L588" s="107"/>
      <c r="M588" s="108"/>
      <c r="N588" s="232"/>
      <c r="O588" s="233"/>
      <c r="P588" s="227"/>
      <c r="Q588" s="233"/>
      <c r="R588" s="227"/>
      <c r="S588" s="233"/>
      <c r="T588" s="227"/>
      <c r="U588" s="228"/>
      <c r="V588" s="229"/>
      <c r="W588" s="218"/>
      <c r="X588" s="218"/>
    </row>
    <row r="589" spans="1:25" ht="15.75" customHeight="1" x14ac:dyDescent="0.25">
      <c r="A589" s="230">
        <v>6</v>
      </c>
      <c r="B589" s="231"/>
      <c r="C589" s="232"/>
      <c r="D589" s="233"/>
      <c r="E589" s="227"/>
      <c r="F589" s="233"/>
      <c r="G589" s="227"/>
      <c r="H589" s="233"/>
      <c r="I589" s="227"/>
      <c r="J589" s="228"/>
      <c r="K589" s="229"/>
      <c r="L589" s="102"/>
      <c r="M589" s="102"/>
      <c r="N589" s="232"/>
      <c r="O589" s="233"/>
      <c r="P589" s="227"/>
      <c r="Q589" s="233"/>
      <c r="R589" s="227"/>
      <c r="S589" s="233"/>
      <c r="T589" s="227"/>
      <c r="U589" s="228"/>
      <c r="V589" s="229"/>
    </row>
    <row r="590" spans="1:25" ht="15.75" customHeight="1" x14ac:dyDescent="0.3">
      <c r="A590" s="230">
        <v>7</v>
      </c>
      <c r="B590" s="231"/>
      <c r="C590" s="232"/>
      <c r="D590" s="233"/>
      <c r="E590" s="227"/>
      <c r="F590" s="233"/>
      <c r="G590" s="227"/>
      <c r="H590" s="233"/>
      <c r="I590" s="227"/>
      <c r="J590" s="228"/>
      <c r="K590" s="229"/>
      <c r="L590" s="104"/>
      <c r="M590" s="104"/>
      <c r="N590" s="232"/>
      <c r="O590" s="233"/>
      <c r="P590" s="227"/>
      <c r="Q590" s="233"/>
      <c r="R590" s="227"/>
      <c r="S590" s="233"/>
      <c r="T590" s="227"/>
      <c r="U590" s="228"/>
      <c r="V590" s="229"/>
    </row>
    <row r="591" spans="1:25" ht="15.75" customHeight="1" x14ac:dyDescent="0.25">
      <c r="A591" s="230">
        <v>8</v>
      </c>
      <c r="B591" s="231"/>
      <c r="C591" s="232"/>
      <c r="D591" s="233"/>
      <c r="E591" s="227"/>
      <c r="F591" s="233"/>
      <c r="G591" s="227"/>
      <c r="H591" s="233"/>
      <c r="I591" s="227"/>
      <c r="J591" s="228"/>
      <c r="K591" s="229"/>
      <c r="L591" s="102"/>
      <c r="M591" s="105"/>
      <c r="N591" s="232"/>
      <c r="O591" s="233"/>
      <c r="P591" s="227"/>
      <c r="Q591" s="233"/>
      <c r="R591" s="227"/>
      <c r="S591" s="233"/>
      <c r="T591" s="227"/>
      <c r="U591" s="228"/>
      <c r="V591" s="229"/>
    </row>
    <row r="592" spans="1:25" ht="15.75" customHeight="1" thickBot="1" x14ac:dyDescent="0.3">
      <c r="A592" s="242">
        <v>9</v>
      </c>
      <c r="B592" s="243"/>
      <c r="C592" s="244"/>
      <c r="D592" s="245"/>
      <c r="E592" s="246"/>
      <c r="F592" s="245"/>
      <c r="G592" s="246"/>
      <c r="H592" s="245"/>
      <c r="I592" s="246"/>
      <c r="J592" s="247"/>
      <c r="K592" s="248"/>
      <c r="L592" s="106"/>
      <c r="M592" s="106"/>
      <c r="N592" s="244"/>
      <c r="O592" s="245"/>
      <c r="P592" s="246"/>
      <c r="Q592" s="245"/>
      <c r="R592" s="246"/>
      <c r="S592" s="245"/>
      <c r="T592" s="246"/>
      <c r="U592" s="247"/>
      <c r="V592" s="248"/>
    </row>
    <row r="593" spans="1:25" ht="15.75" thickBot="1" x14ac:dyDescent="0.3">
      <c r="B593" s="99"/>
      <c r="C593" s="234" t="s">
        <v>39</v>
      </c>
      <c r="D593" s="234"/>
      <c r="E593" s="234"/>
      <c r="F593" s="234"/>
      <c r="G593" s="234"/>
      <c r="H593" s="234"/>
      <c r="I593" s="234"/>
      <c r="J593" s="234"/>
      <c r="K593" s="234"/>
      <c r="L593" s="234"/>
      <c r="M593" s="234"/>
      <c r="N593" s="234"/>
      <c r="O593" s="234"/>
      <c r="P593" s="234"/>
      <c r="Q593" s="234"/>
      <c r="R593" s="234"/>
      <c r="S593" s="234"/>
      <c r="T593" s="234"/>
      <c r="U593" s="234"/>
      <c r="V593" s="234"/>
    </row>
    <row r="594" spans="1:25" x14ac:dyDescent="0.25">
      <c r="A594" s="235" t="s">
        <v>25</v>
      </c>
      <c r="B594" s="236"/>
      <c r="C594" s="237" t="s">
        <v>26</v>
      </c>
      <c r="D594" s="238"/>
      <c r="E594" s="239" t="s">
        <v>27</v>
      </c>
      <c r="F594" s="238"/>
      <c r="G594" s="239" t="s">
        <v>26</v>
      </c>
      <c r="H594" s="238"/>
      <c r="I594" s="239" t="s">
        <v>27</v>
      </c>
      <c r="J594" s="240"/>
      <c r="K594" s="241"/>
      <c r="L594" s="235" t="s">
        <v>25</v>
      </c>
      <c r="M594" s="236"/>
      <c r="N594" s="237" t="s">
        <v>26</v>
      </c>
      <c r="O594" s="238"/>
      <c r="P594" s="239" t="s">
        <v>27</v>
      </c>
      <c r="Q594" s="238"/>
      <c r="R594" s="239" t="s">
        <v>26</v>
      </c>
      <c r="S594" s="238"/>
      <c r="T594" s="239" t="s">
        <v>27</v>
      </c>
      <c r="U594" s="240"/>
      <c r="V594" s="241"/>
    </row>
    <row r="595" spans="1:25" ht="15" customHeight="1" x14ac:dyDescent="0.25">
      <c r="A595" s="230">
        <v>1</v>
      </c>
      <c r="B595" s="231"/>
      <c r="C595" s="232"/>
      <c r="D595" s="233"/>
      <c r="E595" s="227"/>
      <c r="F595" s="233"/>
      <c r="G595" s="227"/>
      <c r="H595" s="233"/>
      <c r="I595" s="227"/>
      <c r="J595" s="228"/>
      <c r="K595" s="229"/>
      <c r="L595" s="230">
        <v>3</v>
      </c>
      <c r="M595" s="231"/>
      <c r="N595" s="232"/>
      <c r="O595" s="233"/>
      <c r="P595" s="227"/>
      <c r="Q595" s="233"/>
      <c r="R595" s="227"/>
      <c r="S595" s="233"/>
      <c r="T595" s="227"/>
      <c r="U595" s="228"/>
      <c r="V595" s="229"/>
    </row>
    <row r="596" spans="1:25" ht="15" customHeight="1" x14ac:dyDescent="0.25">
      <c r="A596" s="230">
        <v>2</v>
      </c>
      <c r="B596" s="231"/>
      <c r="C596" s="232"/>
      <c r="D596" s="233"/>
      <c r="E596" s="227"/>
      <c r="F596" s="233"/>
      <c r="G596" s="227"/>
      <c r="H596" s="233"/>
      <c r="I596" s="227"/>
      <c r="J596" s="228"/>
      <c r="K596" s="229"/>
      <c r="L596" s="230">
        <v>4</v>
      </c>
      <c r="M596" s="231"/>
      <c r="N596" s="232"/>
      <c r="O596" s="233"/>
      <c r="P596" s="227"/>
      <c r="Q596" s="233"/>
      <c r="R596" s="227"/>
      <c r="S596" s="233"/>
      <c r="T596" s="227"/>
      <c r="U596" s="228"/>
      <c r="V596" s="229"/>
    </row>
    <row r="597" spans="1:25" ht="3.75" customHeight="1" x14ac:dyDescent="0.25">
      <c r="A597" s="109"/>
      <c r="B597" s="109"/>
      <c r="C597" s="110"/>
      <c r="D597" s="110"/>
      <c r="E597" s="110"/>
      <c r="F597" s="110"/>
      <c r="G597" s="110"/>
      <c r="H597" s="110"/>
      <c r="I597" s="110"/>
      <c r="J597" s="110"/>
      <c r="K597" s="110"/>
      <c r="L597" s="219"/>
      <c r="M597" s="219"/>
      <c r="N597" s="219"/>
      <c r="O597" s="219"/>
      <c r="P597" s="219"/>
      <c r="Q597" s="219"/>
      <c r="R597" s="219"/>
      <c r="S597" s="219"/>
      <c r="T597" s="219"/>
      <c r="U597" s="219"/>
      <c r="V597" s="219"/>
    </row>
    <row r="598" spans="1:25" ht="12.75" customHeight="1" x14ac:dyDescent="0.25">
      <c r="A598" s="220" t="s">
        <v>40</v>
      </c>
      <c r="B598" s="220"/>
      <c r="C598" s="220"/>
      <c r="D598" s="220"/>
      <c r="E598" s="221">
        <f>C582</f>
        <v>0</v>
      </c>
      <c r="F598" s="221"/>
      <c r="G598" s="222" t="s">
        <v>41</v>
      </c>
      <c r="H598" s="222"/>
      <c r="I598" s="222"/>
      <c r="J598" s="222"/>
      <c r="K598" s="222"/>
      <c r="L598" s="100"/>
      <c r="M598" s="220" t="s">
        <v>40</v>
      </c>
      <c r="N598" s="220"/>
      <c r="O598" s="220"/>
      <c r="P598" s="220"/>
      <c r="Q598" s="221">
        <f>G582</f>
        <v>0</v>
      </c>
      <c r="R598" s="221"/>
      <c r="S598" s="223" t="s">
        <v>41</v>
      </c>
      <c r="T598" s="223"/>
      <c r="U598" s="223"/>
      <c r="V598" s="223"/>
    </row>
    <row r="599" spans="1:25" ht="3.75" customHeight="1" thickBot="1" x14ac:dyDescent="0.3">
      <c r="A599" s="163"/>
      <c r="B599" s="163"/>
      <c r="C599" s="163"/>
      <c r="D599" s="162"/>
      <c r="E599" s="162"/>
      <c r="F599" s="162"/>
      <c r="G599" s="164"/>
      <c r="H599" s="164"/>
      <c r="I599" s="164"/>
      <c r="J599" s="164"/>
      <c r="K599" s="164"/>
      <c r="M599" s="163"/>
      <c r="N599" s="163"/>
      <c r="O599" s="163"/>
      <c r="P599" s="162"/>
      <c r="Q599" s="162"/>
      <c r="R599" s="162"/>
      <c r="S599" s="165"/>
      <c r="T599" s="165"/>
      <c r="U599" s="165"/>
      <c r="V599" s="165"/>
    </row>
    <row r="600" spans="1:25" ht="24" customHeight="1" thickBot="1" x14ac:dyDescent="0.3">
      <c r="C600" s="161"/>
      <c r="D600" s="224"/>
      <c r="E600" s="225"/>
      <c r="F600" s="225"/>
      <c r="G600" s="225"/>
      <c r="H600" s="226"/>
      <c r="O600" s="166"/>
      <c r="P600" s="224"/>
      <c r="Q600" s="225"/>
      <c r="R600" s="225"/>
      <c r="S600" s="225"/>
      <c r="T600" s="226"/>
    </row>
    <row r="601" spans="1:25" ht="19.5" customHeight="1" x14ac:dyDescent="0.25">
      <c r="A601" s="249">
        <f>$A$1</f>
        <v>0</v>
      </c>
      <c r="B601" s="249"/>
      <c r="C601" s="249"/>
      <c r="D601" s="249"/>
      <c r="E601" s="249"/>
      <c r="F601" s="249"/>
      <c r="G601" s="249"/>
      <c r="H601" s="249"/>
      <c r="I601" s="249"/>
      <c r="J601" s="249"/>
      <c r="K601" s="249"/>
      <c r="L601" s="249"/>
      <c r="M601" s="249"/>
      <c r="N601" s="249"/>
      <c r="O601" s="249"/>
      <c r="P601" s="249"/>
      <c r="Q601" s="249"/>
      <c r="R601" s="249"/>
      <c r="S601" s="249"/>
      <c r="T601" s="249"/>
      <c r="U601" s="249"/>
      <c r="V601" s="249"/>
    </row>
    <row r="602" spans="1:25" ht="18.75" customHeight="1" thickBot="1" x14ac:dyDescent="0.35">
      <c r="A602" s="188" t="s">
        <v>42</v>
      </c>
      <c r="B602" s="188"/>
      <c r="C602" s="188"/>
      <c r="D602" s="188"/>
      <c r="E602" s="188"/>
      <c r="F602" s="188"/>
      <c r="G602" s="188"/>
      <c r="H602" s="188"/>
      <c r="I602" s="188"/>
      <c r="J602" s="188"/>
      <c r="K602" s="188"/>
      <c r="L602" s="188"/>
      <c r="M602" s="188"/>
      <c r="N602" s="188"/>
      <c r="O602" s="188"/>
      <c r="P602" s="188"/>
      <c r="Q602" s="188"/>
      <c r="R602" s="188"/>
      <c r="S602" s="188"/>
      <c r="T602" s="188"/>
      <c r="U602" s="188"/>
      <c r="V602" s="188"/>
    </row>
    <row r="603" spans="1:25" ht="15" customHeight="1" x14ac:dyDescent="0.25">
      <c r="C603" s="250" t="s">
        <v>34</v>
      </c>
      <c r="D603" s="250"/>
      <c r="E603" s="250"/>
      <c r="F603" s="251"/>
      <c r="G603" s="254">
        <f>DRAW!$C$30</f>
        <v>0</v>
      </c>
      <c r="H603" s="255"/>
      <c r="I603" s="255"/>
      <c r="J603" s="255"/>
      <c r="K603" s="256"/>
      <c r="N603" s="260" t="s">
        <v>35</v>
      </c>
      <c r="O603" s="260"/>
      <c r="P603" s="260"/>
      <c r="Q603" s="261"/>
      <c r="R603" s="254">
        <f>DRAW!$H$30</f>
        <v>0</v>
      </c>
      <c r="S603" s="255"/>
      <c r="T603" s="255"/>
      <c r="U603" s="255"/>
      <c r="V603" s="256"/>
    </row>
    <row r="604" spans="1:25" ht="15" customHeight="1" thickBot="1" x14ac:dyDescent="0.3">
      <c r="C604" s="252"/>
      <c r="D604" s="252"/>
      <c r="E604" s="252"/>
      <c r="F604" s="253"/>
      <c r="G604" s="257"/>
      <c r="H604" s="258"/>
      <c r="I604" s="258"/>
      <c r="J604" s="258"/>
      <c r="K604" s="259"/>
      <c r="N604" s="262"/>
      <c r="O604" s="262"/>
      <c r="P604" s="262"/>
      <c r="Q604" s="263"/>
      <c r="R604" s="257"/>
      <c r="S604" s="258"/>
      <c r="T604" s="258"/>
      <c r="U604" s="258"/>
      <c r="V604" s="259"/>
    </row>
    <row r="605" spans="1:25" ht="13.5" customHeight="1" x14ac:dyDescent="0.25">
      <c r="B605" s="99"/>
      <c r="C605" s="264" t="s">
        <v>37</v>
      </c>
      <c r="D605" s="265"/>
      <c r="E605" s="265"/>
      <c r="F605" s="265"/>
      <c r="G605" s="265"/>
      <c r="H605" s="265"/>
      <c r="I605" s="265"/>
      <c r="J605" s="265"/>
      <c r="K605" s="266"/>
      <c r="N605" s="264" t="s">
        <v>38</v>
      </c>
      <c r="O605" s="265"/>
      <c r="P605" s="265"/>
      <c r="Q605" s="265"/>
      <c r="R605" s="265"/>
      <c r="S605" s="265"/>
      <c r="T605" s="265"/>
      <c r="U605" s="265"/>
      <c r="V605" s="266"/>
      <c r="W605" s="99"/>
      <c r="X605" s="99"/>
    </row>
    <row r="606" spans="1:25" ht="15.75" customHeight="1" thickBot="1" x14ac:dyDescent="0.3">
      <c r="B606" s="100"/>
      <c r="C606" s="267">
        <f>G603</f>
        <v>0</v>
      </c>
      <c r="D606" s="268"/>
      <c r="E606" s="268"/>
      <c r="F606" s="269"/>
      <c r="G606" s="270">
        <f>DRAW!$I$30</f>
        <v>0</v>
      </c>
      <c r="H606" s="268"/>
      <c r="I606" s="268"/>
      <c r="J606" s="268"/>
      <c r="K606" s="271"/>
      <c r="N606" s="267">
        <f>G603</f>
        <v>0</v>
      </c>
      <c r="O606" s="268"/>
      <c r="P606" s="268"/>
      <c r="Q606" s="269"/>
      <c r="R606" s="270">
        <f>DRAW!$I$30</f>
        <v>0</v>
      </c>
      <c r="S606" s="268"/>
      <c r="T606" s="268"/>
      <c r="U606" s="268"/>
      <c r="V606" s="271"/>
      <c r="W606" s="100"/>
      <c r="X606" s="100"/>
    </row>
    <row r="607" spans="1:25" ht="12.75" customHeight="1" x14ac:dyDescent="0.25">
      <c r="A607" s="235" t="s">
        <v>25</v>
      </c>
      <c r="B607" s="236"/>
      <c r="C607" s="237" t="s">
        <v>26</v>
      </c>
      <c r="D607" s="238"/>
      <c r="E607" s="239" t="s">
        <v>27</v>
      </c>
      <c r="F607" s="238"/>
      <c r="G607" s="239" t="s">
        <v>26</v>
      </c>
      <c r="H607" s="238"/>
      <c r="I607" s="239" t="s">
        <v>27</v>
      </c>
      <c r="J607" s="240"/>
      <c r="K607" s="241"/>
      <c r="N607" s="237" t="s">
        <v>26</v>
      </c>
      <c r="O607" s="238"/>
      <c r="P607" s="239" t="s">
        <v>27</v>
      </c>
      <c r="Q607" s="238"/>
      <c r="R607" s="239" t="s">
        <v>26</v>
      </c>
      <c r="S607" s="238"/>
      <c r="T607" s="239" t="s">
        <v>27</v>
      </c>
      <c r="U607" s="240"/>
      <c r="V607" s="241"/>
      <c r="W607" s="101"/>
      <c r="X607" s="101"/>
      <c r="Y607" s="38"/>
    </row>
    <row r="608" spans="1:25" ht="15.75" customHeight="1" x14ac:dyDescent="0.25">
      <c r="A608" s="230">
        <v>1</v>
      </c>
      <c r="B608" s="231"/>
      <c r="C608" s="232"/>
      <c r="D608" s="233"/>
      <c r="E608" s="227"/>
      <c r="F608" s="233"/>
      <c r="G608" s="227"/>
      <c r="H608" s="233"/>
      <c r="I608" s="227"/>
      <c r="J608" s="228"/>
      <c r="K608" s="229"/>
      <c r="L608" s="102"/>
      <c r="M608" s="102"/>
      <c r="N608" s="232"/>
      <c r="O608" s="233"/>
      <c r="P608" s="227"/>
      <c r="Q608" s="233"/>
      <c r="R608" s="227"/>
      <c r="S608" s="233"/>
      <c r="T608" s="227"/>
      <c r="U608" s="228"/>
      <c r="V608" s="229"/>
      <c r="W608" s="103"/>
      <c r="X608" s="103"/>
    </row>
    <row r="609" spans="1:24" ht="15.75" customHeight="1" x14ac:dyDescent="0.3">
      <c r="A609" s="230">
        <v>2</v>
      </c>
      <c r="B609" s="231"/>
      <c r="C609" s="232"/>
      <c r="D609" s="233"/>
      <c r="E609" s="227"/>
      <c r="F609" s="233"/>
      <c r="G609" s="227"/>
      <c r="H609" s="233"/>
      <c r="I609" s="227"/>
      <c r="J609" s="228"/>
      <c r="K609" s="229"/>
      <c r="L609" s="104"/>
      <c r="M609" s="104"/>
      <c r="N609" s="232"/>
      <c r="O609" s="233"/>
      <c r="P609" s="227"/>
      <c r="Q609" s="233"/>
      <c r="R609" s="227"/>
      <c r="S609" s="233"/>
      <c r="T609" s="227"/>
      <c r="U609" s="228"/>
      <c r="V609" s="229"/>
      <c r="W609" s="103"/>
      <c r="X609" s="103"/>
    </row>
    <row r="610" spans="1:24" ht="15.75" customHeight="1" x14ac:dyDescent="0.25">
      <c r="A610" s="230">
        <v>3</v>
      </c>
      <c r="B610" s="231"/>
      <c r="C610" s="232"/>
      <c r="D610" s="233"/>
      <c r="E610" s="227"/>
      <c r="F610" s="233"/>
      <c r="G610" s="227"/>
      <c r="H610" s="233"/>
      <c r="I610" s="227"/>
      <c r="J610" s="228"/>
      <c r="K610" s="229"/>
      <c r="L610" s="102"/>
      <c r="M610" s="105"/>
      <c r="N610" s="232"/>
      <c r="O610" s="233"/>
      <c r="P610" s="227"/>
      <c r="Q610" s="233"/>
      <c r="R610" s="227"/>
      <c r="S610" s="233"/>
      <c r="T610" s="227"/>
      <c r="U610" s="228"/>
      <c r="V610" s="229"/>
      <c r="W610" s="103"/>
      <c r="X610" s="103"/>
    </row>
    <row r="611" spans="1:24" ht="15.75" customHeight="1" x14ac:dyDescent="0.25">
      <c r="A611" s="230">
        <v>4</v>
      </c>
      <c r="B611" s="231"/>
      <c r="C611" s="232"/>
      <c r="D611" s="233"/>
      <c r="E611" s="227"/>
      <c r="F611" s="233"/>
      <c r="G611" s="227"/>
      <c r="H611" s="233"/>
      <c r="I611" s="227"/>
      <c r="J611" s="228"/>
      <c r="K611" s="229"/>
      <c r="L611" s="106"/>
      <c r="M611" s="106"/>
      <c r="N611" s="232"/>
      <c r="O611" s="233"/>
      <c r="P611" s="227"/>
      <c r="Q611" s="233"/>
      <c r="R611" s="227"/>
      <c r="S611" s="233"/>
      <c r="T611" s="227"/>
      <c r="U611" s="228"/>
      <c r="V611" s="229"/>
      <c r="W611" s="103"/>
      <c r="X611" s="103"/>
    </row>
    <row r="612" spans="1:24" ht="15.75" customHeight="1" x14ac:dyDescent="0.25">
      <c r="A612" s="230">
        <v>5</v>
      </c>
      <c r="B612" s="231"/>
      <c r="C612" s="232"/>
      <c r="D612" s="233"/>
      <c r="E612" s="227"/>
      <c r="F612" s="233"/>
      <c r="G612" s="227"/>
      <c r="H612" s="233"/>
      <c r="I612" s="227"/>
      <c r="J612" s="228"/>
      <c r="K612" s="229"/>
      <c r="L612" s="107"/>
      <c r="M612" s="108"/>
      <c r="N612" s="232"/>
      <c r="O612" s="233"/>
      <c r="P612" s="227"/>
      <c r="Q612" s="233"/>
      <c r="R612" s="227"/>
      <c r="S612" s="233"/>
      <c r="T612" s="227"/>
      <c r="U612" s="228"/>
      <c r="V612" s="229"/>
      <c r="W612" s="218"/>
      <c r="X612" s="218"/>
    </row>
    <row r="613" spans="1:24" ht="15.75" customHeight="1" x14ac:dyDescent="0.25">
      <c r="A613" s="230">
        <v>6</v>
      </c>
      <c r="B613" s="231"/>
      <c r="C613" s="232"/>
      <c r="D613" s="233"/>
      <c r="E613" s="227"/>
      <c r="F613" s="233"/>
      <c r="G613" s="227"/>
      <c r="H613" s="233"/>
      <c r="I613" s="227"/>
      <c r="J613" s="228"/>
      <c r="K613" s="229"/>
      <c r="L613" s="102"/>
      <c r="M613" s="102"/>
      <c r="N613" s="232"/>
      <c r="O613" s="233"/>
      <c r="P613" s="227"/>
      <c r="Q613" s="233"/>
      <c r="R613" s="227"/>
      <c r="S613" s="233"/>
      <c r="T613" s="227"/>
      <c r="U613" s="228"/>
      <c r="V613" s="229"/>
    </row>
    <row r="614" spans="1:24" ht="15.75" customHeight="1" x14ac:dyDescent="0.3">
      <c r="A614" s="230">
        <v>7</v>
      </c>
      <c r="B614" s="231"/>
      <c r="C614" s="232"/>
      <c r="D614" s="233"/>
      <c r="E614" s="227"/>
      <c r="F614" s="233"/>
      <c r="G614" s="227"/>
      <c r="H614" s="233"/>
      <c r="I614" s="227"/>
      <c r="J614" s="228"/>
      <c r="K614" s="229"/>
      <c r="L614" s="104"/>
      <c r="M614" s="104"/>
      <c r="N614" s="232"/>
      <c r="O614" s="233"/>
      <c r="P614" s="227"/>
      <c r="Q614" s="233"/>
      <c r="R614" s="227"/>
      <c r="S614" s="233"/>
      <c r="T614" s="227"/>
      <c r="U614" s="228"/>
      <c r="V614" s="229"/>
    </row>
    <row r="615" spans="1:24" ht="15.75" customHeight="1" x14ac:dyDescent="0.25">
      <c r="A615" s="230">
        <v>8</v>
      </c>
      <c r="B615" s="231"/>
      <c r="C615" s="232"/>
      <c r="D615" s="233"/>
      <c r="E615" s="227"/>
      <c r="F615" s="233"/>
      <c r="G615" s="227"/>
      <c r="H615" s="233"/>
      <c r="I615" s="227"/>
      <c r="J615" s="228"/>
      <c r="K615" s="229"/>
      <c r="L615" s="102"/>
      <c r="M615" s="105"/>
      <c r="N615" s="232"/>
      <c r="O615" s="233"/>
      <c r="P615" s="227"/>
      <c r="Q615" s="233"/>
      <c r="R615" s="227"/>
      <c r="S615" s="233"/>
      <c r="T615" s="227"/>
      <c r="U615" s="228"/>
      <c r="V615" s="229"/>
    </row>
    <row r="616" spans="1:24" ht="15.75" customHeight="1" thickBot="1" x14ac:dyDescent="0.3">
      <c r="A616" s="242">
        <v>9</v>
      </c>
      <c r="B616" s="243"/>
      <c r="C616" s="244"/>
      <c r="D616" s="245"/>
      <c r="E616" s="246"/>
      <c r="F616" s="245"/>
      <c r="G616" s="246"/>
      <c r="H616" s="245"/>
      <c r="I616" s="246"/>
      <c r="J616" s="247"/>
      <c r="K616" s="248"/>
      <c r="L616" s="106"/>
      <c r="M616" s="106"/>
      <c r="N616" s="244"/>
      <c r="O616" s="245"/>
      <c r="P616" s="246"/>
      <c r="Q616" s="245"/>
      <c r="R616" s="246"/>
      <c r="S616" s="245"/>
      <c r="T616" s="246"/>
      <c r="U616" s="247"/>
      <c r="V616" s="248"/>
    </row>
    <row r="617" spans="1:24" ht="15.75" thickBot="1" x14ac:dyDescent="0.3">
      <c r="B617" s="99"/>
      <c r="C617" s="234" t="s">
        <v>39</v>
      </c>
      <c r="D617" s="234"/>
      <c r="E617" s="234"/>
      <c r="F617" s="234"/>
      <c r="G617" s="234"/>
      <c r="H617" s="234"/>
      <c r="I617" s="234"/>
      <c r="J617" s="234"/>
      <c r="K617" s="234"/>
      <c r="L617" s="234"/>
      <c r="M617" s="234"/>
      <c r="N617" s="234"/>
      <c r="O617" s="234"/>
      <c r="P617" s="234"/>
      <c r="Q617" s="234"/>
      <c r="R617" s="234"/>
      <c r="S617" s="234"/>
      <c r="T617" s="234"/>
      <c r="U617" s="234"/>
      <c r="V617" s="234"/>
    </row>
    <row r="618" spans="1:24" x14ac:dyDescent="0.25">
      <c r="A618" s="235" t="s">
        <v>25</v>
      </c>
      <c r="B618" s="236"/>
      <c r="C618" s="237" t="s">
        <v>26</v>
      </c>
      <c r="D618" s="238"/>
      <c r="E618" s="239" t="s">
        <v>27</v>
      </c>
      <c r="F618" s="238"/>
      <c r="G618" s="239" t="s">
        <v>26</v>
      </c>
      <c r="H618" s="238"/>
      <c r="I618" s="239" t="s">
        <v>27</v>
      </c>
      <c r="J618" s="240"/>
      <c r="K618" s="241"/>
      <c r="L618" s="235" t="s">
        <v>25</v>
      </c>
      <c r="M618" s="236"/>
      <c r="N618" s="237" t="s">
        <v>26</v>
      </c>
      <c r="O618" s="238"/>
      <c r="P618" s="239" t="s">
        <v>27</v>
      </c>
      <c r="Q618" s="238"/>
      <c r="R618" s="239" t="s">
        <v>26</v>
      </c>
      <c r="S618" s="238"/>
      <c r="T618" s="239" t="s">
        <v>27</v>
      </c>
      <c r="U618" s="240"/>
      <c r="V618" s="241"/>
    </row>
    <row r="619" spans="1:24" ht="15" customHeight="1" x14ac:dyDescent="0.25">
      <c r="A619" s="230">
        <v>1</v>
      </c>
      <c r="B619" s="231"/>
      <c r="C619" s="232"/>
      <c r="D619" s="233"/>
      <c r="E619" s="227"/>
      <c r="F619" s="233"/>
      <c r="G619" s="227"/>
      <c r="H619" s="233"/>
      <c r="I619" s="227"/>
      <c r="J619" s="228"/>
      <c r="K619" s="229"/>
      <c r="L619" s="230">
        <v>3</v>
      </c>
      <c r="M619" s="231"/>
      <c r="N619" s="232"/>
      <c r="O619" s="233"/>
      <c r="P619" s="227"/>
      <c r="Q619" s="233"/>
      <c r="R619" s="227"/>
      <c r="S619" s="233"/>
      <c r="T619" s="227"/>
      <c r="U619" s="228"/>
      <c r="V619" s="229"/>
    </row>
    <row r="620" spans="1:24" ht="15" customHeight="1" x14ac:dyDescent="0.25">
      <c r="A620" s="230">
        <v>2</v>
      </c>
      <c r="B620" s="231"/>
      <c r="C620" s="232"/>
      <c r="D620" s="233"/>
      <c r="E620" s="227"/>
      <c r="F620" s="233"/>
      <c r="G620" s="227"/>
      <c r="H620" s="233"/>
      <c r="I620" s="227"/>
      <c r="J620" s="228"/>
      <c r="K620" s="229"/>
      <c r="L620" s="230">
        <v>4</v>
      </c>
      <c r="M620" s="231"/>
      <c r="N620" s="232"/>
      <c r="O620" s="233"/>
      <c r="P620" s="227"/>
      <c r="Q620" s="233"/>
      <c r="R620" s="227"/>
      <c r="S620" s="233"/>
      <c r="T620" s="227"/>
      <c r="U620" s="228"/>
      <c r="V620" s="229"/>
    </row>
    <row r="621" spans="1:24" ht="3.75" customHeight="1" x14ac:dyDescent="0.25">
      <c r="A621" s="109"/>
      <c r="B621" s="109"/>
      <c r="C621" s="110"/>
      <c r="D621" s="110"/>
      <c r="E621" s="110"/>
      <c r="F621" s="110"/>
      <c r="G621" s="110"/>
      <c r="H621" s="110"/>
      <c r="I621" s="110"/>
      <c r="J621" s="110"/>
      <c r="K621" s="110"/>
      <c r="L621" s="219"/>
      <c r="M621" s="219"/>
      <c r="N621" s="219"/>
      <c r="O621" s="219"/>
      <c r="P621" s="219"/>
      <c r="Q621" s="219"/>
      <c r="R621" s="219"/>
      <c r="S621" s="219"/>
      <c r="T621" s="219"/>
      <c r="U621" s="219"/>
      <c r="V621" s="219"/>
    </row>
    <row r="622" spans="1:24" ht="12.75" customHeight="1" x14ac:dyDescent="0.25">
      <c r="A622" s="220" t="s">
        <v>40</v>
      </c>
      <c r="B622" s="220"/>
      <c r="C622" s="220"/>
      <c r="D622" s="220"/>
      <c r="E622" s="221">
        <f>C606</f>
        <v>0</v>
      </c>
      <c r="F622" s="221"/>
      <c r="G622" s="222" t="s">
        <v>41</v>
      </c>
      <c r="H622" s="222"/>
      <c r="I622" s="222"/>
      <c r="J622" s="222"/>
      <c r="K622" s="222"/>
      <c r="L622" s="100"/>
      <c r="M622" s="220" t="s">
        <v>40</v>
      </c>
      <c r="N622" s="220"/>
      <c r="O622" s="220"/>
      <c r="P622" s="220"/>
      <c r="Q622" s="221">
        <f>G606</f>
        <v>0</v>
      </c>
      <c r="R622" s="221"/>
      <c r="S622" s="223" t="s">
        <v>41</v>
      </c>
      <c r="T622" s="223"/>
      <c r="U622" s="223"/>
      <c r="V622" s="223"/>
    </row>
    <row r="623" spans="1:24" ht="3.75" customHeight="1" thickBot="1" x14ac:dyDescent="0.3">
      <c r="A623" s="163"/>
      <c r="B623" s="163"/>
      <c r="C623" s="163"/>
      <c r="D623" s="162"/>
      <c r="E623" s="162"/>
      <c r="F623" s="162"/>
      <c r="G623" s="164"/>
      <c r="H623" s="164"/>
      <c r="I623" s="164"/>
      <c r="J623" s="164"/>
      <c r="K623" s="164"/>
      <c r="M623" s="163"/>
      <c r="N623" s="163"/>
      <c r="O623" s="163"/>
      <c r="P623" s="162"/>
      <c r="Q623" s="162"/>
      <c r="R623" s="162"/>
      <c r="S623" s="165"/>
      <c r="T623" s="165"/>
      <c r="U623" s="165"/>
      <c r="V623" s="165"/>
    </row>
    <row r="624" spans="1:24" ht="24" customHeight="1" thickBot="1" x14ac:dyDescent="0.3">
      <c r="C624" s="161"/>
      <c r="D624" s="224"/>
      <c r="E624" s="225"/>
      <c r="F624" s="225"/>
      <c r="G624" s="225"/>
      <c r="H624" s="226"/>
      <c r="O624" s="166"/>
      <c r="P624" s="224"/>
      <c r="Q624" s="225"/>
      <c r="R624" s="225"/>
      <c r="S624" s="225"/>
      <c r="T624" s="226"/>
    </row>
    <row r="625" spans="1:25" ht="19.5" customHeight="1" x14ac:dyDescent="0.25">
      <c r="A625" s="249">
        <f>$A$1</f>
        <v>0</v>
      </c>
      <c r="B625" s="249"/>
      <c r="C625" s="249"/>
      <c r="D625" s="249"/>
      <c r="E625" s="249"/>
      <c r="F625" s="249"/>
      <c r="G625" s="249"/>
      <c r="H625" s="249"/>
      <c r="I625" s="249"/>
      <c r="J625" s="249"/>
      <c r="K625" s="249"/>
      <c r="L625" s="249"/>
      <c r="M625" s="249"/>
      <c r="N625" s="249"/>
      <c r="O625" s="249"/>
      <c r="P625" s="249"/>
      <c r="Q625" s="249"/>
      <c r="R625" s="249"/>
      <c r="S625" s="249"/>
      <c r="T625" s="249"/>
      <c r="U625" s="249"/>
      <c r="V625" s="249"/>
    </row>
    <row r="626" spans="1:25" ht="18.75" customHeight="1" thickBot="1" x14ac:dyDescent="0.35">
      <c r="A626" s="188" t="s">
        <v>42</v>
      </c>
      <c r="B626" s="188"/>
      <c r="C626" s="188"/>
      <c r="D626" s="188"/>
      <c r="E626" s="188"/>
      <c r="F626" s="188"/>
      <c r="G626" s="188"/>
      <c r="H626" s="188"/>
      <c r="I626" s="188"/>
      <c r="J626" s="188"/>
      <c r="K626" s="188"/>
      <c r="L626" s="188"/>
      <c r="M626" s="188"/>
      <c r="N626" s="188"/>
      <c r="O626" s="188"/>
      <c r="P626" s="188"/>
      <c r="Q626" s="188"/>
      <c r="R626" s="188"/>
      <c r="S626" s="188"/>
      <c r="T626" s="188"/>
      <c r="U626" s="188"/>
      <c r="V626" s="188"/>
    </row>
    <row r="627" spans="1:25" ht="15" customHeight="1" x14ac:dyDescent="0.25">
      <c r="C627" s="250" t="s">
        <v>34</v>
      </c>
      <c r="D627" s="250"/>
      <c r="E627" s="250"/>
      <c r="F627" s="251"/>
      <c r="G627" s="254">
        <f>DRAW!$C$31</f>
        <v>0</v>
      </c>
      <c r="H627" s="255"/>
      <c r="I627" s="255"/>
      <c r="J627" s="255"/>
      <c r="K627" s="256"/>
      <c r="N627" s="260" t="s">
        <v>35</v>
      </c>
      <c r="O627" s="260"/>
      <c r="P627" s="260"/>
      <c r="Q627" s="261"/>
      <c r="R627" s="254">
        <f>DRAW!$H$31</f>
        <v>0</v>
      </c>
      <c r="S627" s="255"/>
      <c r="T627" s="255"/>
      <c r="U627" s="255"/>
      <c r="V627" s="256"/>
    </row>
    <row r="628" spans="1:25" ht="15" customHeight="1" thickBot="1" x14ac:dyDescent="0.3">
      <c r="C628" s="252"/>
      <c r="D628" s="252"/>
      <c r="E628" s="252"/>
      <c r="F628" s="253"/>
      <c r="G628" s="257"/>
      <c r="H628" s="258"/>
      <c r="I628" s="258"/>
      <c r="J628" s="258"/>
      <c r="K628" s="259"/>
      <c r="N628" s="262"/>
      <c r="O628" s="262"/>
      <c r="P628" s="262"/>
      <c r="Q628" s="263"/>
      <c r="R628" s="257"/>
      <c r="S628" s="258"/>
      <c r="T628" s="258"/>
      <c r="U628" s="258"/>
      <c r="V628" s="259"/>
    </row>
    <row r="629" spans="1:25" ht="13.5" customHeight="1" x14ac:dyDescent="0.25">
      <c r="B629" s="99"/>
      <c r="C629" s="264" t="s">
        <v>37</v>
      </c>
      <c r="D629" s="265"/>
      <c r="E629" s="265"/>
      <c r="F629" s="265"/>
      <c r="G629" s="265"/>
      <c r="H629" s="265"/>
      <c r="I629" s="265"/>
      <c r="J629" s="265"/>
      <c r="K629" s="266"/>
      <c r="N629" s="264" t="s">
        <v>38</v>
      </c>
      <c r="O629" s="265"/>
      <c r="P629" s="265"/>
      <c r="Q629" s="265"/>
      <c r="R629" s="265"/>
      <c r="S629" s="265"/>
      <c r="T629" s="265"/>
      <c r="U629" s="265"/>
      <c r="V629" s="266"/>
      <c r="W629" s="99"/>
      <c r="X629" s="99"/>
    </row>
    <row r="630" spans="1:25" ht="15.75" customHeight="1" thickBot="1" x14ac:dyDescent="0.3">
      <c r="B630" s="100"/>
      <c r="C630" s="267">
        <f>G627</f>
        <v>0</v>
      </c>
      <c r="D630" s="268"/>
      <c r="E630" s="268"/>
      <c r="F630" s="269"/>
      <c r="G630" s="270">
        <f>DRAW!$I$31</f>
        <v>0</v>
      </c>
      <c r="H630" s="268"/>
      <c r="I630" s="268"/>
      <c r="J630" s="268"/>
      <c r="K630" s="271"/>
      <c r="N630" s="267">
        <f>G627</f>
        <v>0</v>
      </c>
      <c r="O630" s="268"/>
      <c r="P630" s="268"/>
      <c r="Q630" s="269"/>
      <c r="R630" s="270">
        <f>DRAW!$I$31</f>
        <v>0</v>
      </c>
      <c r="S630" s="268"/>
      <c r="T630" s="268"/>
      <c r="U630" s="268"/>
      <c r="V630" s="271"/>
      <c r="W630" s="100"/>
      <c r="X630" s="100"/>
    </row>
    <row r="631" spans="1:25" ht="12.75" customHeight="1" x14ac:dyDescent="0.25">
      <c r="A631" s="235" t="s">
        <v>25</v>
      </c>
      <c r="B631" s="236"/>
      <c r="C631" s="237" t="s">
        <v>26</v>
      </c>
      <c r="D631" s="238"/>
      <c r="E631" s="239" t="s">
        <v>27</v>
      </c>
      <c r="F631" s="238"/>
      <c r="G631" s="239" t="s">
        <v>26</v>
      </c>
      <c r="H631" s="238"/>
      <c r="I631" s="239" t="s">
        <v>27</v>
      </c>
      <c r="J631" s="240"/>
      <c r="K631" s="241"/>
      <c r="N631" s="237" t="s">
        <v>26</v>
      </c>
      <c r="O631" s="238"/>
      <c r="P631" s="239" t="s">
        <v>27</v>
      </c>
      <c r="Q631" s="238"/>
      <c r="R631" s="239" t="s">
        <v>26</v>
      </c>
      <c r="S631" s="238"/>
      <c r="T631" s="239" t="s">
        <v>27</v>
      </c>
      <c r="U631" s="240"/>
      <c r="V631" s="241"/>
      <c r="W631" s="101"/>
      <c r="X631" s="101"/>
      <c r="Y631" s="38"/>
    </row>
    <row r="632" spans="1:25" ht="15.75" customHeight="1" x14ac:dyDescent="0.25">
      <c r="A632" s="230">
        <v>1</v>
      </c>
      <c r="B632" s="231"/>
      <c r="C632" s="232"/>
      <c r="D632" s="233"/>
      <c r="E632" s="227"/>
      <c r="F632" s="233"/>
      <c r="G632" s="227"/>
      <c r="H632" s="233"/>
      <c r="I632" s="227"/>
      <c r="J632" s="228"/>
      <c r="K632" s="229"/>
      <c r="L632" s="102"/>
      <c r="M632" s="102"/>
      <c r="N632" s="232"/>
      <c r="O632" s="233"/>
      <c r="P632" s="227"/>
      <c r="Q632" s="233"/>
      <c r="R632" s="227"/>
      <c r="S632" s="233"/>
      <c r="T632" s="227"/>
      <c r="U632" s="228"/>
      <c r="V632" s="229"/>
      <c r="W632" s="103"/>
      <c r="X632" s="103"/>
    </row>
    <row r="633" spans="1:25" ht="15.75" customHeight="1" x14ac:dyDescent="0.3">
      <c r="A633" s="230">
        <v>2</v>
      </c>
      <c r="B633" s="231"/>
      <c r="C633" s="232"/>
      <c r="D633" s="233"/>
      <c r="E633" s="227"/>
      <c r="F633" s="233"/>
      <c r="G633" s="227"/>
      <c r="H633" s="233"/>
      <c r="I633" s="227"/>
      <c r="J633" s="228"/>
      <c r="K633" s="229"/>
      <c r="L633" s="104"/>
      <c r="M633" s="104"/>
      <c r="N633" s="232"/>
      <c r="O633" s="233"/>
      <c r="P633" s="227"/>
      <c r="Q633" s="233"/>
      <c r="R633" s="227"/>
      <c r="S633" s="233"/>
      <c r="T633" s="227"/>
      <c r="U633" s="228"/>
      <c r="V633" s="229"/>
      <c r="W633" s="103"/>
      <c r="X633" s="103"/>
    </row>
    <row r="634" spans="1:25" ht="15.75" customHeight="1" x14ac:dyDescent="0.25">
      <c r="A634" s="230">
        <v>3</v>
      </c>
      <c r="B634" s="231"/>
      <c r="C634" s="232"/>
      <c r="D634" s="233"/>
      <c r="E634" s="227"/>
      <c r="F634" s="233"/>
      <c r="G634" s="227"/>
      <c r="H634" s="233"/>
      <c r="I634" s="227"/>
      <c r="J634" s="228"/>
      <c r="K634" s="229"/>
      <c r="L634" s="102"/>
      <c r="M634" s="105"/>
      <c r="N634" s="232"/>
      <c r="O634" s="233"/>
      <c r="P634" s="227"/>
      <c r="Q634" s="233"/>
      <c r="R634" s="227"/>
      <c r="S634" s="233"/>
      <c r="T634" s="227"/>
      <c r="U634" s="228"/>
      <c r="V634" s="229"/>
      <c r="W634" s="103"/>
      <c r="X634" s="103"/>
    </row>
    <row r="635" spans="1:25" ht="15.75" customHeight="1" x14ac:dyDescent="0.25">
      <c r="A635" s="230">
        <v>4</v>
      </c>
      <c r="B635" s="231"/>
      <c r="C635" s="232"/>
      <c r="D635" s="233"/>
      <c r="E635" s="227"/>
      <c r="F635" s="233"/>
      <c r="G635" s="227"/>
      <c r="H635" s="233"/>
      <c r="I635" s="227"/>
      <c r="J635" s="228"/>
      <c r="K635" s="229"/>
      <c r="L635" s="106"/>
      <c r="M635" s="106"/>
      <c r="N635" s="232"/>
      <c r="O635" s="233"/>
      <c r="P635" s="227"/>
      <c r="Q635" s="233"/>
      <c r="R635" s="227"/>
      <c r="S635" s="233"/>
      <c r="T635" s="227"/>
      <c r="U635" s="228"/>
      <c r="V635" s="229"/>
      <c r="W635" s="103"/>
      <c r="X635" s="103"/>
    </row>
    <row r="636" spans="1:25" ht="15.75" customHeight="1" x14ac:dyDescent="0.25">
      <c r="A636" s="230">
        <v>5</v>
      </c>
      <c r="B636" s="231"/>
      <c r="C636" s="232"/>
      <c r="D636" s="233"/>
      <c r="E636" s="227"/>
      <c r="F636" s="233"/>
      <c r="G636" s="227"/>
      <c r="H636" s="233"/>
      <c r="I636" s="227"/>
      <c r="J636" s="228"/>
      <c r="K636" s="229"/>
      <c r="L636" s="107"/>
      <c r="M636" s="108"/>
      <c r="N636" s="232"/>
      <c r="O636" s="233"/>
      <c r="P636" s="227"/>
      <c r="Q636" s="233"/>
      <c r="R636" s="227"/>
      <c r="S636" s="233"/>
      <c r="T636" s="227"/>
      <c r="U636" s="228"/>
      <c r="V636" s="229"/>
      <c r="W636" s="218"/>
      <c r="X636" s="218"/>
    </row>
    <row r="637" spans="1:25" ht="15.75" customHeight="1" x14ac:dyDescent="0.25">
      <c r="A637" s="230">
        <v>6</v>
      </c>
      <c r="B637" s="231"/>
      <c r="C637" s="232"/>
      <c r="D637" s="233"/>
      <c r="E637" s="227"/>
      <c r="F637" s="233"/>
      <c r="G637" s="227"/>
      <c r="H637" s="233"/>
      <c r="I637" s="227"/>
      <c r="J637" s="228"/>
      <c r="K637" s="229"/>
      <c r="L637" s="102"/>
      <c r="M637" s="102"/>
      <c r="N637" s="232"/>
      <c r="O637" s="233"/>
      <c r="P637" s="227"/>
      <c r="Q637" s="233"/>
      <c r="R637" s="227"/>
      <c r="S637" s="233"/>
      <c r="T637" s="227"/>
      <c r="U637" s="228"/>
      <c r="V637" s="229"/>
    </row>
    <row r="638" spans="1:25" ht="15.75" customHeight="1" x14ac:dyDescent="0.3">
      <c r="A638" s="230">
        <v>7</v>
      </c>
      <c r="B638" s="231"/>
      <c r="C638" s="232"/>
      <c r="D638" s="233"/>
      <c r="E638" s="227"/>
      <c r="F638" s="233"/>
      <c r="G638" s="227"/>
      <c r="H638" s="233"/>
      <c r="I638" s="227"/>
      <c r="J638" s="228"/>
      <c r="K638" s="229"/>
      <c r="L638" s="104"/>
      <c r="M638" s="104"/>
      <c r="N638" s="232"/>
      <c r="O638" s="233"/>
      <c r="P638" s="227"/>
      <c r="Q638" s="233"/>
      <c r="R638" s="227"/>
      <c r="S638" s="233"/>
      <c r="T638" s="227"/>
      <c r="U638" s="228"/>
      <c r="V638" s="229"/>
    </row>
    <row r="639" spans="1:25" ht="15.75" customHeight="1" x14ac:dyDescent="0.25">
      <c r="A639" s="230">
        <v>8</v>
      </c>
      <c r="B639" s="231"/>
      <c r="C639" s="232"/>
      <c r="D639" s="233"/>
      <c r="E639" s="227"/>
      <c r="F639" s="233"/>
      <c r="G639" s="227"/>
      <c r="H639" s="233"/>
      <c r="I639" s="227"/>
      <c r="J639" s="228"/>
      <c r="K639" s="229"/>
      <c r="L639" s="102"/>
      <c r="M639" s="105"/>
      <c r="N639" s="232"/>
      <c r="O639" s="233"/>
      <c r="P639" s="227"/>
      <c r="Q639" s="233"/>
      <c r="R639" s="227"/>
      <c r="S639" s="233"/>
      <c r="T639" s="227"/>
      <c r="U639" s="228"/>
      <c r="V639" s="229"/>
    </row>
    <row r="640" spans="1:25" ht="15.75" customHeight="1" thickBot="1" x14ac:dyDescent="0.3">
      <c r="A640" s="242">
        <v>9</v>
      </c>
      <c r="B640" s="243"/>
      <c r="C640" s="244"/>
      <c r="D640" s="245"/>
      <c r="E640" s="246"/>
      <c r="F640" s="245"/>
      <c r="G640" s="246"/>
      <c r="H640" s="245"/>
      <c r="I640" s="246"/>
      <c r="J640" s="247"/>
      <c r="K640" s="248"/>
      <c r="L640" s="106"/>
      <c r="M640" s="106"/>
      <c r="N640" s="244"/>
      <c r="O640" s="245"/>
      <c r="P640" s="246"/>
      <c r="Q640" s="245"/>
      <c r="R640" s="246"/>
      <c r="S640" s="245"/>
      <c r="T640" s="246"/>
      <c r="U640" s="247"/>
      <c r="V640" s="248"/>
    </row>
    <row r="641" spans="1:25" ht="15.75" thickBot="1" x14ac:dyDescent="0.3">
      <c r="B641" s="99"/>
      <c r="C641" s="234" t="s">
        <v>39</v>
      </c>
      <c r="D641" s="234"/>
      <c r="E641" s="234"/>
      <c r="F641" s="234"/>
      <c r="G641" s="234"/>
      <c r="H641" s="234"/>
      <c r="I641" s="234"/>
      <c r="J641" s="234"/>
      <c r="K641" s="234"/>
      <c r="L641" s="234"/>
      <c r="M641" s="234"/>
      <c r="N641" s="234"/>
      <c r="O641" s="234"/>
      <c r="P641" s="234"/>
      <c r="Q641" s="234"/>
      <c r="R641" s="234"/>
      <c r="S641" s="234"/>
      <c r="T641" s="234"/>
      <c r="U641" s="234"/>
      <c r="V641" s="234"/>
    </row>
    <row r="642" spans="1:25" x14ac:dyDescent="0.25">
      <c r="A642" s="235" t="s">
        <v>25</v>
      </c>
      <c r="B642" s="236"/>
      <c r="C642" s="237" t="s">
        <v>26</v>
      </c>
      <c r="D642" s="238"/>
      <c r="E642" s="239" t="s">
        <v>27</v>
      </c>
      <c r="F642" s="238"/>
      <c r="G642" s="239" t="s">
        <v>26</v>
      </c>
      <c r="H642" s="238"/>
      <c r="I642" s="239" t="s">
        <v>27</v>
      </c>
      <c r="J642" s="240"/>
      <c r="K642" s="241"/>
      <c r="L642" s="235" t="s">
        <v>25</v>
      </c>
      <c r="M642" s="236"/>
      <c r="N642" s="237" t="s">
        <v>26</v>
      </c>
      <c r="O642" s="238"/>
      <c r="P642" s="239" t="s">
        <v>27</v>
      </c>
      <c r="Q642" s="238"/>
      <c r="R642" s="239" t="s">
        <v>26</v>
      </c>
      <c r="S642" s="238"/>
      <c r="T642" s="239" t="s">
        <v>27</v>
      </c>
      <c r="U642" s="240"/>
      <c r="V642" s="241"/>
    </row>
    <row r="643" spans="1:25" ht="15" customHeight="1" x14ac:dyDescent="0.25">
      <c r="A643" s="230">
        <v>1</v>
      </c>
      <c r="B643" s="231"/>
      <c r="C643" s="232"/>
      <c r="D643" s="233"/>
      <c r="E643" s="227"/>
      <c r="F643" s="233"/>
      <c r="G643" s="227"/>
      <c r="H643" s="233"/>
      <c r="I643" s="227"/>
      <c r="J643" s="228"/>
      <c r="K643" s="229"/>
      <c r="L643" s="230">
        <v>3</v>
      </c>
      <c r="M643" s="231"/>
      <c r="N643" s="232"/>
      <c r="O643" s="233"/>
      <c r="P643" s="227"/>
      <c r="Q643" s="233"/>
      <c r="R643" s="227"/>
      <c r="S643" s="233"/>
      <c r="T643" s="227"/>
      <c r="U643" s="228"/>
      <c r="V643" s="229"/>
    </row>
    <row r="644" spans="1:25" ht="15" customHeight="1" x14ac:dyDescent="0.25">
      <c r="A644" s="230">
        <v>2</v>
      </c>
      <c r="B644" s="231"/>
      <c r="C644" s="232"/>
      <c r="D644" s="233"/>
      <c r="E644" s="227"/>
      <c r="F644" s="233"/>
      <c r="G644" s="227"/>
      <c r="H644" s="233"/>
      <c r="I644" s="227"/>
      <c r="J644" s="228"/>
      <c r="K644" s="229"/>
      <c r="L644" s="230">
        <v>4</v>
      </c>
      <c r="M644" s="231"/>
      <c r="N644" s="232"/>
      <c r="O644" s="233"/>
      <c r="P644" s="227"/>
      <c r="Q644" s="233"/>
      <c r="R644" s="227"/>
      <c r="S644" s="233"/>
      <c r="T644" s="227"/>
      <c r="U644" s="228"/>
      <c r="V644" s="229"/>
    </row>
    <row r="645" spans="1:25" ht="3.75" customHeight="1" x14ac:dyDescent="0.25">
      <c r="A645" s="109"/>
      <c r="B645" s="109"/>
      <c r="C645" s="110"/>
      <c r="D645" s="110"/>
      <c r="E645" s="110"/>
      <c r="F645" s="110"/>
      <c r="G645" s="110"/>
      <c r="H645" s="110"/>
      <c r="I645" s="110"/>
      <c r="J645" s="110"/>
      <c r="K645" s="110"/>
      <c r="L645" s="219"/>
      <c r="M645" s="219"/>
      <c r="N645" s="219"/>
      <c r="O645" s="219"/>
      <c r="P645" s="219"/>
      <c r="Q645" s="219"/>
      <c r="R645" s="219"/>
      <c r="S645" s="219"/>
      <c r="T645" s="219"/>
      <c r="U645" s="219"/>
      <c r="V645" s="219"/>
    </row>
    <row r="646" spans="1:25" ht="12.75" customHeight="1" x14ac:dyDescent="0.25">
      <c r="A646" s="220" t="s">
        <v>40</v>
      </c>
      <c r="B646" s="220"/>
      <c r="C646" s="220"/>
      <c r="D646" s="220"/>
      <c r="E646" s="221">
        <f>C630</f>
        <v>0</v>
      </c>
      <c r="F646" s="221"/>
      <c r="G646" s="222" t="s">
        <v>41</v>
      </c>
      <c r="H646" s="222"/>
      <c r="I646" s="222"/>
      <c r="J646" s="222"/>
      <c r="K646" s="222"/>
      <c r="L646" s="100"/>
      <c r="M646" s="220" t="s">
        <v>40</v>
      </c>
      <c r="N646" s="220"/>
      <c r="O646" s="220"/>
      <c r="P646" s="220"/>
      <c r="Q646" s="221">
        <f>G630</f>
        <v>0</v>
      </c>
      <c r="R646" s="221"/>
      <c r="S646" s="223" t="s">
        <v>41</v>
      </c>
      <c r="T646" s="223"/>
      <c r="U646" s="223"/>
      <c r="V646" s="223"/>
    </row>
    <row r="647" spans="1:25" ht="3.75" customHeight="1" thickBot="1" x14ac:dyDescent="0.3">
      <c r="A647" s="163"/>
      <c r="B647" s="163"/>
      <c r="C647" s="163"/>
      <c r="D647" s="162"/>
      <c r="E647" s="162"/>
      <c r="F647" s="162"/>
      <c r="G647" s="164"/>
      <c r="H647" s="164"/>
      <c r="I647" s="164"/>
      <c r="J647" s="164"/>
      <c r="K647" s="164"/>
      <c r="M647" s="163"/>
      <c r="N647" s="163"/>
      <c r="O647" s="163"/>
      <c r="P647" s="162"/>
      <c r="Q647" s="162"/>
      <c r="R647" s="162"/>
      <c r="S647" s="165"/>
      <c r="T647" s="165"/>
      <c r="U647" s="165"/>
      <c r="V647" s="165"/>
    </row>
    <row r="648" spans="1:25" ht="24" customHeight="1" thickBot="1" x14ac:dyDescent="0.3">
      <c r="C648" s="161"/>
      <c r="D648" s="224"/>
      <c r="E648" s="225"/>
      <c r="F648" s="225"/>
      <c r="G648" s="225"/>
      <c r="H648" s="226"/>
      <c r="O648" s="166"/>
      <c r="P648" s="224"/>
      <c r="Q648" s="225"/>
      <c r="R648" s="225"/>
      <c r="S648" s="225"/>
      <c r="T648" s="226"/>
    </row>
    <row r="649" spans="1:25" ht="19.5" customHeight="1" x14ac:dyDescent="0.25">
      <c r="A649" s="249">
        <f>$A$1</f>
        <v>0</v>
      </c>
      <c r="B649" s="249"/>
      <c r="C649" s="249"/>
      <c r="D649" s="249"/>
      <c r="E649" s="249"/>
      <c r="F649" s="249"/>
      <c r="G649" s="249"/>
      <c r="H649" s="249"/>
      <c r="I649" s="249"/>
      <c r="J649" s="249"/>
      <c r="K649" s="249"/>
      <c r="L649" s="249"/>
      <c r="M649" s="249"/>
      <c r="N649" s="249"/>
      <c r="O649" s="249"/>
      <c r="P649" s="249"/>
      <c r="Q649" s="249"/>
      <c r="R649" s="249"/>
      <c r="S649" s="249"/>
      <c r="T649" s="249"/>
      <c r="U649" s="249"/>
      <c r="V649" s="249"/>
    </row>
    <row r="650" spans="1:25" ht="18.75" customHeight="1" thickBot="1" x14ac:dyDescent="0.35">
      <c r="A650" s="188" t="s">
        <v>42</v>
      </c>
      <c r="B650" s="188"/>
      <c r="C650" s="188"/>
      <c r="D650" s="188"/>
      <c r="E650" s="188"/>
      <c r="F650" s="188"/>
      <c r="G650" s="188"/>
      <c r="H650" s="188"/>
      <c r="I650" s="188"/>
      <c r="J650" s="188"/>
      <c r="K650" s="188"/>
      <c r="L650" s="188"/>
      <c r="M650" s="188"/>
      <c r="N650" s="188"/>
      <c r="O650" s="188"/>
      <c r="P650" s="188"/>
      <c r="Q650" s="188"/>
      <c r="R650" s="188"/>
      <c r="S650" s="188"/>
      <c r="T650" s="188"/>
      <c r="U650" s="188"/>
      <c r="V650" s="188"/>
    </row>
    <row r="651" spans="1:25" ht="15" customHeight="1" x14ac:dyDescent="0.25">
      <c r="C651" s="250" t="s">
        <v>34</v>
      </c>
      <c r="D651" s="250"/>
      <c r="E651" s="250"/>
      <c r="F651" s="251"/>
      <c r="G651" s="254">
        <f>DRAW!$C$32</f>
        <v>0</v>
      </c>
      <c r="H651" s="255"/>
      <c r="I651" s="255"/>
      <c r="J651" s="255"/>
      <c r="K651" s="256"/>
      <c r="N651" s="260" t="s">
        <v>35</v>
      </c>
      <c r="O651" s="260"/>
      <c r="P651" s="260"/>
      <c r="Q651" s="261"/>
      <c r="R651" s="254">
        <f>DRAW!$H$32</f>
        <v>0</v>
      </c>
      <c r="S651" s="255"/>
      <c r="T651" s="255"/>
      <c r="U651" s="255"/>
      <c r="V651" s="256"/>
    </row>
    <row r="652" spans="1:25" ht="15" customHeight="1" thickBot="1" x14ac:dyDescent="0.3">
      <c r="C652" s="252"/>
      <c r="D652" s="252"/>
      <c r="E652" s="252"/>
      <c r="F652" s="253"/>
      <c r="G652" s="257"/>
      <c r="H652" s="258"/>
      <c r="I652" s="258"/>
      <c r="J652" s="258"/>
      <c r="K652" s="259"/>
      <c r="N652" s="262"/>
      <c r="O652" s="262"/>
      <c r="P652" s="262"/>
      <c r="Q652" s="263"/>
      <c r="R652" s="257"/>
      <c r="S652" s="258"/>
      <c r="T652" s="258"/>
      <c r="U652" s="258"/>
      <c r="V652" s="259"/>
    </row>
    <row r="653" spans="1:25" ht="13.5" customHeight="1" x14ac:dyDescent="0.25">
      <c r="B653" s="99"/>
      <c r="C653" s="264" t="s">
        <v>37</v>
      </c>
      <c r="D653" s="265"/>
      <c r="E653" s="265"/>
      <c r="F653" s="265"/>
      <c r="G653" s="265"/>
      <c r="H653" s="265"/>
      <c r="I653" s="265"/>
      <c r="J653" s="265"/>
      <c r="K653" s="266"/>
      <c r="N653" s="264" t="s">
        <v>38</v>
      </c>
      <c r="O653" s="265"/>
      <c r="P653" s="265"/>
      <c r="Q653" s="265"/>
      <c r="R653" s="265"/>
      <c r="S653" s="265"/>
      <c r="T653" s="265"/>
      <c r="U653" s="265"/>
      <c r="V653" s="266"/>
      <c r="W653" s="99"/>
      <c r="X653" s="99"/>
    </row>
    <row r="654" spans="1:25" ht="15.75" customHeight="1" thickBot="1" x14ac:dyDescent="0.3">
      <c r="B654" s="100"/>
      <c r="C654" s="267">
        <f>G651</f>
        <v>0</v>
      </c>
      <c r="D654" s="268"/>
      <c r="E654" s="268"/>
      <c r="F654" s="269"/>
      <c r="G654" s="270">
        <f>DRAW!$I$32</f>
        <v>0</v>
      </c>
      <c r="H654" s="268"/>
      <c r="I654" s="268"/>
      <c r="J654" s="268"/>
      <c r="K654" s="271"/>
      <c r="N654" s="267">
        <f>G651</f>
        <v>0</v>
      </c>
      <c r="O654" s="268"/>
      <c r="P654" s="268"/>
      <c r="Q654" s="269"/>
      <c r="R654" s="270">
        <f>DRAW!$I$32</f>
        <v>0</v>
      </c>
      <c r="S654" s="268"/>
      <c r="T654" s="268"/>
      <c r="U654" s="268"/>
      <c r="V654" s="271"/>
      <c r="W654" s="100"/>
      <c r="X654" s="100"/>
    </row>
    <row r="655" spans="1:25" ht="12.75" customHeight="1" x14ac:dyDescent="0.25">
      <c r="A655" s="235" t="s">
        <v>25</v>
      </c>
      <c r="B655" s="236"/>
      <c r="C655" s="237" t="s">
        <v>26</v>
      </c>
      <c r="D655" s="238"/>
      <c r="E655" s="239" t="s">
        <v>27</v>
      </c>
      <c r="F655" s="238"/>
      <c r="G655" s="239" t="s">
        <v>26</v>
      </c>
      <c r="H655" s="238"/>
      <c r="I655" s="239" t="s">
        <v>27</v>
      </c>
      <c r="J655" s="240"/>
      <c r="K655" s="241"/>
      <c r="N655" s="237" t="s">
        <v>26</v>
      </c>
      <c r="O655" s="238"/>
      <c r="P655" s="239" t="s">
        <v>27</v>
      </c>
      <c r="Q655" s="238"/>
      <c r="R655" s="239" t="s">
        <v>26</v>
      </c>
      <c r="S655" s="238"/>
      <c r="T655" s="239" t="s">
        <v>27</v>
      </c>
      <c r="U655" s="240"/>
      <c r="V655" s="241"/>
      <c r="W655" s="101"/>
      <c r="X655" s="101"/>
      <c r="Y655" s="38"/>
    </row>
    <row r="656" spans="1:25" ht="15.75" customHeight="1" x14ac:dyDescent="0.25">
      <c r="A656" s="230">
        <v>1</v>
      </c>
      <c r="B656" s="231"/>
      <c r="C656" s="232"/>
      <c r="D656" s="233"/>
      <c r="E656" s="227"/>
      <c r="F656" s="233"/>
      <c r="G656" s="227"/>
      <c r="H656" s="233"/>
      <c r="I656" s="227"/>
      <c r="J656" s="228"/>
      <c r="K656" s="229"/>
      <c r="L656" s="102"/>
      <c r="M656" s="102"/>
      <c r="N656" s="232"/>
      <c r="O656" s="233"/>
      <c r="P656" s="227"/>
      <c r="Q656" s="233"/>
      <c r="R656" s="227"/>
      <c r="S656" s="233"/>
      <c r="T656" s="227"/>
      <c r="U656" s="228"/>
      <c r="V656" s="229"/>
      <c r="W656" s="103"/>
      <c r="X656" s="103"/>
    </row>
    <row r="657" spans="1:24" ht="15.75" customHeight="1" x14ac:dyDescent="0.3">
      <c r="A657" s="230">
        <v>2</v>
      </c>
      <c r="B657" s="231"/>
      <c r="C657" s="232"/>
      <c r="D657" s="233"/>
      <c r="E657" s="227"/>
      <c r="F657" s="233"/>
      <c r="G657" s="227"/>
      <c r="H657" s="233"/>
      <c r="I657" s="227"/>
      <c r="J657" s="228"/>
      <c r="K657" s="229"/>
      <c r="L657" s="104"/>
      <c r="M657" s="104"/>
      <c r="N657" s="232"/>
      <c r="O657" s="233"/>
      <c r="P657" s="227"/>
      <c r="Q657" s="233"/>
      <c r="R657" s="227"/>
      <c r="S657" s="233"/>
      <c r="T657" s="227"/>
      <c r="U657" s="228"/>
      <c r="V657" s="229"/>
      <c r="W657" s="103"/>
      <c r="X657" s="103"/>
    </row>
    <row r="658" spans="1:24" ht="15.75" customHeight="1" x14ac:dyDescent="0.25">
      <c r="A658" s="230">
        <v>3</v>
      </c>
      <c r="B658" s="231"/>
      <c r="C658" s="232"/>
      <c r="D658" s="233"/>
      <c r="E658" s="227"/>
      <c r="F658" s="233"/>
      <c r="G658" s="227"/>
      <c r="H658" s="233"/>
      <c r="I658" s="227"/>
      <c r="J658" s="228"/>
      <c r="K658" s="229"/>
      <c r="L658" s="102"/>
      <c r="M658" s="105"/>
      <c r="N658" s="232"/>
      <c r="O658" s="233"/>
      <c r="P658" s="227"/>
      <c r="Q658" s="233"/>
      <c r="R658" s="227"/>
      <c r="S658" s="233"/>
      <c r="T658" s="227"/>
      <c r="U658" s="228"/>
      <c r="V658" s="229"/>
      <c r="W658" s="103"/>
      <c r="X658" s="103"/>
    </row>
    <row r="659" spans="1:24" ht="15.75" customHeight="1" x14ac:dyDescent="0.25">
      <c r="A659" s="230">
        <v>4</v>
      </c>
      <c r="B659" s="231"/>
      <c r="C659" s="232"/>
      <c r="D659" s="233"/>
      <c r="E659" s="227"/>
      <c r="F659" s="233"/>
      <c r="G659" s="227"/>
      <c r="H659" s="233"/>
      <c r="I659" s="227"/>
      <c r="J659" s="228"/>
      <c r="K659" s="229"/>
      <c r="L659" s="106"/>
      <c r="M659" s="106"/>
      <c r="N659" s="232"/>
      <c r="O659" s="233"/>
      <c r="P659" s="227"/>
      <c r="Q659" s="233"/>
      <c r="R659" s="227"/>
      <c r="S659" s="233"/>
      <c r="T659" s="227"/>
      <c r="U659" s="228"/>
      <c r="V659" s="229"/>
      <c r="W659" s="103"/>
      <c r="X659" s="103"/>
    </row>
    <row r="660" spans="1:24" ht="15.75" customHeight="1" x14ac:dyDescent="0.25">
      <c r="A660" s="230">
        <v>5</v>
      </c>
      <c r="B660" s="231"/>
      <c r="C660" s="232"/>
      <c r="D660" s="233"/>
      <c r="E660" s="227"/>
      <c r="F660" s="233"/>
      <c r="G660" s="227"/>
      <c r="H660" s="233"/>
      <c r="I660" s="227"/>
      <c r="J660" s="228"/>
      <c r="K660" s="229"/>
      <c r="L660" s="107"/>
      <c r="M660" s="108"/>
      <c r="N660" s="232"/>
      <c r="O660" s="233"/>
      <c r="P660" s="227"/>
      <c r="Q660" s="233"/>
      <c r="R660" s="227"/>
      <c r="S660" s="233"/>
      <c r="T660" s="227"/>
      <c r="U660" s="228"/>
      <c r="V660" s="229"/>
      <c r="W660" s="218"/>
      <c r="X660" s="218"/>
    </row>
    <row r="661" spans="1:24" ht="15.75" customHeight="1" x14ac:dyDescent="0.25">
      <c r="A661" s="230">
        <v>6</v>
      </c>
      <c r="B661" s="231"/>
      <c r="C661" s="232"/>
      <c r="D661" s="233"/>
      <c r="E661" s="227"/>
      <c r="F661" s="233"/>
      <c r="G661" s="227"/>
      <c r="H661" s="233"/>
      <c r="I661" s="227"/>
      <c r="J661" s="228"/>
      <c r="K661" s="229"/>
      <c r="L661" s="102"/>
      <c r="M661" s="102"/>
      <c r="N661" s="232"/>
      <c r="O661" s="233"/>
      <c r="P661" s="227"/>
      <c r="Q661" s="233"/>
      <c r="R661" s="227"/>
      <c r="S661" s="233"/>
      <c r="T661" s="227"/>
      <c r="U661" s="228"/>
      <c r="V661" s="229"/>
    </row>
    <row r="662" spans="1:24" ht="15.75" customHeight="1" x14ac:dyDescent="0.3">
      <c r="A662" s="230">
        <v>7</v>
      </c>
      <c r="B662" s="231"/>
      <c r="C662" s="232"/>
      <c r="D662" s="233"/>
      <c r="E662" s="227"/>
      <c r="F662" s="233"/>
      <c r="G662" s="227"/>
      <c r="H662" s="233"/>
      <c r="I662" s="227"/>
      <c r="J662" s="228"/>
      <c r="K662" s="229"/>
      <c r="L662" s="104"/>
      <c r="M662" s="104"/>
      <c r="N662" s="232"/>
      <c r="O662" s="233"/>
      <c r="P662" s="227"/>
      <c r="Q662" s="233"/>
      <c r="R662" s="227"/>
      <c r="S662" s="233"/>
      <c r="T662" s="227"/>
      <c r="U662" s="228"/>
      <c r="V662" s="229"/>
    </row>
    <row r="663" spans="1:24" ht="15.75" customHeight="1" x14ac:dyDescent="0.25">
      <c r="A663" s="230">
        <v>8</v>
      </c>
      <c r="B663" s="231"/>
      <c r="C663" s="232"/>
      <c r="D663" s="233"/>
      <c r="E663" s="227"/>
      <c r="F663" s="233"/>
      <c r="G663" s="227"/>
      <c r="H663" s="233"/>
      <c r="I663" s="227"/>
      <c r="J663" s="228"/>
      <c r="K663" s="229"/>
      <c r="L663" s="102"/>
      <c r="M663" s="105"/>
      <c r="N663" s="232"/>
      <c r="O663" s="233"/>
      <c r="P663" s="227"/>
      <c r="Q663" s="233"/>
      <c r="R663" s="227"/>
      <c r="S663" s="233"/>
      <c r="T663" s="227"/>
      <c r="U663" s="228"/>
      <c r="V663" s="229"/>
    </row>
    <row r="664" spans="1:24" ht="15.75" customHeight="1" thickBot="1" x14ac:dyDescent="0.3">
      <c r="A664" s="242">
        <v>9</v>
      </c>
      <c r="B664" s="243"/>
      <c r="C664" s="244"/>
      <c r="D664" s="245"/>
      <c r="E664" s="246"/>
      <c r="F664" s="245"/>
      <c r="G664" s="246"/>
      <c r="H664" s="245"/>
      <c r="I664" s="246"/>
      <c r="J664" s="247"/>
      <c r="K664" s="248"/>
      <c r="L664" s="106"/>
      <c r="M664" s="106"/>
      <c r="N664" s="244"/>
      <c r="O664" s="245"/>
      <c r="P664" s="246"/>
      <c r="Q664" s="245"/>
      <c r="R664" s="246"/>
      <c r="S664" s="245"/>
      <c r="T664" s="246"/>
      <c r="U664" s="247"/>
      <c r="V664" s="248"/>
    </row>
    <row r="665" spans="1:24" ht="15.75" thickBot="1" x14ac:dyDescent="0.3">
      <c r="B665" s="99"/>
      <c r="C665" s="234" t="s">
        <v>39</v>
      </c>
      <c r="D665" s="234"/>
      <c r="E665" s="234"/>
      <c r="F665" s="234"/>
      <c r="G665" s="234"/>
      <c r="H665" s="234"/>
      <c r="I665" s="234"/>
      <c r="J665" s="234"/>
      <c r="K665" s="234"/>
      <c r="L665" s="234"/>
      <c r="M665" s="234"/>
      <c r="N665" s="234"/>
      <c r="O665" s="234"/>
      <c r="P665" s="234"/>
      <c r="Q665" s="234"/>
      <c r="R665" s="234"/>
      <c r="S665" s="234"/>
      <c r="T665" s="234"/>
      <c r="U665" s="234"/>
      <c r="V665" s="234"/>
    </row>
    <row r="666" spans="1:24" x14ac:dyDescent="0.25">
      <c r="A666" s="235" t="s">
        <v>25</v>
      </c>
      <c r="B666" s="236"/>
      <c r="C666" s="237" t="s">
        <v>26</v>
      </c>
      <c r="D666" s="238"/>
      <c r="E666" s="239" t="s">
        <v>27</v>
      </c>
      <c r="F666" s="238"/>
      <c r="G666" s="239" t="s">
        <v>26</v>
      </c>
      <c r="H666" s="238"/>
      <c r="I666" s="239" t="s">
        <v>27</v>
      </c>
      <c r="J666" s="240"/>
      <c r="K666" s="241"/>
      <c r="L666" s="235" t="s">
        <v>25</v>
      </c>
      <c r="M666" s="236"/>
      <c r="N666" s="237" t="s">
        <v>26</v>
      </c>
      <c r="O666" s="238"/>
      <c r="P666" s="239" t="s">
        <v>27</v>
      </c>
      <c r="Q666" s="238"/>
      <c r="R666" s="239" t="s">
        <v>26</v>
      </c>
      <c r="S666" s="238"/>
      <c r="T666" s="239" t="s">
        <v>27</v>
      </c>
      <c r="U666" s="240"/>
      <c r="V666" s="241"/>
    </row>
    <row r="667" spans="1:24" ht="15" customHeight="1" x14ac:dyDescent="0.25">
      <c r="A667" s="230">
        <v>1</v>
      </c>
      <c r="B667" s="231"/>
      <c r="C667" s="232"/>
      <c r="D667" s="233"/>
      <c r="E667" s="227"/>
      <c r="F667" s="233"/>
      <c r="G667" s="227"/>
      <c r="H667" s="233"/>
      <c r="I667" s="227"/>
      <c r="J667" s="228"/>
      <c r="K667" s="229"/>
      <c r="L667" s="230">
        <v>3</v>
      </c>
      <c r="M667" s="231"/>
      <c r="N667" s="232"/>
      <c r="O667" s="233"/>
      <c r="P667" s="227"/>
      <c r="Q667" s="233"/>
      <c r="R667" s="227"/>
      <c r="S667" s="233"/>
      <c r="T667" s="227"/>
      <c r="U667" s="228"/>
      <c r="V667" s="229"/>
    </row>
    <row r="668" spans="1:24" ht="15" customHeight="1" x14ac:dyDescent="0.25">
      <c r="A668" s="230">
        <v>2</v>
      </c>
      <c r="B668" s="231"/>
      <c r="C668" s="232"/>
      <c r="D668" s="233"/>
      <c r="E668" s="227"/>
      <c r="F668" s="233"/>
      <c r="G668" s="227"/>
      <c r="H668" s="233"/>
      <c r="I668" s="227"/>
      <c r="J668" s="228"/>
      <c r="K668" s="229"/>
      <c r="L668" s="230">
        <v>4</v>
      </c>
      <c r="M668" s="231"/>
      <c r="N668" s="232"/>
      <c r="O668" s="233"/>
      <c r="P668" s="227"/>
      <c r="Q668" s="233"/>
      <c r="R668" s="227"/>
      <c r="S668" s="233"/>
      <c r="T668" s="227"/>
      <c r="U668" s="228"/>
      <c r="V668" s="229"/>
    </row>
    <row r="669" spans="1:24" ht="3.75" customHeight="1" x14ac:dyDescent="0.25">
      <c r="A669" s="109"/>
      <c r="B669" s="109"/>
      <c r="C669" s="110"/>
      <c r="D669" s="110"/>
      <c r="E669" s="110"/>
      <c r="F669" s="110"/>
      <c r="G669" s="110"/>
      <c r="H669" s="110"/>
      <c r="I669" s="110"/>
      <c r="J669" s="110"/>
      <c r="K669" s="110"/>
      <c r="L669" s="219"/>
      <c r="M669" s="219"/>
      <c r="N669" s="219"/>
      <c r="O669" s="219"/>
      <c r="P669" s="219"/>
      <c r="Q669" s="219"/>
      <c r="R669" s="219"/>
      <c r="S669" s="219"/>
      <c r="T669" s="219"/>
      <c r="U669" s="219"/>
      <c r="V669" s="219"/>
    </row>
    <row r="670" spans="1:24" ht="12.75" customHeight="1" x14ac:dyDescent="0.25">
      <c r="A670" s="220" t="s">
        <v>40</v>
      </c>
      <c r="B670" s="220"/>
      <c r="C670" s="220"/>
      <c r="D670" s="220"/>
      <c r="E670" s="221">
        <f>C654</f>
        <v>0</v>
      </c>
      <c r="F670" s="221"/>
      <c r="G670" s="222" t="s">
        <v>41</v>
      </c>
      <c r="H670" s="222"/>
      <c r="I670" s="222"/>
      <c r="J670" s="222"/>
      <c r="K670" s="222"/>
      <c r="L670" s="100"/>
      <c r="M670" s="220" t="s">
        <v>40</v>
      </c>
      <c r="N670" s="220"/>
      <c r="O670" s="220"/>
      <c r="P670" s="220"/>
      <c r="Q670" s="221">
        <f>G654</f>
        <v>0</v>
      </c>
      <c r="R670" s="221"/>
      <c r="S670" s="223" t="s">
        <v>41</v>
      </c>
      <c r="T670" s="223"/>
      <c r="U670" s="223"/>
      <c r="V670" s="223"/>
    </row>
    <row r="671" spans="1:24" ht="3.75" customHeight="1" thickBot="1" x14ac:dyDescent="0.3">
      <c r="A671" s="163"/>
      <c r="B671" s="163"/>
      <c r="C671" s="163"/>
      <c r="D671" s="162"/>
      <c r="E671" s="162"/>
      <c r="F671" s="162"/>
      <c r="G671" s="164"/>
      <c r="H671" s="164"/>
      <c r="I671" s="164"/>
      <c r="J671" s="164"/>
      <c r="K671" s="164"/>
      <c r="M671" s="163"/>
      <c r="N671" s="163"/>
      <c r="O671" s="163"/>
      <c r="P671" s="162"/>
      <c r="Q671" s="162"/>
      <c r="R671" s="162"/>
      <c r="S671" s="165"/>
      <c r="T671" s="165"/>
      <c r="U671" s="165"/>
      <c r="V671" s="165"/>
    </row>
    <row r="672" spans="1:24" ht="24" customHeight="1" thickBot="1" x14ac:dyDescent="0.3">
      <c r="C672" s="161"/>
      <c r="D672" s="224"/>
      <c r="E672" s="225"/>
      <c r="F672" s="225"/>
      <c r="G672" s="225"/>
      <c r="H672" s="226"/>
      <c r="O672" s="166"/>
      <c r="P672" s="224"/>
      <c r="Q672" s="225"/>
      <c r="R672" s="225"/>
      <c r="S672" s="225"/>
      <c r="T672" s="226"/>
    </row>
    <row r="673" spans="1:25" ht="19.5" customHeight="1" x14ac:dyDescent="0.25">
      <c r="A673" s="249">
        <f>$A$1</f>
        <v>0</v>
      </c>
      <c r="B673" s="249"/>
      <c r="C673" s="249"/>
      <c r="D673" s="249"/>
      <c r="E673" s="249"/>
      <c r="F673" s="249"/>
      <c r="G673" s="249"/>
      <c r="H673" s="249"/>
      <c r="I673" s="249"/>
      <c r="J673" s="249"/>
      <c r="K673" s="249"/>
      <c r="L673" s="249"/>
      <c r="M673" s="249"/>
      <c r="N673" s="249"/>
      <c r="O673" s="249"/>
      <c r="P673" s="249"/>
      <c r="Q673" s="249"/>
      <c r="R673" s="249"/>
      <c r="S673" s="249"/>
      <c r="T673" s="249"/>
      <c r="U673" s="249"/>
      <c r="V673" s="249"/>
    </row>
    <row r="674" spans="1:25" ht="18.75" customHeight="1" thickBot="1" x14ac:dyDescent="0.35">
      <c r="A674" s="188" t="s">
        <v>42</v>
      </c>
      <c r="B674" s="188"/>
      <c r="C674" s="188"/>
      <c r="D674" s="188"/>
      <c r="E674" s="188"/>
      <c r="F674" s="188"/>
      <c r="G674" s="188"/>
      <c r="H674" s="188"/>
      <c r="I674" s="188"/>
      <c r="J674" s="188"/>
      <c r="K674" s="188"/>
      <c r="L674" s="188"/>
      <c r="M674" s="188"/>
      <c r="N674" s="188"/>
      <c r="O674" s="188"/>
      <c r="P674" s="188"/>
      <c r="Q674" s="188"/>
      <c r="R674" s="188"/>
      <c r="S674" s="188"/>
      <c r="T674" s="188"/>
      <c r="U674" s="188"/>
      <c r="V674" s="188"/>
    </row>
    <row r="675" spans="1:25" ht="15" customHeight="1" x14ac:dyDescent="0.25">
      <c r="C675" s="250" t="s">
        <v>34</v>
      </c>
      <c r="D675" s="250"/>
      <c r="E675" s="250"/>
      <c r="F675" s="251"/>
      <c r="G675" s="254">
        <f>DRAW!$C$33</f>
        <v>0</v>
      </c>
      <c r="H675" s="255"/>
      <c r="I675" s="255"/>
      <c r="J675" s="255"/>
      <c r="K675" s="256"/>
      <c r="N675" s="260" t="s">
        <v>35</v>
      </c>
      <c r="O675" s="260"/>
      <c r="P675" s="260"/>
      <c r="Q675" s="261"/>
      <c r="R675" s="254">
        <f>DRAW!$H$33</f>
        <v>0</v>
      </c>
      <c r="S675" s="255"/>
      <c r="T675" s="255"/>
      <c r="U675" s="255"/>
      <c r="V675" s="256"/>
    </row>
    <row r="676" spans="1:25" ht="15" customHeight="1" thickBot="1" x14ac:dyDescent="0.3">
      <c r="C676" s="252"/>
      <c r="D676" s="252"/>
      <c r="E676" s="252"/>
      <c r="F676" s="253"/>
      <c r="G676" s="257"/>
      <c r="H676" s="258"/>
      <c r="I676" s="258"/>
      <c r="J676" s="258"/>
      <c r="K676" s="259"/>
      <c r="N676" s="262"/>
      <c r="O676" s="262"/>
      <c r="P676" s="262"/>
      <c r="Q676" s="263"/>
      <c r="R676" s="257"/>
      <c r="S676" s="258"/>
      <c r="T676" s="258"/>
      <c r="U676" s="258"/>
      <c r="V676" s="259"/>
    </row>
    <row r="677" spans="1:25" ht="13.5" customHeight="1" x14ac:dyDescent="0.25">
      <c r="B677" s="99"/>
      <c r="C677" s="264" t="s">
        <v>37</v>
      </c>
      <c r="D677" s="265"/>
      <c r="E677" s="265"/>
      <c r="F677" s="265"/>
      <c r="G677" s="265"/>
      <c r="H677" s="265"/>
      <c r="I677" s="265"/>
      <c r="J677" s="265"/>
      <c r="K677" s="266"/>
      <c r="N677" s="264" t="s">
        <v>38</v>
      </c>
      <c r="O677" s="265"/>
      <c r="P677" s="265"/>
      <c r="Q677" s="265"/>
      <c r="R677" s="265"/>
      <c r="S677" s="265"/>
      <c r="T677" s="265"/>
      <c r="U677" s="265"/>
      <c r="V677" s="266"/>
      <c r="W677" s="99"/>
      <c r="X677" s="99"/>
    </row>
    <row r="678" spans="1:25" ht="15.75" customHeight="1" thickBot="1" x14ac:dyDescent="0.3">
      <c r="B678" s="100"/>
      <c r="C678" s="267">
        <f>G675</f>
        <v>0</v>
      </c>
      <c r="D678" s="268"/>
      <c r="E678" s="268"/>
      <c r="F678" s="269"/>
      <c r="G678" s="270">
        <f>DRAW!$I$33</f>
        <v>0</v>
      </c>
      <c r="H678" s="268"/>
      <c r="I678" s="268"/>
      <c r="J678" s="268"/>
      <c r="K678" s="271"/>
      <c r="N678" s="267">
        <f>G675</f>
        <v>0</v>
      </c>
      <c r="O678" s="268"/>
      <c r="P678" s="268"/>
      <c r="Q678" s="269"/>
      <c r="R678" s="270">
        <f>DRAW!$I$33</f>
        <v>0</v>
      </c>
      <c r="S678" s="268"/>
      <c r="T678" s="268"/>
      <c r="U678" s="268"/>
      <c r="V678" s="271"/>
      <c r="W678" s="100"/>
      <c r="X678" s="100"/>
    </row>
    <row r="679" spans="1:25" ht="12.75" customHeight="1" x14ac:dyDescent="0.25">
      <c r="A679" s="235" t="s">
        <v>25</v>
      </c>
      <c r="B679" s="236"/>
      <c r="C679" s="237" t="s">
        <v>26</v>
      </c>
      <c r="D679" s="238"/>
      <c r="E679" s="239" t="s">
        <v>27</v>
      </c>
      <c r="F679" s="238"/>
      <c r="G679" s="239" t="s">
        <v>26</v>
      </c>
      <c r="H679" s="238"/>
      <c r="I679" s="239" t="s">
        <v>27</v>
      </c>
      <c r="J679" s="240"/>
      <c r="K679" s="241"/>
      <c r="N679" s="237" t="s">
        <v>26</v>
      </c>
      <c r="O679" s="238"/>
      <c r="P679" s="239" t="s">
        <v>27</v>
      </c>
      <c r="Q679" s="238"/>
      <c r="R679" s="239" t="s">
        <v>26</v>
      </c>
      <c r="S679" s="238"/>
      <c r="T679" s="239" t="s">
        <v>27</v>
      </c>
      <c r="U679" s="240"/>
      <c r="V679" s="241"/>
      <c r="W679" s="101"/>
      <c r="X679" s="101"/>
      <c r="Y679" s="38"/>
    </row>
    <row r="680" spans="1:25" ht="15.75" customHeight="1" x14ac:dyDescent="0.25">
      <c r="A680" s="230">
        <v>1</v>
      </c>
      <c r="B680" s="231"/>
      <c r="C680" s="232"/>
      <c r="D680" s="233"/>
      <c r="E680" s="227"/>
      <c r="F680" s="233"/>
      <c r="G680" s="227"/>
      <c r="H680" s="233"/>
      <c r="I680" s="227"/>
      <c r="J680" s="228"/>
      <c r="K680" s="229"/>
      <c r="L680" s="102"/>
      <c r="M680" s="102"/>
      <c r="N680" s="232"/>
      <c r="O680" s="233"/>
      <c r="P680" s="227"/>
      <c r="Q680" s="233"/>
      <c r="R680" s="227"/>
      <c r="S680" s="233"/>
      <c r="T680" s="227"/>
      <c r="U680" s="228"/>
      <c r="V680" s="229"/>
      <c r="W680" s="103"/>
      <c r="X680" s="103"/>
    </row>
    <row r="681" spans="1:25" ht="15.75" customHeight="1" x14ac:dyDescent="0.3">
      <c r="A681" s="230">
        <v>2</v>
      </c>
      <c r="B681" s="231"/>
      <c r="C681" s="232"/>
      <c r="D681" s="233"/>
      <c r="E681" s="227"/>
      <c r="F681" s="233"/>
      <c r="G681" s="227"/>
      <c r="H681" s="233"/>
      <c r="I681" s="227"/>
      <c r="J681" s="228"/>
      <c r="K681" s="229"/>
      <c r="L681" s="104"/>
      <c r="M681" s="104"/>
      <c r="N681" s="232"/>
      <c r="O681" s="233"/>
      <c r="P681" s="227"/>
      <c r="Q681" s="233"/>
      <c r="R681" s="227"/>
      <c r="S681" s="233"/>
      <c r="T681" s="227"/>
      <c r="U681" s="228"/>
      <c r="V681" s="229"/>
      <c r="W681" s="103"/>
      <c r="X681" s="103"/>
    </row>
    <row r="682" spans="1:25" ht="15.75" customHeight="1" x14ac:dyDescent="0.25">
      <c r="A682" s="230">
        <v>3</v>
      </c>
      <c r="B682" s="231"/>
      <c r="C682" s="232"/>
      <c r="D682" s="233"/>
      <c r="E682" s="227"/>
      <c r="F682" s="233"/>
      <c r="G682" s="227"/>
      <c r="H682" s="233"/>
      <c r="I682" s="227"/>
      <c r="J682" s="228"/>
      <c r="K682" s="229"/>
      <c r="L682" s="102"/>
      <c r="M682" s="105"/>
      <c r="N682" s="232"/>
      <c r="O682" s="233"/>
      <c r="P682" s="227"/>
      <c r="Q682" s="233"/>
      <c r="R682" s="227"/>
      <c r="S682" s="233"/>
      <c r="T682" s="227"/>
      <c r="U682" s="228"/>
      <c r="V682" s="229"/>
      <c r="W682" s="103"/>
      <c r="X682" s="103"/>
    </row>
    <row r="683" spans="1:25" ht="15.75" customHeight="1" x14ac:dyDescent="0.25">
      <c r="A683" s="230">
        <v>4</v>
      </c>
      <c r="B683" s="231"/>
      <c r="C683" s="232"/>
      <c r="D683" s="233"/>
      <c r="E683" s="227"/>
      <c r="F683" s="233"/>
      <c r="G683" s="227"/>
      <c r="H683" s="233"/>
      <c r="I683" s="227"/>
      <c r="J683" s="228"/>
      <c r="K683" s="229"/>
      <c r="L683" s="106"/>
      <c r="M683" s="106"/>
      <c r="N683" s="232"/>
      <c r="O683" s="233"/>
      <c r="P683" s="227"/>
      <c r="Q683" s="233"/>
      <c r="R683" s="227"/>
      <c r="S683" s="233"/>
      <c r="T683" s="227"/>
      <c r="U683" s="228"/>
      <c r="V683" s="229"/>
      <c r="W683" s="103"/>
      <c r="X683" s="103"/>
    </row>
    <row r="684" spans="1:25" ht="15.75" customHeight="1" x14ac:dyDescent="0.25">
      <c r="A684" s="230">
        <v>5</v>
      </c>
      <c r="B684" s="231"/>
      <c r="C684" s="232"/>
      <c r="D684" s="233"/>
      <c r="E684" s="227"/>
      <c r="F684" s="233"/>
      <c r="G684" s="227"/>
      <c r="H684" s="233"/>
      <c r="I684" s="227"/>
      <c r="J684" s="228"/>
      <c r="K684" s="229"/>
      <c r="L684" s="107"/>
      <c r="M684" s="108"/>
      <c r="N684" s="232"/>
      <c r="O684" s="233"/>
      <c r="P684" s="227"/>
      <c r="Q684" s="233"/>
      <c r="R684" s="227"/>
      <c r="S684" s="233"/>
      <c r="T684" s="227"/>
      <c r="U684" s="228"/>
      <c r="V684" s="229"/>
      <c r="W684" s="218"/>
      <c r="X684" s="218"/>
    </row>
    <row r="685" spans="1:25" ht="15.75" customHeight="1" x14ac:dyDescent="0.25">
      <c r="A685" s="230">
        <v>6</v>
      </c>
      <c r="B685" s="231"/>
      <c r="C685" s="232"/>
      <c r="D685" s="233"/>
      <c r="E685" s="227"/>
      <c r="F685" s="233"/>
      <c r="G685" s="227"/>
      <c r="H685" s="233"/>
      <c r="I685" s="227"/>
      <c r="J685" s="228"/>
      <c r="K685" s="229"/>
      <c r="L685" s="102"/>
      <c r="M685" s="102"/>
      <c r="N685" s="232"/>
      <c r="O685" s="233"/>
      <c r="P685" s="227"/>
      <c r="Q685" s="233"/>
      <c r="R685" s="227"/>
      <c r="S685" s="233"/>
      <c r="T685" s="227"/>
      <c r="U685" s="228"/>
      <c r="V685" s="229"/>
    </row>
    <row r="686" spans="1:25" ht="15.75" customHeight="1" x14ac:dyDescent="0.3">
      <c r="A686" s="230">
        <v>7</v>
      </c>
      <c r="B686" s="231"/>
      <c r="C686" s="232"/>
      <c r="D686" s="233"/>
      <c r="E686" s="227"/>
      <c r="F686" s="233"/>
      <c r="G686" s="227"/>
      <c r="H686" s="233"/>
      <c r="I686" s="227"/>
      <c r="J686" s="228"/>
      <c r="K686" s="229"/>
      <c r="L686" s="104"/>
      <c r="M686" s="104"/>
      <c r="N686" s="232"/>
      <c r="O686" s="233"/>
      <c r="P686" s="227"/>
      <c r="Q686" s="233"/>
      <c r="R686" s="227"/>
      <c r="S686" s="233"/>
      <c r="T686" s="227"/>
      <c r="U686" s="228"/>
      <c r="V686" s="229"/>
    </row>
    <row r="687" spans="1:25" ht="15.75" customHeight="1" x14ac:dyDescent="0.25">
      <c r="A687" s="230">
        <v>8</v>
      </c>
      <c r="B687" s="231"/>
      <c r="C687" s="232"/>
      <c r="D687" s="233"/>
      <c r="E687" s="227"/>
      <c r="F687" s="233"/>
      <c r="G687" s="227"/>
      <c r="H687" s="233"/>
      <c r="I687" s="227"/>
      <c r="J687" s="228"/>
      <c r="K687" s="229"/>
      <c r="L687" s="102"/>
      <c r="M687" s="105"/>
      <c r="N687" s="232"/>
      <c r="O687" s="233"/>
      <c r="P687" s="227"/>
      <c r="Q687" s="233"/>
      <c r="R687" s="227"/>
      <c r="S687" s="233"/>
      <c r="T687" s="227"/>
      <c r="U687" s="228"/>
      <c r="V687" s="229"/>
    </row>
    <row r="688" spans="1:25" ht="15.75" customHeight="1" thickBot="1" x14ac:dyDescent="0.3">
      <c r="A688" s="242">
        <v>9</v>
      </c>
      <c r="B688" s="243"/>
      <c r="C688" s="244"/>
      <c r="D688" s="245"/>
      <c r="E688" s="246"/>
      <c r="F688" s="245"/>
      <c r="G688" s="246"/>
      <c r="H688" s="245"/>
      <c r="I688" s="246"/>
      <c r="J688" s="247"/>
      <c r="K688" s="248"/>
      <c r="L688" s="106"/>
      <c r="M688" s="106"/>
      <c r="N688" s="244"/>
      <c r="O688" s="245"/>
      <c r="P688" s="246"/>
      <c r="Q688" s="245"/>
      <c r="R688" s="246"/>
      <c r="S688" s="245"/>
      <c r="T688" s="246"/>
      <c r="U688" s="247"/>
      <c r="V688" s="248"/>
    </row>
    <row r="689" spans="1:25" ht="15.75" thickBot="1" x14ac:dyDescent="0.3">
      <c r="B689" s="99"/>
      <c r="C689" s="234" t="s">
        <v>39</v>
      </c>
      <c r="D689" s="234"/>
      <c r="E689" s="234"/>
      <c r="F689" s="234"/>
      <c r="G689" s="234"/>
      <c r="H689" s="234"/>
      <c r="I689" s="234"/>
      <c r="J689" s="234"/>
      <c r="K689" s="234"/>
      <c r="L689" s="234"/>
      <c r="M689" s="234"/>
      <c r="N689" s="234"/>
      <c r="O689" s="234"/>
      <c r="P689" s="234"/>
      <c r="Q689" s="234"/>
      <c r="R689" s="234"/>
      <c r="S689" s="234"/>
      <c r="T689" s="234"/>
      <c r="U689" s="234"/>
      <c r="V689" s="234"/>
    </row>
    <row r="690" spans="1:25" x14ac:dyDescent="0.25">
      <c r="A690" s="235" t="s">
        <v>25</v>
      </c>
      <c r="B690" s="236"/>
      <c r="C690" s="237" t="s">
        <v>26</v>
      </c>
      <c r="D690" s="238"/>
      <c r="E690" s="239" t="s">
        <v>27</v>
      </c>
      <c r="F690" s="238"/>
      <c r="G690" s="239" t="s">
        <v>26</v>
      </c>
      <c r="H690" s="238"/>
      <c r="I690" s="239" t="s">
        <v>27</v>
      </c>
      <c r="J690" s="240"/>
      <c r="K690" s="241"/>
      <c r="L690" s="235" t="s">
        <v>25</v>
      </c>
      <c r="M690" s="236"/>
      <c r="N690" s="237" t="s">
        <v>26</v>
      </c>
      <c r="O690" s="238"/>
      <c r="P690" s="239" t="s">
        <v>27</v>
      </c>
      <c r="Q690" s="238"/>
      <c r="R690" s="239" t="s">
        <v>26</v>
      </c>
      <c r="S690" s="238"/>
      <c r="T690" s="239" t="s">
        <v>27</v>
      </c>
      <c r="U690" s="240"/>
      <c r="V690" s="241"/>
    </row>
    <row r="691" spans="1:25" ht="15" customHeight="1" x14ac:dyDescent="0.25">
      <c r="A691" s="230">
        <v>1</v>
      </c>
      <c r="B691" s="231"/>
      <c r="C691" s="232"/>
      <c r="D691" s="233"/>
      <c r="E691" s="227"/>
      <c r="F691" s="233"/>
      <c r="G691" s="227"/>
      <c r="H691" s="233"/>
      <c r="I691" s="227"/>
      <c r="J691" s="228"/>
      <c r="K691" s="229"/>
      <c r="L691" s="230">
        <v>3</v>
      </c>
      <c r="M691" s="231"/>
      <c r="N691" s="232"/>
      <c r="O691" s="233"/>
      <c r="P691" s="227"/>
      <c r="Q691" s="233"/>
      <c r="R691" s="227"/>
      <c r="S691" s="233"/>
      <c r="T691" s="227"/>
      <c r="U691" s="228"/>
      <c r="V691" s="229"/>
    </row>
    <row r="692" spans="1:25" ht="15" customHeight="1" x14ac:dyDescent="0.25">
      <c r="A692" s="230">
        <v>2</v>
      </c>
      <c r="B692" s="231"/>
      <c r="C692" s="232"/>
      <c r="D692" s="233"/>
      <c r="E692" s="227"/>
      <c r="F692" s="233"/>
      <c r="G692" s="227"/>
      <c r="H692" s="233"/>
      <c r="I692" s="227"/>
      <c r="J692" s="228"/>
      <c r="K692" s="229"/>
      <c r="L692" s="230">
        <v>4</v>
      </c>
      <c r="M692" s="231"/>
      <c r="N692" s="232"/>
      <c r="O692" s="233"/>
      <c r="P692" s="227"/>
      <c r="Q692" s="233"/>
      <c r="R692" s="227"/>
      <c r="S692" s="233"/>
      <c r="T692" s="227"/>
      <c r="U692" s="228"/>
      <c r="V692" s="229"/>
    </row>
    <row r="693" spans="1:25" ht="3.75" customHeight="1" x14ac:dyDescent="0.25">
      <c r="A693" s="109"/>
      <c r="B693" s="109"/>
      <c r="C693" s="110"/>
      <c r="D693" s="110"/>
      <c r="E693" s="110"/>
      <c r="F693" s="110"/>
      <c r="G693" s="110"/>
      <c r="H693" s="110"/>
      <c r="I693" s="110"/>
      <c r="J693" s="110"/>
      <c r="K693" s="110"/>
      <c r="L693" s="219"/>
      <c r="M693" s="219"/>
      <c r="N693" s="219"/>
      <c r="O693" s="219"/>
      <c r="P693" s="219"/>
      <c r="Q693" s="219"/>
      <c r="R693" s="219"/>
      <c r="S693" s="219"/>
      <c r="T693" s="219"/>
      <c r="U693" s="219"/>
      <c r="V693" s="219"/>
    </row>
    <row r="694" spans="1:25" ht="12.75" customHeight="1" x14ac:dyDescent="0.25">
      <c r="A694" s="220" t="s">
        <v>40</v>
      </c>
      <c r="B694" s="220"/>
      <c r="C694" s="220"/>
      <c r="D694" s="220"/>
      <c r="E694" s="221">
        <f>C678</f>
        <v>0</v>
      </c>
      <c r="F694" s="221"/>
      <c r="G694" s="222" t="s">
        <v>41</v>
      </c>
      <c r="H694" s="222"/>
      <c r="I694" s="222"/>
      <c r="J694" s="222"/>
      <c r="K694" s="222"/>
      <c r="L694" s="100"/>
      <c r="M694" s="220" t="s">
        <v>40</v>
      </c>
      <c r="N694" s="220"/>
      <c r="O694" s="220"/>
      <c r="P694" s="220"/>
      <c r="Q694" s="221">
        <f>G678</f>
        <v>0</v>
      </c>
      <c r="R694" s="221"/>
      <c r="S694" s="223" t="s">
        <v>41</v>
      </c>
      <c r="T694" s="223"/>
      <c r="U694" s="223"/>
      <c r="V694" s="223"/>
    </row>
    <row r="695" spans="1:25" ht="3.75" customHeight="1" thickBot="1" x14ac:dyDescent="0.3">
      <c r="A695" s="163"/>
      <c r="B695" s="163"/>
      <c r="C695" s="163"/>
      <c r="D695" s="162"/>
      <c r="E695" s="162"/>
      <c r="F695" s="162"/>
      <c r="G695" s="164"/>
      <c r="H695" s="164"/>
      <c r="I695" s="164"/>
      <c r="J695" s="164"/>
      <c r="K695" s="164"/>
      <c r="M695" s="163"/>
      <c r="N695" s="163"/>
      <c r="O695" s="163"/>
      <c r="P695" s="162"/>
      <c r="Q695" s="162"/>
      <c r="R695" s="162"/>
      <c r="S695" s="165"/>
      <c r="T695" s="165"/>
      <c r="U695" s="165"/>
      <c r="V695" s="165"/>
    </row>
    <row r="696" spans="1:25" ht="24" customHeight="1" thickBot="1" x14ac:dyDescent="0.3">
      <c r="C696" s="161"/>
      <c r="D696" s="224"/>
      <c r="E696" s="225"/>
      <c r="F696" s="225"/>
      <c r="G696" s="225"/>
      <c r="H696" s="226"/>
      <c r="O696" s="166"/>
      <c r="P696" s="224"/>
      <c r="Q696" s="225"/>
      <c r="R696" s="225"/>
      <c r="S696" s="225"/>
      <c r="T696" s="226"/>
    </row>
    <row r="697" spans="1:25" ht="19.5" customHeight="1" x14ac:dyDescent="0.25">
      <c r="A697" s="249">
        <f>$A$1</f>
        <v>0</v>
      </c>
      <c r="B697" s="249"/>
      <c r="C697" s="249"/>
      <c r="D697" s="249"/>
      <c r="E697" s="249"/>
      <c r="F697" s="249"/>
      <c r="G697" s="249"/>
      <c r="H697" s="249"/>
      <c r="I697" s="249"/>
      <c r="J697" s="249"/>
      <c r="K697" s="249"/>
      <c r="L697" s="249"/>
      <c r="M697" s="249"/>
      <c r="N697" s="249"/>
      <c r="O697" s="249"/>
      <c r="P697" s="249"/>
      <c r="Q697" s="249"/>
      <c r="R697" s="249"/>
      <c r="S697" s="249"/>
      <c r="T697" s="249"/>
      <c r="U697" s="249"/>
      <c r="V697" s="249"/>
    </row>
    <row r="698" spans="1:25" ht="18.75" customHeight="1" thickBot="1" x14ac:dyDescent="0.35">
      <c r="A698" s="188" t="s">
        <v>42</v>
      </c>
      <c r="B698" s="188"/>
      <c r="C698" s="188"/>
      <c r="D698" s="188"/>
      <c r="E698" s="188"/>
      <c r="F698" s="188"/>
      <c r="G698" s="188"/>
      <c r="H698" s="188"/>
      <c r="I698" s="188"/>
      <c r="J698" s="188"/>
      <c r="K698" s="188"/>
      <c r="L698" s="188"/>
      <c r="M698" s="188"/>
      <c r="N698" s="188"/>
      <c r="O698" s="188"/>
      <c r="P698" s="188"/>
      <c r="Q698" s="188"/>
      <c r="R698" s="188"/>
      <c r="S698" s="188"/>
      <c r="T698" s="188"/>
      <c r="U698" s="188"/>
      <c r="V698" s="188"/>
    </row>
    <row r="699" spans="1:25" ht="15" customHeight="1" x14ac:dyDescent="0.25">
      <c r="C699" s="250" t="s">
        <v>34</v>
      </c>
      <c r="D699" s="250"/>
      <c r="E699" s="250"/>
      <c r="F699" s="251"/>
      <c r="G699" s="254">
        <f>DRAW!$C$34</f>
        <v>0</v>
      </c>
      <c r="H699" s="255"/>
      <c r="I699" s="255"/>
      <c r="J699" s="255"/>
      <c r="K699" s="256"/>
      <c r="N699" s="260" t="s">
        <v>35</v>
      </c>
      <c r="O699" s="260"/>
      <c r="P699" s="260"/>
      <c r="Q699" s="261"/>
      <c r="R699" s="254">
        <f>DRAW!$H$34</f>
        <v>0</v>
      </c>
      <c r="S699" s="255"/>
      <c r="T699" s="255"/>
      <c r="U699" s="255"/>
      <c r="V699" s="256"/>
    </row>
    <row r="700" spans="1:25" ht="15" customHeight="1" thickBot="1" x14ac:dyDescent="0.3">
      <c r="C700" s="252"/>
      <c r="D700" s="252"/>
      <c r="E700" s="252"/>
      <c r="F700" s="253"/>
      <c r="G700" s="257"/>
      <c r="H700" s="258"/>
      <c r="I700" s="258"/>
      <c r="J700" s="258"/>
      <c r="K700" s="259"/>
      <c r="N700" s="262"/>
      <c r="O700" s="262"/>
      <c r="P700" s="262"/>
      <c r="Q700" s="263"/>
      <c r="R700" s="257"/>
      <c r="S700" s="258"/>
      <c r="T700" s="258"/>
      <c r="U700" s="258"/>
      <c r="V700" s="259"/>
    </row>
    <row r="701" spans="1:25" ht="13.5" customHeight="1" x14ac:dyDescent="0.25">
      <c r="B701" s="99"/>
      <c r="C701" s="264" t="s">
        <v>37</v>
      </c>
      <c r="D701" s="265"/>
      <c r="E701" s="265"/>
      <c r="F701" s="265"/>
      <c r="G701" s="265"/>
      <c r="H701" s="265"/>
      <c r="I701" s="265"/>
      <c r="J701" s="265"/>
      <c r="K701" s="266"/>
      <c r="N701" s="264" t="s">
        <v>38</v>
      </c>
      <c r="O701" s="265"/>
      <c r="P701" s="265"/>
      <c r="Q701" s="265"/>
      <c r="R701" s="265"/>
      <c r="S701" s="265"/>
      <c r="T701" s="265"/>
      <c r="U701" s="265"/>
      <c r="V701" s="266"/>
      <c r="W701" s="99"/>
      <c r="X701" s="99"/>
    </row>
    <row r="702" spans="1:25" ht="15.75" customHeight="1" thickBot="1" x14ac:dyDescent="0.3">
      <c r="B702" s="100"/>
      <c r="C702" s="267">
        <f>G699</f>
        <v>0</v>
      </c>
      <c r="D702" s="268"/>
      <c r="E702" s="268"/>
      <c r="F702" s="269"/>
      <c r="G702" s="270">
        <f>DRAW!$I$34</f>
        <v>0</v>
      </c>
      <c r="H702" s="268"/>
      <c r="I702" s="268"/>
      <c r="J702" s="268"/>
      <c r="K702" s="271"/>
      <c r="N702" s="267">
        <f>G699</f>
        <v>0</v>
      </c>
      <c r="O702" s="268"/>
      <c r="P702" s="268"/>
      <c r="Q702" s="269"/>
      <c r="R702" s="270">
        <f>DRAW!$I$34</f>
        <v>0</v>
      </c>
      <c r="S702" s="268"/>
      <c r="T702" s="268"/>
      <c r="U702" s="268"/>
      <c r="V702" s="271"/>
      <c r="W702" s="100"/>
      <c r="X702" s="100"/>
    </row>
    <row r="703" spans="1:25" ht="12.75" customHeight="1" x14ac:dyDescent="0.25">
      <c r="A703" s="235" t="s">
        <v>25</v>
      </c>
      <c r="B703" s="236"/>
      <c r="C703" s="237" t="s">
        <v>26</v>
      </c>
      <c r="D703" s="238"/>
      <c r="E703" s="239" t="s">
        <v>27</v>
      </c>
      <c r="F703" s="238"/>
      <c r="G703" s="239" t="s">
        <v>26</v>
      </c>
      <c r="H703" s="238"/>
      <c r="I703" s="239" t="s">
        <v>27</v>
      </c>
      <c r="J703" s="240"/>
      <c r="K703" s="241"/>
      <c r="N703" s="237" t="s">
        <v>26</v>
      </c>
      <c r="O703" s="238"/>
      <c r="P703" s="239" t="s">
        <v>27</v>
      </c>
      <c r="Q703" s="238"/>
      <c r="R703" s="239" t="s">
        <v>26</v>
      </c>
      <c r="S703" s="238"/>
      <c r="T703" s="239" t="s">
        <v>27</v>
      </c>
      <c r="U703" s="240"/>
      <c r="V703" s="241"/>
      <c r="W703" s="101"/>
      <c r="X703" s="101"/>
      <c r="Y703" s="38"/>
    </row>
    <row r="704" spans="1:25" ht="15.75" customHeight="1" x14ac:dyDescent="0.25">
      <c r="A704" s="230">
        <v>1</v>
      </c>
      <c r="B704" s="231"/>
      <c r="C704" s="232"/>
      <c r="D704" s="233"/>
      <c r="E704" s="227"/>
      <c r="F704" s="233"/>
      <c r="G704" s="227"/>
      <c r="H704" s="233"/>
      <c r="I704" s="227"/>
      <c r="J704" s="228"/>
      <c r="K704" s="229"/>
      <c r="L704" s="102"/>
      <c r="M704" s="102"/>
      <c r="N704" s="232"/>
      <c r="O704" s="233"/>
      <c r="P704" s="227"/>
      <c r="Q704" s="233"/>
      <c r="R704" s="227"/>
      <c r="S704" s="233"/>
      <c r="T704" s="227"/>
      <c r="U704" s="228"/>
      <c r="V704" s="229"/>
      <c r="W704" s="103"/>
      <c r="X704" s="103"/>
    </row>
    <row r="705" spans="1:24" ht="15.75" customHeight="1" x14ac:dyDescent="0.3">
      <c r="A705" s="230">
        <v>2</v>
      </c>
      <c r="B705" s="231"/>
      <c r="C705" s="232"/>
      <c r="D705" s="233"/>
      <c r="E705" s="227"/>
      <c r="F705" s="233"/>
      <c r="G705" s="227"/>
      <c r="H705" s="233"/>
      <c r="I705" s="227"/>
      <c r="J705" s="228"/>
      <c r="K705" s="229"/>
      <c r="L705" s="104"/>
      <c r="M705" s="104"/>
      <c r="N705" s="232"/>
      <c r="O705" s="233"/>
      <c r="P705" s="227"/>
      <c r="Q705" s="233"/>
      <c r="R705" s="227"/>
      <c r="S705" s="233"/>
      <c r="T705" s="227"/>
      <c r="U705" s="228"/>
      <c r="V705" s="229"/>
      <c r="W705" s="103"/>
      <c r="X705" s="103"/>
    </row>
    <row r="706" spans="1:24" ht="15.75" customHeight="1" x14ac:dyDescent="0.25">
      <c r="A706" s="230">
        <v>3</v>
      </c>
      <c r="B706" s="231"/>
      <c r="C706" s="232"/>
      <c r="D706" s="233"/>
      <c r="E706" s="227"/>
      <c r="F706" s="233"/>
      <c r="G706" s="227"/>
      <c r="H706" s="233"/>
      <c r="I706" s="227"/>
      <c r="J706" s="228"/>
      <c r="K706" s="229"/>
      <c r="L706" s="102"/>
      <c r="M706" s="105"/>
      <c r="N706" s="232"/>
      <c r="O706" s="233"/>
      <c r="P706" s="227"/>
      <c r="Q706" s="233"/>
      <c r="R706" s="227"/>
      <c r="S706" s="233"/>
      <c r="T706" s="227"/>
      <c r="U706" s="228"/>
      <c r="V706" s="229"/>
      <c r="W706" s="103"/>
      <c r="X706" s="103"/>
    </row>
    <row r="707" spans="1:24" ht="15.75" customHeight="1" x14ac:dyDescent="0.25">
      <c r="A707" s="230">
        <v>4</v>
      </c>
      <c r="B707" s="231"/>
      <c r="C707" s="232"/>
      <c r="D707" s="233"/>
      <c r="E707" s="227"/>
      <c r="F707" s="233"/>
      <c r="G707" s="227"/>
      <c r="H707" s="233"/>
      <c r="I707" s="227"/>
      <c r="J707" s="228"/>
      <c r="K707" s="229"/>
      <c r="L707" s="106"/>
      <c r="M707" s="106"/>
      <c r="N707" s="232"/>
      <c r="O707" s="233"/>
      <c r="P707" s="227"/>
      <c r="Q707" s="233"/>
      <c r="R707" s="227"/>
      <c r="S707" s="233"/>
      <c r="T707" s="227"/>
      <c r="U707" s="228"/>
      <c r="V707" s="229"/>
      <c r="W707" s="103"/>
      <c r="X707" s="103"/>
    </row>
    <row r="708" spans="1:24" ht="15.75" customHeight="1" x14ac:dyDescent="0.25">
      <c r="A708" s="230">
        <v>5</v>
      </c>
      <c r="B708" s="231"/>
      <c r="C708" s="232"/>
      <c r="D708" s="233"/>
      <c r="E708" s="227"/>
      <c r="F708" s="233"/>
      <c r="G708" s="227"/>
      <c r="H708" s="233"/>
      <c r="I708" s="227"/>
      <c r="J708" s="228"/>
      <c r="K708" s="229"/>
      <c r="L708" s="107"/>
      <c r="M708" s="108"/>
      <c r="N708" s="232"/>
      <c r="O708" s="233"/>
      <c r="P708" s="227"/>
      <c r="Q708" s="233"/>
      <c r="R708" s="227"/>
      <c r="S708" s="233"/>
      <c r="T708" s="227"/>
      <c r="U708" s="228"/>
      <c r="V708" s="229"/>
      <c r="W708" s="218"/>
      <c r="X708" s="218"/>
    </row>
    <row r="709" spans="1:24" ht="15.75" customHeight="1" x14ac:dyDescent="0.25">
      <c r="A709" s="230">
        <v>6</v>
      </c>
      <c r="B709" s="231"/>
      <c r="C709" s="232"/>
      <c r="D709" s="233"/>
      <c r="E709" s="227"/>
      <c r="F709" s="233"/>
      <c r="G709" s="227"/>
      <c r="H709" s="233"/>
      <c r="I709" s="227"/>
      <c r="J709" s="228"/>
      <c r="K709" s="229"/>
      <c r="L709" s="102"/>
      <c r="M709" s="102"/>
      <c r="N709" s="232"/>
      <c r="O709" s="233"/>
      <c r="P709" s="227"/>
      <c r="Q709" s="233"/>
      <c r="R709" s="227"/>
      <c r="S709" s="233"/>
      <c r="T709" s="227"/>
      <c r="U709" s="228"/>
      <c r="V709" s="229"/>
    </row>
    <row r="710" spans="1:24" ht="15.75" customHeight="1" x14ac:dyDescent="0.3">
      <c r="A710" s="230">
        <v>7</v>
      </c>
      <c r="B710" s="231"/>
      <c r="C710" s="232"/>
      <c r="D710" s="233"/>
      <c r="E710" s="227"/>
      <c r="F710" s="233"/>
      <c r="G710" s="227"/>
      <c r="H710" s="233"/>
      <c r="I710" s="227"/>
      <c r="J710" s="228"/>
      <c r="K710" s="229"/>
      <c r="L710" s="104"/>
      <c r="M710" s="104"/>
      <c r="N710" s="232"/>
      <c r="O710" s="233"/>
      <c r="P710" s="227"/>
      <c r="Q710" s="233"/>
      <c r="R710" s="227"/>
      <c r="S710" s="233"/>
      <c r="T710" s="227"/>
      <c r="U710" s="228"/>
      <c r="V710" s="229"/>
    </row>
    <row r="711" spans="1:24" ht="15.75" customHeight="1" x14ac:dyDescent="0.25">
      <c r="A711" s="230">
        <v>8</v>
      </c>
      <c r="B711" s="231"/>
      <c r="C711" s="232"/>
      <c r="D711" s="233"/>
      <c r="E711" s="227"/>
      <c r="F711" s="233"/>
      <c r="G711" s="227"/>
      <c r="H711" s="233"/>
      <c r="I711" s="227"/>
      <c r="J711" s="228"/>
      <c r="K711" s="229"/>
      <c r="L711" s="102"/>
      <c r="M711" s="105"/>
      <c r="N711" s="232"/>
      <c r="O711" s="233"/>
      <c r="P711" s="227"/>
      <c r="Q711" s="233"/>
      <c r="R711" s="227"/>
      <c r="S711" s="233"/>
      <c r="T711" s="227"/>
      <c r="U711" s="228"/>
      <c r="V711" s="229"/>
    </row>
    <row r="712" spans="1:24" ht="15.75" customHeight="1" thickBot="1" x14ac:dyDescent="0.3">
      <c r="A712" s="242">
        <v>9</v>
      </c>
      <c r="B712" s="243"/>
      <c r="C712" s="244"/>
      <c r="D712" s="245"/>
      <c r="E712" s="246"/>
      <c r="F712" s="245"/>
      <c r="G712" s="246"/>
      <c r="H712" s="245"/>
      <c r="I712" s="246"/>
      <c r="J712" s="247"/>
      <c r="K712" s="248"/>
      <c r="L712" s="106"/>
      <c r="M712" s="106"/>
      <c r="N712" s="244"/>
      <c r="O712" s="245"/>
      <c r="P712" s="246"/>
      <c r="Q712" s="245"/>
      <c r="R712" s="246"/>
      <c r="S712" s="245"/>
      <c r="T712" s="246"/>
      <c r="U712" s="247"/>
      <c r="V712" s="248"/>
    </row>
    <row r="713" spans="1:24" ht="15.75" thickBot="1" x14ac:dyDescent="0.3">
      <c r="B713" s="99"/>
      <c r="C713" s="234" t="s">
        <v>39</v>
      </c>
      <c r="D713" s="234"/>
      <c r="E713" s="234"/>
      <c r="F713" s="234"/>
      <c r="G713" s="234"/>
      <c r="H713" s="234"/>
      <c r="I713" s="234"/>
      <c r="J713" s="234"/>
      <c r="K713" s="234"/>
      <c r="L713" s="234"/>
      <c r="M713" s="234"/>
      <c r="N713" s="234"/>
      <c r="O713" s="234"/>
      <c r="P713" s="234"/>
      <c r="Q713" s="234"/>
      <c r="R713" s="234"/>
      <c r="S713" s="234"/>
      <c r="T713" s="234"/>
      <c r="U713" s="234"/>
      <c r="V713" s="234"/>
    </row>
    <row r="714" spans="1:24" x14ac:dyDescent="0.25">
      <c r="A714" s="235" t="s">
        <v>25</v>
      </c>
      <c r="B714" s="236"/>
      <c r="C714" s="237" t="s">
        <v>26</v>
      </c>
      <c r="D714" s="238"/>
      <c r="E714" s="239" t="s">
        <v>27</v>
      </c>
      <c r="F714" s="238"/>
      <c r="G714" s="239" t="s">
        <v>26</v>
      </c>
      <c r="H714" s="238"/>
      <c r="I714" s="239" t="s">
        <v>27</v>
      </c>
      <c r="J714" s="240"/>
      <c r="K714" s="241"/>
      <c r="L714" s="235" t="s">
        <v>25</v>
      </c>
      <c r="M714" s="236"/>
      <c r="N714" s="237" t="s">
        <v>26</v>
      </c>
      <c r="O714" s="238"/>
      <c r="P714" s="239" t="s">
        <v>27</v>
      </c>
      <c r="Q714" s="238"/>
      <c r="R714" s="239" t="s">
        <v>26</v>
      </c>
      <c r="S714" s="238"/>
      <c r="T714" s="239" t="s">
        <v>27</v>
      </c>
      <c r="U714" s="240"/>
      <c r="V714" s="241"/>
    </row>
    <row r="715" spans="1:24" ht="15" customHeight="1" x14ac:dyDescent="0.25">
      <c r="A715" s="230">
        <v>1</v>
      </c>
      <c r="B715" s="231"/>
      <c r="C715" s="232"/>
      <c r="D715" s="233"/>
      <c r="E715" s="227"/>
      <c r="F715" s="233"/>
      <c r="G715" s="227"/>
      <c r="H715" s="233"/>
      <c r="I715" s="227"/>
      <c r="J715" s="228"/>
      <c r="K715" s="229"/>
      <c r="L715" s="230">
        <v>3</v>
      </c>
      <c r="M715" s="231"/>
      <c r="N715" s="232"/>
      <c r="O715" s="233"/>
      <c r="P715" s="227"/>
      <c r="Q715" s="233"/>
      <c r="R715" s="227"/>
      <c r="S715" s="233"/>
      <c r="T715" s="227"/>
      <c r="U715" s="228"/>
      <c r="V715" s="229"/>
    </row>
    <row r="716" spans="1:24" ht="15" customHeight="1" x14ac:dyDescent="0.25">
      <c r="A716" s="230">
        <v>2</v>
      </c>
      <c r="B716" s="231"/>
      <c r="C716" s="232"/>
      <c r="D716" s="233"/>
      <c r="E716" s="227"/>
      <c r="F716" s="233"/>
      <c r="G716" s="227"/>
      <c r="H716" s="233"/>
      <c r="I716" s="227"/>
      <c r="J716" s="228"/>
      <c r="K716" s="229"/>
      <c r="L716" s="230">
        <v>4</v>
      </c>
      <c r="M716" s="231"/>
      <c r="N716" s="232"/>
      <c r="O716" s="233"/>
      <c r="P716" s="227"/>
      <c r="Q716" s="233"/>
      <c r="R716" s="227"/>
      <c r="S716" s="233"/>
      <c r="T716" s="227"/>
      <c r="U716" s="228"/>
      <c r="V716" s="229"/>
    </row>
    <row r="717" spans="1:24" ht="3.75" customHeight="1" x14ac:dyDescent="0.25">
      <c r="A717" s="109"/>
      <c r="B717" s="109"/>
      <c r="C717" s="110"/>
      <c r="D717" s="110"/>
      <c r="E717" s="110"/>
      <c r="F717" s="110"/>
      <c r="G717" s="110"/>
      <c r="H717" s="110"/>
      <c r="I717" s="110"/>
      <c r="J717" s="110"/>
      <c r="K717" s="110"/>
      <c r="L717" s="219"/>
      <c r="M717" s="219"/>
      <c r="N717" s="219"/>
      <c r="O717" s="219"/>
      <c r="P717" s="219"/>
      <c r="Q717" s="219"/>
      <c r="R717" s="219"/>
      <c r="S717" s="219"/>
      <c r="T717" s="219"/>
      <c r="U717" s="219"/>
      <c r="V717" s="219"/>
    </row>
    <row r="718" spans="1:24" ht="12.75" customHeight="1" x14ac:dyDescent="0.25">
      <c r="A718" s="220" t="s">
        <v>40</v>
      </c>
      <c r="B718" s="220"/>
      <c r="C718" s="220"/>
      <c r="D718" s="220"/>
      <c r="E718" s="221">
        <f>C702</f>
        <v>0</v>
      </c>
      <c r="F718" s="221"/>
      <c r="G718" s="222" t="s">
        <v>41</v>
      </c>
      <c r="H718" s="222"/>
      <c r="I718" s="222"/>
      <c r="J718" s="222"/>
      <c r="K718" s="222"/>
      <c r="L718" s="100"/>
      <c r="M718" s="220" t="s">
        <v>40</v>
      </c>
      <c r="N718" s="220"/>
      <c r="O718" s="220"/>
      <c r="P718" s="220"/>
      <c r="Q718" s="221">
        <f>G702</f>
        <v>0</v>
      </c>
      <c r="R718" s="221"/>
      <c r="S718" s="223" t="s">
        <v>41</v>
      </c>
      <c r="T718" s="223"/>
      <c r="U718" s="223"/>
      <c r="V718" s="223"/>
    </row>
    <row r="719" spans="1:24" ht="3.75" customHeight="1" thickBot="1" x14ac:dyDescent="0.3">
      <c r="A719" s="163"/>
      <c r="B719" s="163"/>
      <c r="C719" s="163"/>
      <c r="D719" s="162"/>
      <c r="E719" s="162"/>
      <c r="F719" s="162"/>
      <c r="G719" s="164"/>
      <c r="H719" s="164"/>
      <c r="I719" s="164"/>
      <c r="J719" s="164"/>
      <c r="K719" s="164"/>
      <c r="M719" s="163"/>
      <c r="N719" s="163"/>
      <c r="O719" s="163"/>
      <c r="P719" s="162"/>
      <c r="Q719" s="162"/>
      <c r="R719" s="162"/>
      <c r="S719" s="165"/>
      <c r="T719" s="165"/>
      <c r="U719" s="165"/>
      <c r="V719" s="165"/>
    </row>
    <row r="720" spans="1:24" ht="24" customHeight="1" thickBot="1" x14ac:dyDescent="0.3">
      <c r="C720" s="161"/>
      <c r="D720" s="224"/>
      <c r="E720" s="225"/>
      <c r="F720" s="225"/>
      <c r="G720" s="225"/>
      <c r="H720" s="226"/>
      <c r="O720" s="166"/>
      <c r="P720" s="224"/>
      <c r="Q720" s="225"/>
      <c r="R720" s="225"/>
      <c r="S720" s="225"/>
      <c r="T720" s="226"/>
    </row>
    <row r="721" spans="1:25" ht="19.5" customHeight="1" x14ac:dyDescent="0.25">
      <c r="A721" s="249">
        <f>$A$1</f>
        <v>0</v>
      </c>
      <c r="B721" s="249"/>
      <c r="C721" s="249"/>
      <c r="D721" s="249"/>
      <c r="E721" s="249"/>
      <c r="F721" s="249"/>
      <c r="G721" s="249"/>
      <c r="H721" s="249"/>
      <c r="I721" s="249"/>
      <c r="J721" s="249"/>
      <c r="K721" s="249"/>
      <c r="L721" s="249"/>
      <c r="M721" s="249"/>
      <c r="N721" s="249"/>
      <c r="O721" s="249"/>
      <c r="P721" s="249"/>
      <c r="Q721" s="249"/>
      <c r="R721" s="249"/>
      <c r="S721" s="249"/>
      <c r="T721" s="249"/>
      <c r="U721" s="249"/>
      <c r="V721" s="249"/>
    </row>
    <row r="722" spans="1:25" ht="18.75" customHeight="1" thickBot="1" x14ac:dyDescent="0.35">
      <c r="A722" s="188" t="s">
        <v>42</v>
      </c>
      <c r="B722" s="188"/>
      <c r="C722" s="188"/>
      <c r="D722" s="188"/>
      <c r="E722" s="188"/>
      <c r="F722" s="188"/>
      <c r="G722" s="188"/>
      <c r="H722" s="188"/>
      <c r="I722" s="188"/>
      <c r="J722" s="188"/>
      <c r="K722" s="188"/>
      <c r="L722" s="188"/>
      <c r="M722" s="188"/>
      <c r="N722" s="188"/>
      <c r="O722" s="188"/>
      <c r="P722" s="188"/>
      <c r="Q722" s="188"/>
      <c r="R722" s="188"/>
      <c r="S722" s="188"/>
      <c r="T722" s="188"/>
      <c r="U722" s="188"/>
      <c r="V722" s="188"/>
    </row>
    <row r="723" spans="1:25" ht="15" customHeight="1" x14ac:dyDescent="0.25">
      <c r="C723" s="250" t="s">
        <v>34</v>
      </c>
      <c r="D723" s="250"/>
      <c r="E723" s="250"/>
      <c r="F723" s="251"/>
      <c r="G723" s="254">
        <f>DRAW!$C$35</f>
        <v>0</v>
      </c>
      <c r="H723" s="255"/>
      <c r="I723" s="255"/>
      <c r="J723" s="255"/>
      <c r="K723" s="256"/>
      <c r="N723" s="260" t="s">
        <v>35</v>
      </c>
      <c r="O723" s="260"/>
      <c r="P723" s="260"/>
      <c r="Q723" s="261"/>
      <c r="R723" s="254">
        <f>DRAW!$H$35</f>
        <v>0</v>
      </c>
      <c r="S723" s="255"/>
      <c r="T723" s="255"/>
      <c r="U723" s="255"/>
      <c r="V723" s="256"/>
    </row>
    <row r="724" spans="1:25" ht="15" customHeight="1" thickBot="1" x14ac:dyDescent="0.3">
      <c r="C724" s="252"/>
      <c r="D724" s="252"/>
      <c r="E724" s="252"/>
      <c r="F724" s="253"/>
      <c r="G724" s="257"/>
      <c r="H724" s="258"/>
      <c r="I724" s="258"/>
      <c r="J724" s="258"/>
      <c r="K724" s="259"/>
      <c r="N724" s="262"/>
      <c r="O724" s="262"/>
      <c r="P724" s="262"/>
      <c r="Q724" s="263"/>
      <c r="R724" s="257"/>
      <c r="S724" s="258"/>
      <c r="T724" s="258"/>
      <c r="U724" s="258"/>
      <c r="V724" s="259"/>
    </row>
    <row r="725" spans="1:25" ht="13.5" customHeight="1" x14ac:dyDescent="0.25">
      <c r="B725" s="99"/>
      <c r="C725" s="264" t="s">
        <v>37</v>
      </c>
      <c r="D725" s="265"/>
      <c r="E725" s="265"/>
      <c r="F725" s="265"/>
      <c r="G725" s="265"/>
      <c r="H725" s="265"/>
      <c r="I725" s="265"/>
      <c r="J725" s="265"/>
      <c r="K725" s="266"/>
      <c r="N725" s="264" t="s">
        <v>38</v>
      </c>
      <c r="O725" s="265"/>
      <c r="P725" s="265"/>
      <c r="Q725" s="265"/>
      <c r="R725" s="265"/>
      <c r="S725" s="265"/>
      <c r="T725" s="265"/>
      <c r="U725" s="265"/>
      <c r="V725" s="266"/>
      <c r="W725" s="99"/>
      <c r="X725" s="99"/>
    </row>
    <row r="726" spans="1:25" ht="15.75" customHeight="1" thickBot="1" x14ac:dyDescent="0.3">
      <c r="B726" s="100"/>
      <c r="C726" s="267">
        <f>G723</f>
        <v>0</v>
      </c>
      <c r="D726" s="268"/>
      <c r="E726" s="268"/>
      <c r="F726" s="269"/>
      <c r="G726" s="270">
        <f>DRAW!$I$35</f>
        <v>0</v>
      </c>
      <c r="H726" s="268"/>
      <c r="I726" s="268"/>
      <c r="J726" s="268"/>
      <c r="K726" s="271"/>
      <c r="N726" s="267">
        <f>G723</f>
        <v>0</v>
      </c>
      <c r="O726" s="268"/>
      <c r="P726" s="268"/>
      <c r="Q726" s="269"/>
      <c r="R726" s="270">
        <f>DRAW!$I$35</f>
        <v>0</v>
      </c>
      <c r="S726" s="268"/>
      <c r="T726" s="268"/>
      <c r="U726" s="268"/>
      <c r="V726" s="271"/>
      <c r="W726" s="100"/>
      <c r="X726" s="100"/>
    </row>
    <row r="727" spans="1:25" ht="12.75" customHeight="1" x14ac:dyDescent="0.25">
      <c r="A727" s="235" t="s">
        <v>25</v>
      </c>
      <c r="B727" s="236"/>
      <c r="C727" s="237" t="s">
        <v>26</v>
      </c>
      <c r="D727" s="238"/>
      <c r="E727" s="239" t="s">
        <v>27</v>
      </c>
      <c r="F727" s="238"/>
      <c r="G727" s="239" t="s">
        <v>26</v>
      </c>
      <c r="H727" s="238"/>
      <c r="I727" s="239" t="s">
        <v>27</v>
      </c>
      <c r="J727" s="240"/>
      <c r="K727" s="241"/>
      <c r="N727" s="237" t="s">
        <v>26</v>
      </c>
      <c r="O727" s="238"/>
      <c r="P727" s="239" t="s">
        <v>27</v>
      </c>
      <c r="Q727" s="238"/>
      <c r="R727" s="239" t="s">
        <v>26</v>
      </c>
      <c r="S727" s="238"/>
      <c r="T727" s="239" t="s">
        <v>27</v>
      </c>
      <c r="U727" s="240"/>
      <c r="V727" s="241"/>
      <c r="W727" s="101"/>
      <c r="X727" s="101"/>
      <c r="Y727" s="38"/>
    </row>
    <row r="728" spans="1:25" ht="15.75" customHeight="1" x14ac:dyDescent="0.25">
      <c r="A728" s="230">
        <v>1</v>
      </c>
      <c r="B728" s="231"/>
      <c r="C728" s="232"/>
      <c r="D728" s="233"/>
      <c r="E728" s="227"/>
      <c r="F728" s="233"/>
      <c r="G728" s="227"/>
      <c r="H728" s="233"/>
      <c r="I728" s="227"/>
      <c r="J728" s="228"/>
      <c r="K728" s="229"/>
      <c r="L728" s="102"/>
      <c r="M728" s="102"/>
      <c r="N728" s="232"/>
      <c r="O728" s="233"/>
      <c r="P728" s="227"/>
      <c r="Q728" s="233"/>
      <c r="R728" s="227"/>
      <c r="S728" s="233"/>
      <c r="T728" s="227"/>
      <c r="U728" s="228"/>
      <c r="V728" s="229"/>
      <c r="W728" s="103"/>
      <c r="X728" s="103"/>
    </row>
    <row r="729" spans="1:25" ht="15.75" customHeight="1" x14ac:dyDescent="0.3">
      <c r="A729" s="230">
        <v>2</v>
      </c>
      <c r="B729" s="231"/>
      <c r="C729" s="232"/>
      <c r="D729" s="233"/>
      <c r="E729" s="227"/>
      <c r="F729" s="233"/>
      <c r="G729" s="227"/>
      <c r="H729" s="233"/>
      <c r="I729" s="227"/>
      <c r="J729" s="228"/>
      <c r="K729" s="229"/>
      <c r="L729" s="104"/>
      <c r="M729" s="104"/>
      <c r="N729" s="232"/>
      <c r="O729" s="233"/>
      <c r="P729" s="227"/>
      <c r="Q729" s="233"/>
      <c r="R729" s="227"/>
      <c r="S729" s="233"/>
      <c r="T729" s="227"/>
      <c r="U729" s="228"/>
      <c r="V729" s="229"/>
      <c r="W729" s="103"/>
      <c r="X729" s="103"/>
    </row>
    <row r="730" spans="1:25" ht="15.75" customHeight="1" x14ac:dyDescent="0.25">
      <c r="A730" s="230">
        <v>3</v>
      </c>
      <c r="B730" s="231"/>
      <c r="C730" s="232"/>
      <c r="D730" s="233"/>
      <c r="E730" s="227"/>
      <c r="F730" s="233"/>
      <c r="G730" s="227"/>
      <c r="H730" s="233"/>
      <c r="I730" s="227"/>
      <c r="J730" s="228"/>
      <c r="K730" s="229"/>
      <c r="L730" s="102"/>
      <c r="M730" s="105"/>
      <c r="N730" s="232"/>
      <c r="O730" s="233"/>
      <c r="P730" s="227"/>
      <c r="Q730" s="233"/>
      <c r="R730" s="227"/>
      <c r="S730" s="233"/>
      <c r="T730" s="227"/>
      <c r="U730" s="228"/>
      <c r="V730" s="229"/>
      <c r="W730" s="103"/>
      <c r="X730" s="103"/>
    </row>
    <row r="731" spans="1:25" ht="15.75" customHeight="1" x14ac:dyDescent="0.25">
      <c r="A731" s="230">
        <v>4</v>
      </c>
      <c r="B731" s="231"/>
      <c r="C731" s="232"/>
      <c r="D731" s="233"/>
      <c r="E731" s="227"/>
      <c r="F731" s="233"/>
      <c r="G731" s="227"/>
      <c r="H731" s="233"/>
      <c r="I731" s="227"/>
      <c r="J731" s="228"/>
      <c r="K731" s="229"/>
      <c r="L731" s="106"/>
      <c r="M731" s="106"/>
      <c r="N731" s="232"/>
      <c r="O731" s="233"/>
      <c r="P731" s="227"/>
      <c r="Q731" s="233"/>
      <c r="R731" s="227"/>
      <c r="S731" s="233"/>
      <c r="T731" s="227"/>
      <c r="U731" s="228"/>
      <c r="V731" s="229"/>
      <c r="W731" s="103"/>
      <c r="X731" s="103"/>
    </row>
    <row r="732" spans="1:25" ht="15.75" customHeight="1" x14ac:dyDescent="0.25">
      <c r="A732" s="230">
        <v>5</v>
      </c>
      <c r="B732" s="231"/>
      <c r="C732" s="232"/>
      <c r="D732" s="233"/>
      <c r="E732" s="227"/>
      <c r="F732" s="233"/>
      <c r="G732" s="227"/>
      <c r="H732" s="233"/>
      <c r="I732" s="227"/>
      <c r="J732" s="228"/>
      <c r="K732" s="229"/>
      <c r="L732" s="107"/>
      <c r="M732" s="108"/>
      <c r="N732" s="232"/>
      <c r="O732" s="233"/>
      <c r="P732" s="227"/>
      <c r="Q732" s="233"/>
      <c r="R732" s="227"/>
      <c r="S732" s="233"/>
      <c r="T732" s="227"/>
      <c r="U732" s="228"/>
      <c r="V732" s="229"/>
      <c r="W732" s="218"/>
      <c r="X732" s="218"/>
    </row>
    <row r="733" spans="1:25" ht="15.75" customHeight="1" x14ac:dyDescent="0.25">
      <c r="A733" s="230">
        <v>6</v>
      </c>
      <c r="B733" s="231"/>
      <c r="C733" s="232"/>
      <c r="D733" s="233"/>
      <c r="E733" s="227"/>
      <c r="F733" s="233"/>
      <c r="G733" s="227"/>
      <c r="H733" s="233"/>
      <c r="I733" s="227"/>
      <c r="J733" s="228"/>
      <c r="K733" s="229"/>
      <c r="L733" s="102"/>
      <c r="M733" s="102"/>
      <c r="N733" s="232"/>
      <c r="O733" s="233"/>
      <c r="P733" s="227"/>
      <c r="Q733" s="233"/>
      <c r="R733" s="227"/>
      <c r="S733" s="233"/>
      <c r="T733" s="227"/>
      <c r="U733" s="228"/>
      <c r="V733" s="229"/>
    </row>
    <row r="734" spans="1:25" ht="15.75" customHeight="1" x14ac:dyDescent="0.3">
      <c r="A734" s="230">
        <v>7</v>
      </c>
      <c r="B734" s="231"/>
      <c r="C734" s="232"/>
      <c r="D734" s="233"/>
      <c r="E734" s="227"/>
      <c r="F734" s="233"/>
      <c r="G734" s="227"/>
      <c r="H734" s="233"/>
      <c r="I734" s="227"/>
      <c r="J734" s="228"/>
      <c r="K734" s="229"/>
      <c r="L734" s="104"/>
      <c r="M734" s="104"/>
      <c r="N734" s="232"/>
      <c r="O734" s="233"/>
      <c r="P734" s="227"/>
      <c r="Q734" s="233"/>
      <c r="R734" s="227"/>
      <c r="S734" s="233"/>
      <c r="T734" s="227"/>
      <c r="U734" s="228"/>
      <c r="V734" s="229"/>
    </row>
    <row r="735" spans="1:25" ht="15.75" customHeight="1" x14ac:dyDescent="0.25">
      <c r="A735" s="230">
        <v>8</v>
      </c>
      <c r="B735" s="231"/>
      <c r="C735" s="232"/>
      <c r="D735" s="233"/>
      <c r="E735" s="227"/>
      <c r="F735" s="233"/>
      <c r="G735" s="227"/>
      <c r="H735" s="233"/>
      <c r="I735" s="227"/>
      <c r="J735" s="228"/>
      <c r="K735" s="229"/>
      <c r="L735" s="102"/>
      <c r="M735" s="105"/>
      <c r="N735" s="232"/>
      <c r="O735" s="233"/>
      <c r="P735" s="227"/>
      <c r="Q735" s="233"/>
      <c r="R735" s="227"/>
      <c r="S735" s="233"/>
      <c r="T735" s="227"/>
      <c r="U735" s="228"/>
      <c r="V735" s="229"/>
    </row>
    <row r="736" spans="1:25" ht="15.75" customHeight="1" thickBot="1" x14ac:dyDescent="0.3">
      <c r="A736" s="242">
        <v>9</v>
      </c>
      <c r="B736" s="243"/>
      <c r="C736" s="244"/>
      <c r="D736" s="245"/>
      <c r="E736" s="246"/>
      <c r="F736" s="245"/>
      <c r="G736" s="246"/>
      <c r="H736" s="245"/>
      <c r="I736" s="246"/>
      <c r="J736" s="247"/>
      <c r="K736" s="248"/>
      <c r="L736" s="106"/>
      <c r="M736" s="106"/>
      <c r="N736" s="244"/>
      <c r="O736" s="245"/>
      <c r="P736" s="246"/>
      <c r="Q736" s="245"/>
      <c r="R736" s="246"/>
      <c r="S736" s="245"/>
      <c r="T736" s="246"/>
      <c r="U736" s="247"/>
      <c r="V736" s="248"/>
    </row>
    <row r="737" spans="1:25" ht="15.75" thickBot="1" x14ac:dyDescent="0.3">
      <c r="B737" s="99"/>
      <c r="C737" s="234" t="s">
        <v>39</v>
      </c>
      <c r="D737" s="234"/>
      <c r="E737" s="234"/>
      <c r="F737" s="234"/>
      <c r="G737" s="234"/>
      <c r="H737" s="234"/>
      <c r="I737" s="234"/>
      <c r="J737" s="234"/>
      <c r="K737" s="234"/>
      <c r="L737" s="234"/>
      <c r="M737" s="234"/>
      <c r="N737" s="234"/>
      <c r="O737" s="234"/>
      <c r="P737" s="234"/>
      <c r="Q737" s="234"/>
      <c r="R737" s="234"/>
      <c r="S737" s="234"/>
      <c r="T737" s="234"/>
      <c r="U737" s="234"/>
      <c r="V737" s="234"/>
    </row>
    <row r="738" spans="1:25" x14ac:dyDescent="0.25">
      <c r="A738" s="235" t="s">
        <v>25</v>
      </c>
      <c r="B738" s="236"/>
      <c r="C738" s="237" t="s">
        <v>26</v>
      </c>
      <c r="D738" s="238"/>
      <c r="E738" s="239" t="s">
        <v>27</v>
      </c>
      <c r="F738" s="238"/>
      <c r="G738" s="239" t="s">
        <v>26</v>
      </c>
      <c r="H738" s="238"/>
      <c r="I738" s="239" t="s">
        <v>27</v>
      </c>
      <c r="J738" s="240"/>
      <c r="K738" s="241"/>
      <c r="L738" s="235" t="s">
        <v>25</v>
      </c>
      <c r="M738" s="236"/>
      <c r="N738" s="237" t="s">
        <v>26</v>
      </c>
      <c r="O738" s="238"/>
      <c r="P738" s="239" t="s">
        <v>27</v>
      </c>
      <c r="Q738" s="238"/>
      <c r="R738" s="239" t="s">
        <v>26</v>
      </c>
      <c r="S738" s="238"/>
      <c r="T738" s="239" t="s">
        <v>27</v>
      </c>
      <c r="U738" s="240"/>
      <c r="V738" s="241"/>
    </row>
    <row r="739" spans="1:25" ht="15" customHeight="1" x14ac:dyDescent="0.25">
      <c r="A739" s="230">
        <v>1</v>
      </c>
      <c r="B739" s="231"/>
      <c r="C739" s="232"/>
      <c r="D739" s="233"/>
      <c r="E739" s="227"/>
      <c r="F739" s="233"/>
      <c r="G739" s="227"/>
      <c r="H739" s="233"/>
      <c r="I739" s="227"/>
      <c r="J739" s="228"/>
      <c r="K739" s="229"/>
      <c r="L739" s="230">
        <v>3</v>
      </c>
      <c r="M739" s="231"/>
      <c r="N739" s="232"/>
      <c r="O739" s="233"/>
      <c r="P739" s="227"/>
      <c r="Q739" s="233"/>
      <c r="R739" s="227"/>
      <c r="S739" s="233"/>
      <c r="T739" s="227"/>
      <c r="U739" s="228"/>
      <c r="V739" s="229"/>
    </row>
    <row r="740" spans="1:25" ht="15" customHeight="1" x14ac:dyDescent="0.25">
      <c r="A740" s="230">
        <v>2</v>
      </c>
      <c r="B740" s="231"/>
      <c r="C740" s="232"/>
      <c r="D740" s="233"/>
      <c r="E740" s="227"/>
      <c r="F740" s="233"/>
      <c r="G740" s="227"/>
      <c r="H740" s="233"/>
      <c r="I740" s="227"/>
      <c r="J740" s="228"/>
      <c r="K740" s="229"/>
      <c r="L740" s="230">
        <v>4</v>
      </c>
      <c r="M740" s="231"/>
      <c r="N740" s="232"/>
      <c r="O740" s="233"/>
      <c r="P740" s="227"/>
      <c r="Q740" s="233"/>
      <c r="R740" s="227"/>
      <c r="S740" s="233"/>
      <c r="T740" s="227"/>
      <c r="U740" s="228"/>
      <c r="V740" s="229"/>
    </row>
    <row r="741" spans="1:25" ht="3.75" customHeight="1" x14ac:dyDescent="0.25">
      <c r="A741" s="109"/>
      <c r="B741" s="109"/>
      <c r="C741" s="110"/>
      <c r="D741" s="110"/>
      <c r="E741" s="110"/>
      <c r="F741" s="110"/>
      <c r="G741" s="110"/>
      <c r="H741" s="110"/>
      <c r="I741" s="110"/>
      <c r="J741" s="110"/>
      <c r="K741" s="110"/>
      <c r="L741" s="219"/>
      <c r="M741" s="219"/>
      <c r="N741" s="219"/>
      <c r="O741" s="219"/>
      <c r="P741" s="219"/>
      <c r="Q741" s="219"/>
      <c r="R741" s="219"/>
      <c r="S741" s="219"/>
      <c r="T741" s="219"/>
      <c r="U741" s="219"/>
      <c r="V741" s="219"/>
    </row>
    <row r="742" spans="1:25" ht="12.75" customHeight="1" x14ac:dyDescent="0.25">
      <c r="A742" s="220" t="s">
        <v>40</v>
      </c>
      <c r="B742" s="220"/>
      <c r="C742" s="220"/>
      <c r="D742" s="220"/>
      <c r="E742" s="221">
        <f>C726</f>
        <v>0</v>
      </c>
      <c r="F742" s="221"/>
      <c r="G742" s="222" t="s">
        <v>41</v>
      </c>
      <c r="H742" s="222"/>
      <c r="I742" s="222"/>
      <c r="J742" s="222"/>
      <c r="K742" s="222"/>
      <c r="L742" s="100"/>
      <c r="M742" s="220" t="s">
        <v>40</v>
      </c>
      <c r="N742" s="220"/>
      <c r="O742" s="220"/>
      <c r="P742" s="220"/>
      <c r="Q742" s="221">
        <f>G726</f>
        <v>0</v>
      </c>
      <c r="R742" s="221"/>
      <c r="S742" s="223" t="s">
        <v>41</v>
      </c>
      <c r="T742" s="223"/>
      <c r="U742" s="223"/>
      <c r="V742" s="223"/>
    </row>
    <row r="743" spans="1:25" ht="3.75" customHeight="1" thickBot="1" x14ac:dyDescent="0.3">
      <c r="A743" s="163"/>
      <c r="B743" s="163"/>
      <c r="C743" s="163"/>
      <c r="D743" s="162"/>
      <c r="E743" s="162"/>
      <c r="F743" s="162"/>
      <c r="G743" s="164"/>
      <c r="H743" s="164"/>
      <c r="I743" s="164"/>
      <c r="J743" s="164"/>
      <c r="K743" s="164"/>
      <c r="M743" s="163"/>
      <c r="N743" s="163"/>
      <c r="O743" s="163"/>
      <c r="P743" s="162"/>
      <c r="Q743" s="162"/>
      <c r="R743" s="162"/>
      <c r="S743" s="165"/>
      <c r="T743" s="165"/>
      <c r="U743" s="165"/>
      <c r="V743" s="165"/>
    </row>
    <row r="744" spans="1:25" ht="24" customHeight="1" thickBot="1" x14ac:dyDescent="0.3">
      <c r="C744" s="161"/>
      <c r="D744" s="224"/>
      <c r="E744" s="225"/>
      <c r="F744" s="225"/>
      <c r="G744" s="225"/>
      <c r="H744" s="226"/>
      <c r="O744" s="166"/>
      <c r="P744" s="224"/>
      <c r="Q744" s="225"/>
      <c r="R744" s="225"/>
      <c r="S744" s="225"/>
      <c r="T744" s="226"/>
    </row>
    <row r="745" spans="1:25" ht="19.5" customHeight="1" x14ac:dyDescent="0.25">
      <c r="A745" s="249">
        <f>$A$1</f>
        <v>0</v>
      </c>
      <c r="B745" s="249"/>
      <c r="C745" s="249"/>
      <c r="D745" s="249"/>
      <c r="E745" s="249"/>
      <c r="F745" s="249"/>
      <c r="G745" s="249"/>
      <c r="H745" s="249"/>
      <c r="I745" s="249"/>
      <c r="J745" s="249"/>
      <c r="K745" s="249"/>
      <c r="L745" s="249"/>
      <c r="M745" s="249"/>
      <c r="N745" s="249"/>
      <c r="O745" s="249"/>
      <c r="P745" s="249"/>
      <c r="Q745" s="249"/>
      <c r="R745" s="249"/>
      <c r="S745" s="249"/>
      <c r="T745" s="249"/>
      <c r="U745" s="249"/>
      <c r="V745" s="249"/>
    </row>
    <row r="746" spans="1:25" ht="18.75" customHeight="1" thickBot="1" x14ac:dyDescent="0.35">
      <c r="A746" s="188" t="s">
        <v>42</v>
      </c>
      <c r="B746" s="188"/>
      <c r="C746" s="188"/>
      <c r="D746" s="188"/>
      <c r="E746" s="188"/>
      <c r="F746" s="188"/>
      <c r="G746" s="188"/>
      <c r="H746" s="188"/>
      <c r="I746" s="188"/>
      <c r="J746" s="188"/>
      <c r="K746" s="188"/>
      <c r="L746" s="188"/>
      <c r="M746" s="188"/>
      <c r="N746" s="188"/>
      <c r="O746" s="188"/>
      <c r="P746" s="188"/>
      <c r="Q746" s="188"/>
      <c r="R746" s="188"/>
      <c r="S746" s="188"/>
      <c r="T746" s="188"/>
      <c r="U746" s="188"/>
      <c r="V746" s="188"/>
    </row>
    <row r="747" spans="1:25" ht="15" customHeight="1" x14ac:dyDescent="0.25">
      <c r="C747" s="250" t="s">
        <v>34</v>
      </c>
      <c r="D747" s="250"/>
      <c r="E747" s="250"/>
      <c r="F747" s="251"/>
      <c r="G747" s="254">
        <f>DRAW!$C$36</f>
        <v>0</v>
      </c>
      <c r="H747" s="255"/>
      <c r="I747" s="255"/>
      <c r="J747" s="255"/>
      <c r="K747" s="256"/>
      <c r="N747" s="260" t="s">
        <v>35</v>
      </c>
      <c r="O747" s="260"/>
      <c r="P747" s="260"/>
      <c r="Q747" s="261"/>
      <c r="R747" s="254">
        <f>DRAW!$H$36</f>
        <v>0</v>
      </c>
      <c r="S747" s="255"/>
      <c r="T747" s="255"/>
      <c r="U747" s="255"/>
      <c r="V747" s="256"/>
    </row>
    <row r="748" spans="1:25" ht="15" customHeight="1" thickBot="1" x14ac:dyDescent="0.3">
      <c r="C748" s="252"/>
      <c r="D748" s="252"/>
      <c r="E748" s="252"/>
      <c r="F748" s="253"/>
      <c r="G748" s="257"/>
      <c r="H748" s="258"/>
      <c r="I748" s="258"/>
      <c r="J748" s="258"/>
      <c r="K748" s="259"/>
      <c r="N748" s="262"/>
      <c r="O748" s="262"/>
      <c r="P748" s="262"/>
      <c r="Q748" s="263"/>
      <c r="R748" s="257"/>
      <c r="S748" s="258"/>
      <c r="T748" s="258"/>
      <c r="U748" s="258"/>
      <c r="V748" s="259"/>
    </row>
    <row r="749" spans="1:25" ht="13.5" customHeight="1" x14ac:dyDescent="0.25">
      <c r="B749" s="99"/>
      <c r="C749" s="264" t="s">
        <v>37</v>
      </c>
      <c r="D749" s="265"/>
      <c r="E749" s="265"/>
      <c r="F749" s="265"/>
      <c r="G749" s="265"/>
      <c r="H749" s="265"/>
      <c r="I749" s="265"/>
      <c r="J749" s="265"/>
      <c r="K749" s="266"/>
      <c r="N749" s="264" t="s">
        <v>38</v>
      </c>
      <c r="O749" s="265"/>
      <c r="P749" s="265"/>
      <c r="Q749" s="265"/>
      <c r="R749" s="265"/>
      <c r="S749" s="265"/>
      <c r="T749" s="265"/>
      <c r="U749" s="265"/>
      <c r="V749" s="266"/>
      <c r="W749" s="99"/>
      <c r="X749" s="99"/>
    </row>
    <row r="750" spans="1:25" ht="15.75" customHeight="1" thickBot="1" x14ac:dyDescent="0.3">
      <c r="B750" s="100"/>
      <c r="C750" s="267">
        <f>G747</f>
        <v>0</v>
      </c>
      <c r="D750" s="268"/>
      <c r="E750" s="268"/>
      <c r="F750" s="269"/>
      <c r="G750" s="270">
        <f>DRAW!$I$36</f>
        <v>0</v>
      </c>
      <c r="H750" s="268"/>
      <c r="I750" s="268"/>
      <c r="J750" s="268"/>
      <c r="K750" s="271"/>
      <c r="N750" s="267">
        <f>G747</f>
        <v>0</v>
      </c>
      <c r="O750" s="268"/>
      <c r="P750" s="268"/>
      <c r="Q750" s="269"/>
      <c r="R750" s="270">
        <f>DRAW!$I$36</f>
        <v>0</v>
      </c>
      <c r="S750" s="268"/>
      <c r="T750" s="268"/>
      <c r="U750" s="268"/>
      <c r="V750" s="271"/>
      <c r="W750" s="100"/>
      <c r="X750" s="100"/>
    </row>
    <row r="751" spans="1:25" ht="12.75" customHeight="1" x14ac:dyDescent="0.25">
      <c r="A751" s="235" t="s">
        <v>25</v>
      </c>
      <c r="B751" s="236"/>
      <c r="C751" s="237" t="s">
        <v>26</v>
      </c>
      <c r="D751" s="238"/>
      <c r="E751" s="239" t="s">
        <v>27</v>
      </c>
      <c r="F751" s="238"/>
      <c r="G751" s="239" t="s">
        <v>26</v>
      </c>
      <c r="H751" s="238"/>
      <c r="I751" s="239" t="s">
        <v>27</v>
      </c>
      <c r="J751" s="240"/>
      <c r="K751" s="241"/>
      <c r="N751" s="237" t="s">
        <v>26</v>
      </c>
      <c r="O751" s="238"/>
      <c r="P751" s="239" t="s">
        <v>27</v>
      </c>
      <c r="Q751" s="238"/>
      <c r="R751" s="239" t="s">
        <v>26</v>
      </c>
      <c r="S751" s="238"/>
      <c r="T751" s="239" t="s">
        <v>27</v>
      </c>
      <c r="U751" s="240"/>
      <c r="V751" s="241"/>
      <c r="W751" s="101"/>
      <c r="X751" s="101"/>
      <c r="Y751" s="38"/>
    </row>
    <row r="752" spans="1:25" ht="15.75" customHeight="1" x14ac:dyDescent="0.25">
      <c r="A752" s="230">
        <v>1</v>
      </c>
      <c r="B752" s="231"/>
      <c r="C752" s="232"/>
      <c r="D752" s="233"/>
      <c r="E752" s="227"/>
      <c r="F752" s="233"/>
      <c r="G752" s="227"/>
      <c r="H752" s="233"/>
      <c r="I752" s="227"/>
      <c r="J752" s="228"/>
      <c r="K752" s="229"/>
      <c r="L752" s="102"/>
      <c r="M752" s="102"/>
      <c r="N752" s="232"/>
      <c r="O752" s="233"/>
      <c r="P752" s="227"/>
      <c r="Q752" s="233"/>
      <c r="R752" s="227"/>
      <c r="S752" s="233"/>
      <c r="T752" s="227"/>
      <c r="U752" s="228"/>
      <c r="V752" s="229"/>
      <c r="W752" s="103"/>
      <c r="X752" s="103"/>
    </row>
    <row r="753" spans="1:24" ht="15.75" customHeight="1" x14ac:dyDescent="0.3">
      <c r="A753" s="230">
        <v>2</v>
      </c>
      <c r="B753" s="231"/>
      <c r="C753" s="232"/>
      <c r="D753" s="233"/>
      <c r="E753" s="227"/>
      <c r="F753" s="233"/>
      <c r="G753" s="227"/>
      <c r="H753" s="233"/>
      <c r="I753" s="227"/>
      <c r="J753" s="228"/>
      <c r="K753" s="229"/>
      <c r="L753" s="104"/>
      <c r="M753" s="104"/>
      <c r="N753" s="232"/>
      <c r="O753" s="233"/>
      <c r="P753" s="227"/>
      <c r="Q753" s="233"/>
      <c r="R753" s="227"/>
      <c r="S753" s="233"/>
      <c r="T753" s="227"/>
      <c r="U753" s="228"/>
      <c r="V753" s="229"/>
      <c r="W753" s="103"/>
      <c r="X753" s="103"/>
    </row>
    <row r="754" spans="1:24" ht="15.75" customHeight="1" x14ac:dyDescent="0.25">
      <c r="A754" s="230">
        <v>3</v>
      </c>
      <c r="B754" s="231"/>
      <c r="C754" s="232"/>
      <c r="D754" s="233"/>
      <c r="E754" s="227"/>
      <c r="F754" s="233"/>
      <c r="G754" s="227"/>
      <c r="H754" s="233"/>
      <c r="I754" s="227"/>
      <c r="J754" s="228"/>
      <c r="K754" s="229"/>
      <c r="L754" s="102"/>
      <c r="M754" s="105"/>
      <c r="N754" s="232"/>
      <c r="O754" s="233"/>
      <c r="P754" s="227"/>
      <c r="Q754" s="233"/>
      <c r="R754" s="227"/>
      <c r="S754" s="233"/>
      <c r="T754" s="227"/>
      <c r="U754" s="228"/>
      <c r="V754" s="229"/>
      <c r="W754" s="103"/>
      <c r="X754" s="103"/>
    </row>
    <row r="755" spans="1:24" ht="15.75" customHeight="1" x14ac:dyDescent="0.25">
      <c r="A755" s="230">
        <v>4</v>
      </c>
      <c r="B755" s="231"/>
      <c r="C755" s="232"/>
      <c r="D755" s="233"/>
      <c r="E755" s="227"/>
      <c r="F755" s="233"/>
      <c r="G755" s="227"/>
      <c r="H755" s="233"/>
      <c r="I755" s="227"/>
      <c r="J755" s="228"/>
      <c r="K755" s="229"/>
      <c r="L755" s="106"/>
      <c r="M755" s="106"/>
      <c r="N755" s="232"/>
      <c r="O755" s="233"/>
      <c r="P755" s="227"/>
      <c r="Q755" s="233"/>
      <c r="R755" s="227"/>
      <c r="S755" s="233"/>
      <c r="T755" s="227"/>
      <c r="U755" s="228"/>
      <c r="V755" s="229"/>
      <c r="W755" s="103"/>
      <c r="X755" s="103"/>
    </row>
    <row r="756" spans="1:24" ht="15.75" customHeight="1" x14ac:dyDescent="0.25">
      <c r="A756" s="230">
        <v>5</v>
      </c>
      <c r="B756" s="231"/>
      <c r="C756" s="232"/>
      <c r="D756" s="233"/>
      <c r="E756" s="227"/>
      <c r="F756" s="233"/>
      <c r="G756" s="227"/>
      <c r="H756" s="233"/>
      <c r="I756" s="227"/>
      <c r="J756" s="228"/>
      <c r="K756" s="229"/>
      <c r="L756" s="107"/>
      <c r="M756" s="108"/>
      <c r="N756" s="232"/>
      <c r="O756" s="233"/>
      <c r="P756" s="227"/>
      <c r="Q756" s="233"/>
      <c r="R756" s="227"/>
      <c r="S756" s="233"/>
      <c r="T756" s="227"/>
      <c r="U756" s="228"/>
      <c r="V756" s="229"/>
      <c r="W756" s="218"/>
      <c r="X756" s="218"/>
    </row>
    <row r="757" spans="1:24" ht="15.75" customHeight="1" x14ac:dyDescent="0.25">
      <c r="A757" s="230">
        <v>6</v>
      </c>
      <c r="B757" s="231"/>
      <c r="C757" s="232"/>
      <c r="D757" s="233"/>
      <c r="E757" s="227"/>
      <c r="F757" s="233"/>
      <c r="G757" s="227"/>
      <c r="H757" s="233"/>
      <c r="I757" s="227"/>
      <c r="J757" s="228"/>
      <c r="K757" s="229"/>
      <c r="L757" s="102"/>
      <c r="M757" s="102"/>
      <c r="N757" s="232"/>
      <c r="O757" s="233"/>
      <c r="P757" s="227"/>
      <c r="Q757" s="233"/>
      <c r="R757" s="227"/>
      <c r="S757" s="233"/>
      <c r="T757" s="227"/>
      <c r="U757" s="228"/>
      <c r="V757" s="229"/>
    </row>
    <row r="758" spans="1:24" ht="15.75" customHeight="1" x14ac:dyDescent="0.3">
      <c r="A758" s="230">
        <v>7</v>
      </c>
      <c r="B758" s="231"/>
      <c r="C758" s="232"/>
      <c r="D758" s="233"/>
      <c r="E758" s="227"/>
      <c r="F758" s="233"/>
      <c r="G758" s="227"/>
      <c r="H758" s="233"/>
      <c r="I758" s="227"/>
      <c r="J758" s="228"/>
      <c r="K758" s="229"/>
      <c r="L758" s="104"/>
      <c r="M758" s="104"/>
      <c r="N758" s="232"/>
      <c r="O758" s="233"/>
      <c r="P758" s="227"/>
      <c r="Q758" s="233"/>
      <c r="R758" s="227"/>
      <c r="S758" s="233"/>
      <c r="T758" s="227"/>
      <c r="U758" s="228"/>
      <c r="V758" s="229"/>
    </row>
    <row r="759" spans="1:24" ht="15.75" customHeight="1" x14ac:dyDescent="0.25">
      <c r="A759" s="230">
        <v>8</v>
      </c>
      <c r="B759" s="231"/>
      <c r="C759" s="232"/>
      <c r="D759" s="233"/>
      <c r="E759" s="227"/>
      <c r="F759" s="233"/>
      <c r="G759" s="227"/>
      <c r="H759" s="233"/>
      <c r="I759" s="227"/>
      <c r="J759" s="228"/>
      <c r="K759" s="229"/>
      <c r="L759" s="102"/>
      <c r="M759" s="105"/>
      <c r="N759" s="232"/>
      <c r="O759" s="233"/>
      <c r="P759" s="227"/>
      <c r="Q759" s="233"/>
      <c r="R759" s="227"/>
      <c r="S759" s="233"/>
      <c r="T759" s="227"/>
      <c r="U759" s="228"/>
      <c r="V759" s="229"/>
    </row>
    <row r="760" spans="1:24" ht="15.75" customHeight="1" thickBot="1" x14ac:dyDescent="0.3">
      <c r="A760" s="242">
        <v>9</v>
      </c>
      <c r="B760" s="243"/>
      <c r="C760" s="244"/>
      <c r="D760" s="245"/>
      <c r="E760" s="246"/>
      <c r="F760" s="245"/>
      <c r="G760" s="246"/>
      <c r="H760" s="245"/>
      <c r="I760" s="246"/>
      <c r="J760" s="247"/>
      <c r="K760" s="248"/>
      <c r="L760" s="106"/>
      <c r="M760" s="106"/>
      <c r="N760" s="244"/>
      <c r="O760" s="245"/>
      <c r="P760" s="246"/>
      <c r="Q760" s="245"/>
      <c r="R760" s="246"/>
      <c r="S760" s="245"/>
      <c r="T760" s="246"/>
      <c r="U760" s="247"/>
      <c r="V760" s="248"/>
    </row>
    <row r="761" spans="1:24" ht="15.75" thickBot="1" x14ac:dyDescent="0.3">
      <c r="B761" s="99"/>
      <c r="C761" s="234" t="s">
        <v>39</v>
      </c>
      <c r="D761" s="234"/>
      <c r="E761" s="234"/>
      <c r="F761" s="234"/>
      <c r="G761" s="234"/>
      <c r="H761" s="234"/>
      <c r="I761" s="234"/>
      <c r="J761" s="234"/>
      <c r="K761" s="234"/>
      <c r="L761" s="234"/>
      <c r="M761" s="234"/>
      <c r="N761" s="234"/>
      <c r="O761" s="234"/>
      <c r="P761" s="234"/>
      <c r="Q761" s="234"/>
      <c r="R761" s="234"/>
      <c r="S761" s="234"/>
      <c r="T761" s="234"/>
      <c r="U761" s="234"/>
      <c r="V761" s="234"/>
    </row>
    <row r="762" spans="1:24" x14ac:dyDescent="0.25">
      <c r="A762" s="235" t="s">
        <v>25</v>
      </c>
      <c r="B762" s="236"/>
      <c r="C762" s="237" t="s">
        <v>26</v>
      </c>
      <c r="D762" s="238"/>
      <c r="E762" s="239" t="s">
        <v>27</v>
      </c>
      <c r="F762" s="238"/>
      <c r="G762" s="239" t="s">
        <v>26</v>
      </c>
      <c r="H762" s="238"/>
      <c r="I762" s="239" t="s">
        <v>27</v>
      </c>
      <c r="J762" s="240"/>
      <c r="K762" s="241"/>
      <c r="L762" s="235" t="s">
        <v>25</v>
      </c>
      <c r="M762" s="236"/>
      <c r="N762" s="237" t="s">
        <v>26</v>
      </c>
      <c r="O762" s="238"/>
      <c r="P762" s="239" t="s">
        <v>27</v>
      </c>
      <c r="Q762" s="238"/>
      <c r="R762" s="239" t="s">
        <v>26</v>
      </c>
      <c r="S762" s="238"/>
      <c r="T762" s="239" t="s">
        <v>27</v>
      </c>
      <c r="U762" s="240"/>
      <c r="V762" s="241"/>
    </row>
    <row r="763" spans="1:24" ht="15" customHeight="1" x14ac:dyDescent="0.25">
      <c r="A763" s="230">
        <v>1</v>
      </c>
      <c r="B763" s="231"/>
      <c r="C763" s="232"/>
      <c r="D763" s="233"/>
      <c r="E763" s="227"/>
      <c r="F763" s="233"/>
      <c r="G763" s="227"/>
      <c r="H763" s="233"/>
      <c r="I763" s="227"/>
      <c r="J763" s="228"/>
      <c r="K763" s="229"/>
      <c r="L763" s="230">
        <v>3</v>
      </c>
      <c r="M763" s="231"/>
      <c r="N763" s="232"/>
      <c r="O763" s="233"/>
      <c r="P763" s="227"/>
      <c r="Q763" s="233"/>
      <c r="R763" s="227"/>
      <c r="S763" s="233"/>
      <c r="T763" s="227"/>
      <c r="U763" s="228"/>
      <c r="V763" s="229"/>
    </row>
    <row r="764" spans="1:24" ht="15" customHeight="1" x14ac:dyDescent="0.25">
      <c r="A764" s="230">
        <v>2</v>
      </c>
      <c r="B764" s="231"/>
      <c r="C764" s="232"/>
      <c r="D764" s="233"/>
      <c r="E764" s="227"/>
      <c r="F764" s="233"/>
      <c r="G764" s="227"/>
      <c r="H764" s="233"/>
      <c r="I764" s="227"/>
      <c r="J764" s="228"/>
      <c r="K764" s="229"/>
      <c r="L764" s="230">
        <v>4</v>
      </c>
      <c r="M764" s="231"/>
      <c r="N764" s="232"/>
      <c r="O764" s="233"/>
      <c r="P764" s="227"/>
      <c r="Q764" s="233"/>
      <c r="R764" s="227"/>
      <c r="S764" s="233"/>
      <c r="T764" s="227"/>
      <c r="U764" s="228"/>
      <c r="V764" s="229"/>
    </row>
    <row r="765" spans="1:24" ht="3.75" customHeight="1" x14ac:dyDescent="0.25">
      <c r="A765" s="109"/>
      <c r="B765" s="109"/>
      <c r="C765" s="110"/>
      <c r="D765" s="110"/>
      <c r="E765" s="110"/>
      <c r="F765" s="110"/>
      <c r="G765" s="110"/>
      <c r="H765" s="110"/>
      <c r="I765" s="110"/>
      <c r="J765" s="110"/>
      <c r="K765" s="110"/>
      <c r="L765" s="219"/>
      <c r="M765" s="219"/>
      <c r="N765" s="219"/>
      <c r="O765" s="219"/>
      <c r="P765" s="219"/>
      <c r="Q765" s="219"/>
      <c r="R765" s="219"/>
      <c r="S765" s="219"/>
      <c r="T765" s="219"/>
      <c r="U765" s="219"/>
      <c r="V765" s="219"/>
    </row>
    <row r="766" spans="1:24" ht="12.75" customHeight="1" x14ac:dyDescent="0.25">
      <c r="A766" s="220" t="s">
        <v>40</v>
      </c>
      <c r="B766" s="220"/>
      <c r="C766" s="220"/>
      <c r="D766" s="220"/>
      <c r="E766" s="221">
        <f>C750</f>
        <v>0</v>
      </c>
      <c r="F766" s="221"/>
      <c r="G766" s="222" t="s">
        <v>41</v>
      </c>
      <c r="H766" s="222"/>
      <c r="I766" s="222"/>
      <c r="J766" s="222"/>
      <c r="K766" s="222"/>
      <c r="L766" s="100"/>
      <c r="M766" s="220" t="s">
        <v>40</v>
      </c>
      <c r="N766" s="220"/>
      <c r="O766" s="220"/>
      <c r="P766" s="220"/>
      <c r="Q766" s="221">
        <f>G750</f>
        <v>0</v>
      </c>
      <c r="R766" s="221"/>
      <c r="S766" s="223" t="s">
        <v>41</v>
      </c>
      <c r="T766" s="223"/>
      <c r="U766" s="223"/>
      <c r="V766" s="223"/>
    </row>
    <row r="767" spans="1:24" ht="3.75" customHeight="1" thickBot="1" x14ac:dyDescent="0.3">
      <c r="A767" s="163"/>
      <c r="B767" s="163"/>
      <c r="C767" s="163"/>
      <c r="D767" s="162"/>
      <c r="E767" s="162"/>
      <c r="F767" s="162"/>
      <c r="G767" s="164"/>
      <c r="H767" s="164"/>
      <c r="I767" s="164"/>
      <c r="J767" s="164"/>
      <c r="K767" s="164"/>
      <c r="M767" s="163"/>
      <c r="N767" s="163"/>
      <c r="O767" s="163"/>
      <c r="P767" s="162"/>
      <c r="Q767" s="162"/>
      <c r="R767" s="162"/>
      <c r="S767" s="165"/>
      <c r="T767" s="165"/>
      <c r="U767" s="165"/>
      <c r="V767" s="165"/>
    </row>
    <row r="768" spans="1:24" ht="24" customHeight="1" thickBot="1" x14ac:dyDescent="0.3">
      <c r="C768" s="161"/>
      <c r="D768" s="224"/>
      <c r="E768" s="225"/>
      <c r="F768" s="225"/>
      <c r="G768" s="225"/>
      <c r="H768" s="226"/>
      <c r="O768" s="166"/>
      <c r="P768" s="224"/>
      <c r="Q768" s="225"/>
      <c r="R768" s="225"/>
      <c r="S768" s="225"/>
      <c r="T768" s="226"/>
    </row>
    <row r="769" spans="1:25" ht="19.5" customHeight="1" x14ac:dyDescent="0.25">
      <c r="A769" s="249">
        <f>$A$1</f>
        <v>0</v>
      </c>
      <c r="B769" s="249"/>
      <c r="C769" s="249"/>
      <c r="D769" s="249"/>
      <c r="E769" s="249"/>
      <c r="F769" s="249"/>
      <c r="G769" s="249"/>
      <c r="H769" s="249"/>
      <c r="I769" s="249"/>
      <c r="J769" s="249"/>
      <c r="K769" s="249"/>
      <c r="L769" s="249"/>
      <c r="M769" s="249"/>
      <c r="N769" s="249"/>
      <c r="O769" s="249"/>
      <c r="P769" s="249"/>
      <c r="Q769" s="249"/>
      <c r="R769" s="249"/>
      <c r="S769" s="249"/>
      <c r="T769" s="249"/>
      <c r="U769" s="249"/>
      <c r="V769" s="249"/>
    </row>
    <row r="770" spans="1:25" ht="18.75" customHeight="1" thickBot="1" x14ac:dyDescent="0.35">
      <c r="A770" s="188" t="s">
        <v>42</v>
      </c>
      <c r="B770" s="188"/>
      <c r="C770" s="188"/>
      <c r="D770" s="188"/>
      <c r="E770" s="188"/>
      <c r="F770" s="188"/>
      <c r="G770" s="188"/>
      <c r="H770" s="188"/>
      <c r="I770" s="188"/>
      <c r="J770" s="188"/>
      <c r="K770" s="188"/>
      <c r="L770" s="188"/>
      <c r="M770" s="188"/>
      <c r="N770" s="188"/>
      <c r="O770" s="188"/>
      <c r="P770" s="188"/>
      <c r="Q770" s="188"/>
      <c r="R770" s="188"/>
      <c r="S770" s="188"/>
      <c r="T770" s="188"/>
      <c r="U770" s="188"/>
      <c r="V770" s="188"/>
    </row>
    <row r="771" spans="1:25" ht="15" customHeight="1" x14ac:dyDescent="0.25">
      <c r="C771" s="250" t="s">
        <v>34</v>
      </c>
      <c r="D771" s="250"/>
      <c r="E771" s="250"/>
      <c r="F771" s="251"/>
      <c r="G771" s="254">
        <f>DRAW!$C$37</f>
        <v>0</v>
      </c>
      <c r="H771" s="255"/>
      <c r="I771" s="255"/>
      <c r="J771" s="255"/>
      <c r="K771" s="256"/>
      <c r="N771" s="260" t="s">
        <v>35</v>
      </c>
      <c r="O771" s="260"/>
      <c r="P771" s="260"/>
      <c r="Q771" s="261"/>
      <c r="R771" s="254">
        <f>DRAW!$H$37</f>
        <v>0</v>
      </c>
      <c r="S771" s="255"/>
      <c r="T771" s="255"/>
      <c r="U771" s="255"/>
      <c r="V771" s="256"/>
    </row>
    <row r="772" spans="1:25" ht="15" customHeight="1" thickBot="1" x14ac:dyDescent="0.3">
      <c r="C772" s="252"/>
      <c r="D772" s="252"/>
      <c r="E772" s="252"/>
      <c r="F772" s="253"/>
      <c r="G772" s="257"/>
      <c r="H772" s="258"/>
      <c r="I772" s="258"/>
      <c r="J772" s="258"/>
      <c r="K772" s="259"/>
      <c r="N772" s="262"/>
      <c r="O772" s="262"/>
      <c r="P772" s="262"/>
      <c r="Q772" s="263"/>
      <c r="R772" s="257"/>
      <c r="S772" s="258"/>
      <c r="T772" s="258"/>
      <c r="U772" s="258"/>
      <c r="V772" s="259"/>
    </row>
    <row r="773" spans="1:25" ht="13.5" customHeight="1" x14ac:dyDescent="0.25">
      <c r="B773" s="99"/>
      <c r="C773" s="264" t="s">
        <v>37</v>
      </c>
      <c r="D773" s="265"/>
      <c r="E773" s="265"/>
      <c r="F773" s="265"/>
      <c r="G773" s="265"/>
      <c r="H773" s="265"/>
      <c r="I773" s="265"/>
      <c r="J773" s="265"/>
      <c r="K773" s="266"/>
      <c r="N773" s="264" t="s">
        <v>38</v>
      </c>
      <c r="O773" s="265"/>
      <c r="P773" s="265"/>
      <c r="Q773" s="265"/>
      <c r="R773" s="265"/>
      <c r="S773" s="265"/>
      <c r="T773" s="265"/>
      <c r="U773" s="265"/>
      <c r="V773" s="266"/>
      <c r="W773" s="99"/>
      <c r="X773" s="99"/>
    </row>
    <row r="774" spans="1:25" ht="15.75" customHeight="1" thickBot="1" x14ac:dyDescent="0.3">
      <c r="B774" s="100"/>
      <c r="C774" s="267">
        <f>G771</f>
        <v>0</v>
      </c>
      <c r="D774" s="268"/>
      <c r="E774" s="268"/>
      <c r="F774" s="269"/>
      <c r="G774" s="270">
        <f>DRAW!$I$37</f>
        <v>0</v>
      </c>
      <c r="H774" s="268"/>
      <c r="I774" s="268"/>
      <c r="J774" s="268"/>
      <c r="K774" s="271"/>
      <c r="N774" s="267">
        <f>G771</f>
        <v>0</v>
      </c>
      <c r="O774" s="268"/>
      <c r="P774" s="268"/>
      <c r="Q774" s="269"/>
      <c r="R774" s="270">
        <f>DRAW!$I$37</f>
        <v>0</v>
      </c>
      <c r="S774" s="268"/>
      <c r="T774" s="268"/>
      <c r="U774" s="268"/>
      <c r="V774" s="271"/>
      <c r="W774" s="100"/>
      <c r="X774" s="100"/>
    </row>
    <row r="775" spans="1:25" ht="12.75" customHeight="1" x14ac:dyDescent="0.25">
      <c r="A775" s="235" t="s">
        <v>25</v>
      </c>
      <c r="B775" s="236"/>
      <c r="C775" s="237" t="s">
        <v>26</v>
      </c>
      <c r="D775" s="238"/>
      <c r="E775" s="239" t="s">
        <v>27</v>
      </c>
      <c r="F775" s="238"/>
      <c r="G775" s="239" t="s">
        <v>26</v>
      </c>
      <c r="H775" s="238"/>
      <c r="I775" s="239" t="s">
        <v>27</v>
      </c>
      <c r="J775" s="240"/>
      <c r="K775" s="241"/>
      <c r="N775" s="237" t="s">
        <v>26</v>
      </c>
      <c r="O775" s="238"/>
      <c r="P775" s="239" t="s">
        <v>27</v>
      </c>
      <c r="Q775" s="238"/>
      <c r="R775" s="239" t="s">
        <v>26</v>
      </c>
      <c r="S775" s="238"/>
      <c r="T775" s="239" t="s">
        <v>27</v>
      </c>
      <c r="U775" s="240"/>
      <c r="V775" s="241"/>
      <c r="W775" s="101"/>
      <c r="X775" s="101"/>
      <c r="Y775" s="38"/>
    </row>
    <row r="776" spans="1:25" ht="15.75" customHeight="1" x14ac:dyDescent="0.25">
      <c r="A776" s="230">
        <v>1</v>
      </c>
      <c r="B776" s="231"/>
      <c r="C776" s="232"/>
      <c r="D776" s="233"/>
      <c r="E776" s="227"/>
      <c r="F776" s="233"/>
      <c r="G776" s="227"/>
      <c r="H776" s="233"/>
      <c r="I776" s="227"/>
      <c r="J776" s="228"/>
      <c r="K776" s="229"/>
      <c r="L776" s="102"/>
      <c r="M776" s="102"/>
      <c r="N776" s="232"/>
      <c r="O776" s="233"/>
      <c r="P776" s="227"/>
      <c r="Q776" s="233"/>
      <c r="R776" s="227"/>
      <c r="S776" s="233"/>
      <c r="T776" s="227"/>
      <c r="U776" s="228"/>
      <c r="V776" s="229"/>
      <c r="W776" s="103"/>
      <c r="X776" s="103"/>
    </row>
    <row r="777" spans="1:25" ht="15.75" customHeight="1" x14ac:dyDescent="0.3">
      <c r="A777" s="230">
        <v>2</v>
      </c>
      <c r="B777" s="231"/>
      <c r="C777" s="232"/>
      <c r="D777" s="233"/>
      <c r="E777" s="227"/>
      <c r="F777" s="233"/>
      <c r="G777" s="227"/>
      <c r="H777" s="233"/>
      <c r="I777" s="227"/>
      <c r="J777" s="228"/>
      <c r="K777" s="229"/>
      <c r="L777" s="104"/>
      <c r="M777" s="104"/>
      <c r="N777" s="232"/>
      <c r="O777" s="233"/>
      <c r="P777" s="227"/>
      <c r="Q777" s="233"/>
      <c r="R777" s="227"/>
      <c r="S777" s="233"/>
      <c r="T777" s="227"/>
      <c r="U777" s="228"/>
      <c r="V777" s="229"/>
      <c r="W777" s="103"/>
      <c r="X777" s="103"/>
    </row>
    <row r="778" spans="1:25" ht="15.75" customHeight="1" x14ac:dyDescent="0.25">
      <c r="A778" s="230">
        <v>3</v>
      </c>
      <c r="B778" s="231"/>
      <c r="C778" s="232"/>
      <c r="D778" s="233"/>
      <c r="E778" s="227"/>
      <c r="F778" s="233"/>
      <c r="G778" s="227"/>
      <c r="H778" s="233"/>
      <c r="I778" s="227"/>
      <c r="J778" s="228"/>
      <c r="K778" s="229"/>
      <c r="L778" s="102"/>
      <c r="M778" s="105"/>
      <c r="N778" s="232"/>
      <c r="O778" s="233"/>
      <c r="P778" s="227"/>
      <c r="Q778" s="233"/>
      <c r="R778" s="227"/>
      <c r="S778" s="233"/>
      <c r="T778" s="227"/>
      <c r="U778" s="228"/>
      <c r="V778" s="229"/>
      <c r="W778" s="103"/>
      <c r="X778" s="103"/>
    </row>
    <row r="779" spans="1:25" ht="15.75" customHeight="1" x14ac:dyDescent="0.25">
      <c r="A779" s="230">
        <v>4</v>
      </c>
      <c r="B779" s="231"/>
      <c r="C779" s="232"/>
      <c r="D779" s="233"/>
      <c r="E779" s="227"/>
      <c r="F779" s="233"/>
      <c r="G779" s="227"/>
      <c r="H779" s="233"/>
      <c r="I779" s="227"/>
      <c r="J779" s="228"/>
      <c r="K779" s="229"/>
      <c r="L779" s="106"/>
      <c r="M779" s="106"/>
      <c r="N779" s="232"/>
      <c r="O779" s="233"/>
      <c r="P779" s="227"/>
      <c r="Q779" s="233"/>
      <c r="R779" s="227"/>
      <c r="S779" s="233"/>
      <c r="T779" s="227"/>
      <c r="U779" s="228"/>
      <c r="V779" s="229"/>
      <c r="W779" s="103"/>
      <c r="X779" s="103"/>
    </row>
    <row r="780" spans="1:25" ht="15.75" customHeight="1" x14ac:dyDescent="0.25">
      <c r="A780" s="230">
        <v>5</v>
      </c>
      <c r="B780" s="231"/>
      <c r="C780" s="232"/>
      <c r="D780" s="233"/>
      <c r="E780" s="227"/>
      <c r="F780" s="233"/>
      <c r="G780" s="227"/>
      <c r="H780" s="233"/>
      <c r="I780" s="227"/>
      <c r="J780" s="228"/>
      <c r="K780" s="229"/>
      <c r="L780" s="107"/>
      <c r="M780" s="108"/>
      <c r="N780" s="232"/>
      <c r="O780" s="233"/>
      <c r="P780" s="227"/>
      <c r="Q780" s="233"/>
      <c r="R780" s="227"/>
      <c r="S780" s="233"/>
      <c r="T780" s="227"/>
      <c r="U780" s="228"/>
      <c r="V780" s="229"/>
      <c r="W780" s="218"/>
      <c r="X780" s="218"/>
    </row>
    <row r="781" spans="1:25" ht="15.75" customHeight="1" x14ac:dyDescent="0.25">
      <c r="A781" s="230">
        <v>6</v>
      </c>
      <c r="B781" s="231"/>
      <c r="C781" s="232"/>
      <c r="D781" s="233"/>
      <c r="E781" s="227"/>
      <c r="F781" s="233"/>
      <c r="G781" s="227"/>
      <c r="H781" s="233"/>
      <c r="I781" s="227"/>
      <c r="J781" s="228"/>
      <c r="K781" s="229"/>
      <c r="L781" s="102"/>
      <c r="M781" s="102"/>
      <c r="N781" s="232"/>
      <c r="O781" s="233"/>
      <c r="P781" s="227"/>
      <c r="Q781" s="233"/>
      <c r="R781" s="227"/>
      <c r="S781" s="233"/>
      <c r="T781" s="227"/>
      <c r="U781" s="228"/>
      <c r="V781" s="229"/>
    </row>
    <row r="782" spans="1:25" ht="15.75" customHeight="1" x14ac:dyDescent="0.3">
      <c r="A782" s="230">
        <v>7</v>
      </c>
      <c r="B782" s="231"/>
      <c r="C782" s="232"/>
      <c r="D782" s="233"/>
      <c r="E782" s="227"/>
      <c r="F782" s="233"/>
      <c r="G782" s="227"/>
      <c r="H782" s="233"/>
      <c r="I782" s="227"/>
      <c r="J782" s="228"/>
      <c r="K782" s="229"/>
      <c r="L782" s="104"/>
      <c r="M782" s="104"/>
      <c r="N782" s="232"/>
      <c r="O782" s="233"/>
      <c r="P782" s="227"/>
      <c r="Q782" s="233"/>
      <c r="R782" s="227"/>
      <c r="S782" s="233"/>
      <c r="T782" s="227"/>
      <c r="U782" s="228"/>
      <c r="V782" s="229"/>
    </row>
    <row r="783" spans="1:25" ht="15.75" customHeight="1" x14ac:dyDescent="0.25">
      <c r="A783" s="230">
        <v>8</v>
      </c>
      <c r="B783" s="231"/>
      <c r="C783" s="232"/>
      <c r="D783" s="233"/>
      <c r="E783" s="227"/>
      <c r="F783" s="233"/>
      <c r="G783" s="227"/>
      <c r="H783" s="233"/>
      <c r="I783" s="227"/>
      <c r="J783" s="228"/>
      <c r="K783" s="229"/>
      <c r="L783" s="102"/>
      <c r="M783" s="105"/>
      <c r="N783" s="232"/>
      <c r="O783" s="233"/>
      <c r="P783" s="227"/>
      <c r="Q783" s="233"/>
      <c r="R783" s="227"/>
      <c r="S783" s="233"/>
      <c r="T783" s="227"/>
      <c r="U783" s="228"/>
      <c r="V783" s="229"/>
    </row>
    <row r="784" spans="1:25" ht="15.75" customHeight="1" thickBot="1" x14ac:dyDescent="0.3">
      <c r="A784" s="242">
        <v>9</v>
      </c>
      <c r="B784" s="243"/>
      <c r="C784" s="244"/>
      <c r="D784" s="245"/>
      <c r="E784" s="246"/>
      <c r="F784" s="245"/>
      <c r="G784" s="246"/>
      <c r="H784" s="245"/>
      <c r="I784" s="246"/>
      <c r="J784" s="247"/>
      <c r="K784" s="248"/>
      <c r="L784" s="106"/>
      <c r="M784" s="106"/>
      <c r="N784" s="244"/>
      <c r="O784" s="245"/>
      <c r="P784" s="246"/>
      <c r="Q784" s="245"/>
      <c r="R784" s="246"/>
      <c r="S784" s="245"/>
      <c r="T784" s="246"/>
      <c r="U784" s="247"/>
      <c r="V784" s="248"/>
    </row>
    <row r="785" spans="1:25" ht="15.75" thickBot="1" x14ac:dyDescent="0.3">
      <c r="B785" s="99"/>
      <c r="C785" s="234" t="s">
        <v>39</v>
      </c>
      <c r="D785" s="234"/>
      <c r="E785" s="234"/>
      <c r="F785" s="234"/>
      <c r="G785" s="234"/>
      <c r="H785" s="234"/>
      <c r="I785" s="234"/>
      <c r="J785" s="234"/>
      <c r="K785" s="234"/>
      <c r="L785" s="234"/>
      <c r="M785" s="234"/>
      <c r="N785" s="234"/>
      <c r="O785" s="234"/>
      <c r="P785" s="234"/>
      <c r="Q785" s="234"/>
      <c r="R785" s="234"/>
      <c r="S785" s="234"/>
      <c r="T785" s="234"/>
      <c r="U785" s="234"/>
      <c r="V785" s="234"/>
    </row>
    <row r="786" spans="1:25" x14ac:dyDescent="0.25">
      <c r="A786" s="235" t="s">
        <v>25</v>
      </c>
      <c r="B786" s="236"/>
      <c r="C786" s="237" t="s">
        <v>26</v>
      </c>
      <c r="D786" s="238"/>
      <c r="E786" s="239" t="s">
        <v>27</v>
      </c>
      <c r="F786" s="238"/>
      <c r="G786" s="239" t="s">
        <v>26</v>
      </c>
      <c r="H786" s="238"/>
      <c r="I786" s="239" t="s">
        <v>27</v>
      </c>
      <c r="J786" s="240"/>
      <c r="K786" s="241"/>
      <c r="L786" s="235" t="s">
        <v>25</v>
      </c>
      <c r="M786" s="236"/>
      <c r="N786" s="237" t="s">
        <v>26</v>
      </c>
      <c r="O786" s="238"/>
      <c r="P786" s="239" t="s">
        <v>27</v>
      </c>
      <c r="Q786" s="238"/>
      <c r="R786" s="239" t="s">
        <v>26</v>
      </c>
      <c r="S786" s="238"/>
      <c r="T786" s="239" t="s">
        <v>27</v>
      </c>
      <c r="U786" s="240"/>
      <c r="V786" s="241"/>
    </row>
    <row r="787" spans="1:25" ht="15" customHeight="1" x14ac:dyDescent="0.25">
      <c r="A787" s="230">
        <v>1</v>
      </c>
      <c r="B787" s="231"/>
      <c r="C787" s="232"/>
      <c r="D787" s="233"/>
      <c r="E787" s="227"/>
      <c r="F787" s="233"/>
      <c r="G787" s="227"/>
      <c r="H787" s="233"/>
      <c r="I787" s="227"/>
      <c r="J787" s="228"/>
      <c r="K787" s="229"/>
      <c r="L787" s="230">
        <v>3</v>
      </c>
      <c r="M787" s="231"/>
      <c r="N787" s="232"/>
      <c r="O787" s="233"/>
      <c r="P787" s="227"/>
      <c r="Q787" s="233"/>
      <c r="R787" s="227"/>
      <c r="S787" s="233"/>
      <c r="T787" s="227"/>
      <c r="U787" s="228"/>
      <c r="V787" s="229"/>
    </row>
    <row r="788" spans="1:25" ht="15" customHeight="1" x14ac:dyDescent="0.25">
      <c r="A788" s="230">
        <v>2</v>
      </c>
      <c r="B788" s="231"/>
      <c r="C788" s="232"/>
      <c r="D788" s="233"/>
      <c r="E788" s="227"/>
      <c r="F788" s="233"/>
      <c r="G788" s="227"/>
      <c r="H788" s="233"/>
      <c r="I788" s="227"/>
      <c r="J788" s="228"/>
      <c r="K788" s="229"/>
      <c r="L788" s="230">
        <v>4</v>
      </c>
      <c r="M788" s="231"/>
      <c r="N788" s="232"/>
      <c r="O788" s="233"/>
      <c r="P788" s="227"/>
      <c r="Q788" s="233"/>
      <c r="R788" s="227"/>
      <c r="S788" s="233"/>
      <c r="T788" s="227"/>
      <c r="U788" s="228"/>
      <c r="V788" s="229"/>
    </row>
    <row r="789" spans="1:25" ht="3.75" customHeight="1" x14ac:dyDescent="0.25">
      <c r="A789" s="109"/>
      <c r="B789" s="109"/>
      <c r="C789" s="110"/>
      <c r="D789" s="110"/>
      <c r="E789" s="110"/>
      <c r="F789" s="110"/>
      <c r="G789" s="110"/>
      <c r="H789" s="110"/>
      <c r="I789" s="110"/>
      <c r="J789" s="110"/>
      <c r="K789" s="110"/>
      <c r="L789" s="219"/>
      <c r="M789" s="219"/>
      <c r="N789" s="219"/>
      <c r="O789" s="219"/>
      <c r="P789" s="219"/>
      <c r="Q789" s="219"/>
      <c r="R789" s="219"/>
      <c r="S789" s="219"/>
      <c r="T789" s="219"/>
      <c r="U789" s="219"/>
      <c r="V789" s="219"/>
    </row>
    <row r="790" spans="1:25" ht="12.75" customHeight="1" x14ac:dyDescent="0.25">
      <c r="A790" s="220" t="s">
        <v>40</v>
      </c>
      <c r="B790" s="220"/>
      <c r="C790" s="220"/>
      <c r="D790" s="220"/>
      <c r="E790" s="221">
        <f>C774</f>
        <v>0</v>
      </c>
      <c r="F790" s="221"/>
      <c r="G790" s="222" t="s">
        <v>41</v>
      </c>
      <c r="H790" s="222"/>
      <c r="I790" s="222"/>
      <c r="J790" s="222"/>
      <c r="K790" s="222"/>
      <c r="L790" s="100"/>
      <c r="M790" s="220" t="s">
        <v>40</v>
      </c>
      <c r="N790" s="220"/>
      <c r="O790" s="220"/>
      <c r="P790" s="220"/>
      <c r="Q790" s="221">
        <f>G774</f>
        <v>0</v>
      </c>
      <c r="R790" s="221"/>
      <c r="S790" s="223" t="s">
        <v>41</v>
      </c>
      <c r="T790" s="223"/>
      <c r="U790" s="223"/>
      <c r="V790" s="223"/>
    </row>
    <row r="791" spans="1:25" ht="3.75" customHeight="1" thickBot="1" x14ac:dyDescent="0.3">
      <c r="A791" s="163"/>
      <c r="B791" s="163"/>
      <c r="C791" s="163"/>
      <c r="D791" s="162"/>
      <c r="E791" s="162"/>
      <c r="F791" s="162"/>
      <c r="G791" s="164"/>
      <c r="H791" s="164"/>
      <c r="I791" s="164"/>
      <c r="J791" s="164"/>
      <c r="K791" s="164"/>
      <c r="M791" s="163"/>
      <c r="N791" s="163"/>
      <c r="O791" s="163"/>
      <c r="P791" s="162"/>
      <c r="Q791" s="162"/>
      <c r="R791" s="162"/>
      <c r="S791" s="165"/>
      <c r="T791" s="165"/>
      <c r="U791" s="165"/>
      <c r="V791" s="165"/>
    </row>
    <row r="792" spans="1:25" ht="24" customHeight="1" thickBot="1" x14ac:dyDescent="0.3">
      <c r="C792" s="161"/>
      <c r="D792" s="224"/>
      <c r="E792" s="225"/>
      <c r="F792" s="225"/>
      <c r="G792" s="225"/>
      <c r="H792" s="226"/>
      <c r="O792" s="166"/>
      <c r="P792" s="224"/>
      <c r="Q792" s="225"/>
      <c r="R792" s="225"/>
      <c r="S792" s="225"/>
      <c r="T792" s="226"/>
    </row>
    <row r="793" spans="1:25" ht="19.5" customHeight="1" x14ac:dyDescent="0.25">
      <c r="A793" s="249">
        <f>$A$1</f>
        <v>0</v>
      </c>
      <c r="B793" s="249"/>
      <c r="C793" s="249"/>
      <c r="D793" s="249"/>
      <c r="E793" s="249"/>
      <c r="F793" s="249"/>
      <c r="G793" s="249"/>
      <c r="H793" s="249"/>
      <c r="I793" s="249"/>
      <c r="J793" s="249"/>
      <c r="K793" s="249"/>
      <c r="L793" s="249"/>
      <c r="M793" s="249"/>
      <c r="N793" s="249"/>
      <c r="O793" s="249"/>
      <c r="P793" s="249"/>
      <c r="Q793" s="249"/>
      <c r="R793" s="249"/>
      <c r="S793" s="249"/>
      <c r="T793" s="249"/>
      <c r="U793" s="249"/>
      <c r="V793" s="249"/>
    </row>
    <row r="794" spans="1:25" ht="18.75" customHeight="1" thickBot="1" x14ac:dyDescent="0.35">
      <c r="A794" s="188" t="s">
        <v>42</v>
      </c>
      <c r="B794" s="188"/>
      <c r="C794" s="188"/>
      <c r="D794" s="188"/>
      <c r="E794" s="188"/>
      <c r="F794" s="188"/>
      <c r="G794" s="188"/>
      <c r="H794" s="188"/>
      <c r="I794" s="188"/>
      <c r="J794" s="188"/>
      <c r="K794" s="188"/>
      <c r="L794" s="188"/>
      <c r="M794" s="188"/>
      <c r="N794" s="188"/>
      <c r="O794" s="188"/>
      <c r="P794" s="188"/>
      <c r="Q794" s="188"/>
      <c r="R794" s="188"/>
      <c r="S794" s="188"/>
      <c r="T794" s="188"/>
      <c r="U794" s="188"/>
      <c r="V794" s="188"/>
    </row>
    <row r="795" spans="1:25" ht="15" customHeight="1" x14ac:dyDescent="0.25">
      <c r="C795" s="250" t="s">
        <v>34</v>
      </c>
      <c r="D795" s="250"/>
      <c r="E795" s="250"/>
      <c r="F795" s="251"/>
      <c r="G795" s="254">
        <f>DRAW!$C$38</f>
        <v>0</v>
      </c>
      <c r="H795" s="255"/>
      <c r="I795" s="255"/>
      <c r="J795" s="255"/>
      <c r="K795" s="256"/>
      <c r="N795" s="260" t="s">
        <v>35</v>
      </c>
      <c r="O795" s="260"/>
      <c r="P795" s="260"/>
      <c r="Q795" s="261"/>
      <c r="R795" s="254">
        <f>DRAW!$H$38</f>
        <v>0</v>
      </c>
      <c r="S795" s="255"/>
      <c r="T795" s="255"/>
      <c r="U795" s="255"/>
      <c r="V795" s="256"/>
    </row>
    <row r="796" spans="1:25" ht="15" customHeight="1" thickBot="1" x14ac:dyDescent="0.3">
      <c r="C796" s="252"/>
      <c r="D796" s="252"/>
      <c r="E796" s="252"/>
      <c r="F796" s="253"/>
      <c r="G796" s="257"/>
      <c r="H796" s="258"/>
      <c r="I796" s="258"/>
      <c r="J796" s="258"/>
      <c r="K796" s="259"/>
      <c r="N796" s="262"/>
      <c r="O796" s="262"/>
      <c r="P796" s="262"/>
      <c r="Q796" s="263"/>
      <c r="R796" s="257"/>
      <c r="S796" s="258"/>
      <c r="T796" s="258"/>
      <c r="U796" s="258"/>
      <c r="V796" s="259"/>
    </row>
    <row r="797" spans="1:25" ht="13.5" customHeight="1" x14ac:dyDescent="0.25">
      <c r="B797" s="99"/>
      <c r="C797" s="264" t="s">
        <v>37</v>
      </c>
      <c r="D797" s="265"/>
      <c r="E797" s="265"/>
      <c r="F797" s="265"/>
      <c r="G797" s="265"/>
      <c r="H797" s="265"/>
      <c r="I797" s="265"/>
      <c r="J797" s="265"/>
      <c r="K797" s="266"/>
      <c r="N797" s="264" t="s">
        <v>38</v>
      </c>
      <c r="O797" s="265"/>
      <c r="P797" s="265"/>
      <c r="Q797" s="265"/>
      <c r="R797" s="265"/>
      <c r="S797" s="265"/>
      <c r="T797" s="265"/>
      <c r="U797" s="265"/>
      <c r="V797" s="266"/>
      <c r="W797" s="99"/>
      <c r="X797" s="99"/>
    </row>
    <row r="798" spans="1:25" ht="15.75" customHeight="1" thickBot="1" x14ac:dyDescent="0.3">
      <c r="B798" s="100"/>
      <c r="C798" s="267">
        <f>G795</f>
        <v>0</v>
      </c>
      <c r="D798" s="268"/>
      <c r="E798" s="268"/>
      <c r="F798" s="269"/>
      <c r="G798" s="270">
        <f>DRAW!$I$38</f>
        <v>0</v>
      </c>
      <c r="H798" s="268"/>
      <c r="I798" s="268"/>
      <c r="J798" s="268"/>
      <c r="K798" s="271"/>
      <c r="N798" s="267">
        <f>G795</f>
        <v>0</v>
      </c>
      <c r="O798" s="268"/>
      <c r="P798" s="268"/>
      <c r="Q798" s="269"/>
      <c r="R798" s="270">
        <f>DRAW!$I$38</f>
        <v>0</v>
      </c>
      <c r="S798" s="268"/>
      <c r="T798" s="268"/>
      <c r="U798" s="268"/>
      <c r="V798" s="271"/>
      <c r="W798" s="100"/>
      <c r="X798" s="100"/>
    </row>
    <row r="799" spans="1:25" ht="12.75" customHeight="1" x14ac:dyDescent="0.25">
      <c r="A799" s="235" t="s">
        <v>25</v>
      </c>
      <c r="B799" s="236"/>
      <c r="C799" s="237" t="s">
        <v>26</v>
      </c>
      <c r="D799" s="238"/>
      <c r="E799" s="239" t="s">
        <v>27</v>
      </c>
      <c r="F799" s="238"/>
      <c r="G799" s="239" t="s">
        <v>26</v>
      </c>
      <c r="H799" s="238"/>
      <c r="I799" s="239" t="s">
        <v>27</v>
      </c>
      <c r="J799" s="240"/>
      <c r="K799" s="241"/>
      <c r="N799" s="237" t="s">
        <v>26</v>
      </c>
      <c r="O799" s="238"/>
      <c r="P799" s="239" t="s">
        <v>27</v>
      </c>
      <c r="Q799" s="238"/>
      <c r="R799" s="239" t="s">
        <v>26</v>
      </c>
      <c r="S799" s="238"/>
      <c r="T799" s="239" t="s">
        <v>27</v>
      </c>
      <c r="U799" s="240"/>
      <c r="V799" s="241"/>
      <c r="W799" s="101"/>
      <c r="X799" s="101"/>
      <c r="Y799" s="38"/>
    </row>
    <row r="800" spans="1:25" ht="15.75" customHeight="1" x14ac:dyDescent="0.25">
      <c r="A800" s="230">
        <v>1</v>
      </c>
      <c r="B800" s="231"/>
      <c r="C800" s="232"/>
      <c r="D800" s="233"/>
      <c r="E800" s="227"/>
      <c r="F800" s="233"/>
      <c r="G800" s="227"/>
      <c r="H800" s="233"/>
      <c r="I800" s="227"/>
      <c r="J800" s="228"/>
      <c r="K800" s="229"/>
      <c r="L800" s="102"/>
      <c r="M800" s="102"/>
      <c r="N800" s="232"/>
      <c r="O800" s="233"/>
      <c r="P800" s="227"/>
      <c r="Q800" s="233"/>
      <c r="R800" s="227"/>
      <c r="S800" s="233"/>
      <c r="T800" s="227"/>
      <c r="U800" s="228"/>
      <c r="V800" s="229"/>
      <c r="W800" s="103"/>
      <c r="X800" s="103"/>
    </row>
    <row r="801" spans="1:24" ht="15.75" customHeight="1" x14ac:dyDescent="0.3">
      <c r="A801" s="230">
        <v>2</v>
      </c>
      <c r="B801" s="231"/>
      <c r="C801" s="232"/>
      <c r="D801" s="233"/>
      <c r="E801" s="227"/>
      <c r="F801" s="233"/>
      <c r="G801" s="227"/>
      <c r="H801" s="233"/>
      <c r="I801" s="227"/>
      <c r="J801" s="228"/>
      <c r="K801" s="229"/>
      <c r="L801" s="104"/>
      <c r="M801" s="104"/>
      <c r="N801" s="232"/>
      <c r="O801" s="233"/>
      <c r="P801" s="227"/>
      <c r="Q801" s="233"/>
      <c r="R801" s="227"/>
      <c r="S801" s="233"/>
      <c r="T801" s="227"/>
      <c r="U801" s="228"/>
      <c r="V801" s="229"/>
      <c r="W801" s="103"/>
      <c r="X801" s="103"/>
    </row>
    <row r="802" spans="1:24" ht="15.75" customHeight="1" x14ac:dyDescent="0.25">
      <c r="A802" s="230">
        <v>3</v>
      </c>
      <c r="B802" s="231"/>
      <c r="C802" s="232"/>
      <c r="D802" s="233"/>
      <c r="E802" s="227"/>
      <c r="F802" s="233"/>
      <c r="G802" s="227"/>
      <c r="H802" s="233"/>
      <c r="I802" s="227"/>
      <c r="J802" s="228"/>
      <c r="K802" s="229"/>
      <c r="L802" s="102"/>
      <c r="M802" s="105"/>
      <c r="N802" s="232"/>
      <c r="O802" s="233"/>
      <c r="P802" s="227"/>
      <c r="Q802" s="233"/>
      <c r="R802" s="227"/>
      <c r="S802" s="233"/>
      <c r="T802" s="227"/>
      <c r="U802" s="228"/>
      <c r="V802" s="229"/>
      <c r="W802" s="103"/>
      <c r="X802" s="103"/>
    </row>
    <row r="803" spans="1:24" ht="15.75" customHeight="1" x14ac:dyDescent="0.25">
      <c r="A803" s="230">
        <v>4</v>
      </c>
      <c r="B803" s="231"/>
      <c r="C803" s="232"/>
      <c r="D803" s="233"/>
      <c r="E803" s="227"/>
      <c r="F803" s="233"/>
      <c r="G803" s="227"/>
      <c r="H803" s="233"/>
      <c r="I803" s="227"/>
      <c r="J803" s="228"/>
      <c r="K803" s="229"/>
      <c r="L803" s="106"/>
      <c r="M803" s="106"/>
      <c r="N803" s="232"/>
      <c r="O803" s="233"/>
      <c r="P803" s="227"/>
      <c r="Q803" s="233"/>
      <c r="R803" s="227"/>
      <c r="S803" s="233"/>
      <c r="T803" s="227"/>
      <c r="U803" s="228"/>
      <c r="V803" s="229"/>
      <c r="W803" s="103"/>
      <c r="X803" s="103"/>
    </row>
    <row r="804" spans="1:24" ht="15.75" customHeight="1" x14ac:dyDescent="0.25">
      <c r="A804" s="230">
        <v>5</v>
      </c>
      <c r="B804" s="231"/>
      <c r="C804" s="232"/>
      <c r="D804" s="233"/>
      <c r="E804" s="227"/>
      <c r="F804" s="233"/>
      <c r="G804" s="227"/>
      <c r="H804" s="233"/>
      <c r="I804" s="227"/>
      <c r="J804" s="228"/>
      <c r="K804" s="229"/>
      <c r="L804" s="107"/>
      <c r="M804" s="108"/>
      <c r="N804" s="232"/>
      <c r="O804" s="233"/>
      <c r="P804" s="227"/>
      <c r="Q804" s="233"/>
      <c r="R804" s="227"/>
      <c r="S804" s="233"/>
      <c r="T804" s="227"/>
      <c r="U804" s="228"/>
      <c r="V804" s="229"/>
      <c r="W804" s="218"/>
      <c r="X804" s="218"/>
    </row>
    <row r="805" spans="1:24" ht="15.75" customHeight="1" x14ac:dyDescent="0.25">
      <c r="A805" s="230">
        <v>6</v>
      </c>
      <c r="B805" s="231"/>
      <c r="C805" s="232"/>
      <c r="D805" s="233"/>
      <c r="E805" s="227"/>
      <c r="F805" s="233"/>
      <c r="G805" s="227"/>
      <c r="H805" s="233"/>
      <c r="I805" s="227"/>
      <c r="J805" s="228"/>
      <c r="K805" s="229"/>
      <c r="L805" s="102"/>
      <c r="M805" s="102"/>
      <c r="N805" s="232"/>
      <c r="O805" s="233"/>
      <c r="P805" s="227"/>
      <c r="Q805" s="233"/>
      <c r="R805" s="227"/>
      <c r="S805" s="233"/>
      <c r="T805" s="227"/>
      <c r="U805" s="228"/>
      <c r="V805" s="229"/>
    </row>
    <row r="806" spans="1:24" ht="15.75" customHeight="1" x14ac:dyDescent="0.3">
      <c r="A806" s="230">
        <v>7</v>
      </c>
      <c r="B806" s="231"/>
      <c r="C806" s="232"/>
      <c r="D806" s="233"/>
      <c r="E806" s="227"/>
      <c r="F806" s="233"/>
      <c r="G806" s="227"/>
      <c r="H806" s="233"/>
      <c r="I806" s="227"/>
      <c r="J806" s="228"/>
      <c r="K806" s="229"/>
      <c r="L806" s="104"/>
      <c r="M806" s="104"/>
      <c r="N806" s="232"/>
      <c r="O806" s="233"/>
      <c r="P806" s="227"/>
      <c r="Q806" s="233"/>
      <c r="R806" s="227"/>
      <c r="S806" s="233"/>
      <c r="T806" s="227"/>
      <c r="U806" s="228"/>
      <c r="V806" s="229"/>
    </row>
    <row r="807" spans="1:24" ht="15.75" customHeight="1" x14ac:dyDescent="0.25">
      <c r="A807" s="230">
        <v>8</v>
      </c>
      <c r="B807" s="231"/>
      <c r="C807" s="232"/>
      <c r="D807" s="233"/>
      <c r="E807" s="227"/>
      <c r="F807" s="233"/>
      <c r="G807" s="227"/>
      <c r="H807" s="233"/>
      <c r="I807" s="227"/>
      <c r="J807" s="228"/>
      <c r="K807" s="229"/>
      <c r="L807" s="102"/>
      <c r="M807" s="105"/>
      <c r="N807" s="232"/>
      <c r="O807" s="233"/>
      <c r="P807" s="227"/>
      <c r="Q807" s="233"/>
      <c r="R807" s="227"/>
      <c r="S807" s="233"/>
      <c r="T807" s="227"/>
      <c r="U807" s="228"/>
      <c r="V807" s="229"/>
    </row>
    <row r="808" spans="1:24" ht="15.75" customHeight="1" thickBot="1" x14ac:dyDescent="0.3">
      <c r="A808" s="242">
        <v>9</v>
      </c>
      <c r="B808" s="243"/>
      <c r="C808" s="244"/>
      <c r="D808" s="245"/>
      <c r="E808" s="246"/>
      <c r="F808" s="245"/>
      <c r="G808" s="246"/>
      <c r="H808" s="245"/>
      <c r="I808" s="246"/>
      <c r="J808" s="247"/>
      <c r="K808" s="248"/>
      <c r="L808" s="106"/>
      <c r="M808" s="106"/>
      <c r="N808" s="244"/>
      <c r="O808" s="245"/>
      <c r="P808" s="246"/>
      <c r="Q808" s="245"/>
      <c r="R808" s="246"/>
      <c r="S808" s="245"/>
      <c r="T808" s="246"/>
      <c r="U808" s="247"/>
      <c r="V808" s="248"/>
    </row>
    <row r="809" spans="1:24" ht="15.75" thickBot="1" x14ac:dyDescent="0.3">
      <c r="B809" s="99"/>
      <c r="C809" s="234" t="s">
        <v>39</v>
      </c>
      <c r="D809" s="234"/>
      <c r="E809" s="234"/>
      <c r="F809" s="234"/>
      <c r="G809" s="234"/>
      <c r="H809" s="234"/>
      <c r="I809" s="234"/>
      <c r="J809" s="234"/>
      <c r="K809" s="234"/>
      <c r="L809" s="234"/>
      <c r="M809" s="234"/>
      <c r="N809" s="234"/>
      <c r="O809" s="234"/>
      <c r="P809" s="234"/>
      <c r="Q809" s="234"/>
      <c r="R809" s="234"/>
      <c r="S809" s="234"/>
      <c r="T809" s="234"/>
      <c r="U809" s="234"/>
      <c r="V809" s="234"/>
    </row>
    <row r="810" spans="1:24" x14ac:dyDescent="0.25">
      <c r="A810" s="235" t="s">
        <v>25</v>
      </c>
      <c r="B810" s="236"/>
      <c r="C810" s="237" t="s">
        <v>26</v>
      </c>
      <c r="D810" s="238"/>
      <c r="E810" s="239" t="s">
        <v>27</v>
      </c>
      <c r="F810" s="238"/>
      <c r="G810" s="239" t="s">
        <v>26</v>
      </c>
      <c r="H810" s="238"/>
      <c r="I810" s="239" t="s">
        <v>27</v>
      </c>
      <c r="J810" s="240"/>
      <c r="K810" s="241"/>
      <c r="L810" s="235" t="s">
        <v>25</v>
      </c>
      <c r="M810" s="236"/>
      <c r="N810" s="237" t="s">
        <v>26</v>
      </c>
      <c r="O810" s="238"/>
      <c r="P810" s="239" t="s">
        <v>27</v>
      </c>
      <c r="Q810" s="238"/>
      <c r="R810" s="239" t="s">
        <v>26</v>
      </c>
      <c r="S810" s="238"/>
      <c r="T810" s="239" t="s">
        <v>27</v>
      </c>
      <c r="U810" s="240"/>
      <c r="V810" s="241"/>
    </row>
    <row r="811" spans="1:24" ht="15" customHeight="1" x14ac:dyDescent="0.25">
      <c r="A811" s="230">
        <v>1</v>
      </c>
      <c r="B811" s="231"/>
      <c r="C811" s="232"/>
      <c r="D811" s="233"/>
      <c r="E811" s="227"/>
      <c r="F811" s="233"/>
      <c r="G811" s="227"/>
      <c r="H811" s="233"/>
      <c r="I811" s="227"/>
      <c r="J811" s="228"/>
      <c r="K811" s="229"/>
      <c r="L811" s="230">
        <v>3</v>
      </c>
      <c r="M811" s="231"/>
      <c r="N811" s="232"/>
      <c r="O811" s="233"/>
      <c r="P811" s="227"/>
      <c r="Q811" s="233"/>
      <c r="R811" s="227"/>
      <c r="S811" s="233"/>
      <c r="T811" s="227"/>
      <c r="U811" s="228"/>
      <c r="V811" s="229"/>
    </row>
    <row r="812" spans="1:24" ht="15" customHeight="1" x14ac:dyDescent="0.25">
      <c r="A812" s="230">
        <v>2</v>
      </c>
      <c r="B812" s="231"/>
      <c r="C812" s="232"/>
      <c r="D812" s="233"/>
      <c r="E812" s="227"/>
      <c r="F812" s="233"/>
      <c r="G812" s="227"/>
      <c r="H812" s="233"/>
      <c r="I812" s="227"/>
      <c r="J812" s="228"/>
      <c r="K812" s="229"/>
      <c r="L812" s="230">
        <v>4</v>
      </c>
      <c r="M812" s="231"/>
      <c r="N812" s="232"/>
      <c r="O812" s="233"/>
      <c r="P812" s="227"/>
      <c r="Q812" s="233"/>
      <c r="R812" s="227"/>
      <c r="S812" s="233"/>
      <c r="T812" s="227"/>
      <c r="U812" s="228"/>
      <c r="V812" s="229"/>
    </row>
    <row r="813" spans="1:24" ht="3.75" customHeight="1" x14ac:dyDescent="0.25">
      <c r="A813" s="109"/>
      <c r="B813" s="109"/>
      <c r="C813" s="110"/>
      <c r="D813" s="110"/>
      <c r="E813" s="110"/>
      <c r="F813" s="110"/>
      <c r="G813" s="110"/>
      <c r="H813" s="110"/>
      <c r="I813" s="110"/>
      <c r="J813" s="110"/>
      <c r="K813" s="110"/>
      <c r="L813" s="219"/>
      <c r="M813" s="219"/>
      <c r="N813" s="219"/>
      <c r="O813" s="219"/>
      <c r="P813" s="219"/>
      <c r="Q813" s="219"/>
      <c r="R813" s="219"/>
      <c r="S813" s="219"/>
      <c r="T813" s="219"/>
      <c r="U813" s="219"/>
      <c r="V813" s="219"/>
    </row>
    <row r="814" spans="1:24" ht="12.75" customHeight="1" x14ac:dyDescent="0.25">
      <c r="A814" s="220" t="s">
        <v>40</v>
      </c>
      <c r="B814" s="220"/>
      <c r="C814" s="220"/>
      <c r="D814" s="220"/>
      <c r="E814" s="221">
        <f>C798</f>
        <v>0</v>
      </c>
      <c r="F814" s="221"/>
      <c r="G814" s="222" t="s">
        <v>41</v>
      </c>
      <c r="H814" s="222"/>
      <c r="I814" s="222"/>
      <c r="J814" s="222"/>
      <c r="K814" s="222"/>
      <c r="L814" s="100"/>
      <c r="M814" s="220" t="s">
        <v>40</v>
      </c>
      <c r="N814" s="220"/>
      <c r="O814" s="220"/>
      <c r="P814" s="220"/>
      <c r="Q814" s="221">
        <f>G798</f>
        <v>0</v>
      </c>
      <c r="R814" s="221"/>
      <c r="S814" s="223" t="s">
        <v>41</v>
      </c>
      <c r="T814" s="223"/>
      <c r="U814" s="223"/>
      <c r="V814" s="223"/>
    </row>
    <row r="815" spans="1:24" ht="3.75" customHeight="1" thickBot="1" x14ac:dyDescent="0.3">
      <c r="A815" s="163"/>
      <c r="B815" s="163"/>
      <c r="C815" s="163"/>
      <c r="D815" s="162"/>
      <c r="E815" s="162"/>
      <c r="F815" s="162"/>
      <c r="G815" s="164"/>
      <c r="H815" s="164"/>
      <c r="I815" s="164"/>
      <c r="J815" s="164"/>
      <c r="K815" s="164"/>
      <c r="M815" s="163"/>
      <c r="N815" s="163"/>
      <c r="O815" s="163"/>
      <c r="P815" s="162"/>
      <c r="Q815" s="162"/>
      <c r="R815" s="162"/>
      <c r="S815" s="165"/>
      <c r="T815" s="165"/>
      <c r="U815" s="165"/>
      <c r="V815" s="165"/>
    </row>
    <row r="816" spans="1:24" ht="24" customHeight="1" thickBot="1" x14ac:dyDescent="0.3">
      <c r="C816" s="161"/>
      <c r="D816" s="224"/>
      <c r="E816" s="225"/>
      <c r="F816" s="225"/>
      <c r="G816" s="225"/>
      <c r="H816" s="226"/>
      <c r="O816" s="166"/>
      <c r="P816" s="224"/>
      <c r="Q816" s="225"/>
      <c r="R816" s="225"/>
      <c r="S816" s="225"/>
      <c r="T816" s="226"/>
    </row>
    <row r="817" spans="1:25" ht="19.5" customHeight="1" x14ac:dyDescent="0.25">
      <c r="A817" s="249">
        <f>$A$1</f>
        <v>0</v>
      </c>
      <c r="B817" s="249"/>
      <c r="C817" s="249"/>
      <c r="D817" s="249"/>
      <c r="E817" s="249"/>
      <c r="F817" s="249"/>
      <c r="G817" s="249"/>
      <c r="H817" s="249"/>
      <c r="I817" s="249"/>
      <c r="J817" s="249"/>
      <c r="K817" s="249"/>
      <c r="L817" s="249"/>
      <c r="M817" s="249"/>
      <c r="N817" s="249"/>
      <c r="O817" s="249"/>
      <c r="P817" s="249"/>
      <c r="Q817" s="249"/>
      <c r="R817" s="249"/>
      <c r="S817" s="249"/>
      <c r="T817" s="249"/>
      <c r="U817" s="249"/>
      <c r="V817" s="249"/>
    </row>
    <row r="818" spans="1:25" ht="18.75" customHeight="1" thickBot="1" x14ac:dyDescent="0.35">
      <c r="A818" s="188" t="s">
        <v>42</v>
      </c>
      <c r="B818" s="188"/>
      <c r="C818" s="188"/>
      <c r="D818" s="188"/>
      <c r="E818" s="188"/>
      <c r="F818" s="188"/>
      <c r="G818" s="188"/>
      <c r="H818" s="188"/>
      <c r="I818" s="188"/>
      <c r="J818" s="188"/>
      <c r="K818" s="188"/>
      <c r="L818" s="188"/>
      <c r="M818" s="188"/>
      <c r="N818" s="188"/>
      <c r="O818" s="188"/>
      <c r="P818" s="188"/>
      <c r="Q818" s="188"/>
      <c r="R818" s="188"/>
      <c r="S818" s="188"/>
      <c r="T818" s="188"/>
      <c r="U818" s="188"/>
      <c r="V818" s="188"/>
    </row>
    <row r="819" spans="1:25" ht="15" customHeight="1" x14ac:dyDescent="0.25">
      <c r="C819" s="250" t="s">
        <v>34</v>
      </c>
      <c r="D819" s="250"/>
      <c r="E819" s="250"/>
      <c r="F819" s="251"/>
      <c r="G819" s="254">
        <f>DRAW!$C$39</f>
        <v>0</v>
      </c>
      <c r="H819" s="255"/>
      <c r="I819" s="255"/>
      <c r="J819" s="255"/>
      <c r="K819" s="256"/>
      <c r="N819" s="260" t="s">
        <v>35</v>
      </c>
      <c r="O819" s="260"/>
      <c r="P819" s="260"/>
      <c r="Q819" s="261"/>
      <c r="R819" s="254">
        <f>DRAW!$H$39</f>
        <v>0</v>
      </c>
      <c r="S819" s="255"/>
      <c r="T819" s="255"/>
      <c r="U819" s="255"/>
      <c r="V819" s="256"/>
    </row>
    <row r="820" spans="1:25" ht="15" customHeight="1" thickBot="1" x14ac:dyDescent="0.3">
      <c r="C820" s="252"/>
      <c r="D820" s="252"/>
      <c r="E820" s="252"/>
      <c r="F820" s="253"/>
      <c r="G820" s="257"/>
      <c r="H820" s="258"/>
      <c r="I820" s="258"/>
      <c r="J820" s="258"/>
      <c r="K820" s="259"/>
      <c r="N820" s="262"/>
      <c r="O820" s="262"/>
      <c r="P820" s="262"/>
      <c r="Q820" s="263"/>
      <c r="R820" s="257"/>
      <c r="S820" s="258"/>
      <c r="T820" s="258"/>
      <c r="U820" s="258"/>
      <c r="V820" s="259"/>
    </row>
    <row r="821" spans="1:25" ht="13.5" customHeight="1" x14ac:dyDescent="0.25">
      <c r="B821" s="99"/>
      <c r="C821" s="264" t="s">
        <v>37</v>
      </c>
      <c r="D821" s="265"/>
      <c r="E821" s="265"/>
      <c r="F821" s="265"/>
      <c r="G821" s="265"/>
      <c r="H821" s="265"/>
      <c r="I821" s="265"/>
      <c r="J821" s="265"/>
      <c r="K821" s="266"/>
      <c r="N821" s="264" t="s">
        <v>38</v>
      </c>
      <c r="O821" s="265"/>
      <c r="P821" s="265"/>
      <c r="Q821" s="265"/>
      <c r="R821" s="265"/>
      <c r="S821" s="265"/>
      <c r="T821" s="265"/>
      <c r="U821" s="265"/>
      <c r="V821" s="266"/>
      <c r="W821" s="99"/>
      <c r="X821" s="99"/>
    </row>
    <row r="822" spans="1:25" ht="15.75" customHeight="1" thickBot="1" x14ac:dyDescent="0.3">
      <c r="B822" s="100"/>
      <c r="C822" s="267">
        <f>G819</f>
        <v>0</v>
      </c>
      <c r="D822" s="268"/>
      <c r="E822" s="268"/>
      <c r="F822" s="269"/>
      <c r="G822" s="270">
        <f>DRAW!$I$39</f>
        <v>0</v>
      </c>
      <c r="H822" s="268"/>
      <c r="I822" s="268"/>
      <c r="J822" s="268"/>
      <c r="K822" s="271"/>
      <c r="N822" s="267">
        <f>G819</f>
        <v>0</v>
      </c>
      <c r="O822" s="268"/>
      <c r="P822" s="268"/>
      <c r="Q822" s="269"/>
      <c r="R822" s="270">
        <f>DRAW!$I$39</f>
        <v>0</v>
      </c>
      <c r="S822" s="268"/>
      <c r="T822" s="268"/>
      <c r="U822" s="268"/>
      <c r="V822" s="271"/>
      <c r="W822" s="100"/>
      <c r="X822" s="100"/>
    </row>
    <row r="823" spans="1:25" ht="12.75" customHeight="1" x14ac:dyDescent="0.25">
      <c r="A823" s="235" t="s">
        <v>25</v>
      </c>
      <c r="B823" s="236"/>
      <c r="C823" s="237" t="s">
        <v>26</v>
      </c>
      <c r="D823" s="238"/>
      <c r="E823" s="239" t="s">
        <v>27</v>
      </c>
      <c r="F823" s="238"/>
      <c r="G823" s="239" t="s">
        <v>26</v>
      </c>
      <c r="H823" s="238"/>
      <c r="I823" s="239" t="s">
        <v>27</v>
      </c>
      <c r="J823" s="240"/>
      <c r="K823" s="241"/>
      <c r="N823" s="237" t="s">
        <v>26</v>
      </c>
      <c r="O823" s="238"/>
      <c r="P823" s="239" t="s">
        <v>27</v>
      </c>
      <c r="Q823" s="238"/>
      <c r="R823" s="239" t="s">
        <v>26</v>
      </c>
      <c r="S823" s="238"/>
      <c r="T823" s="239" t="s">
        <v>27</v>
      </c>
      <c r="U823" s="240"/>
      <c r="V823" s="241"/>
      <c r="W823" s="101"/>
      <c r="X823" s="101"/>
      <c r="Y823" s="38"/>
    </row>
    <row r="824" spans="1:25" ht="15.75" customHeight="1" x14ac:dyDescent="0.25">
      <c r="A824" s="230">
        <v>1</v>
      </c>
      <c r="B824" s="231"/>
      <c r="C824" s="232"/>
      <c r="D824" s="233"/>
      <c r="E824" s="227"/>
      <c r="F824" s="233"/>
      <c r="G824" s="227"/>
      <c r="H824" s="233"/>
      <c r="I824" s="227"/>
      <c r="J824" s="228"/>
      <c r="K824" s="229"/>
      <c r="L824" s="102"/>
      <c r="M824" s="102"/>
      <c r="N824" s="232"/>
      <c r="O824" s="233"/>
      <c r="P824" s="227"/>
      <c r="Q824" s="233"/>
      <c r="R824" s="227"/>
      <c r="S824" s="233"/>
      <c r="T824" s="227"/>
      <c r="U824" s="228"/>
      <c r="V824" s="229"/>
      <c r="W824" s="103"/>
      <c r="X824" s="103"/>
    </row>
    <row r="825" spans="1:25" ht="15.75" customHeight="1" x14ac:dyDescent="0.3">
      <c r="A825" s="230">
        <v>2</v>
      </c>
      <c r="B825" s="231"/>
      <c r="C825" s="232"/>
      <c r="D825" s="233"/>
      <c r="E825" s="227"/>
      <c r="F825" s="233"/>
      <c r="G825" s="227"/>
      <c r="H825" s="233"/>
      <c r="I825" s="227"/>
      <c r="J825" s="228"/>
      <c r="K825" s="229"/>
      <c r="L825" s="104"/>
      <c r="M825" s="104"/>
      <c r="N825" s="232"/>
      <c r="O825" s="233"/>
      <c r="P825" s="227"/>
      <c r="Q825" s="233"/>
      <c r="R825" s="227"/>
      <c r="S825" s="233"/>
      <c r="T825" s="227"/>
      <c r="U825" s="228"/>
      <c r="V825" s="229"/>
      <c r="W825" s="103"/>
      <c r="X825" s="103"/>
    </row>
    <row r="826" spans="1:25" ht="15.75" customHeight="1" x14ac:dyDescent="0.25">
      <c r="A826" s="230">
        <v>3</v>
      </c>
      <c r="B826" s="231"/>
      <c r="C826" s="232"/>
      <c r="D826" s="233"/>
      <c r="E826" s="227"/>
      <c r="F826" s="233"/>
      <c r="G826" s="227"/>
      <c r="H826" s="233"/>
      <c r="I826" s="227"/>
      <c r="J826" s="228"/>
      <c r="K826" s="229"/>
      <c r="L826" s="102"/>
      <c r="M826" s="105"/>
      <c r="N826" s="232"/>
      <c r="O826" s="233"/>
      <c r="P826" s="227"/>
      <c r="Q826" s="233"/>
      <c r="R826" s="227"/>
      <c r="S826" s="233"/>
      <c r="T826" s="227"/>
      <c r="U826" s="228"/>
      <c r="V826" s="229"/>
      <c r="W826" s="103"/>
      <c r="X826" s="103"/>
    </row>
    <row r="827" spans="1:25" ht="15.75" customHeight="1" x14ac:dyDescent="0.25">
      <c r="A827" s="230">
        <v>4</v>
      </c>
      <c r="B827" s="231"/>
      <c r="C827" s="232"/>
      <c r="D827" s="233"/>
      <c r="E827" s="227"/>
      <c r="F827" s="233"/>
      <c r="G827" s="227"/>
      <c r="H827" s="233"/>
      <c r="I827" s="227"/>
      <c r="J827" s="228"/>
      <c r="K827" s="229"/>
      <c r="L827" s="106"/>
      <c r="M827" s="106"/>
      <c r="N827" s="232"/>
      <c r="O827" s="233"/>
      <c r="P827" s="227"/>
      <c r="Q827" s="233"/>
      <c r="R827" s="227"/>
      <c r="S827" s="233"/>
      <c r="T827" s="227"/>
      <c r="U827" s="228"/>
      <c r="V827" s="229"/>
      <c r="W827" s="103"/>
      <c r="X827" s="103"/>
    </row>
    <row r="828" spans="1:25" ht="15.75" customHeight="1" x14ac:dyDescent="0.25">
      <c r="A828" s="230">
        <v>5</v>
      </c>
      <c r="B828" s="231"/>
      <c r="C828" s="232"/>
      <c r="D828" s="233"/>
      <c r="E828" s="227"/>
      <c r="F828" s="233"/>
      <c r="G828" s="227"/>
      <c r="H828" s="233"/>
      <c r="I828" s="227"/>
      <c r="J828" s="228"/>
      <c r="K828" s="229"/>
      <c r="L828" s="107"/>
      <c r="M828" s="108"/>
      <c r="N828" s="232"/>
      <c r="O828" s="233"/>
      <c r="P828" s="227"/>
      <c r="Q828" s="233"/>
      <c r="R828" s="227"/>
      <c r="S828" s="233"/>
      <c r="T828" s="227"/>
      <c r="U828" s="228"/>
      <c r="V828" s="229"/>
      <c r="W828" s="218"/>
      <c r="X828" s="218"/>
    </row>
    <row r="829" spans="1:25" ht="15.75" customHeight="1" x14ac:dyDescent="0.25">
      <c r="A829" s="230">
        <v>6</v>
      </c>
      <c r="B829" s="231"/>
      <c r="C829" s="232"/>
      <c r="D829" s="233"/>
      <c r="E829" s="227"/>
      <c r="F829" s="233"/>
      <c r="G829" s="227"/>
      <c r="H829" s="233"/>
      <c r="I829" s="227"/>
      <c r="J829" s="228"/>
      <c r="K829" s="229"/>
      <c r="L829" s="102"/>
      <c r="M829" s="102"/>
      <c r="N829" s="232"/>
      <c r="O829" s="233"/>
      <c r="P829" s="227"/>
      <c r="Q829" s="233"/>
      <c r="R829" s="227"/>
      <c r="S829" s="233"/>
      <c r="T829" s="227"/>
      <c r="U829" s="228"/>
      <c r="V829" s="229"/>
    </row>
    <row r="830" spans="1:25" ht="15.75" customHeight="1" x14ac:dyDescent="0.3">
      <c r="A830" s="230">
        <v>7</v>
      </c>
      <c r="B830" s="231"/>
      <c r="C830" s="232"/>
      <c r="D830" s="233"/>
      <c r="E830" s="227"/>
      <c r="F830" s="233"/>
      <c r="G830" s="227"/>
      <c r="H830" s="233"/>
      <c r="I830" s="227"/>
      <c r="J830" s="228"/>
      <c r="K830" s="229"/>
      <c r="L830" s="104"/>
      <c r="M830" s="104"/>
      <c r="N830" s="232"/>
      <c r="O830" s="233"/>
      <c r="P830" s="227"/>
      <c r="Q830" s="233"/>
      <c r="R830" s="227"/>
      <c r="S830" s="233"/>
      <c r="T830" s="227"/>
      <c r="U830" s="228"/>
      <c r="V830" s="229"/>
    </row>
    <row r="831" spans="1:25" ht="15.75" customHeight="1" x14ac:dyDescent="0.25">
      <c r="A831" s="230">
        <v>8</v>
      </c>
      <c r="B831" s="231"/>
      <c r="C831" s="232"/>
      <c r="D831" s="233"/>
      <c r="E831" s="227"/>
      <c r="F831" s="233"/>
      <c r="G831" s="227"/>
      <c r="H831" s="233"/>
      <c r="I831" s="227"/>
      <c r="J831" s="228"/>
      <c r="K831" s="229"/>
      <c r="L831" s="102"/>
      <c r="M831" s="105"/>
      <c r="N831" s="232"/>
      <c r="O831" s="233"/>
      <c r="P831" s="227"/>
      <c r="Q831" s="233"/>
      <c r="R831" s="227"/>
      <c r="S831" s="233"/>
      <c r="T831" s="227"/>
      <c r="U831" s="228"/>
      <c r="V831" s="229"/>
    </row>
    <row r="832" spans="1:25" ht="15.75" customHeight="1" thickBot="1" x14ac:dyDescent="0.3">
      <c r="A832" s="242">
        <v>9</v>
      </c>
      <c r="B832" s="243"/>
      <c r="C832" s="244"/>
      <c r="D832" s="245"/>
      <c r="E832" s="246"/>
      <c r="F832" s="245"/>
      <c r="G832" s="246"/>
      <c r="H832" s="245"/>
      <c r="I832" s="246"/>
      <c r="J832" s="247"/>
      <c r="K832" s="248"/>
      <c r="L832" s="106"/>
      <c r="M832" s="106"/>
      <c r="N832" s="244"/>
      <c r="O832" s="245"/>
      <c r="P832" s="246"/>
      <c r="Q832" s="245"/>
      <c r="R832" s="246"/>
      <c r="S832" s="245"/>
      <c r="T832" s="246"/>
      <c r="U832" s="247"/>
      <c r="V832" s="248"/>
    </row>
    <row r="833" spans="1:25" ht="15.75" thickBot="1" x14ac:dyDescent="0.3">
      <c r="B833" s="99"/>
      <c r="C833" s="234" t="s">
        <v>39</v>
      </c>
      <c r="D833" s="234"/>
      <c r="E833" s="234"/>
      <c r="F833" s="234"/>
      <c r="G833" s="234"/>
      <c r="H833" s="234"/>
      <c r="I833" s="234"/>
      <c r="J833" s="234"/>
      <c r="K833" s="234"/>
      <c r="L833" s="234"/>
      <c r="M833" s="234"/>
      <c r="N833" s="234"/>
      <c r="O833" s="234"/>
      <c r="P833" s="234"/>
      <c r="Q833" s="234"/>
      <c r="R833" s="234"/>
      <c r="S833" s="234"/>
      <c r="T833" s="234"/>
      <c r="U833" s="234"/>
      <c r="V833" s="234"/>
    </row>
    <row r="834" spans="1:25" x14ac:dyDescent="0.25">
      <c r="A834" s="235" t="s">
        <v>25</v>
      </c>
      <c r="B834" s="236"/>
      <c r="C834" s="237" t="s">
        <v>26</v>
      </c>
      <c r="D834" s="238"/>
      <c r="E834" s="239" t="s">
        <v>27</v>
      </c>
      <c r="F834" s="238"/>
      <c r="G834" s="239" t="s">
        <v>26</v>
      </c>
      <c r="H834" s="238"/>
      <c r="I834" s="239" t="s">
        <v>27</v>
      </c>
      <c r="J834" s="240"/>
      <c r="K834" s="241"/>
      <c r="L834" s="235" t="s">
        <v>25</v>
      </c>
      <c r="M834" s="236"/>
      <c r="N834" s="237" t="s">
        <v>26</v>
      </c>
      <c r="O834" s="238"/>
      <c r="P834" s="239" t="s">
        <v>27</v>
      </c>
      <c r="Q834" s="238"/>
      <c r="R834" s="239" t="s">
        <v>26</v>
      </c>
      <c r="S834" s="238"/>
      <c r="T834" s="239" t="s">
        <v>27</v>
      </c>
      <c r="U834" s="240"/>
      <c r="V834" s="241"/>
    </row>
    <row r="835" spans="1:25" ht="15" customHeight="1" x14ac:dyDescent="0.25">
      <c r="A835" s="230">
        <v>1</v>
      </c>
      <c r="B835" s="231"/>
      <c r="C835" s="232"/>
      <c r="D835" s="233"/>
      <c r="E835" s="227"/>
      <c r="F835" s="233"/>
      <c r="G835" s="227"/>
      <c r="H835" s="233"/>
      <c r="I835" s="227"/>
      <c r="J835" s="228"/>
      <c r="K835" s="229"/>
      <c r="L835" s="230">
        <v>3</v>
      </c>
      <c r="M835" s="231"/>
      <c r="N835" s="232"/>
      <c r="O835" s="233"/>
      <c r="P835" s="227"/>
      <c r="Q835" s="233"/>
      <c r="R835" s="227"/>
      <c r="S835" s="233"/>
      <c r="T835" s="227"/>
      <c r="U835" s="228"/>
      <c r="V835" s="229"/>
    </row>
    <row r="836" spans="1:25" ht="15" customHeight="1" x14ac:dyDescent="0.25">
      <c r="A836" s="230">
        <v>2</v>
      </c>
      <c r="B836" s="231"/>
      <c r="C836" s="232"/>
      <c r="D836" s="233"/>
      <c r="E836" s="227"/>
      <c r="F836" s="233"/>
      <c r="G836" s="227"/>
      <c r="H836" s="233"/>
      <c r="I836" s="227"/>
      <c r="J836" s="228"/>
      <c r="K836" s="229"/>
      <c r="L836" s="230">
        <v>4</v>
      </c>
      <c r="M836" s="231"/>
      <c r="N836" s="232"/>
      <c r="O836" s="233"/>
      <c r="P836" s="227"/>
      <c r="Q836" s="233"/>
      <c r="R836" s="227"/>
      <c r="S836" s="233"/>
      <c r="T836" s="227"/>
      <c r="U836" s="228"/>
      <c r="V836" s="229"/>
    </row>
    <row r="837" spans="1:25" ht="3.75" customHeight="1" x14ac:dyDescent="0.25">
      <c r="A837" s="109"/>
      <c r="B837" s="109"/>
      <c r="C837" s="110"/>
      <c r="D837" s="110"/>
      <c r="E837" s="110"/>
      <c r="F837" s="110"/>
      <c r="G837" s="110"/>
      <c r="H837" s="110"/>
      <c r="I837" s="110"/>
      <c r="J837" s="110"/>
      <c r="K837" s="110"/>
      <c r="L837" s="219"/>
      <c r="M837" s="219"/>
      <c r="N837" s="219"/>
      <c r="O837" s="219"/>
      <c r="P837" s="219"/>
      <c r="Q837" s="219"/>
      <c r="R837" s="219"/>
      <c r="S837" s="219"/>
      <c r="T837" s="219"/>
      <c r="U837" s="219"/>
      <c r="V837" s="219"/>
    </row>
    <row r="838" spans="1:25" ht="12.75" customHeight="1" x14ac:dyDescent="0.25">
      <c r="A838" s="220" t="s">
        <v>40</v>
      </c>
      <c r="B838" s="220"/>
      <c r="C838" s="220"/>
      <c r="D838" s="220"/>
      <c r="E838" s="221">
        <f>C822</f>
        <v>0</v>
      </c>
      <c r="F838" s="221"/>
      <c r="G838" s="222" t="s">
        <v>41</v>
      </c>
      <c r="H838" s="222"/>
      <c r="I838" s="222"/>
      <c r="J838" s="222"/>
      <c r="K838" s="222"/>
      <c r="L838" s="100"/>
      <c r="M838" s="220" t="s">
        <v>40</v>
      </c>
      <c r="N838" s="220"/>
      <c r="O838" s="220"/>
      <c r="P838" s="220"/>
      <c r="Q838" s="221">
        <f>G822</f>
        <v>0</v>
      </c>
      <c r="R838" s="221"/>
      <c r="S838" s="223" t="s">
        <v>41</v>
      </c>
      <c r="T838" s="223"/>
      <c r="U838" s="223"/>
      <c r="V838" s="223"/>
    </row>
    <row r="839" spans="1:25" ht="3.75" customHeight="1" thickBot="1" x14ac:dyDescent="0.3">
      <c r="A839" s="163"/>
      <c r="B839" s="163"/>
      <c r="C839" s="163"/>
      <c r="D839" s="162"/>
      <c r="E839" s="162"/>
      <c r="F839" s="162"/>
      <c r="G839" s="164"/>
      <c r="H839" s="164"/>
      <c r="I839" s="164"/>
      <c r="J839" s="164"/>
      <c r="K839" s="164"/>
      <c r="M839" s="163"/>
      <c r="N839" s="163"/>
      <c r="O839" s="163"/>
      <c r="P839" s="162"/>
      <c r="Q839" s="162"/>
      <c r="R839" s="162"/>
      <c r="S839" s="165"/>
      <c r="T839" s="165"/>
      <c r="U839" s="165"/>
      <c r="V839" s="165"/>
    </row>
    <row r="840" spans="1:25" ht="24" customHeight="1" thickBot="1" x14ac:dyDescent="0.3">
      <c r="C840" s="161"/>
      <c r="D840" s="224"/>
      <c r="E840" s="225"/>
      <c r="F840" s="225"/>
      <c r="G840" s="225"/>
      <c r="H840" s="226"/>
      <c r="O840" s="166"/>
      <c r="P840" s="224"/>
      <c r="Q840" s="225"/>
      <c r="R840" s="225"/>
      <c r="S840" s="225"/>
      <c r="T840" s="226"/>
    </row>
    <row r="841" spans="1:25" ht="19.5" customHeight="1" x14ac:dyDescent="0.25">
      <c r="A841" s="249">
        <f>$A$1</f>
        <v>0</v>
      </c>
      <c r="B841" s="249"/>
      <c r="C841" s="249"/>
      <c r="D841" s="249"/>
      <c r="E841" s="249"/>
      <c r="F841" s="249"/>
      <c r="G841" s="249"/>
      <c r="H841" s="249"/>
      <c r="I841" s="249"/>
      <c r="J841" s="249"/>
      <c r="K841" s="249"/>
      <c r="L841" s="249"/>
      <c r="M841" s="249"/>
      <c r="N841" s="249"/>
      <c r="O841" s="249"/>
      <c r="P841" s="249"/>
      <c r="Q841" s="249"/>
      <c r="R841" s="249"/>
      <c r="S841" s="249"/>
      <c r="T841" s="249"/>
      <c r="U841" s="249"/>
      <c r="V841" s="249"/>
    </row>
    <row r="842" spans="1:25" ht="18.75" customHeight="1" thickBot="1" x14ac:dyDescent="0.35">
      <c r="A842" s="188" t="s">
        <v>42</v>
      </c>
      <c r="B842" s="188"/>
      <c r="C842" s="188"/>
      <c r="D842" s="188"/>
      <c r="E842" s="188"/>
      <c r="F842" s="188"/>
      <c r="G842" s="188"/>
      <c r="H842" s="188"/>
      <c r="I842" s="188"/>
      <c r="J842" s="188"/>
      <c r="K842" s="188"/>
      <c r="L842" s="188"/>
      <c r="M842" s="188"/>
      <c r="N842" s="188"/>
      <c r="O842" s="188"/>
      <c r="P842" s="188"/>
      <c r="Q842" s="188"/>
      <c r="R842" s="188"/>
      <c r="S842" s="188"/>
      <c r="T842" s="188"/>
      <c r="U842" s="188"/>
      <c r="V842" s="188"/>
    </row>
    <row r="843" spans="1:25" ht="15" customHeight="1" x14ac:dyDescent="0.25">
      <c r="C843" s="250" t="s">
        <v>34</v>
      </c>
      <c r="D843" s="250"/>
      <c r="E843" s="250"/>
      <c r="F843" s="251"/>
      <c r="G843" s="254">
        <f>DRAW!$C$40</f>
        <v>0</v>
      </c>
      <c r="H843" s="255"/>
      <c r="I843" s="255"/>
      <c r="J843" s="255"/>
      <c r="K843" s="256"/>
      <c r="N843" s="260" t="s">
        <v>35</v>
      </c>
      <c r="O843" s="260"/>
      <c r="P843" s="260"/>
      <c r="Q843" s="261"/>
      <c r="R843" s="254">
        <f>DRAW!$H$40</f>
        <v>0</v>
      </c>
      <c r="S843" s="255"/>
      <c r="T843" s="255"/>
      <c r="U843" s="255"/>
      <c r="V843" s="256"/>
    </row>
    <row r="844" spans="1:25" ht="15" customHeight="1" thickBot="1" x14ac:dyDescent="0.3">
      <c r="C844" s="252"/>
      <c r="D844" s="252"/>
      <c r="E844" s="252"/>
      <c r="F844" s="253"/>
      <c r="G844" s="257"/>
      <c r="H844" s="258"/>
      <c r="I844" s="258"/>
      <c r="J844" s="258"/>
      <c r="K844" s="259"/>
      <c r="N844" s="262"/>
      <c r="O844" s="262"/>
      <c r="P844" s="262"/>
      <c r="Q844" s="263"/>
      <c r="R844" s="257"/>
      <c r="S844" s="258"/>
      <c r="T844" s="258"/>
      <c r="U844" s="258"/>
      <c r="V844" s="259"/>
    </row>
    <row r="845" spans="1:25" ht="13.5" customHeight="1" x14ac:dyDescent="0.25">
      <c r="B845" s="99"/>
      <c r="C845" s="264" t="s">
        <v>37</v>
      </c>
      <c r="D845" s="265"/>
      <c r="E845" s="265"/>
      <c r="F845" s="265"/>
      <c r="G845" s="265"/>
      <c r="H845" s="265"/>
      <c r="I845" s="265"/>
      <c r="J845" s="265"/>
      <c r="K845" s="266"/>
      <c r="N845" s="264" t="s">
        <v>38</v>
      </c>
      <c r="O845" s="265"/>
      <c r="P845" s="265"/>
      <c r="Q845" s="265"/>
      <c r="R845" s="265"/>
      <c r="S845" s="265"/>
      <c r="T845" s="265"/>
      <c r="U845" s="265"/>
      <c r="V845" s="266"/>
      <c r="W845" s="99"/>
      <c r="X845" s="99"/>
    </row>
    <row r="846" spans="1:25" ht="15.75" customHeight="1" thickBot="1" x14ac:dyDescent="0.3">
      <c r="B846" s="100"/>
      <c r="C846" s="267">
        <f>G843</f>
        <v>0</v>
      </c>
      <c r="D846" s="268"/>
      <c r="E846" s="268"/>
      <c r="F846" s="269"/>
      <c r="G846" s="270">
        <f>DRAW!$I$40</f>
        <v>0</v>
      </c>
      <c r="H846" s="268"/>
      <c r="I846" s="268"/>
      <c r="J846" s="268"/>
      <c r="K846" s="271"/>
      <c r="N846" s="267">
        <f>G843</f>
        <v>0</v>
      </c>
      <c r="O846" s="268"/>
      <c r="P846" s="268"/>
      <c r="Q846" s="269"/>
      <c r="R846" s="270">
        <f>DRAW!$I$40</f>
        <v>0</v>
      </c>
      <c r="S846" s="268"/>
      <c r="T846" s="268"/>
      <c r="U846" s="268"/>
      <c r="V846" s="271"/>
      <c r="W846" s="100"/>
      <c r="X846" s="100"/>
    </row>
    <row r="847" spans="1:25" ht="12.75" customHeight="1" x14ac:dyDescent="0.25">
      <c r="A847" s="235" t="s">
        <v>25</v>
      </c>
      <c r="B847" s="236"/>
      <c r="C847" s="237" t="s">
        <v>26</v>
      </c>
      <c r="D847" s="238"/>
      <c r="E847" s="239" t="s">
        <v>27</v>
      </c>
      <c r="F847" s="238"/>
      <c r="G847" s="239" t="s">
        <v>26</v>
      </c>
      <c r="H847" s="238"/>
      <c r="I847" s="239" t="s">
        <v>27</v>
      </c>
      <c r="J847" s="240"/>
      <c r="K847" s="241"/>
      <c r="N847" s="237" t="s">
        <v>26</v>
      </c>
      <c r="O847" s="238"/>
      <c r="P847" s="239" t="s">
        <v>27</v>
      </c>
      <c r="Q847" s="238"/>
      <c r="R847" s="239" t="s">
        <v>26</v>
      </c>
      <c r="S847" s="238"/>
      <c r="T847" s="239" t="s">
        <v>27</v>
      </c>
      <c r="U847" s="240"/>
      <c r="V847" s="241"/>
      <c r="W847" s="101"/>
      <c r="X847" s="101"/>
      <c r="Y847" s="38"/>
    </row>
    <row r="848" spans="1:25" ht="15.75" customHeight="1" x14ac:dyDescent="0.25">
      <c r="A848" s="230">
        <v>1</v>
      </c>
      <c r="B848" s="231"/>
      <c r="C848" s="232"/>
      <c r="D848" s="233"/>
      <c r="E848" s="227"/>
      <c r="F848" s="233"/>
      <c r="G848" s="227"/>
      <c r="H848" s="233"/>
      <c r="I848" s="227"/>
      <c r="J848" s="228"/>
      <c r="K848" s="229"/>
      <c r="L848" s="102"/>
      <c r="M848" s="102"/>
      <c r="N848" s="232"/>
      <c r="O848" s="233"/>
      <c r="P848" s="227"/>
      <c r="Q848" s="233"/>
      <c r="R848" s="227"/>
      <c r="S848" s="233"/>
      <c r="T848" s="227"/>
      <c r="U848" s="228"/>
      <c r="V848" s="229"/>
      <c r="W848" s="103"/>
      <c r="X848" s="103"/>
    </row>
    <row r="849" spans="1:24" ht="15.75" customHeight="1" x14ac:dyDescent="0.3">
      <c r="A849" s="230">
        <v>2</v>
      </c>
      <c r="B849" s="231"/>
      <c r="C849" s="232"/>
      <c r="D849" s="233"/>
      <c r="E849" s="227"/>
      <c r="F849" s="233"/>
      <c r="G849" s="227"/>
      <c r="H849" s="233"/>
      <c r="I849" s="227"/>
      <c r="J849" s="228"/>
      <c r="K849" s="229"/>
      <c r="L849" s="104"/>
      <c r="M849" s="104"/>
      <c r="N849" s="232"/>
      <c r="O849" s="233"/>
      <c r="P849" s="227"/>
      <c r="Q849" s="233"/>
      <c r="R849" s="227"/>
      <c r="S849" s="233"/>
      <c r="T849" s="227"/>
      <c r="U849" s="228"/>
      <c r="V849" s="229"/>
      <c r="W849" s="103"/>
      <c r="X849" s="103"/>
    </row>
    <row r="850" spans="1:24" ht="15.75" customHeight="1" x14ac:dyDescent="0.25">
      <c r="A850" s="230">
        <v>3</v>
      </c>
      <c r="B850" s="231"/>
      <c r="C850" s="232"/>
      <c r="D850" s="233"/>
      <c r="E850" s="227"/>
      <c r="F850" s="233"/>
      <c r="G850" s="227"/>
      <c r="H850" s="233"/>
      <c r="I850" s="227"/>
      <c r="J850" s="228"/>
      <c r="K850" s="229"/>
      <c r="L850" s="102"/>
      <c r="M850" s="105"/>
      <c r="N850" s="232"/>
      <c r="O850" s="233"/>
      <c r="P850" s="227"/>
      <c r="Q850" s="233"/>
      <c r="R850" s="227"/>
      <c r="S850" s="233"/>
      <c r="T850" s="227"/>
      <c r="U850" s="228"/>
      <c r="V850" s="229"/>
      <c r="W850" s="103"/>
      <c r="X850" s="103"/>
    </row>
    <row r="851" spans="1:24" ht="15.75" customHeight="1" x14ac:dyDescent="0.25">
      <c r="A851" s="230">
        <v>4</v>
      </c>
      <c r="B851" s="231"/>
      <c r="C851" s="232"/>
      <c r="D851" s="233"/>
      <c r="E851" s="227"/>
      <c r="F851" s="233"/>
      <c r="G851" s="227"/>
      <c r="H851" s="233"/>
      <c r="I851" s="227"/>
      <c r="J851" s="228"/>
      <c r="K851" s="229"/>
      <c r="L851" s="106"/>
      <c r="M851" s="106"/>
      <c r="N851" s="232"/>
      <c r="O851" s="233"/>
      <c r="P851" s="227"/>
      <c r="Q851" s="233"/>
      <c r="R851" s="227"/>
      <c r="S851" s="233"/>
      <c r="T851" s="227"/>
      <c r="U851" s="228"/>
      <c r="V851" s="229"/>
      <c r="W851" s="103"/>
      <c r="X851" s="103"/>
    </row>
    <row r="852" spans="1:24" ht="15.75" customHeight="1" x14ac:dyDescent="0.25">
      <c r="A852" s="230">
        <v>5</v>
      </c>
      <c r="B852" s="231"/>
      <c r="C852" s="232"/>
      <c r="D852" s="233"/>
      <c r="E852" s="227"/>
      <c r="F852" s="233"/>
      <c r="G852" s="227"/>
      <c r="H852" s="233"/>
      <c r="I852" s="227"/>
      <c r="J852" s="228"/>
      <c r="K852" s="229"/>
      <c r="L852" s="107"/>
      <c r="M852" s="108"/>
      <c r="N852" s="232"/>
      <c r="O852" s="233"/>
      <c r="P852" s="227"/>
      <c r="Q852" s="233"/>
      <c r="R852" s="227"/>
      <c r="S852" s="233"/>
      <c r="T852" s="227"/>
      <c r="U852" s="228"/>
      <c r="V852" s="229"/>
      <c r="W852" s="218"/>
      <c r="X852" s="218"/>
    </row>
    <row r="853" spans="1:24" ht="15.75" customHeight="1" x14ac:dyDescent="0.25">
      <c r="A853" s="230">
        <v>6</v>
      </c>
      <c r="B853" s="231"/>
      <c r="C853" s="232"/>
      <c r="D853" s="233"/>
      <c r="E853" s="227"/>
      <c r="F853" s="233"/>
      <c r="G853" s="227"/>
      <c r="H853" s="233"/>
      <c r="I853" s="227"/>
      <c r="J853" s="228"/>
      <c r="K853" s="229"/>
      <c r="L853" s="102"/>
      <c r="M853" s="102"/>
      <c r="N853" s="232"/>
      <c r="O853" s="233"/>
      <c r="P853" s="227"/>
      <c r="Q853" s="233"/>
      <c r="R853" s="227"/>
      <c r="S853" s="233"/>
      <c r="T853" s="227"/>
      <c r="U853" s="228"/>
      <c r="V853" s="229"/>
    </row>
    <row r="854" spans="1:24" ht="15.75" customHeight="1" x14ac:dyDescent="0.3">
      <c r="A854" s="230">
        <v>7</v>
      </c>
      <c r="B854" s="231"/>
      <c r="C854" s="232"/>
      <c r="D854" s="233"/>
      <c r="E854" s="227"/>
      <c r="F854" s="233"/>
      <c r="G854" s="227"/>
      <c r="H854" s="233"/>
      <c r="I854" s="227"/>
      <c r="J854" s="228"/>
      <c r="K854" s="229"/>
      <c r="L854" s="104"/>
      <c r="M854" s="104"/>
      <c r="N854" s="232"/>
      <c r="O854" s="233"/>
      <c r="P854" s="227"/>
      <c r="Q854" s="233"/>
      <c r="R854" s="227"/>
      <c r="S854" s="233"/>
      <c r="T854" s="227"/>
      <c r="U854" s="228"/>
      <c r="V854" s="229"/>
    </row>
    <row r="855" spans="1:24" ht="15.75" customHeight="1" x14ac:dyDescent="0.25">
      <c r="A855" s="230">
        <v>8</v>
      </c>
      <c r="B855" s="231"/>
      <c r="C855" s="232"/>
      <c r="D855" s="233"/>
      <c r="E855" s="227"/>
      <c r="F855" s="233"/>
      <c r="G855" s="227"/>
      <c r="H855" s="233"/>
      <c r="I855" s="227"/>
      <c r="J855" s="228"/>
      <c r="K855" s="229"/>
      <c r="L855" s="102"/>
      <c r="M855" s="105"/>
      <c r="N855" s="232"/>
      <c r="O855" s="233"/>
      <c r="P855" s="227"/>
      <c r="Q855" s="233"/>
      <c r="R855" s="227"/>
      <c r="S855" s="233"/>
      <c r="T855" s="227"/>
      <c r="U855" s="228"/>
      <c r="V855" s="229"/>
    </row>
    <row r="856" spans="1:24" ht="15.75" customHeight="1" thickBot="1" x14ac:dyDescent="0.3">
      <c r="A856" s="242">
        <v>9</v>
      </c>
      <c r="B856" s="243"/>
      <c r="C856" s="244"/>
      <c r="D856" s="245"/>
      <c r="E856" s="246"/>
      <c r="F856" s="245"/>
      <c r="G856" s="246"/>
      <c r="H856" s="245"/>
      <c r="I856" s="246"/>
      <c r="J856" s="247"/>
      <c r="K856" s="248"/>
      <c r="L856" s="106"/>
      <c r="M856" s="106"/>
      <c r="N856" s="244"/>
      <c r="O856" s="245"/>
      <c r="P856" s="246"/>
      <c r="Q856" s="245"/>
      <c r="R856" s="246"/>
      <c r="S856" s="245"/>
      <c r="T856" s="246"/>
      <c r="U856" s="247"/>
      <c r="V856" s="248"/>
    </row>
    <row r="857" spans="1:24" ht="15.75" thickBot="1" x14ac:dyDescent="0.3">
      <c r="B857" s="99"/>
      <c r="C857" s="234" t="s">
        <v>39</v>
      </c>
      <c r="D857" s="234"/>
      <c r="E857" s="234"/>
      <c r="F857" s="234"/>
      <c r="G857" s="234"/>
      <c r="H857" s="234"/>
      <c r="I857" s="234"/>
      <c r="J857" s="234"/>
      <c r="K857" s="234"/>
      <c r="L857" s="234"/>
      <c r="M857" s="234"/>
      <c r="N857" s="234"/>
      <c r="O857" s="234"/>
      <c r="P857" s="234"/>
      <c r="Q857" s="234"/>
      <c r="R857" s="234"/>
      <c r="S857" s="234"/>
      <c r="T857" s="234"/>
      <c r="U857" s="234"/>
      <c r="V857" s="234"/>
    </row>
    <row r="858" spans="1:24" x14ac:dyDescent="0.25">
      <c r="A858" s="235" t="s">
        <v>25</v>
      </c>
      <c r="B858" s="236"/>
      <c r="C858" s="237" t="s">
        <v>26</v>
      </c>
      <c r="D858" s="238"/>
      <c r="E858" s="239" t="s">
        <v>27</v>
      </c>
      <c r="F858" s="238"/>
      <c r="G858" s="239" t="s">
        <v>26</v>
      </c>
      <c r="H858" s="238"/>
      <c r="I858" s="239" t="s">
        <v>27</v>
      </c>
      <c r="J858" s="240"/>
      <c r="K858" s="241"/>
      <c r="L858" s="235" t="s">
        <v>25</v>
      </c>
      <c r="M858" s="236"/>
      <c r="N858" s="237" t="s">
        <v>26</v>
      </c>
      <c r="O858" s="238"/>
      <c r="P858" s="239" t="s">
        <v>27</v>
      </c>
      <c r="Q858" s="238"/>
      <c r="R858" s="239" t="s">
        <v>26</v>
      </c>
      <c r="S858" s="238"/>
      <c r="T858" s="239" t="s">
        <v>27</v>
      </c>
      <c r="U858" s="240"/>
      <c r="V858" s="241"/>
    </row>
    <row r="859" spans="1:24" ht="15" customHeight="1" x14ac:dyDescent="0.25">
      <c r="A859" s="230">
        <v>1</v>
      </c>
      <c r="B859" s="231"/>
      <c r="C859" s="232"/>
      <c r="D859" s="233"/>
      <c r="E859" s="227"/>
      <c r="F859" s="233"/>
      <c r="G859" s="227"/>
      <c r="H859" s="233"/>
      <c r="I859" s="227"/>
      <c r="J859" s="228"/>
      <c r="K859" s="229"/>
      <c r="L859" s="230">
        <v>3</v>
      </c>
      <c r="M859" s="231"/>
      <c r="N859" s="232"/>
      <c r="O859" s="233"/>
      <c r="P859" s="227"/>
      <c r="Q859" s="233"/>
      <c r="R859" s="227"/>
      <c r="S859" s="233"/>
      <c r="T859" s="227"/>
      <c r="U859" s="228"/>
      <c r="V859" s="229"/>
    </row>
    <row r="860" spans="1:24" ht="15" customHeight="1" x14ac:dyDescent="0.25">
      <c r="A860" s="230">
        <v>2</v>
      </c>
      <c r="B860" s="231"/>
      <c r="C860" s="232"/>
      <c r="D860" s="233"/>
      <c r="E860" s="227"/>
      <c r="F860" s="233"/>
      <c r="G860" s="227"/>
      <c r="H860" s="233"/>
      <c r="I860" s="227"/>
      <c r="J860" s="228"/>
      <c r="K860" s="229"/>
      <c r="L860" s="230">
        <v>4</v>
      </c>
      <c r="M860" s="231"/>
      <c r="N860" s="232"/>
      <c r="O860" s="233"/>
      <c r="P860" s="227"/>
      <c r="Q860" s="233"/>
      <c r="R860" s="227"/>
      <c r="S860" s="233"/>
      <c r="T860" s="227"/>
      <c r="U860" s="228"/>
      <c r="V860" s="229"/>
    </row>
    <row r="861" spans="1:24" ht="3.75" customHeight="1" x14ac:dyDescent="0.25">
      <c r="A861" s="109"/>
      <c r="B861" s="109"/>
      <c r="C861" s="110"/>
      <c r="D861" s="110"/>
      <c r="E861" s="110"/>
      <c r="F861" s="110"/>
      <c r="G861" s="110"/>
      <c r="H861" s="110"/>
      <c r="I861" s="110"/>
      <c r="J861" s="110"/>
      <c r="K861" s="110"/>
      <c r="L861" s="219"/>
      <c r="M861" s="219"/>
      <c r="N861" s="219"/>
      <c r="O861" s="219"/>
      <c r="P861" s="219"/>
      <c r="Q861" s="219"/>
      <c r="R861" s="219"/>
      <c r="S861" s="219"/>
      <c r="T861" s="219"/>
      <c r="U861" s="219"/>
      <c r="V861" s="219"/>
    </row>
    <row r="862" spans="1:24" ht="12.75" customHeight="1" x14ac:dyDescent="0.25">
      <c r="A862" s="220" t="s">
        <v>40</v>
      </c>
      <c r="B862" s="220"/>
      <c r="C862" s="220"/>
      <c r="D862" s="220"/>
      <c r="E862" s="221">
        <f>C846</f>
        <v>0</v>
      </c>
      <c r="F862" s="221"/>
      <c r="G862" s="222" t="s">
        <v>41</v>
      </c>
      <c r="H862" s="222"/>
      <c r="I862" s="222"/>
      <c r="J862" s="222"/>
      <c r="K862" s="222"/>
      <c r="L862" s="100"/>
      <c r="M862" s="220" t="s">
        <v>40</v>
      </c>
      <c r="N862" s="220"/>
      <c r="O862" s="220"/>
      <c r="P862" s="220"/>
      <c r="Q862" s="221">
        <f>G846</f>
        <v>0</v>
      </c>
      <c r="R862" s="221"/>
      <c r="S862" s="223" t="s">
        <v>41</v>
      </c>
      <c r="T862" s="223"/>
      <c r="U862" s="223"/>
      <c r="V862" s="223"/>
    </row>
    <row r="863" spans="1:24" ht="3.75" customHeight="1" thickBot="1" x14ac:dyDescent="0.3">
      <c r="A863" s="163"/>
      <c r="B863" s="163"/>
      <c r="C863" s="163"/>
      <c r="D863" s="162"/>
      <c r="E863" s="162"/>
      <c r="F863" s="162"/>
      <c r="G863" s="164"/>
      <c r="H863" s="164"/>
      <c r="I863" s="164"/>
      <c r="J863" s="164"/>
      <c r="K863" s="164"/>
      <c r="M863" s="163"/>
      <c r="N863" s="163"/>
      <c r="O863" s="163"/>
      <c r="P863" s="162"/>
      <c r="Q863" s="162"/>
      <c r="R863" s="162"/>
      <c r="S863" s="165"/>
      <c r="T863" s="165"/>
      <c r="U863" s="165"/>
      <c r="V863" s="165"/>
    </row>
    <row r="864" spans="1:24" ht="24" customHeight="1" thickBot="1" x14ac:dyDescent="0.3">
      <c r="C864" s="161"/>
      <c r="D864" s="224"/>
      <c r="E864" s="225"/>
      <c r="F864" s="225"/>
      <c r="G864" s="225"/>
      <c r="H864" s="226"/>
      <c r="O864" s="166"/>
      <c r="P864" s="224"/>
      <c r="Q864" s="225"/>
      <c r="R864" s="225"/>
      <c r="S864" s="225"/>
      <c r="T864" s="226"/>
    </row>
    <row r="865" spans="1:25" ht="19.5" customHeight="1" x14ac:dyDescent="0.25">
      <c r="A865" s="249">
        <f>$A$1</f>
        <v>0</v>
      </c>
      <c r="B865" s="249"/>
      <c r="C865" s="249"/>
      <c r="D865" s="249"/>
      <c r="E865" s="249"/>
      <c r="F865" s="249"/>
      <c r="G865" s="249"/>
      <c r="H865" s="249"/>
      <c r="I865" s="249"/>
      <c r="J865" s="249"/>
      <c r="K865" s="249"/>
      <c r="L865" s="249"/>
      <c r="M865" s="249"/>
      <c r="N865" s="249"/>
      <c r="O865" s="249"/>
      <c r="P865" s="249"/>
      <c r="Q865" s="249"/>
      <c r="R865" s="249"/>
      <c r="S865" s="249"/>
      <c r="T865" s="249"/>
      <c r="U865" s="249"/>
      <c r="V865" s="249"/>
    </row>
    <row r="866" spans="1:25" ht="18.75" customHeight="1" thickBot="1" x14ac:dyDescent="0.35">
      <c r="A866" s="188" t="s">
        <v>42</v>
      </c>
      <c r="B866" s="188"/>
      <c r="C866" s="188"/>
      <c r="D866" s="188"/>
      <c r="E866" s="188"/>
      <c r="F866" s="188"/>
      <c r="G866" s="188"/>
      <c r="H866" s="188"/>
      <c r="I866" s="188"/>
      <c r="J866" s="188"/>
      <c r="K866" s="188"/>
      <c r="L866" s="188"/>
      <c r="M866" s="188"/>
      <c r="N866" s="188"/>
      <c r="O866" s="188"/>
      <c r="P866" s="188"/>
      <c r="Q866" s="188"/>
      <c r="R866" s="188"/>
      <c r="S866" s="188"/>
      <c r="T866" s="188"/>
      <c r="U866" s="188"/>
      <c r="V866" s="188"/>
    </row>
    <row r="867" spans="1:25" ht="15" customHeight="1" x14ac:dyDescent="0.25">
      <c r="C867" s="250" t="s">
        <v>34</v>
      </c>
      <c r="D867" s="250"/>
      <c r="E867" s="250"/>
      <c r="F867" s="251"/>
      <c r="G867" s="254">
        <f>DRAW!$C$41</f>
        <v>0</v>
      </c>
      <c r="H867" s="255"/>
      <c r="I867" s="255"/>
      <c r="J867" s="255"/>
      <c r="K867" s="256"/>
      <c r="N867" s="260" t="s">
        <v>35</v>
      </c>
      <c r="O867" s="260"/>
      <c r="P867" s="260"/>
      <c r="Q867" s="261"/>
      <c r="R867" s="254">
        <f>DRAW!$H$41</f>
        <v>0</v>
      </c>
      <c r="S867" s="255"/>
      <c r="T867" s="255"/>
      <c r="U867" s="255"/>
      <c r="V867" s="256"/>
    </row>
    <row r="868" spans="1:25" ht="15" customHeight="1" thickBot="1" x14ac:dyDescent="0.3">
      <c r="C868" s="252"/>
      <c r="D868" s="252"/>
      <c r="E868" s="252"/>
      <c r="F868" s="253"/>
      <c r="G868" s="257"/>
      <c r="H868" s="258"/>
      <c r="I868" s="258"/>
      <c r="J868" s="258"/>
      <c r="K868" s="259"/>
      <c r="N868" s="262"/>
      <c r="O868" s="262"/>
      <c r="P868" s="262"/>
      <c r="Q868" s="263"/>
      <c r="R868" s="257"/>
      <c r="S868" s="258"/>
      <c r="T868" s="258"/>
      <c r="U868" s="258"/>
      <c r="V868" s="259"/>
    </row>
    <row r="869" spans="1:25" ht="13.5" customHeight="1" x14ac:dyDescent="0.25">
      <c r="B869" s="99"/>
      <c r="C869" s="264" t="s">
        <v>37</v>
      </c>
      <c r="D869" s="265"/>
      <c r="E869" s="265"/>
      <c r="F869" s="265"/>
      <c r="G869" s="265"/>
      <c r="H869" s="265"/>
      <c r="I869" s="265"/>
      <c r="J869" s="265"/>
      <c r="K869" s="266"/>
      <c r="N869" s="264" t="s">
        <v>38</v>
      </c>
      <c r="O869" s="265"/>
      <c r="P869" s="265"/>
      <c r="Q869" s="265"/>
      <c r="R869" s="265"/>
      <c r="S869" s="265"/>
      <c r="T869" s="265"/>
      <c r="U869" s="265"/>
      <c r="V869" s="266"/>
      <c r="W869" s="99"/>
      <c r="X869" s="99"/>
    </row>
    <row r="870" spans="1:25" ht="15.75" customHeight="1" thickBot="1" x14ac:dyDescent="0.3">
      <c r="B870" s="100"/>
      <c r="C870" s="267">
        <f>G867</f>
        <v>0</v>
      </c>
      <c r="D870" s="268"/>
      <c r="E870" s="268"/>
      <c r="F870" s="269"/>
      <c r="G870" s="270">
        <f>DRAW!$I$41</f>
        <v>0</v>
      </c>
      <c r="H870" s="268"/>
      <c r="I870" s="268"/>
      <c r="J870" s="268"/>
      <c r="K870" s="271"/>
      <c r="N870" s="267">
        <f>G867</f>
        <v>0</v>
      </c>
      <c r="O870" s="268"/>
      <c r="P870" s="268"/>
      <c r="Q870" s="269"/>
      <c r="R870" s="270">
        <f>DRAW!$I$41</f>
        <v>0</v>
      </c>
      <c r="S870" s="268"/>
      <c r="T870" s="268"/>
      <c r="U870" s="268"/>
      <c r="V870" s="271"/>
      <c r="W870" s="100"/>
      <c r="X870" s="100"/>
    </row>
    <row r="871" spans="1:25" ht="12.75" customHeight="1" x14ac:dyDescent="0.25">
      <c r="A871" s="235" t="s">
        <v>25</v>
      </c>
      <c r="B871" s="236"/>
      <c r="C871" s="237" t="s">
        <v>26</v>
      </c>
      <c r="D871" s="238"/>
      <c r="E871" s="239" t="s">
        <v>27</v>
      </c>
      <c r="F871" s="238"/>
      <c r="G871" s="239" t="s">
        <v>26</v>
      </c>
      <c r="H871" s="238"/>
      <c r="I871" s="239" t="s">
        <v>27</v>
      </c>
      <c r="J871" s="240"/>
      <c r="K871" s="241"/>
      <c r="N871" s="237" t="s">
        <v>26</v>
      </c>
      <c r="O871" s="238"/>
      <c r="P871" s="239" t="s">
        <v>27</v>
      </c>
      <c r="Q871" s="238"/>
      <c r="R871" s="239" t="s">
        <v>26</v>
      </c>
      <c r="S871" s="238"/>
      <c r="T871" s="239" t="s">
        <v>27</v>
      </c>
      <c r="U871" s="240"/>
      <c r="V871" s="241"/>
      <c r="W871" s="101"/>
      <c r="X871" s="101"/>
      <c r="Y871" s="38"/>
    </row>
    <row r="872" spans="1:25" ht="15.75" customHeight="1" x14ac:dyDescent="0.25">
      <c r="A872" s="230">
        <v>1</v>
      </c>
      <c r="B872" s="231"/>
      <c r="C872" s="232"/>
      <c r="D872" s="233"/>
      <c r="E872" s="227"/>
      <c r="F872" s="233"/>
      <c r="G872" s="227"/>
      <c r="H872" s="233"/>
      <c r="I872" s="227"/>
      <c r="J872" s="228"/>
      <c r="K872" s="229"/>
      <c r="L872" s="102"/>
      <c r="M872" s="102"/>
      <c r="N872" s="232"/>
      <c r="O872" s="233"/>
      <c r="P872" s="227"/>
      <c r="Q872" s="233"/>
      <c r="R872" s="227"/>
      <c r="S872" s="233"/>
      <c r="T872" s="227"/>
      <c r="U872" s="228"/>
      <c r="V872" s="229"/>
      <c r="W872" s="103"/>
      <c r="X872" s="103"/>
    </row>
    <row r="873" spans="1:25" ht="15.75" customHeight="1" x14ac:dyDescent="0.3">
      <c r="A873" s="230">
        <v>2</v>
      </c>
      <c r="B873" s="231"/>
      <c r="C873" s="232"/>
      <c r="D873" s="233"/>
      <c r="E873" s="227"/>
      <c r="F873" s="233"/>
      <c r="G873" s="227"/>
      <c r="H873" s="233"/>
      <c r="I873" s="227"/>
      <c r="J873" s="228"/>
      <c r="K873" s="229"/>
      <c r="L873" s="104"/>
      <c r="M873" s="104"/>
      <c r="N873" s="232"/>
      <c r="O873" s="233"/>
      <c r="P873" s="227"/>
      <c r="Q873" s="233"/>
      <c r="R873" s="227"/>
      <c r="S873" s="233"/>
      <c r="T873" s="227"/>
      <c r="U873" s="228"/>
      <c r="V873" s="229"/>
      <c r="W873" s="103"/>
      <c r="X873" s="103"/>
    </row>
    <row r="874" spans="1:25" ht="15.75" customHeight="1" x14ac:dyDescent="0.25">
      <c r="A874" s="230">
        <v>3</v>
      </c>
      <c r="B874" s="231"/>
      <c r="C874" s="232"/>
      <c r="D874" s="233"/>
      <c r="E874" s="227"/>
      <c r="F874" s="233"/>
      <c r="G874" s="227"/>
      <c r="H874" s="233"/>
      <c r="I874" s="227"/>
      <c r="J874" s="228"/>
      <c r="K874" s="229"/>
      <c r="L874" s="102"/>
      <c r="M874" s="105"/>
      <c r="N874" s="232"/>
      <c r="O874" s="233"/>
      <c r="P874" s="227"/>
      <c r="Q874" s="233"/>
      <c r="R874" s="227"/>
      <c r="S874" s="233"/>
      <c r="T874" s="227"/>
      <c r="U874" s="228"/>
      <c r="V874" s="229"/>
      <c r="W874" s="103"/>
      <c r="X874" s="103"/>
    </row>
    <row r="875" spans="1:25" ht="15.75" customHeight="1" x14ac:dyDescent="0.25">
      <c r="A875" s="230">
        <v>4</v>
      </c>
      <c r="B875" s="231"/>
      <c r="C875" s="232"/>
      <c r="D875" s="233"/>
      <c r="E875" s="227"/>
      <c r="F875" s="233"/>
      <c r="G875" s="227"/>
      <c r="H875" s="233"/>
      <c r="I875" s="227"/>
      <c r="J875" s="228"/>
      <c r="K875" s="229"/>
      <c r="L875" s="106"/>
      <c r="M875" s="106"/>
      <c r="N875" s="232"/>
      <c r="O875" s="233"/>
      <c r="P875" s="227"/>
      <c r="Q875" s="233"/>
      <c r="R875" s="227"/>
      <c r="S875" s="233"/>
      <c r="T875" s="227"/>
      <c r="U875" s="228"/>
      <c r="V875" s="229"/>
      <c r="W875" s="103"/>
      <c r="X875" s="103"/>
    </row>
    <row r="876" spans="1:25" ht="15.75" customHeight="1" x14ac:dyDescent="0.25">
      <c r="A876" s="230">
        <v>5</v>
      </c>
      <c r="B876" s="231"/>
      <c r="C876" s="232"/>
      <c r="D876" s="233"/>
      <c r="E876" s="227"/>
      <c r="F876" s="233"/>
      <c r="G876" s="227"/>
      <c r="H876" s="233"/>
      <c r="I876" s="227"/>
      <c r="J876" s="228"/>
      <c r="K876" s="229"/>
      <c r="L876" s="107"/>
      <c r="M876" s="108"/>
      <c r="N876" s="232"/>
      <c r="O876" s="233"/>
      <c r="P876" s="227"/>
      <c r="Q876" s="233"/>
      <c r="R876" s="227"/>
      <c r="S876" s="233"/>
      <c r="T876" s="227"/>
      <c r="U876" s="228"/>
      <c r="V876" s="229"/>
      <c r="W876" s="218"/>
      <c r="X876" s="218"/>
    </row>
    <row r="877" spans="1:25" ht="15.75" customHeight="1" x14ac:dyDescent="0.25">
      <c r="A877" s="230">
        <v>6</v>
      </c>
      <c r="B877" s="231"/>
      <c r="C877" s="232"/>
      <c r="D877" s="233"/>
      <c r="E877" s="227"/>
      <c r="F877" s="233"/>
      <c r="G877" s="227"/>
      <c r="H877" s="233"/>
      <c r="I877" s="227"/>
      <c r="J877" s="228"/>
      <c r="K877" s="229"/>
      <c r="L877" s="102"/>
      <c r="M877" s="102"/>
      <c r="N877" s="232"/>
      <c r="O877" s="233"/>
      <c r="P877" s="227"/>
      <c r="Q877" s="233"/>
      <c r="R877" s="227"/>
      <c r="S877" s="233"/>
      <c r="T877" s="227"/>
      <c r="U877" s="228"/>
      <c r="V877" s="229"/>
    </row>
    <row r="878" spans="1:25" ht="15.75" customHeight="1" x14ac:dyDescent="0.3">
      <c r="A878" s="230">
        <v>7</v>
      </c>
      <c r="B878" s="231"/>
      <c r="C878" s="232"/>
      <c r="D878" s="233"/>
      <c r="E878" s="227"/>
      <c r="F878" s="233"/>
      <c r="G878" s="227"/>
      <c r="H878" s="233"/>
      <c r="I878" s="227"/>
      <c r="J878" s="228"/>
      <c r="K878" s="229"/>
      <c r="L878" s="104"/>
      <c r="M878" s="104"/>
      <c r="N878" s="232"/>
      <c r="O878" s="233"/>
      <c r="P878" s="227"/>
      <c r="Q878" s="233"/>
      <c r="R878" s="227"/>
      <c r="S878" s="233"/>
      <c r="T878" s="227"/>
      <c r="U878" s="228"/>
      <c r="V878" s="229"/>
    </row>
    <row r="879" spans="1:25" ht="15.75" customHeight="1" x14ac:dyDescent="0.25">
      <c r="A879" s="230">
        <v>8</v>
      </c>
      <c r="B879" s="231"/>
      <c r="C879" s="232"/>
      <c r="D879" s="233"/>
      <c r="E879" s="227"/>
      <c r="F879" s="233"/>
      <c r="G879" s="227"/>
      <c r="H879" s="233"/>
      <c r="I879" s="227"/>
      <c r="J879" s="228"/>
      <c r="K879" s="229"/>
      <c r="L879" s="102"/>
      <c r="M879" s="105"/>
      <c r="N879" s="232"/>
      <c r="O879" s="233"/>
      <c r="P879" s="227"/>
      <c r="Q879" s="233"/>
      <c r="R879" s="227"/>
      <c r="S879" s="233"/>
      <c r="T879" s="227"/>
      <c r="U879" s="228"/>
      <c r="V879" s="229"/>
    </row>
    <row r="880" spans="1:25" ht="15.75" customHeight="1" thickBot="1" x14ac:dyDescent="0.3">
      <c r="A880" s="242">
        <v>9</v>
      </c>
      <c r="B880" s="243"/>
      <c r="C880" s="244"/>
      <c r="D880" s="245"/>
      <c r="E880" s="246"/>
      <c r="F880" s="245"/>
      <c r="G880" s="246"/>
      <c r="H880" s="245"/>
      <c r="I880" s="246"/>
      <c r="J880" s="247"/>
      <c r="K880" s="248"/>
      <c r="L880" s="106"/>
      <c r="M880" s="106"/>
      <c r="N880" s="244"/>
      <c r="O880" s="245"/>
      <c r="P880" s="246"/>
      <c r="Q880" s="245"/>
      <c r="R880" s="246"/>
      <c r="S880" s="245"/>
      <c r="T880" s="246"/>
      <c r="U880" s="247"/>
      <c r="V880" s="248"/>
    </row>
    <row r="881" spans="1:25" ht="15.75" thickBot="1" x14ac:dyDescent="0.3">
      <c r="B881" s="99"/>
      <c r="C881" s="234" t="s">
        <v>39</v>
      </c>
      <c r="D881" s="234"/>
      <c r="E881" s="234"/>
      <c r="F881" s="234"/>
      <c r="G881" s="234"/>
      <c r="H881" s="234"/>
      <c r="I881" s="234"/>
      <c r="J881" s="234"/>
      <c r="K881" s="234"/>
      <c r="L881" s="234"/>
      <c r="M881" s="234"/>
      <c r="N881" s="234"/>
      <c r="O881" s="234"/>
      <c r="P881" s="234"/>
      <c r="Q881" s="234"/>
      <c r="R881" s="234"/>
      <c r="S881" s="234"/>
      <c r="T881" s="234"/>
      <c r="U881" s="234"/>
      <c r="V881" s="234"/>
    </row>
    <row r="882" spans="1:25" x14ac:dyDescent="0.25">
      <c r="A882" s="235" t="s">
        <v>25</v>
      </c>
      <c r="B882" s="236"/>
      <c r="C882" s="237" t="s">
        <v>26</v>
      </c>
      <c r="D882" s="238"/>
      <c r="E882" s="239" t="s">
        <v>27</v>
      </c>
      <c r="F882" s="238"/>
      <c r="G882" s="239" t="s">
        <v>26</v>
      </c>
      <c r="H882" s="238"/>
      <c r="I882" s="239" t="s">
        <v>27</v>
      </c>
      <c r="J882" s="240"/>
      <c r="K882" s="241"/>
      <c r="L882" s="235" t="s">
        <v>25</v>
      </c>
      <c r="M882" s="236"/>
      <c r="N882" s="237" t="s">
        <v>26</v>
      </c>
      <c r="O882" s="238"/>
      <c r="P882" s="239" t="s">
        <v>27</v>
      </c>
      <c r="Q882" s="238"/>
      <c r="R882" s="239" t="s">
        <v>26</v>
      </c>
      <c r="S882" s="238"/>
      <c r="T882" s="239" t="s">
        <v>27</v>
      </c>
      <c r="U882" s="240"/>
      <c r="V882" s="241"/>
    </row>
    <row r="883" spans="1:25" ht="15" customHeight="1" x14ac:dyDescent="0.25">
      <c r="A883" s="230">
        <v>1</v>
      </c>
      <c r="B883" s="231"/>
      <c r="C883" s="232"/>
      <c r="D883" s="233"/>
      <c r="E883" s="227"/>
      <c r="F883" s="233"/>
      <c r="G883" s="227"/>
      <c r="H883" s="233"/>
      <c r="I883" s="227"/>
      <c r="J883" s="228"/>
      <c r="K883" s="229"/>
      <c r="L883" s="230">
        <v>3</v>
      </c>
      <c r="M883" s="231"/>
      <c r="N883" s="232"/>
      <c r="O883" s="233"/>
      <c r="P883" s="227"/>
      <c r="Q883" s="233"/>
      <c r="R883" s="227"/>
      <c r="S883" s="233"/>
      <c r="T883" s="227"/>
      <c r="U883" s="228"/>
      <c r="V883" s="229"/>
    </row>
    <row r="884" spans="1:25" ht="15" customHeight="1" x14ac:dyDescent="0.25">
      <c r="A884" s="230">
        <v>2</v>
      </c>
      <c r="B884" s="231"/>
      <c r="C884" s="232"/>
      <c r="D884" s="233"/>
      <c r="E884" s="227"/>
      <c r="F884" s="233"/>
      <c r="G884" s="227"/>
      <c r="H884" s="233"/>
      <c r="I884" s="227"/>
      <c r="J884" s="228"/>
      <c r="K884" s="229"/>
      <c r="L884" s="230">
        <v>4</v>
      </c>
      <c r="M884" s="231"/>
      <c r="N884" s="232"/>
      <c r="O884" s="233"/>
      <c r="P884" s="227"/>
      <c r="Q884" s="233"/>
      <c r="R884" s="227"/>
      <c r="S884" s="233"/>
      <c r="T884" s="227"/>
      <c r="U884" s="228"/>
      <c r="V884" s="229"/>
    </row>
    <row r="885" spans="1:25" ht="3.75" customHeight="1" x14ac:dyDescent="0.25">
      <c r="A885" s="109"/>
      <c r="B885" s="109"/>
      <c r="C885" s="110"/>
      <c r="D885" s="110"/>
      <c r="E885" s="110"/>
      <c r="F885" s="110"/>
      <c r="G885" s="110"/>
      <c r="H885" s="110"/>
      <c r="I885" s="110"/>
      <c r="J885" s="110"/>
      <c r="K885" s="110"/>
      <c r="L885" s="219"/>
      <c r="M885" s="219"/>
      <c r="N885" s="219"/>
      <c r="O885" s="219"/>
      <c r="P885" s="219"/>
      <c r="Q885" s="219"/>
      <c r="R885" s="219"/>
      <c r="S885" s="219"/>
      <c r="T885" s="219"/>
      <c r="U885" s="219"/>
      <c r="V885" s="219"/>
    </row>
    <row r="886" spans="1:25" ht="12.75" customHeight="1" x14ac:dyDescent="0.25">
      <c r="A886" s="220" t="s">
        <v>40</v>
      </c>
      <c r="B886" s="220"/>
      <c r="C886" s="220"/>
      <c r="D886" s="220"/>
      <c r="E886" s="221">
        <f>C870</f>
        <v>0</v>
      </c>
      <c r="F886" s="221"/>
      <c r="G886" s="222" t="s">
        <v>41</v>
      </c>
      <c r="H886" s="222"/>
      <c r="I886" s="222"/>
      <c r="J886" s="222"/>
      <c r="K886" s="222"/>
      <c r="L886" s="100"/>
      <c r="M886" s="220" t="s">
        <v>40</v>
      </c>
      <c r="N886" s="220"/>
      <c r="O886" s="220"/>
      <c r="P886" s="220"/>
      <c r="Q886" s="221">
        <f>G870</f>
        <v>0</v>
      </c>
      <c r="R886" s="221"/>
      <c r="S886" s="223" t="s">
        <v>41</v>
      </c>
      <c r="T886" s="223"/>
      <c r="U886" s="223"/>
      <c r="V886" s="223"/>
    </row>
    <row r="887" spans="1:25" ht="3.75" customHeight="1" thickBot="1" x14ac:dyDescent="0.3">
      <c r="A887" s="163"/>
      <c r="B887" s="163"/>
      <c r="C887" s="163"/>
      <c r="D887" s="162"/>
      <c r="E887" s="162"/>
      <c r="F887" s="162"/>
      <c r="G887" s="164"/>
      <c r="H887" s="164"/>
      <c r="I887" s="164"/>
      <c r="J887" s="164"/>
      <c r="K887" s="164"/>
      <c r="M887" s="163"/>
      <c r="N887" s="163"/>
      <c r="O887" s="163"/>
      <c r="P887" s="162"/>
      <c r="Q887" s="162"/>
      <c r="R887" s="162"/>
      <c r="S887" s="165"/>
      <c r="T887" s="165"/>
      <c r="U887" s="165"/>
      <c r="V887" s="165"/>
    </row>
    <row r="888" spans="1:25" ht="24" customHeight="1" thickBot="1" x14ac:dyDescent="0.3">
      <c r="C888" s="161"/>
      <c r="D888" s="224"/>
      <c r="E888" s="225"/>
      <c r="F888" s="225"/>
      <c r="G888" s="225"/>
      <c r="H888" s="226"/>
      <c r="O888" s="166"/>
      <c r="P888" s="224"/>
      <c r="Q888" s="225"/>
      <c r="R888" s="225"/>
      <c r="S888" s="225"/>
      <c r="T888" s="226"/>
    </row>
    <row r="889" spans="1:25" ht="19.5" customHeight="1" x14ac:dyDescent="0.25">
      <c r="A889" s="249">
        <f>$A$1</f>
        <v>0</v>
      </c>
      <c r="B889" s="249"/>
      <c r="C889" s="249"/>
      <c r="D889" s="249"/>
      <c r="E889" s="249"/>
      <c r="F889" s="249"/>
      <c r="G889" s="249"/>
      <c r="H889" s="249"/>
      <c r="I889" s="249"/>
      <c r="J889" s="249"/>
      <c r="K889" s="249"/>
      <c r="L889" s="249"/>
      <c r="M889" s="249"/>
      <c r="N889" s="249"/>
      <c r="O889" s="249"/>
      <c r="P889" s="249"/>
      <c r="Q889" s="249"/>
      <c r="R889" s="249"/>
      <c r="S889" s="249"/>
      <c r="T889" s="249"/>
      <c r="U889" s="249"/>
      <c r="V889" s="249"/>
    </row>
    <row r="890" spans="1:25" ht="18.75" customHeight="1" thickBot="1" x14ac:dyDescent="0.35">
      <c r="A890" s="188" t="s">
        <v>42</v>
      </c>
      <c r="B890" s="188"/>
      <c r="C890" s="188"/>
      <c r="D890" s="188"/>
      <c r="E890" s="188"/>
      <c r="F890" s="188"/>
      <c r="G890" s="188"/>
      <c r="H890" s="188"/>
      <c r="I890" s="188"/>
      <c r="J890" s="188"/>
      <c r="K890" s="188"/>
      <c r="L890" s="188"/>
      <c r="M890" s="188"/>
      <c r="N890" s="188"/>
      <c r="O890" s="188"/>
      <c r="P890" s="188"/>
      <c r="Q890" s="188"/>
      <c r="R890" s="188"/>
      <c r="S890" s="188"/>
      <c r="T890" s="188"/>
      <c r="U890" s="188"/>
      <c r="V890" s="188"/>
    </row>
    <row r="891" spans="1:25" ht="15" customHeight="1" x14ac:dyDescent="0.25">
      <c r="C891" s="250" t="s">
        <v>34</v>
      </c>
      <c r="D891" s="250"/>
      <c r="E891" s="250"/>
      <c r="F891" s="251"/>
      <c r="G891" s="254">
        <f>DRAW!$C$42</f>
        <v>0</v>
      </c>
      <c r="H891" s="255"/>
      <c r="I891" s="255"/>
      <c r="J891" s="255"/>
      <c r="K891" s="256"/>
      <c r="N891" s="260" t="s">
        <v>35</v>
      </c>
      <c r="O891" s="260"/>
      <c r="P891" s="260"/>
      <c r="Q891" s="261"/>
      <c r="R891" s="254">
        <f>DRAW!$H$42</f>
        <v>0</v>
      </c>
      <c r="S891" s="255"/>
      <c r="T891" s="255"/>
      <c r="U891" s="255"/>
      <c r="V891" s="256"/>
    </row>
    <row r="892" spans="1:25" ht="15" customHeight="1" thickBot="1" x14ac:dyDescent="0.3">
      <c r="C892" s="252"/>
      <c r="D892" s="252"/>
      <c r="E892" s="252"/>
      <c r="F892" s="253"/>
      <c r="G892" s="257"/>
      <c r="H892" s="258"/>
      <c r="I892" s="258"/>
      <c r="J892" s="258"/>
      <c r="K892" s="259"/>
      <c r="N892" s="262"/>
      <c r="O892" s="262"/>
      <c r="P892" s="262"/>
      <c r="Q892" s="263"/>
      <c r="R892" s="257"/>
      <c r="S892" s="258"/>
      <c r="T892" s="258"/>
      <c r="U892" s="258"/>
      <c r="V892" s="259"/>
    </row>
    <row r="893" spans="1:25" ht="13.5" customHeight="1" x14ac:dyDescent="0.25">
      <c r="B893" s="99"/>
      <c r="C893" s="264" t="s">
        <v>37</v>
      </c>
      <c r="D893" s="265"/>
      <c r="E893" s="265"/>
      <c r="F893" s="265"/>
      <c r="G893" s="265"/>
      <c r="H893" s="265"/>
      <c r="I893" s="265"/>
      <c r="J893" s="265"/>
      <c r="K893" s="266"/>
      <c r="N893" s="264" t="s">
        <v>38</v>
      </c>
      <c r="O893" s="265"/>
      <c r="P893" s="265"/>
      <c r="Q893" s="265"/>
      <c r="R893" s="265"/>
      <c r="S893" s="265"/>
      <c r="T893" s="265"/>
      <c r="U893" s="265"/>
      <c r="V893" s="266"/>
      <c r="W893" s="99"/>
      <c r="X893" s="99"/>
    </row>
    <row r="894" spans="1:25" ht="15.75" customHeight="1" thickBot="1" x14ac:dyDescent="0.3">
      <c r="B894" s="100"/>
      <c r="C894" s="267">
        <f>G891</f>
        <v>0</v>
      </c>
      <c r="D894" s="268"/>
      <c r="E894" s="268"/>
      <c r="F894" s="269"/>
      <c r="G894" s="270">
        <f>DRAW!$I$42</f>
        <v>0</v>
      </c>
      <c r="H894" s="268"/>
      <c r="I894" s="268"/>
      <c r="J894" s="268"/>
      <c r="K894" s="271"/>
      <c r="N894" s="267">
        <f>G891</f>
        <v>0</v>
      </c>
      <c r="O894" s="268"/>
      <c r="P894" s="268"/>
      <c r="Q894" s="269"/>
      <c r="R894" s="270">
        <f>DRAW!$I$42</f>
        <v>0</v>
      </c>
      <c r="S894" s="268"/>
      <c r="T894" s="268"/>
      <c r="U894" s="268"/>
      <c r="V894" s="271"/>
      <c r="W894" s="100"/>
      <c r="X894" s="100"/>
    </row>
    <row r="895" spans="1:25" ht="12.75" customHeight="1" x14ac:dyDescent="0.25">
      <c r="A895" s="235" t="s">
        <v>25</v>
      </c>
      <c r="B895" s="236"/>
      <c r="C895" s="237" t="s">
        <v>26</v>
      </c>
      <c r="D895" s="238"/>
      <c r="E895" s="239" t="s">
        <v>27</v>
      </c>
      <c r="F895" s="238"/>
      <c r="G895" s="239" t="s">
        <v>26</v>
      </c>
      <c r="H895" s="238"/>
      <c r="I895" s="239" t="s">
        <v>27</v>
      </c>
      <c r="J895" s="240"/>
      <c r="K895" s="241"/>
      <c r="N895" s="237" t="s">
        <v>26</v>
      </c>
      <c r="O895" s="238"/>
      <c r="P895" s="239" t="s">
        <v>27</v>
      </c>
      <c r="Q895" s="238"/>
      <c r="R895" s="239" t="s">
        <v>26</v>
      </c>
      <c r="S895" s="238"/>
      <c r="T895" s="239" t="s">
        <v>27</v>
      </c>
      <c r="U895" s="240"/>
      <c r="V895" s="241"/>
      <c r="W895" s="101"/>
      <c r="X895" s="101"/>
      <c r="Y895" s="38"/>
    </row>
    <row r="896" spans="1:25" ht="15.75" customHeight="1" x14ac:dyDescent="0.25">
      <c r="A896" s="230">
        <v>1</v>
      </c>
      <c r="B896" s="231"/>
      <c r="C896" s="232"/>
      <c r="D896" s="233"/>
      <c r="E896" s="227"/>
      <c r="F896" s="233"/>
      <c r="G896" s="227"/>
      <c r="H896" s="233"/>
      <c r="I896" s="227"/>
      <c r="J896" s="228"/>
      <c r="K896" s="229"/>
      <c r="L896" s="102"/>
      <c r="M896" s="102"/>
      <c r="N896" s="232"/>
      <c r="O896" s="233"/>
      <c r="P896" s="227"/>
      <c r="Q896" s="233"/>
      <c r="R896" s="227"/>
      <c r="S896" s="233"/>
      <c r="T896" s="227"/>
      <c r="U896" s="228"/>
      <c r="V896" s="229"/>
      <c r="W896" s="103"/>
      <c r="X896" s="103"/>
    </row>
    <row r="897" spans="1:24" ht="15.75" customHeight="1" x14ac:dyDescent="0.3">
      <c r="A897" s="230">
        <v>2</v>
      </c>
      <c r="B897" s="231"/>
      <c r="C897" s="232"/>
      <c r="D897" s="233"/>
      <c r="E897" s="227"/>
      <c r="F897" s="233"/>
      <c r="G897" s="227"/>
      <c r="H897" s="233"/>
      <c r="I897" s="227"/>
      <c r="J897" s="228"/>
      <c r="K897" s="229"/>
      <c r="L897" s="104"/>
      <c r="M897" s="104"/>
      <c r="N897" s="232"/>
      <c r="O897" s="233"/>
      <c r="P897" s="227"/>
      <c r="Q897" s="233"/>
      <c r="R897" s="227"/>
      <c r="S897" s="233"/>
      <c r="T897" s="227"/>
      <c r="U897" s="228"/>
      <c r="V897" s="229"/>
      <c r="W897" s="103"/>
      <c r="X897" s="103"/>
    </row>
    <row r="898" spans="1:24" ht="15.75" customHeight="1" x14ac:dyDescent="0.25">
      <c r="A898" s="230">
        <v>3</v>
      </c>
      <c r="B898" s="231"/>
      <c r="C898" s="232"/>
      <c r="D898" s="233"/>
      <c r="E898" s="227"/>
      <c r="F898" s="233"/>
      <c r="G898" s="227"/>
      <c r="H898" s="233"/>
      <c r="I898" s="227"/>
      <c r="J898" s="228"/>
      <c r="K898" s="229"/>
      <c r="L898" s="102"/>
      <c r="M898" s="105"/>
      <c r="N898" s="232"/>
      <c r="O898" s="233"/>
      <c r="P898" s="227"/>
      <c r="Q898" s="233"/>
      <c r="R898" s="227"/>
      <c r="S898" s="233"/>
      <c r="T898" s="227"/>
      <c r="U898" s="228"/>
      <c r="V898" s="229"/>
      <c r="W898" s="103"/>
      <c r="X898" s="103"/>
    </row>
    <row r="899" spans="1:24" ht="15.75" customHeight="1" x14ac:dyDescent="0.25">
      <c r="A899" s="230">
        <v>4</v>
      </c>
      <c r="B899" s="231"/>
      <c r="C899" s="232"/>
      <c r="D899" s="233"/>
      <c r="E899" s="227"/>
      <c r="F899" s="233"/>
      <c r="G899" s="227"/>
      <c r="H899" s="233"/>
      <c r="I899" s="227"/>
      <c r="J899" s="228"/>
      <c r="K899" s="229"/>
      <c r="L899" s="106"/>
      <c r="M899" s="106"/>
      <c r="N899" s="232"/>
      <c r="O899" s="233"/>
      <c r="P899" s="227"/>
      <c r="Q899" s="233"/>
      <c r="R899" s="227"/>
      <c r="S899" s="233"/>
      <c r="T899" s="227"/>
      <c r="U899" s="228"/>
      <c r="V899" s="229"/>
      <c r="W899" s="103"/>
      <c r="X899" s="103"/>
    </row>
    <row r="900" spans="1:24" ht="15.75" customHeight="1" x14ac:dyDescent="0.25">
      <c r="A900" s="230">
        <v>5</v>
      </c>
      <c r="B900" s="231"/>
      <c r="C900" s="232"/>
      <c r="D900" s="233"/>
      <c r="E900" s="227"/>
      <c r="F900" s="233"/>
      <c r="G900" s="227"/>
      <c r="H900" s="233"/>
      <c r="I900" s="227"/>
      <c r="J900" s="228"/>
      <c r="K900" s="229"/>
      <c r="L900" s="107"/>
      <c r="M900" s="108"/>
      <c r="N900" s="232"/>
      <c r="O900" s="233"/>
      <c r="P900" s="227"/>
      <c r="Q900" s="233"/>
      <c r="R900" s="227"/>
      <c r="S900" s="233"/>
      <c r="T900" s="227"/>
      <c r="U900" s="228"/>
      <c r="V900" s="229"/>
      <c r="W900" s="218"/>
      <c r="X900" s="218"/>
    </row>
    <row r="901" spans="1:24" ht="15.75" customHeight="1" x14ac:dyDescent="0.25">
      <c r="A901" s="230">
        <v>6</v>
      </c>
      <c r="B901" s="231"/>
      <c r="C901" s="232"/>
      <c r="D901" s="233"/>
      <c r="E901" s="227"/>
      <c r="F901" s="233"/>
      <c r="G901" s="227"/>
      <c r="H901" s="233"/>
      <c r="I901" s="227"/>
      <c r="J901" s="228"/>
      <c r="K901" s="229"/>
      <c r="L901" s="102"/>
      <c r="M901" s="102"/>
      <c r="N901" s="232"/>
      <c r="O901" s="233"/>
      <c r="P901" s="227"/>
      <c r="Q901" s="233"/>
      <c r="R901" s="227"/>
      <c r="S901" s="233"/>
      <c r="T901" s="227"/>
      <c r="U901" s="228"/>
      <c r="V901" s="229"/>
    </row>
    <row r="902" spans="1:24" ht="15.75" customHeight="1" x14ac:dyDescent="0.3">
      <c r="A902" s="230">
        <v>7</v>
      </c>
      <c r="B902" s="231"/>
      <c r="C902" s="232"/>
      <c r="D902" s="233"/>
      <c r="E902" s="227"/>
      <c r="F902" s="233"/>
      <c r="G902" s="227"/>
      <c r="H902" s="233"/>
      <c r="I902" s="227"/>
      <c r="J902" s="228"/>
      <c r="K902" s="229"/>
      <c r="L902" s="104"/>
      <c r="M902" s="104"/>
      <c r="N902" s="232"/>
      <c r="O902" s="233"/>
      <c r="P902" s="227"/>
      <c r="Q902" s="233"/>
      <c r="R902" s="227"/>
      <c r="S902" s="233"/>
      <c r="T902" s="227"/>
      <c r="U902" s="228"/>
      <c r="V902" s="229"/>
    </row>
    <row r="903" spans="1:24" ht="15.75" customHeight="1" x14ac:dyDescent="0.25">
      <c r="A903" s="230">
        <v>8</v>
      </c>
      <c r="B903" s="231"/>
      <c r="C903" s="232"/>
      <c r="D903" s="233"/>
      <c r="E903" s="227"/>
      <c r="F903" s="233"/>
      <c r="G903" s="227"/>
      <c r="H903" s="233"/>
      <c r="I903" s="227"/>
      <c r="J903" s="228"/>
      <c r="K903" s="229"/>
      <c r="L903" s="102"/>
      <c r="M903" s="105"/>
      <c r="N903" s="232"/>
      <c r="O903" s="233"/>
      <c r="P903" s="227"/>
      <c r="Q903" s="233"/>
      <c r="R903" s="227"/>
      <c r="S903" s="233"/>
      <c r="T903" s="227"/>
      <c r="U903" s="228"/>
      <c r="V903" s="229"/>
    </row>
    <row r="904" spans="1:24" ht="15.75" customHeight="1" thickBot="1" x14ac:dyDescent="0.3">
      <c r="A904" s="242">
        <v>9</v>
      </c>
      <c r="B904" s="243"/>
      <c r="C904" s="244"/>
      <c r="D904" s="245"/>
      <c r="E904" s="246"/>
      <c r="F904" s="245"/>
      <c r="G904" s="246"/>
      <c r="H904" s="245"/>
      <c r="I904" s="246"/>
      <c r="J904" s="247"/>
      <c r="K904" s="248"/>
      <c r="L904" s="106"/>
      <c r="M904" s="106"/>
      <c r="N904" s="244"/>
      <c r="O904" s="245"/>
      <c r="P904" s="246"/>
      <c r="Q904" s="245"/>
      <c r="R904" s="246"/>
      <c r="S904" s="245"/>
      <c r="T904" s="246"/>
      <c r="U904" s="247"/>
      <c r="V904" s="248"/>
    </row>
    <row r="905" spans="1:24" ht="15.75" thickBot="1" x14ac:dyDescent="0.3">
      <c r="B905" s="99"/>
      <c r="C905" s="234" t="s">
        <v>39</v>
      </c>
      <c r="D905" s="234"/>
      <c r="E905" s="234"/>
      <c r="F905" s="234"/>
      <c r="G905" s="234"/>
      <c r="H905" s="234"/>
      <c r="I905" s="234"/>
      <c r="J905" s="234"/>
      <c r="K905" s="234"/>
      <c r="L905" s="234"/>
      <c r="M905" s="234"/>
      <c r="N905" s="234"/>
      <c r="O905" s="234"/>
      <c r="P905" s="234"/>
      <c r="Q905" s="234"/>
      <c r="R905" s="234"/>
      <c r="S905" s="234"/>
      <c r="T905" s="234"/>
      <c r="U905" s="234"/>
      <c r="V905" s="234"/>
    </row>
    <row r="906" spans="1:24" x14ac:dyDescent="0.25">
      <c r="A906" s="235" t="s">
        <v>25</v>
      </c>
      <c r="B906" s="236"/>
      <c r="C906" s="237" t="s">
        <v>26</v>
      </c>
      <c r="D906" s="238"/>
      <c r="E906" s="239" t="s">
        <v>27</v>
      </c>
      <c r="F906" s="238"/>
      <c r="G906" s="239" t="s">
        <v>26</v>
      </c>
      <c r="H906" s="238"/>
      <c r="I906" s="239" t="s">
        <v>27</v>
      </c>
      <c r="J906" s="240"/>
      <c r="K906" s="241"/>
      <c r="L906" s="235" t="s">
        <v>25</v>
      </c>
      <c r="M906" s="236"/>
      <c r="N906" s="237" t="s">
        <v>26</v>
      </c>
      <c r="O906" s="238"/>
      <c r="P906" s="239" t="s">
        <v>27</v>
      </c>
      <c r="Q906" s="238"/>
      <c r="R906" s="239" t="s">
        <v>26</v>
      </c>
      <c r="S906" s="238"/>
      <c r="T906" s="239" t="s">
        <v>27</v>
      </c>
      <c r="U906" s="240"/>
      <c r="V906" s="241"/>
    </row>
    <row r="907" spans="1:24" ht="15" customHeight="1" x14ac:dyDescent="0.25">
      <c r="A907" s="230">
        <v>1</v>
      </c>
      <c r="B907" s="231"/>
      <c r="C907" s="232"/>
      <c r="D907" s="233"/>
      <c r="E907" s="227"/>
      <c r="F907" s="233"/>
      <c r="G907" s="227"/>
      <c r="H907" s="233"/>
      <c r="I907" s="227"/>
      <c r="J907" s="228"/>
      <c r="K907" s="229"/>
      <c r="L907" s="230">
        <v>3</v>
      </c>
      <c r="M907" s="231"/>
      <c r="N907" s="232"/>
      <c r="O907" s="233"/>
      <c r="P907" s="227"/>
      <c r="Q907" s="233"/>
      <c r="R907" s="227"/>
      <c r="S907" s="233"/>
      <c r="T907" s="227"/>
      <c r="U907" s="228"/>
      <c r="V907" s="229"/>
    </row>
    <row r="908" spans="1:24" ht="15" customHeight="1" x14ac:dyDescent="0.25">
      <c r="A908" s="230">
        <v>2</v>
      </c>
      <c r="B908" s="231"/>
      <c r="C908" s="232"/>
      <c r="D908" s="233"/>
      <c r="E908" s="227"/>
      <c r="F908" s="233"/>
      <c r="G908" s="227"/>
      <c r="H908" s="233"/>
      <c r="I908" s="227"/>
      <c r="J908" s="228"/>
      <c r="K908" s="229"/>
      <c r="L908" s="230">
        <v>4</v>
      </c>
      <c r="M908" s="231"/>
      <c r="N908" s="232"/>
      <c r="O908" s="233"/>
      <c r="P908" s="227"/>
      <c r="Q908" s="233"/>
      <c r="R908" s="227"/>
      <c r="S908" s="233"/>
      <c r="T908" s="227"/>
      <c r="U908" s="228"/>
      <c r="V908" s="229"/>
    </row>
    <row r="909" spans="1:24" ht="3.75" customHeight="1" x14ac:dyDescent="0.25">
      <c r="A909" s="109"/>
      <c r="B909" s="109"/>
      <c r="C909" s="110"/>
      <c r="D909" s="110"/>
      <c r="E909" s="110"/>
      <c r="F909" s="110"/>
      <c r="G909" s="110"/>
      <c r="H909" s="110"/>
      <c r="I909" s="110"/>
      <c r="J909" s="110"/>
      <c r="K909" s="110"/>
      <c r="L909" s="219"/>
      <c r="M909" s="219"/>
      <c r="N909" s="219"/>
      <c r="O909" s="219"/>
      <c r="P909" s="219"/>
      <c r="Q909" s="219"/>
      <c r="R909" s="219"/>
      <c r="S909" s="219"/>
      <c r="T909" s="219"/>
      <c r="U909" s="219"/>
      <c r="V909" s="219"/>
    </row>
    <row r="910" spans="1:24" ht="12.75" customHeight="1" x14ac:dyDescent="0.25">
      <c r="A910" s="220" t="s">
        <v>40</v>
      </c>
      <c r="B910" s="220"/>
      <c r="C910" s="220"/>
      <c r="D910" s="220"/>
      <c r="E910" s="221">
        <f>C894</f>
        <v>0</v>
      </c>
      <c r="F910" s="221"/>
      <c r="G910" s="222" t="s">
        <v>41</v>
      </c>
      <c r="H910" s="222"/>
      <c r="I910" s="222"/>
      <c r="J910" s="222"/>
      <c r="K910" s="222"/>
      <c r="L910" s="100"/>
      <c r="M910" s="220" t="s">
        <v>40</v>
      </c>
      <c r="N910" s="220"/>
      <c r="O910" s="220"/>
      <c r="P910" s="220"/>
      <c r="Q910" s="221">
        <f>G894</f>
        <v>0</v>
      </c>
      <c r="R910" s="221"/>
      <c r="S910" s="223" t="s">
        <v>41</v>
      </c>
      <c r="T910" s="223"/>
      <c r="U910" s="223"/>
      <c r="V910" s="223"/>
    </row>
    <row r="911" spans="1:24" ht="3.75" customHeight="1" thickBot="1" x14ac:dyDescent="0.3">
      <c r="A911" s="163"/>
      <c r="B911" s="163"/>
      <c r="C911" s="163"/>
      <c r="D911" s="162"/>
      <c r="E911" s="162"/>
      <c r="F911" s="162"/>
      <c r="G911" s="164"/>
      <c r="H911" s="164"/>
      <c r="I911" s="164"/>
      <c r="J911" s="164"/>
      <c r="K911" s="164"/>
      <c r="M911" s="163"/>
      <c r="N911" s="163"/>
      <c r="O911" s="163"/>
      <c r="P911" s="162"/>
      <c r="Q911" s="162"/>
      <c r="R911" s="162"/>
      <c r="S911" s="165"/>
      <c r="T911" s="165"/>
      <c r="U911" s="165"/>
      <c r="V911" s="165"/>
    </row>
    <row r="912" spans="1:24" ht="24" customHeight="1" thickBot="1" x14ac:dyDescent="0.3">
      <c r="C912" s="161"/>
      <c r="D912" s="224"/>
      <c r="E912" s="225"/>
      <c r="F912" s="225"/>
      <c r="G912" s="225"/>
      <c r="H912" s="226"/>
      <c r="O912" s="166"/>
      <c r="P912" s="224"/>
      <c r="Q912" s="225"/>
      <c r="R912" s="225"/>
      <c r="S912" s="225"/>
      <c r="T912" s="226"/>
    </row>
    <row r="913" spans="1:25" ht="19.5" customHeight="1" x14ac:dyDescent="0.25">
      <c r="A913" s="249">
        <f>$A$1</f>
        <v>0</v>
      </c>
      <c r="B913" s="249"/>
      <c r="C913" s="249"/>
      <c r="D913" s="249"/>
      <c r="E913" s="249"/>
      <c r="F913" s="249"/>
      <c r="G913" s="249"/>
      <c r="H913" s="249"/>
      <c r="I913" s="249"/>
      <c r="J913" s="249"/>
      <c r="K913" s="249"/>
      <c r="L913" s="249"/>
      <c r="M913" s="249"/>
      <c r="N913" s="249"/>
      <c r="O913" s="249"/>
      <c r="P913" s="249"/>
      <c r="Q913" s="249"/>
      <c r="R913" s="249"/>
      <c r="S913" s="249"/>
      <c r="T913" s="249"/>
      <c r="U913" s="249"/>
      <c r="V913" s="249"/>
    </row>
    <row r="914" spans="1:25" ht="18.75" customHeight="1" thickBot="1" x14ac:dyDescent="0.35">
      <c r="A914" s="188" t="s">
        <v>42</v>
      </c>
      <c r="B914" s="188"/>
      <c r="C914" s="188"/>
      <c r="D914" s="188"/>
      <c r="E914" s="188"/>
      <c r="F914" s="188"/>
      <c r="G914" s="188"/>
      <c r="H914" s="188"/>
      <c r="I914" s="188"/>
      <c r="J914" s="188"/>
      <c r="K914" s="188"/>
      <c r="L914" s="188"/>
      <c r="M914" s="188"/>
      <c r="N914" s="188"/>
      <c r="O914" s="188"/>
      <c r="P914" s="188"/>
      <c r="Q914" s="188"/>
      <c r="R914" s="188"/>
      <c r="S914" s="188"/>
      <c r="T914" s="188"/>
      <c r="U914" s="188"/>
      <c r="V914" s="188"/>
    </row>
    <row r="915" spans="1:25" ht="15" customHeight="1" x14ac:dyDescent="0.25">
      <c r="C915" s="250" t="s">
        <v>34</v>
      </c>
      <c r="D915" s="250"/>
      <c r="E915" s="250"/>
      <c r="F915" s="251"/>
      <c r="G915" s="254">
        <f>DRAW!$C$43</f>
        <v>0</v>
      </c>
      <c r="H915" s="255"/>
      <c r="I915" s="255"/>
      <c r="J915" s="255"/>
      <c r="K915" s="256"/>
      <c r="N915" s="260" t="s">
        <v>35</v>
      </c>
      <c r="O915" s="260"/>
      <c r="P915" s="260"/>
      <c r="Q915" s="261"/>
      <c r="R915" s="254">
        <f>DRAW!$H$43</f>
        <v>0</v>
      </c>
      <c r="S915" s="255"/>
      <c r="T915" s="255"/>
      <c r="U915" s="255"/>
      <c r="V915" s="256"/>
    </row>
    <row r="916" spans="1:25" ht="15" customHeight="1" thickBot="1" x14ac:dyDescent="0.3">
      <c r="C916" s="252"/>
      <c r="D916" s="252"/>
      <c r="E916" s="252"/>
      <c r="F916" s="253"/>
      <c r="G916" s="257"/>
      <c r="H916" s="258"/>
      <c r="I916" s="258"/>
      <c r="J916" s="258"/>
      <c r="K916" s="259"/>
      <c r="N916" s="262"/>
      <c r="O916" s="262"/>
      <c r="P916" s="262"/>
      <c r="Q916" s="263"/>
      <c r="R916" s="257"/>
      <c r="S916" s="258"/>
      <c r="T916" s="258"/>
      <c r="U916" s="258"/>
      <c r="V916" s="259"/>
    </row>
    <row r="917" spans="1:25" ht="13.5" customHeight="1" x14ac:dyDescent="0.25">
      <c r="B917" s="99"/>
      <c r="C917" s="264" t="s">
        <v>37</v>
      </c>
      <c r="D917" s="265"/>
      <c r="E917" s="265"/>
      <c r="F917" s="265"/>
      <c r="G917" s="265"/>
      <c r="H917" s="265"/>
      <c r="I917" s="265"/>
      <c r="J917" s="265"/>
      <c r="K917" s="266"/>
      <c r="N917" s="264" t="s">
        <v>38</v>
      </c>
      <c r="O917" s="265"/>
      <c r="P917" s="265"/>
      <c r="Q917" s="265"/>
      <c r="R917" s="265"/>
      <c r="S917" s="265"/>
      <c r="T917" s="265"/>
      <c r="U917" s="265"/>
      <c r="V917" s="266"/>
      <c r="W917" s="99"/>
      <c r="X917" s="99"/>
    </row>
    <row r="918" spans="1:25" ht="15.75" customHeight="1" thickBot="1" x14ac:dyDescent="0.3">
      <c r="B918" s="100"/>
      <c r="C918" s="267">
        <f>G915</f>
        <v>0</v>
      </c>
      <c r="D918" s="268"/>
      <c r="E918" s="268"/>
      <c r="F918" s="269"/>
      <c r="G918" s="270">
        <f>DRAW!$I$43</f>
        <v>0</v>
      </c>
      <c r="H918" s="268"/>
      <c r="I918" s="268"/>
      <c r="J918" s="268"/>
      <c r="K918" s="271"/>
      <c r="N918" s="267">
        <f>G915</f>
        <v>0</v>
      </c>
      <c r="O918" s="268"/>
      <c r="P918" s="268"/>
      <c r="Q918" s="269"/>
      <c r="R918" s="270">
        <f>DRAW!$I$43</f>
        <v>0</v>
      </c>
      <c r="S918" s="268"/>
      <c r="T918" s="268"/>
      <c r="U918" s="268"/>
      <c r="V918" s="271"/>
      <c r="W918" s="100"/>
      <c r="X918" s="100"/>
    </row>
    <row r="919" spans="1:25" ht="12.75" customHeight="1" x14ac:dyDescent="0.25">
      <c r="A919" s="235" t="s">
        <v>25</v>
      </c>
      <c r="B919" s="236"/>
      <c r="C919" s="237" t="s">
        <v>26</v>
      </c>
      <c r="D919" s="238"/>
      <c r="E919" s="239" t="s">
        <v>27</v>
      </c>
      <c r="F919" s="238"/>
      <c r="G919" s="239" t="s">
        <v>26</v>
      </c>
      <c r="H919" s="238"/>
      <c r="I919" s="239" t="s">
        <v>27</v>
      </c>
      <c r="J919" s="240"/>
      <c r="K919" s="241"/>
      <c r="N919" s="237" t="s">
        <v>26</v>
      </c>
      <c r="O919" s="238"/>
      <c r="P919" s="239" t="s">
        <v>27</v>
      </c>
      <c r="Q919" s="238"/>
      <c r="R919" s="239" t="s">
        <v>26</v>
      </c>
      <c r="S919" s="238"/>
      <c r="T919" s="239" t="s">
        <v>27</v>
      </c>
      <c r="U919" s="240"/>
      <c r="V919" s="241"/>
      <c r="W919" s="101"/>
      <c r="X919" s="101"/>
      <c r="Y919" s="38"/>
    </row>
    <row r="920" spans="1:25" ht="15.75" customHeight="1" x14ac:dyDescent="0.25">
      <c r="A920" s="230">
        <v>1</v>
      </c>
      <c r="B920" s="231"/>
      <c r="C920" s="232"/>
      <c r="D920" s="233"/>
      <c r="E920" s="227"/>
      <c r="F920" s="233"/>
      <c r="G920" s="227"/>
      <c r="H920" s="233"/>
      <c r="I920" s="227"/>
      <c r="J920" s="228"/>
      <c r="K920" s="229"/>
      <c r="L920" s="102"/>
      <c r="M920" s="102"/>
      <c r="N920" s="232"/>
      <c r="O920" s="233"/>
      <c r="P920" s="227"/>
      <c r="Q920" s="233"/>
      <c r="R920" s="227"/>
      <c r="S920" s="233"/>
      <c r="T920" s="227"/>
      <c r="U920" s="228"/>
      <c r="V920" s="229"/>
      <c r="W920" s="103"/>
      <c r="X920" s="103"/>
    </row>
    <row r="921" spans="1:25" ht="15.75" customHeight="1" x14ac:dyDescent="0.3">
      <c r="A921" s="230">
        <v>2</v>
      </c>
      <c r="B921" s="231"/>
      <c r="C921" s="232"/>
      <c r="D921" s="233"/>
      <c r="E921" s="227"/>
      <c r="F921" s="233"/>
      <c r="G921" s="227"/>
      <c r="H921" s="233"/>
      <c r="I921" s="227"/>
      <c r="J921" s="228"/>
      <c r="K921" s="229"/>
      <c r="L921" s="104"/>
      <c r="M921" s="104"/>
      <c r="N921" s="232"/>
      <c r="O921" s="233"/>
      <c r="P921" s="227"/>
      <c r="Q921" s="233"/>
      <c r="R921" s="227"/>
      <c r="S921" s="233"/>
      <c r="T921" s="227"/>
      <c r="U921" s="228"/>
      <c r="V921" s="229"/>
      <c r="W921" s="103"/>
      <c r="X921" s="103"/>
    </row>
    <row r="922" spans="1:25" ht="15.75" customHeight="1" x14ac:dyDescent="0.25">
      <c r="A922" s="230">
        <v>3</v>
      </c>
      <c r="B922" s="231"/>
      <c r="C922" s="232"/>
      <c r="D922" s="233"/>
      <c r="E922" s="227"/>
      <c r="F922" s="233"/>
      <c r="G922" s="227"/>
      <c r="H922" s="233"/>
      <c r="I922" s="227"/>
      <c r="J922" s="228"/>
      <c r="K922" s="229"/>
      <c r="L922" s="102"/>
      <c r="M922" s="105"/>
      <c r="N922" s="232"/>
      <c r="O922" s="233"/>
      <c r="P922" s="227"/>
      <c r="Q922" s="233"/>
      <c r="R922" s="227"/>
      <c r="S922" s="233"/>
      <c r="T922" s="227"/>
      <c r="U922" s="228"/>
      <c r="V922" s="229"/>
      <c r="W922" s="103"/>
      <c r="X922" s="103"/>
    </row>
    <row r="923" spans="1:25" ht="15.75" customHeight="1" x14ac:dyDescent="0.25">
      <c r="A923" s="230">
        <v>4</v>
      </c>
      <c r="B923" s="231"/>
      <c r="C923" s="232"/>
      <c r="D923" s="233"/>
      <c r="E923" s="227"/>
      <c r="F923" s="233"/>
      <c r="G923" s="227"/>
      <c r="H923" s="233"/>
      <c r="I923" s="227"/>
      <c r="J923" s="228"/>
      <c r="K923" s="229"/>
      <c r="L923" s="106"/>
      <c r="M923" s="106"/>
      <c r="N923" s="232"/>
      <c r="O923" s="233"/>
      <c r="P923" s="227"/>
      <c r="Q923" s="233"/>
      <c r="R923" s="227"/>
      <c r="S923" s="233"/>
      <c r="T923" s="227"/>
      <c r="U923" s="228"/>
      <c r="V923" s="229"/>
      <c r="W923" s="103"/>
      <c r="X923" s="103"/>
    </row>
    <row r="924" spans="1:25" ht="15.75" customHeight="1" x14ac:dyDescent="0.25">
      <c r="A924" s="230">
        <v>5</v>
      </c>
      <c r="B924" s="231"/>
      <c r="C924" s="232"/>
      <c r="D924" s="233"/>
      <c r="E924" s="227"/>
      <c r="F924" s="233"/>
      <c r="G924" s="227"/>
      <c r="H924" s="233"/>
      <c r="I924" s="227"/>
      <c r="J924" s="228"/>
      <c r="K924" s="229"/>
      <c r="L924" s="107"/>
      <c r="M924" s="108"/>
      <c r="N924" s="232"/>
      <c r="O924" s="233"/>
      <c r="P924" s="227"/>
      <c r="Q924" s="233"/>
      <c r="R924" s="227"/>
      <c r="S924" s="233"/>
      <c r="T924" s="227"/>
      <c r="U924" s="228"/>
      <c r="V924" s="229"/>
      <c r="W924" s="218"/>
      <c r="X924" s="218"/>
    </row>
    <row r="925" spans="1:25" ht="15.75" customHeight="1" x14ac:dyDescent="0.25">
      <c r="A925" s="230">
        <v>6</v>
      </c>
      <c r="B925" s="231"/>
      <c r="C925" s="232"/>
      <c r="D925" s="233"/>
      <c r="E925" s="227"/>
      <c r="F925" s="233"/>
      <c r="G925" s="227"/>
      <c r="H925" s="233"/>
      <c r="I925" s="227"/>
      <c r="J925" s="228"/>
      <c r="K925" s="229"/>
      <c r="L925" s="102"/>
      <c r="M925" s="102"/>
      <c r="N925" s="232"/>
      <c r="O925" s="233"/>
      <c r="P925" s="227"/>
      <c r="Q925" s="233"/>
      <c r="R925" s="227"/>
      <c r="S925" s="233"/>
      <c r="T925" s="227"/>
      <c r="U925" s="228"/>
      <c r="V925" s="229"/>
    </row>
    <row r="926" spans="1:25" ht="15.75" customHeight="1" x14ac:dyDescent="0.3">
      <c r="A926" s="230">
        <v>7</v>
      </c>
      <c r="B926" s="231"/>
      <c r="C926" s="232"/>
      <c r="D926" s="233"/>
      <c r="E926" s="227"/>
      <c r="F926" s="233"/>
      <c r="G926" s="227"/>
      <c r="H926" s="233"/>
      <c r="I926" s="227"/>
      <c r="J926" s="228"/>
      <c r="K926" s="229"/>
      <c r="L926" s="104"/>
      <c r="M926" s="104"/>
      <c r="N926" s="232"/>
      <c r="O926" s="233"/>
      <c r="P926" s="227"/>
      <c r="Q926" s="233"/>
      <c r="R926" s="227"/>
      <c r="S926" s="233"/>
      <c r="T926" s="227"/>
      <c r="U926" s="228"/>
      <c r="V926" s="229"/>
    </row>
    <row r="927" spans="1:25" ht="15.75" customHeight="1" x14ac:dyDescent="0.25">
      <c r="A927" s="230">
        <v>8</v>
      </c>
      <c r="B927" s="231"/>
      <c r="C927" s="232"/>
      <c r="D927" s="233"/>
      <c r="E927" s="227"/>
      <c r="F927" s="233"/>
      <c r="G927" s="227"/>
      <c r="H927" s="233"/>
      <c r="I927" s="227"/>
      <c r="J927" s="228"/>
      <c r="K927" s="229"/>
      <c r="L927" s="102"/>
      <c r="M927" s="105"/>
      <c r="N927" s="232"/>
      <c r="O927" s="233"/>
      <c r="P927" s="227"/>
      <c r="Q927" s="233"/>
      <c r="R927" s="227"/>
      <c r="S927" s="233"/>
      <c r="T927" s="227"/>
      <c r="U927" s="228"/>
      <c r="V927" s="229"/>
    </row>
    <row r="928" spans="1:25" ht="15.75" customHeight="1" thickBot="1" x14ac:dyDescent="0.3">
      <c r="A928" s="242">
        <v>9</v>
      </c>
      <c r="B928" s="243"/>
      <c r="C928" s="244"/>
      <c r="D928" s="245"/>
      <c r="E928" s="246"/>
      <c r="F928" s="245"/>
      <c r="G928" s="246"/>
      <c r="H928" s="245"/>
      <c r="I928" s="246"/>
      <c r="J928" s="247"/>
      <c r="K928" s="248"/>
      <c r="L928" s="106"/>
      <c r="M928" s="106"/>
      <c r="N928" s="244"/>
      <c r="O928" s="245"/>
      <c r="P928" s="246"/>
      <c r="Q928" s="245"/>
      <c r="R928" s="246"/>
      <c r="S928" s="245"/>
      <c r="T928" s="246"/>
      <c r="U928" s="247"/>
      <c r="V928" s="248"/>
    </row>
    <row r="929" spans="1:25" ht="15.75" thickBot="1" x14ac:dyDescent="0.3">
      <c r="B929" s="99"/>
      <c r="C929" s="234" t="s">
        <v>39</v>
      </c>
      <c r="D929" s="234"/>
      <c r="E929" s="234"/>
      <c r="F929" s="234"/>
      <c r="G929" s="234"/>
      <c r="H929" s="234"/>
      <c r="I929" s="234"/>
      <c r="J929" s="234"/>
      <c r="K929" s="234"/>
      <c r="L929" s="234"/>
      <c r="M929" s="234"/>
      <c r="N929" s="234"/>
      <c r="O929" s="234"/>
      <c r="P929" s="234"/>
      <c r="Q929" s="234"/>
      <c r="R929" s="234"/>
      <c r="S929" s="234"/>
      <c r="T929" s="234"/>
      <c r="U929" s="234"/>
      <c r="V929" s="234"/>
    </row>
    <row r="930" spans="1:25" x14ac:dyDescent="0.25">
      <c r="A930" s="235" t="s">
        <v>25</v>
      </c>
      <c r="B930" s="236"/>
      <c r="C930" s="237" t="s">
        <v>26</v>
      </c>
      <c r="D930" s="238"/>
      <c r="E930" s="239" t="s">
        <v>27</v>
      </c>
      <c r="F930" s="238"/>
      <c r="G930" s="239" t="s">
        <v>26</v>
      </c>
      <c r="H930" s="238"/>
      <c r="I930" s="239" t="s">
        <v>27</v>
      </c>
      <c r="J930" s="240"/>
      <c r="K930" s="241"/>
      <c r="L930" s="235" t="s">
        <v>25</v>
      </c>
      <c r="M930" s="236"/>
      <c r="N930" s="237" t="s">
        <v>26</v>
      </c>
      <c r="O930" s="238"/>
      <c r="P930" s="239" t="s">
        <v>27</v>
      </c>
      <c r="Q930" s="238"/>
      <c r="R930" s="239" t="s">
        <v>26</v>
      </c>
      <c r="S930" s="238"/>
      <c r="T930" s="239" t="s">
        <v>27</v>
      </c>
      <c r="U930" s="240"/>
      <c r="V930" s="241"/>
    </row>
    <row r="931" spans="1:25" ht="15" customHeight="1" x14ac:dyDescent="0.25">
      <c r="A931" s="230">
        <v>1</v>
      </c>
      <c r="B931" s="231"/>
      <c r="C931" s="232"/>
      <c r="D931" s="233"/>
      <c r="E931" s="227"/>
      <c r="F931" s="233"/>
      <c r="G931" s="227"/>
      <c r="H931" s="233"/>
      <c r="I931" s="227"/>
      <c r="J931" s="228"/>
      <c r="K931" s="229"/>
      <c r="L931" s="230">
        <v>3</v>
      </c>
      <c r="M931" s="231"/>
      <c r="N931" s="232"/>
      <c r="O931" s="233"/>
      <c r="P931" s="227"/>
      <c r="Q931" s="233"/>
      <c r="R931" s="227"/>
      <c r="S931" s="233"/>
      <c r="T931" s="227"/>
      <c r="U931" s="228"/>
      <c r="V931" s="229"/>
    </row>
    <row r="932" spans="1:25" ht="15" customHeight="1" x14ac:dyDescent="0.25">
      <c r="A932" s="230">
        <v>2</v>
      </c>
      <c r="B932" s="231"/>
      <c r="C932" s="232"/>
      <c r="D932" s="233"/>
      <c r="E932" s="227"/>
      <c r="F932" s="233"/>
      <c r="G932" s="227"/>
      <c r="H932" s="233"/>
      <c r="I932" s="227"/>
      <c r="J932" s="228"/>
      <c r="K932" s="229"/>
      <c r="L932" s="230">
        <v>4</v>
      </c>
      <c r="M932" s="231"/>
      <c r="N932" s="232"/>
      <c r="O932" s="233"/>
      <c r="P932" s="227"/>
      <c r="Q932" s="233"/>
      <c r="R932" s="227"/>
      <c r="S932" s="233"/>
      <c r="T932" s="227"/>
      <c r="U932" s="228"/>
      <c r="V932" s="229"/>
    </row>
    <row r="933" spans="1:25" ht="3.75" customHeight="1" x14ac:dyDescent="0.25">
      <c r="A933" s="109"/>
      <c r="B933" s="109"/>
      <c r="C933" s="110"/>
      <c r="D933" s="110"/>
      <c r="E933" s="110"/>
      <c r="F933" s="110"/>
      <c r="G933" s="110"/>
      <c r="H933" s="110"/>
      <c r="I933" s="110"/>
      <c r="J933" s="110"/>
      <c r="K933" s="110"/>
      <c r="L933" s="219"/>
      <c r="M933" s="219"/>
      <c r="N933" s="219"/>
      <c r="O933" s="219"/>
      <c r="P933" s="219"/>
      <c r="Q933" s="219"/>
      <c r="R933" s="219"/>
      <c r="S933" s="219"/>
      <c r="T933" s="219"/>
      <c r="U933" s="219"/>
      <c r="V933" s="219"/>
    </row>
    <row r="934" spans="1:25" ht="12.75" customHeight="1" x14ac:dyDescent="0.25">
      <c r="A934" s="220" t="s">
        <v>40</v>
      </c>
      <c r="B934" s="220"/>
      <c r="C934" s="220"/>
      <c r="D934" s="220"/>
      <c r="E934" s="221">
        <f>C918</f>
        <v>0</v>
      </c>
      <c r="F934" s="221"/>
      <c r="G934" s="222" t="s">
        <v>41</v>
      </c>
      <c r="H934" s="222"/>
      <c r="I934" s="222"/>
      <c r="J934" s="222"/>
      <c r="K934" s="222"/>
      <c r="L934" s="100"/>
      <c r="M934" s="220" t="s">
        <v>40</v>
      </c>
      <c r="N934" s="220"/>
      <c r="O934" s="220"/>
      <c r="P934" s="220"/>
      <c r="Q934" s="221">
        <f>G918</f>
        <v>0</v>
      </c>
      <c r="R934" s="221"/>
      <c r="S934" s="223" t="s">
        <v>41</v>
      </c>
      <c r="T934" s="223"/>
      <c r="U934" s="223"/>
      <c r="V934" s="223"/>
    </row>
    <row r="935" spans="1:25" ht="3.75" customHeight="1" thickBot="1" x14ac:dyDescent="0.3">
      <c r="A935" s="163"/>
      <c r="B935" s="163"/>
      <c r="C935" s="163"/>
      <c r="D935" s="162"/>
      <c r="E935" s="162"/>
      <c r="F935" s="162"/>
      <c r="G935" s="164"/>
      <c r="H935" s="164"/>
      <c r="I935" s="164"/>
      <c r="J935" s="164"/>
      <c r="K935" s="164"/>
      <c r="M935" s="163"/>
      <c r="N935" s="163"/>
      <c r="O935" s="163"/>
      <c r="P935" s="162"/>
      <c r="Q935" s="162"/>
      <c r="R935" s="162"/>
      <c r="S935" s="165"/>
      <c r="T935" s="165"/>
      <c r="U935" s="165"/>
      <c r="V935" s="165"/>
    </row>
    <row r="936" spans="1:25" ht="24" customHeight="1" thickBot="1" x14ac:dyDescent="0.3">
      <c r="C936" s="161"/>
      <c r="D936" s="224"/>
      <c r="E936" s="225"/>
      <c r="F936" s="225"/>
      <c r="G936" s="225"/>
      <c r="H936" s="226"/>
      <c r="O936" s="166"/>
      <c r="P936" s="224"/>
      <c r="Q936" s="225"/>
      <c r="R936" s="225"/>
      <c r="S936" s="225"/>
      <c r="T936" s="226"/>
    </row>
    <row r="937" spans="1:25" ht="19.5" customHeight="1" x14ac:dyDescent="0.25">
      <c r="A937" s="249">
        <f>$A$1</f>
        <v>0</v>
      </c>
      <c r="B937" s="249"/>
      <c r="C937" s="249"/>
      <c r="D937" s="249"/>
      <c r="E937" s="249"/>
      <c r="F937" s="249"/>
      <c r="G937" s="249"/>
      <c r="H937" s="249"/>
      <c r="I937" s="249"/>
      <c r="J937" s="249"/>
      <c r="K937" s="249"/>
      <c r="L937" s="249"/>
      <c r="M937" s="249"/>
      <c r="N937" s="249"/>
      <c r="O937" s="249"/>
      <c r="P937" s="249"/>
      <c r="Q937" s="249"/>
      <c r="R937" s="249"/>
      <c r="S937" s="249"/>
      <c r="T937" s="249"/>
      <c r="U937" s="249"/>
      <c r="V937" s="249"/>
    </row>
    <row r="938" spans="1:25" ht="18.75" customHeight="1" thickBot="1" x14ac:dyDescent="0.35">
      <c r="A938" s="188" t="s">
        <v>42</v>
      </c>
      <c r="B938" s="188"/>
      <c r="C938" s="188"/>
      <c r="D938" s="188"/>
      <c r="E938" s="188"/>
      <c r="F938" s="188"/>
      <c r="G938" s="188"/>
      <c r="H938" s="188"/>
      <c r="I938" s="188"/>
      <c r="J938" s="188"/>
      <c r="K938" s="188"/>
      <c r="L938" s="188"/>
      <c r="M938" s="188"/>
      <c r="N938" s="188"/>
      <c r="O938" s="188"/>
      <c r="P938" s="188"/>
      <c r="Q938" s="188"/>
      <c r="R938" s="188"/>
      <c r="S938" s="188"/>
      <c r="T938" s="188"/>
      <c r="U938" s="188"/>
      <c r="V938" s="188"/>
    </row>
    <row r="939" spans="1:25" ht="15" customHeight="1" x14ac:dyDescent="0.25">
      <c r="C939" s="250" t="s">
        <v>34</v>
      </c>
      <c r="D939" s="250"/>
      <c r="E939" s="250"/>
      <c r="F939" s="251"/>
      <c r="G939" s="254">
        <f>DRAW!$C$44</f>
        <v>0</v>
      </c>
      <c r="H939" s="255"/>
      <c r="I939" s="255"/>
      <c r="J939" s="255"/>
      <c r="K939" s="256"/>
      <c r="N939" s="260" t="s">
        <v>35</v>
      </c>
      <c r="O939" s="260"/>
      <c r="P939" s="260"/>
      <c r="Q939" s="261"/>
      <c r="R939" s="254">
        <f>DRAW!$H$44</f>
        <v>0</v>
      </c>
      <c r="S939" s="255"/>
      <c r="T939" s="255"/>
      <c r="U939" s="255"/>
      <c r="V939" s="256"/>
    </row>
    <row r="940" spans="1:25" ht="15" customHeight="1" thickBot="1" x14ac:dyDescent="0.3">
      <c r="C940" s="252"/>
      <c r="D940" s="252"/>
      <c r="E940" s="252"/>
      <c r="F940" s="253"/>
      <c r="G940" s="257"/>
      <c r="H940" s="258"/>
      <c r="I940" s="258"/>
      <c r="J940" s="258"/>
      <c r="K940" s="259"/>
      <c r="N940" s="262"/>
      <c r="O940" s="262"/>
      <c r="P940" s="262"/>
      <c r="Q940" s="263"/>
      <c r="R940" s="257"/>
      <c r="S940" s="258"/>
      <c r="T940" s="258"/>
      <c r="U940" s="258"/>
      <c r="V940" s="259"/>
    </row>
    <row r="941" spans="1:25" ht="13.5" customHeight="1" x14ac:dyDescent="0.25">
      <c r="B941" s="99"/>
      <c r="C941" s="264" t="s">
        <v>37</v>
      </c>
      <c r="D941" s="265"/>
      <c r="E941" s="265"/>
      <c r="F941" s="265"/>
      <c r="G941" s="265"/>
      <c r="H941" s="265"/>
      <c r="I941" s="265"/>
      <c r="J941" s="265"/>
      <c r="K941" s="266"/>
      <c r="N941" s="264" t="s">
        <v>38</v>
      </c>
      <c r="O941" s="265"/>
      <c r="P941" s="265"/>
      <c r="Q941" s="265"/>
      <c r="R941" s="265"/>
      <c r="S941" s="265"/>
      <c r="T941" s="265"/>
      <c r="U941" s="265"/>
      <c r="V941" s="266"/>
      <c r="W941" s="99"/>
      <c r="X941" s="99"/>
    </row>
    <row r="942" spans="1:25" ht="15.75" customHeight="1" thickBot="1" x14ac:dyDescent="0.3">
      <c r="B942" s="100"/>
      <c r="C942" s="267">
        <f>G939</f>
        <v>0</v>
      </c>
      <c r="D942" s="268"/>
      <c r="E942" s="268"/>
      <c r="F942" s="269"/>
      <c r="G942" s="270">
        <f>DRAW!$I$44</f>
        <v>0</v>
      </c>
      <c r="H942" s="268"/>
      <c r="I942" s="268"/>
      <c r="J942" s="268"/>
      <c r="K942" s="271"/>
      <c r="N942" s="267">
        <f>G939</f>
        <v>0</v>
      </c>
      <c r="O942" s="268"/>
      <c r="P942" s="268"/>
      <c r="Q942" s="269"/>
      <c r="R942" s="270">
        <f>DRAW!$I$44</f>
        <v>0</v>
      </c>
      <c r="S942" s="268"/>
      <c r="T942" s="268"/>
      <c r="U942" s="268"/>
      <c r="V942" s="271"/>
      <c r="W942" s="100"/>
      <c r="X942" s="100"/>
    </row>
    <row r="943" spans="1:25" ht="12.75" customHeight="1" x14ac:dyDescent="0.25">
      <c r="A943" s="235" t="s">
        <v>25</v>
      </c>
      <c r="B943" s="236"/>
      <c r="C943" s="237" t="s">
        <v>26</v>
      </c>
      <c r="D943" s="238"/>
      <c r="E943" s="239" t="s">
        <v>27</v>
      </c>
      <c r="F943" s="238"/>
      <c r="G943" s="239" t="s">
        <v>26</v>
      </c>
      <c r="H943" s="238"/>
      <c r="I943" s="239" t="s">
        <v>27</v>
      </c>
      <c r="J943" s="240"/>
      <c r="K943" s="241"/>
      <c r="N943" s="237" t="s">
        <v>26</v>
      </c>
      <c r="O943" s="238"/>
      <c r="P943" s="239" t="s">
        <v>27</v>
      </c>
      <c r="Q943" s="238"/>
      <c r="R943" s="239" t="s">
        <v>26</v>
      </c>
      <c r="S943" s="238"/>
      <c r="T943" s="239" t="s">
        <v>27</v>
      </c>
      <c r="U943" s="240"/>
      <c r="V943" s="241"/>
      <c r="W943" s="101"/>
      <c r="X943" s="101"/>
      <c r="Y943" s="38"/>
    </row>
    <row r="944" spans="1:25" ht="15.75" customHeight="1" x14ac:dyDescent="0.25">
      <c r="A944" s="230">
        <v>1</v>
      </c>
      <c r="B944" s="231"/>
      <c r="C944" s="232"/>
      <c r="D944" s="233"/>
      <c r="E944" s="227"/>
      <c r="F944" s="233"/>
      <c r="G944" s="227"/>
      <c r="H944" s="233"/>
      <c r="I944" s="227"/>
      <c r="J944" s="228"/>
      <c r="K944" s="229"/>
      <c r="L944" s="102"/>
      <c r="M944" s="102"/>
      <c r="N944" s="232"/>
      <c r="O944" s="233"/>
      <c r="P944" s="227"/>
      <c r="Q944" s="233"/>
      <c r="R944" s="227"/>
      <c r="S944" s="233"/>
      <c r="T944" s="227"/>
      <c r="U944" s="228"/>
      <c r="V944" s="229"/>
      <c r="W944" s="103"/>
      <c r="X944" s="103"/>
    </row>
    <row r="945" spans="1:24" ht="15.75" customHeight="1" x14ac:dyDescent="0.3">
      <c r="A945" s="230">
        <v>2</v>
      </c>
      <c r="B945" s="231"/>
      <c r="C945" s="232"/>
      <c r="D945" s="233"/>
      <c r="E945" s="227"/>
      <c r="F945" s="233"/>
      <c r="G945" s="227"/>
      <c r="H945" s="233"/>
      <c r="I945" s="227"/>
      <c r="J945" s="228"/>
      <c r="K945" s="229"/>
      <c r="L945" s="104"/>
      <c r="M945" s="104"/>
      <c r="N945" s="232"/>
      <c r="O945" s="233"/>
      <c r="P945" s="227"/>
      <c r="Q945" s="233"/>
      <c r="R945" s="227"/>
      <c r="S945" s="233"/>
      <c r="T945" s="227"/>
      <c r="U945" s="228"/>
      <c r="V945" s="229"/>
      <c r="W945" s="103"/>
      <c r="X945" s="103"/>
    </row>
    <row r="946" spans="1:24" ht="15.75" customHeight="1" x14ac:dyDescent="0.25">
      <c r="A946" s="230">
        <v>3</v>
      </c>
      <c r="B946" s="231"/>
      <c r="C946" s="232"/>
      <c r="D946" s="233"/>
      <c r="E946" s="227"/>
      <c r="F946" s="233"/>
      <c r="G946" s="227"/>
      <c r="H946" s="233"/>
      <c r="I946" s="227"/>
      <c r="J946" s="228"/>
      <c r="K946" s="229"/>
      <c r="L946" s="102"/>
      <c r="M946" s="105"/>
      <c r="N946" s="232"/>
      <c r="O946" s="233"/>
      <c r="P946" s="227"/>
      <c r="Q946" s="233"/>
      <c r="R946" s="227"/>
      <c r="S946" s="233"/>
      <c r="T946" s="227"/>
      <c r="U946" s="228"/>
      <c r="V946" s="229"/>
      <c r="W946" s="103"/>
      <c r="X946" s="103"/>
    </row>
    <row r="947" spans="1:24" ht="15.75" customHeight="1" x14ac:dyDescent="0.25">
      <c r="A947" s="230">
        <v>4</v>
      </c>
      <c r="B947" s="231"/>
      <c r="C947" s="232"/>
      <c r="D947" s="233"/>
      <c r="E947" s="227"/>
      <c r="F947" s="233"/>
      <c r="G947" s="227"/>
      <c r="H947" s="233"/>
      <c r="I947" s="227"/>
      <c r="J947" s="228"/>
      <c r="K947" s="229"/>
      <c r="L947" s="106"/>
      <c r="M947" s="106"/>
      <c r="N947" s="232"/>
      <c r="O947" s="233"/>
      <c r="P947" s="227"/>
      <c r="Q947" s="233"/>
      <c r="R947" s="227"/>
      <c r="S947" s="233"/>
      <c r="T947" s="227"/>
      <c r="U947" s="228"/>
      <c r="V947" s="229"/>
      <c r="W947" s="103"/>
      <c r="X947" s="103"/>
    </row>
    <row r="948" spans="1:24" ht="15.75" customHeight="1" x14ac:dyDescent="0.25">
      <c r="A948" s="230">
        <v>5</v>
      </c>
      <c r="B948" s="231"/>
      <c r="C948" s="232"/>
      <c r="D948" s="233"/>
      <c r="E948" s="227"/>
      <c r="F948" s="233"/>
      <c r="G948" s="227"/>
      <c r="H948" s="233"/>
      <c r="I948" s="227"/>
      <c r="J948" s="228"/>
      <c r="K948" s="229"/>
      <c r="L948" s="107"/>
      <c r="M948" s="108"/>
      <c r="N948" s="232"/>
      <c r="O948" s="233"/>
      <c r="P948" s="227"/>
      <c r="Q948" s="233"/>
      <c r="R948" s="227"/>
      <c r="S948" s="233"/>
      <c r="T948" s="227"/>
      <c r="U948" s="228"/>
      <c r="V948" s="229"/>
      <c r="W948" s="218"/>
      <c r="X948" s="218"/>
    </row>
    <row r="949" spans="1:24" ht="15.75" customHeight="1" x14ac:dyDescent="0.25">
      <c r="A949" s="230">
        <v>6</v>
      </c>
      <c r="B949" s="231"/>
      <c r="C949" s="232"/>
      <c r="D949" s="233"/>
      <c r="E949" s="227"/>
      <c r="F949" s="233"/>
      <c r="G949" s="227"/>
      <c r="H949" s="233"/>
      <c r="I949" s="227"/>
      <c r="J949" s="228"/>
      <c r="K949" s="229"/>
      <c r="L949" s="102"/>
      <c r="M949" s="102"/>
      <c r="N949" s="232"/>
      <c r="O949" s="233"/>
      <c r="P949" s="227"/>
      <c r="Q949" s="233"/>
      <c r="R949" s="227"/>
      <c r="S949" s="233"/>
      <c r="T949" s="227"/>
      <c r="U949" s="228"/>
      <c r="V949" s="229"/>
    </row>
    <row r="950" spans="1:24" ht="15.75" customHeight="1" x14ac:dyDescent="0.3">
      <c r="A950" s="230">
        <v>7</v>
      </c>
      <c r="B950" s="231"/>
      <c r="C950" s="232"/>
      <c r="D950" s="233"/>
      <c r="E950" s="227"/>
      <c r="F950" s="233"/>
      <c r="G950" s="227"/>
      <c r="H950" s="233"/>
      <c r="I950" s="227"/>
      <c r="J950" s="228"/>
      <c r="K950" s="229"/>
      <c r="L950" s="104"/>
      <c r="M950" s="104"/>
      <c r="N950" s="232"/>
      <c r="O950" s="233"/>
      <c r="P950" s="227"/>
      <c r="Q950" s="233"/>
      <c r="R950" s="227"/>
      <c r="S950" s="233"/>
      <c r="T950" s="227"/>
      <c r="U950" s="228"/>
      <c r="V950" s="229"/>
    </row>
    <row r="951" spans="1:24" ht="15.75" customHeight="1" x14ac:dyDescent="0.25">
      <c r="A951" s="230">
        <v>8</v>
      </c>
      <c r="B951" s="231"/>
      <c r="C951" s="232"/>
      <c r="D951" s="233"/>
      <c r="E951" s="227"/>
      <c r="F951" s="233"/>
      <c r="G951" s="227"/>
      <c r="H951" s="233"/>
      <c r="I951" s="227"/>
      <c r="J951" s="228"/>
      <c r="K951" s="229"/>
      <c r="L951" s="102"/>
      <c r="M951" s="105"/>
      <c r="N951" s="232"/>
      <c r="O951" s="233"/>
      <c r="P951" s="227"/>
      <c r="Q951" s="233"/>
      <c r="R951" s="227"/>
      <c r="S951" s="233"/>
      <c r="T951" s="227"/>
      <c r="U951" s="228"/>
      <c r="V951" s="229"/>
    </row>
    <row r="952" spans="1:24" ht="15.75" customHeight="1" thickBot="1" x14ac:dyDescent="0.3">
      <c r="A952" s="242">
        <v>9</v>
      </c>
      <c r="B952" s="243"/>
      <c r="C952" s="244"/>
      <c r="D952" s="245"/>
      <c r="E952" s="246"/>
      <c r="F952" s="245"/>
      <c r="G952" s="246"/>
      <c r="H952" s="245"/>
      <c r="I952" s="246"/>
      <c r="J952" s="247"/>
      <c r="K952" s="248"/>
      <c r="L952" s="106"/>
      <c r="M952" s="106"/>
      <c r="N952" s="244"/>
      <c r="O952" s="245"/>
      <c r="P952" s="246"/>
      <c r="Q952" s="245"/>
      <c r="R952" s="246"/>
      <c r="S952" s="245"/>
      <c r="T952" s="246"/>
      <c r="U952" s="247"/>
      <c r="V952" s="248"/>
    </row>
    <row r="953" spans="1:24" ht="15.75" thickBot="1" x14ac:dyDescent="0.3">
      <c r="B953" s="99"/>
      <c r="C953" s="234" t="s">
        <v>39</v>
      </c>
      <c r="D953" s="234"/>
      <c r="E953" s="234"/>
      <c r="F953" s="234"/>
      <c r="G953" s="234"/>
      <c r="H953" s="234"/>
      <c r="I953" s="234"/>
      <c r="J953" s="234"/>
      <c r="K953" s="234"/>
      <c r="L953" s="234"/>
      <c r="M953" s="234"/>
      <c r="N953" s="234"/>
      <c r="O953" s="234"/>
      <c r="P953" s="234"/>
      <c r="Q953" s="234"/>
      <c r="R953" s="234"/>
      <c r="S953" s="234"/>
      <c r="T953" s="234"/>
      <c r="U953" s="234"/>
      <c r="V953" s="234"/>
    </row>
    <row r="954" spans="1:24" x14ac:dyDescent="0.25">
      <c r="A954" s="235" t="s">
        <v>25</v>
      </c>
      <c r="B954" s="236"/>
      <c r="C954" s="237" t="s">
        <v>26</v>
      </c>
      <c r="D954" s="238"/>
      <c r="E954" s="239" t="s">
        <v>27</v>
      </c>
      <c r="F954" s="238"/>
      <c r="G954" s="239" t="s">
        <v>26</v>
      </c>
      <c r="H954" s="238"/>
      <c r="I954" s="239" t="s">
        <v>27</v>
      </c>
      <c r="J954" s="240"/>
      <c r="K954" s="241"/>
      <c r="L954" s="235" t="s">
        <v>25</v>
      </c>
      <c r="M954" s="236"/>
      <c r="N954" s="237" t="s">
        <v>26</v>
      </c>
      <c r="O954" s="238"/>
      <c r="P954" s="239" t="s">
        <v>27</v>
      </c>
      <c r="Q954" s="238"/>
      <c r="R954" s="239" t="s">
        <v>26</v>
      </c>
      <c r="S954" s="238"/>
      <c r="T954" s="239" t="s">
        <v>27</v>
      </c>
      <c r="U954" s="240"/>
      <c r="V954" s="241"/>
    </row>
    <row r="955" spans="1:24" ht="15" customHeight="1" x14ac:dyDescent="0.25">
      <c r="A955" s="230">
        <v>1</v>
      </c>
      <c r="B955" s="231"/>
      <c r="C955" s="232"/>
      <c r="D955" s="233"/>
      <c r="E955" s="227"/>
      <c r="F955" s="233"/>
      <c r="G955" s="227"/>
      <c r="H955" s="233"/>
      <c r="I955" s="227"/>
      <c r="J955" s="228"/>
      <c r="K955" s="229"/>
      <c r="L955" s="230">
        <v>3</v>
      </c>
      <c r="M955" s="231"/>
      <c r="N955" s="232"/>
      <c r="O955" s="233"/>
      <c r="P955" s="227"/>
      <c r="Q955" s="233"/>
      <c r="R955" s="227"/>
      <c r="S955" s="233"/>
      <c r="T955" s="227"/>
      <c r="U955" s="228"/>
      <c r="V955" s="229"/>
    </row>
    <row r="956" spans="1:24" ht="15" customHeight="1" x14ac:dyDescent="0.25">
      <c r="A956" s="230">
        <v>2</v>
      </c>
      <c r="B956" s="231"/>
      <c r="C956" s="232"/>
      <c r="D956" s="233"/>
      <c r="E956" s="227"/>
      <c r="F956" s="233"/>
      <c r="G956" s="227"/>
      <c r="H956" s="233"/>
      <c r="I956" s="227"/>
      <c r="J956" s="228"/>
      <c r="K956" s="229"/>
      <c r="L956" s="230">
        <v>4</v>
      </c>
      <c r="M956" s="231"/>
      <c r="N956" s="232"/>
      <c r="O956" s="233"/>
      <c r="P956" s="227"/>
      <c r="Q956" s="233"/>
      <c r="R956" s="227"/>
      <c r="S956" s="233"/>
      <c r="T956" s="227"/>
      <c r="U956" s="228"/>
      <c r="V956" s="229"/>
    </row>
    <row r="957" spans="1:24" ht="3.75" customHeight="1" x14ac:dyDescent="0.25">
      <c r="A957" s="109"/>
      <c r="B957" s="109"/>
      <c r="C957" s="110"/>
      <c r="D957" s="110"/>
      <c r="E957" s="110"/>
      <c r="F957" s="110"/>
      <c r="G957" s="110"/>
      <c r="H957" s="110"/>
      <c r="I957" s="110"/>
      <c r="J957" s="110"/>
      <c r="K957" s="110"/>
      <c r="L957" s="219"/>
      <c r="M957" s="219"/>
      <c r="N957" s="219"/>
      <c r="O957" s="219"/>
      <c r="P957" s="219"/>
      <c r="Q957" s="219"/>
      <c r="R957" s="219"/>
      <c r="S957" s="219"/>
      <c r="T957" s="219"/>
      <c r="U957" s="219"/>
      <c r="V957" s="219"/>
    </row>
    <row r="958" spans="1:24" ht="12.75" customHeight="1" x14ac:dyDescent="0.25">
      <c r="A958" s="220" t="s">
        <v>40</v>
      </c>
      <c r="B958" s="220"/>
      <c r="C958" s="220"/>
      <c r="D958" s="220"/>
      <c r="E958" s="221">
        <f>C942</f>
        <v>0</v>
      </c>
      <c r="F958" s="221"/>
      <c r="G958" s="222" t="s">
        <v>41</v>
      </c>
      <c r="H958" s="222"/>
      <c r="I958" s="222"/>
      <c r="J958" s="222"/>
      <c r="K958" s="222"/>
      <c r="L958" s="100"/>
      <c r="M958" s="220" t="s">
        <v>40</v>
      </c>
      <c r="N958" s="220"/>
      <c r="O958" s="220"/>
      <c r="P958" s="220"/>
      <c r="Q958" s="221">
        <f>G942</f>
        <v>0</v>
      </c>
      <c r="R958" s="221"/>
      <c r="S958" s="223" t="s">
        <v>41</v>
      </c>
      <c r="T958" s="223"/>
      <c r="U958" s="223"/>
      <c r="V958" s="223"/>
    </row>
    <row r="959" spans="1:24" ht="3.75" customHeight="1" thickBot="1" x14ac:dyDescent="0.3">
      <c r="A959" s="163"/>
      <c r="B959" s="163"/>
      <c r="C959" s="163"/>
      <c r="D959" s="162"/>
      <c r="E959" s="162"/>
      <c r="F959" s="162"/>
      <c r="G959" s="164"/>
      <c r="H959" s="164"/>
      <c r="I959" s="164"/>
      <c r="J959" s="164"/>
      <c r="K959" s="164"/>
      <c r="M959" s="163"/>
      <c r="N959" s="163"/>
      <c r="O959" s="163"/>
      <c r="P959" s="162"/>
      <c r="Q959" s="162"/>
      <c r="R959" s="162"/>
      <c r="S959" s="165"/>
      <c r="T959" s="165"/>
      <c r="U959" s="165"/>
      <c r="V959" s="165"/>
    </row>
    <row r="960" spans="1:24" ht="24" customHeight="1" thickBot="1" x14ac:dyDescent="0.3">
      <c r="C960" s="161"/>
      <c r="D960" s="224"/>
      <c r="E960" s="225"/>
      <c r="F960" s="225"/>
      <c r="G960" s="225"/>
      <c r="H960" s="226"/>
      <c r="O960" s="166"/>
      <c r="P960" s="224"/>
      <c r="Q960" s="225"/>
      <c r="R960" s="225"/>
      <c r="S960" s="225"/>
      <c r="T960" s="226"/>
    </row>
    <row r="961" spans="1:25" ht="19.5" customHeight="1" x14ac:dyDescent="0.25">
      <c r="A961" s="249">
        <f>$A$1</f>
        <v>0</v>
      </c>
      <c r="B961" s="249"/>
      <c r="C961" s="249"/>
      <c r="D961" s="249"/>
      <c r="E961" s="249"/>
      <c r="F961" s="249"/>
      <c r="G961" s="249"/>
      <c r="H961" s="249"/>
      <c r="I961" s="249"/>
      <c r="J961" s="249"/>
      <c r="K961" s="249"/>
      <c r="L961" s="249"/>
      <c r="M961" s="249"/>
      <c r="N961" s="249"/>
      <c r="O961" s="249"/>
      <c r="P961" s="249"/>
      <c r="Q961" s="249"/>
      <c r="R961" s="249"/>
      <c r="S961" s="249"/>
      <c r="T961" s="249"/>
      <c r="U961" s="249"/>
      <c r="V961" s="249"/>
    </row>
    <row r="962" spans="1:25" ht="18.75" customHeight="1" thickBot="1" x14ac:dyDescent="0.35">
      <c r="A962" s="188" t="s">
        <v>42</v>
      </c>
      <c r="B962" s="188"/>
      <c r="C962" s="188"/>
      <c r="D962" s="188"/>
      <c r="E962" s="188"/>
      <c r="F962" s="188"/>
      <c r="G962" s="188"/>
      <c r="H962" s="188"/>
      <c r="I962" s="188"/>
      <c r="J962" s="188"/>
      <c r="K962" s="188"/>
      <c r="L962" s="188"/>
      <c r="M962" s="188"/>
      <c r="N962" s="188"/>
      <c r="O962" s="188"/>
      <c r="P962" s="188"/>
      <c r="Q962" s="188"/>
      <c r="R962" s="188"/>
      <c r="S962" s="188"/>
      <c r="T962" s="188"/>
      <c r="U962" s="188"/>
      <c r="V962" s="188"/>
    </row>
    <row r="963" spans="1:25" ht="15" customHeight="1" x14ac:dyDescent="0.25">
      <c r="C963" s="250" t="s">
        <v>34</v>
      </c>
      <c r="D963" s="250"/>
      <c r="E963" s="250"/>
      <c r="F963" s="251"/>
      <c r="G963" s="254">
        <f>DRAW!$C$45</f>
        <v>0</v>
      </c>
      <c r="H963" s="255"/>
      <c r="I963" s="255"/>
      <c r="J963" s="255"/>
      <c r="K963" s="256"/>
      <c r="N963" s="260" t="s">
        <v>35</v>
      </c>
      <c r="O963" s="260"/>
      <c r="P963" s="260"/>
      <c r="Q963" s="261"/>
      <c r="R963" s="254">
        <f>DRAW!$H$45</f>
        <v>0</v>
      </c>
      <c r="S963" s="255"/>
      <c r="T963" s="255"/>
      <c r="U963" s="255"/>
      <c r="V963" s="256"/>
    </row>
    <row r="964" spans="1:25" ht="15" customHeight="1" thickBot="1" x14ac:dyDescent="0.3">
      <c r="C964" s="252"/>
      <c r="D964" s="252"/>
      <c r="E964" s="252"/>
      <c r="F964" s="253"/>
      <c r="G964" s="257"/>
      <c r="H964" s="258"/>
      <c r="I964" s="258"/>
      <c r="J964" s="258"/>
      <c r="K964" s="259"/>
      <c r="N964" s="262"/>
      <c r="O964" s="262"/>
      <c r="P964" s="262"/>
      <c r="Q964" s="263"/>
      <c r="R964" s="257"/>
      <c r="S964" s="258"/>
      <c r="T964" s="258"/>
      <c r="U964" s="258"/>
      <c r="V964" s="259"/>
    </row>
    <row r="965" spans="1:25" ht="13.5" customHeight="1" x14ac:dyDescent="0.25">
      <c r="B965" s="99"/>
      <c r="C965" s="264" t="s">
        <v>37</v>
      </c>
      <c r="D965" s="265"/>
      <c r="E965" s="265"/>
      <c r="F965" s="265"/>
      <c r="G965" s="265"/>
      <c r="H965" s="265"/>
      <c r="I965" s="265"/>
      <c r="J965" s="265"/>
      <c r="K965" s="266"/>
      <c r="N965" s="264" t="s">
        <v>38</v>
      </c>
      <c r="O965" s="265"/>
      <c r="P965" s="265"/>
      <c r="Q965" s="265"/>
      <c r="R965" s="265"/>
      <c r="S965" s="265"/>
      <c r="T965" s="265"/>
      <c r="U965" s="265"/>
      <c r="V965" s="266"/>
      <c r="W965" s="99"/>
      <c r="X965" s="99"/>
    </row>
    <row r="966" spans="1:25" ht="15.75" customHeight="1" thickBot="1" x14ac:dyDescent="0.3">
      <c r="B966" s="100"/>
      <c r="C966" s="267">
        <f>G963</f>
        <v>0</v>
      </c>
      <c r="D966" s="268"/>
      <c r="E966" s="268"/>
      <c r="F966" s="269"/>
      <c r="G966" s="270">
        <f>DRAW!$I$45</f>
        <v>0</v>
      </c>
      <c r="H966" s="268"/>
      <c r="I966" s="268"/>
      <c r="J966" s="268"/>
      <c r="K966" s="271"/>
      <c r="N966" s="267">
        <f>G963</f>
        <v>0</v>
      </c>
      <c r="O966" s="268"/>
      <c r="P966" s="268"/>
      <c r="Q966" s="269"/>
      <c r="R966" s="270">
        <f>DRAW!$I$45</f>
        <v>0</v>
      </c>
      <c r="S966" s="268"/>
      <c r="T966" s="268"/>
      <c r="U966" s="268"/>
      <c r="V966" s="271"/>
      <c r="W966" s="100"/>
      <c r="X966" s="100"/>
    </row>
    <row r="967" spans="1:25" ht="12.75" customHeight="1" x14ac:dyDescent="0.25">
      <c r="A967" s="235" t="s">
        <v>25</v>
      </c>
      <c r="B967" s="236"/>
      <c r="C967" s="237" t="s">
        <v>26</v>
      </c>
      <c r="D967" s="238"/>
      <c r="E967" s="239" t="s">
        <v>27</v>
      </c>
      <c r="F967" s="238"/>
      <c r="G967" s="239" t="s">
        <v>26</v>
      </c>
      <c r="H967" s="238"/>
      <c r="I967" s="239" t="s">
        <v>27</v>
      </c>
      <c r="J967" s="240"/>
      <c r="K967" s="241"/>
      <c r="N967" s="237" t="s">
        <v>26</v>
      </c>
      <c r="O967" s="238"/>
      <c r="P967" s="239" t="s">
        <v>27</v>
      </c>
      <c r="Q967" s="238"/>
      <c r="R967" s="239" t="s">
        <v>26</v>
      </c>
      <c r="S967" s="238"/>
      <c r="T967" s="239" t="s">
        <v>27</v>
      </c>
      <c r="U967" s="240"/>
      <c r="V967" s="241"/>
      <c r="W967" s="101"/>
      <c r="X967" s="101"/>
      <c r="Y967" s="38"/>
    </row>
    <row r="968" spans="1:25" ht="15.75" customHeight="1" x14ac:dyDescent="0.25">
      <c r="A968" s="230">
        <v>1</v>
      </c>
      <c r="B968" s="231"/>
      <c r="C968" s="232"/>
      <c r="D968" s="233"/>
      <c r="E968" s="227"/>
      <c r="F968" s="233"/>
      <c r="G968" s="227"/>
      <c r="H968" s="233"/>
      <c r="I968" s="227"/>
      <c r="J968" s="228"/>
      <c r="K968" s="229"/>
      <c r="L968" s="102"/>
      <c r="M968" s="102"/>
      <c r="N968" s="232"/>
      <c r="O968" s="233"/>
      <c r="P968" s="227"/>
      <c r="Q968" s="233"/>
      <c r="R968" s="227"/>
      <c r="S968" s="233"/>
      <c r="T968" s="227"/>
      <c r="U968" s="228"/>
      <c r="V968" s="229"/>
      <c r="W968" s="103"/>
      <c r="X968" s="103"/>
    </row>
    <row r="969" spans="1:25" ht="15.75" customHeight="1" x14ac:dyDescent="0.3">
      <c r="A969" s="230">
        <v>2</v>
      </c>
      <c r="B969" s="231"/>
      <c r="C969" s="232"/>
      <c r="D969" s="233"/>
      <c r="E969" s="227"/>
      <c r="F969" s="233"/>
      <c r="G969" s="227"/>
      <c r="H969" s="233"/>
      <c r="I969" s="227"/>
      <c r="J969" s="228"/>
      <c r="K969" s="229"/>
      <c r="L969" s="104"/>
      <c r="M969" s="104"/>
      <c r="N969" s="232"/>
      <c r="O969" s="233"/>
      <c r="P969" s="227"/>
      <c r="Q969" s="233"/>
      <c r="R969" s="227"/>
      <c r="S969" s="233"/>
      <c r="T969" s="227"/>
      <c r="U969" s="228"/>
      <c r="V969" s="229"/>
      <c r="W969" s="103"/>
      <c r="X969" s="103"/>
    </row>
    <row r="970" spans="1:25" ht="15.75" customHeight="1" x14ac:dyDescent="0.25">
      <c r="A970" s="230">
        <v>3</v>
      </c>
      <c r="B970" s="231"/>
      <c r="C970" s="232"/>
      <c r="D970" s="233"/>
      <c r="E970" s="227"/>
      <c r="F970" s="233"/>
      <c r="G970" s="227"/>
      <c r="H970" s="233"/>
      <c r="I970" s="227"/>
      <c r="J970" s="228"/>
      <c r="K970" s="229"/>
      <c r="L970" s="102"/>
      <c r="M970" s="105"/>
      <c r="N970" s="232"/>
      <c r="O970" s="233"/>
      <c r="P970" s="227"/>
      <c r="Q970" s="233"/>
      <c r="R970" s="227"/>
      <c r="S970" s="233"/>
      <c r="T970" s="227"/>
      <c r="U970" s="228"/>
      <c r="V970" s="229"/>
      <c r="W970" s="103"/>
      <c r="X970" s="103"/>
    </row>
    <row r="971" spans="1:25" ht="15.75" customHeight="1" x14ac:dyDescent="0.25">
      <c r="A971" s="230">
        <v>4</v>
      </c>
      <c r="B971" s="231"/>
      <c r="C971" s="232"/>
      <c r="D971" s="233"/>
      <c r="E971" s="227"/>
      <c r="F971" s="233"/>
      <c r="G971" s="227"/>
      <c r="H971" s="233"/>
      <c r="I971" s="227"/>
      <c r="J971" s="228"/>
      <c r="K971" s="229"/>
      <c r="L971" s="106"/>
      <c r="M971" s="106"/>
      <c r="N971" s="232"/>
      <c r="O971" s="233"/>
      <c r="P971" s="227"/>
      <c r="Q971" s="233"/>
      <c r="R971" s="227"/>
      <c r="S971" s="233"/>
      <c r="T971" s="227"/>
      <c r="U971" s="228"/>
      <c r="V971" s="229"/>
      <c r="W971" s="103"/>
      <c r="X971" s="103"/>
    </row>
    <row r="972" spans="1:25" ht="15.75" customHeight="1" x14ac:dyDescent="0.25">
      <c r="A972" s="230">
        <v>5</v>
      </c>
      <c r="B972" s="231"/>
      <c r="C972" s="232"/>
      <c r="D972" s="233"/>
      <c r="E972" s="227"/>
      <c r="F972" s="233"/>
      <c r="G972" s="227"/>
      <c r="H972" s="233"/>
      <c r="I972" s="227"/>
      <c r="J972" s="228"/>
      <c r="K972" s="229"/>
      <c r="L972" s="107"/>
      <c r="M972" s="108"/>
      <c r="N972" s="232"/>
      <c r="O972" s="233"/>
      <c r="P972" s="227"/>
      <c r="Q972" s="233"/>
      <c r="R972" s="227"/>
      <c r="S972" s="233"/>
      <c r="T972" s="227"/>
      <c r="U972" s="228"/>
      <c r="V972" s="229"/>
      <c r="W972" s="218"/>
      <c r="X972" s="218"/>
    </row>
    <row r="973" spans="1:25" ht="15.75" customHeight="1" x14ac:dyDescent="0.25">
      <c r="A973" s="230">
        <v>6</v>
      </c>
      <c r="B973" s="231"/>
      <c r="C973" s="232"/>
      <c r="D973" s="233"/>
      <c r="E973" s="227"/>
      <c r="F973" s="233"/>
      <c r="G973" s="227"/>
      <c r="H973" s="233"/>
      <c r="I973" s="227"/>
      <c r="J973" s="228"/>
      <c r="K973" s="229"/>
      <c r="L973" s="102"/>
      <c r="M973" s="102"/>
      <c r="N973" s="232"/>
      <c r="O973" s="233"/>
      <c r="P973" s="227"/>
      <c r="Q973" s="233"/>
      <c r="R973" s="227"/>
      <c r="S973" s="233"/>
      <c r="T973" s="227"/>
      <c r="U973" s="228"/>
      <c r="V973" s="229"/>
    </row>
    <row r="974" spans="1:25" ht="15.75" customHeight="1" x14ac:dyDescent="0.3">
      <c r="A974" s="230">
        <v>7</v>
      </c>
      <c r="B974" s="231"/>
      <c r="C974" s="232"/>
      <c r="D974" s="233"/>
      <c r="E974" s="227"/>
      <c r="F974" s="233"/>
      <c r="G974" s="227"/>
      <c r="H974" s="233"/>
      <c r="I974" s="227"/>
      <c r="J974" s="228"/>
      <c r="K974" s="229"/>
      <c r="L974" s="104"/>
      <c r="M974" s="104"/>
      <c r="N974" s="232"/>
      <c r="O974" s="233"/>
      <c r="P974" s="227"/>
      <c r="Q974" s="233"/>
      <c r="R974" s="227"/>
      <c r="S974" s="233"/>
      <c r="T974" s="227"/>
      <c r="U974" s="228"/>
      <c r="V974" s="229"/>
    </row>
    <row r="975" spans="1:25" ht="15.75" customHeight="1" x14ac:dyDescent="0.25">
      <c r="A975" s="230">
        <v>8</v>
      </c>
      <c r="B975" s="231"/>
      <c r="C975" s="232"/>
      <c r="D975" s="233"/>
      <c r="E975" s="227"/>
      <c r="F975" s="233"/>
      <c r="G975" s="227"/>
      <c r="H975" s="233"/>
      <c r="I975" s="227"/>
      <c r="J975" s="228"/>
      <c r="K975" s="229"/>
      <c r="L975" s="102"/>
      <c r="M975" s="105"/>
      <c r="N975" s="232"/>
      <c r="O975" s="233"/>
      <c r="P975" s="227"/>
      <c r="Q975" s="233"/>
      <c r="R975" s="227"/>
      <c r="S975" s="233"/>
      <c r="T975" s="227"/>
      <c r="U975" s="228"/>
      <c r="V975" s="229"/>
    </row>
    <row r="976" spans="1:25" ht="15.75" customHeight="1" thickBot="1" x14ac:dyDescent="0.3">
      <c r="A976" s="242">
        <v>9</v>
      </c>
      <c r="B976" s="243"/>
      <c r="C976" s="244"/>
      <c r="D976" s="245"/>
      <c r="E976" s="246"/>
      <c r="F976" s="245"/>
      <c r="G976" s="246"/>
      <c r="H976" s="245"/>
      <c r="I976" s="246"/>
      <c r="J976" s="247"/>
      <c r="K976" s="248"/>
      <c r="L976" s="106"/>
      <c r="M976" s="106"/>
      <c r="N976" s="244"/>
      <c r="O976" s="245"/>
      <c r="P976" s="246"/>
      <c r="Q976" s="245"/>
      <c r="R976" s="246"/>
      <c r="S976" s="245"/>
      <c r="T976" s="246"/>
      <c r="U976" s="247"/>
      <c r="V976" s="248"/>
    </row>
    <row r="977" spans="1:25" ht="15.75" thickBot="1" x14ac:dyDescent="0.3">
      <c r="B977" s="99"/>
      <c r="C977" s="234" t="s">
        <v>39</v>
      </c>
      <c r="D977" s="234"/>
      <c r="E977" s="234"/>
      <c r="F977" s="234"/>
      <c r="G977" s="234"/>
      <c r="H977" s="234"/>
      <c r="I977" s="234"/>
      <c r="J977" s="234"/>
      <c r="K977" s="234"/>
      <c r="L977" s="234"/>
      <c r="M977" s="234"/>
      <c r="N977" s="234"/>
      <c r="O977" s="234"/>
      <c r="P977" s="234"/>
      <c r="Q977" s="234"/>
      <c r="R977" s="234"/>
      <c r="S977" s="234"/>
      <c r="T977" s="234"/>
      <c r="U977" s="234"/>
      <c r="V977" s="234"/>
    </row>
    <row r="978" spans="1:25" x14ac:dyDescent="0.25">
      <c r="A978" s="235" t="s">
        <v>25</v>
      </c>
      <c r="B978" s="236"/>
      <c r="C978" s="237" t="s">
        <v>26</v>
      </c>
      <c r="D978" s="238"/>
      <c r="E978" s="239" t="s">
        <v>27</v>
      </c>
      <c r="F978" s="238"/>
      <c r="G978" s="239" t="s">
        <v>26</v>
      </c>
      <c r="H978" s="238"/>
      <c r="I978" s="239" t="s">
        <v>27</v>
      </c>
      <c r="J978" s="240"/>
      <c r="K978" s="241"/>
      <c r="L978" s="235" t="s">
        <v>25</v>
      </c>
      <c r="M978" s="236"/>
      <c r="N978" s="237" t="s">
        <v>26</v>
      </c>
      <c r="O978" s="238"/>
      <c r="P978" s="239" t="s">
        <v>27</v>
      </c>
      <c r="Q978" s="238"/>
      <c r="R978" s="239" t="s">
        <v>26</v>
      </c>
      <c r="S978" s="238"/>
      <c r="T978" s="239" t="s">
        <v>27</v>
      </c>
      <c r="U978" s="240"/>
      <c r="V978" s="241"/>
    </row>
    <row r="979" spans="1:25" ht="15" customHeight="1" x14ac:dyDescent="0.25">
      <c r="A979" s="230">
        <v>1</v>
      </c>
      <c r="B979" s="231"/>
      <c r="C979" s="232"/>
      <c r="D979" s="233"/>
      <c r="E979" s="227"/>
      <c r="F979" s="233"/>
      <c r="G979" s="227"/>
      <c r="H979" s="233"/>
      <c r="I979" s="227"/>
      <c r="J979" s="228"/>
      <c r="K979" s="229"/>
      <c r="L979" s="230">
        <v>3</v>
      </c>
      <c r="M979" s="231"/>
      <c r="N979" s="232"/>
      <c r="O979" s="233"/>
      <c r="P979" s="227"/>
      <c r="Q979" s="233"/>
      <c r="R979" s="227"/>
      <c r="S979" s="233"/>
      <c r="T979" s="227"/>
      <c r="U979" s="228"/>
      <c r="V979" s="229"/>
    </row>
    <row r="980" spans="1:25" ht="15" customHeight="1" x14ac:dyDescent="0.25">
      <c r="A980" s="230">
        <v>2</v>
      </c>
      <c r="B980" s="231"/>
      <c r="C980" s="232"/>
      <c r="D980" s="233"/>
      <c r="E980" s="227"/>
      <c r="F980" s="233"/>
      <c r="G980" s="227"/>
      <c r="H980" s="233"/>
      <c r="I980" s="227"/>
      <c r="J980" s="228"/>
      <c r="K980" s="229"/>
      <c r="L980" s="230">
        <v>4</v>
      </c>
      <c r="M980" s="231"/>
      <c r="N980" s="232"/>
      <c r="O980" s="233"/>
      <c r="P980" s="227"/>
      <c r="Q980" s="233"/>
      <c r="R980" s="227"/>
      <c r="S980" s="233"/>
      <c r="T980" s="227"/>
      <c r="U980" s="228"/>
      <c r="V980" s="229"/>
    </row>
    <row r="981" spans="1:25" ht="3.75" customHeight="1" x14ac:dyDescent="0.25">
      <c r="A981" s="109"/>
      <c r="B981" s="109"/>
      <c r="C981" s="110"/>
      <c r="D981" s="110"/>
      <c r="E981" s="110"/>
      <c r="F981" s="110"/>
      <c r="G981" s="110"/>
      <c r="H981" s="110"/>
      <c r="I981" s="110"/>
      <c r="J981" s="110"/>
      <c r="K981" s="110"/>
      <c r="L981" s="219"/>
      <c r="M981" s="219"/>
      <c r="N981" s="219"/>
      <c r="O981" s="219"/>
      <c r="P981" s="219"/>
      <c r="Q981" s="219"/>
      <c r="R981" s="219"/>
      <c r="S981" s="219"/>
      <c r="T981" s="219"/>
      <c r="U981" s="219"/>
      <c r="V981" s="219"/>
    </row>
    <row r="982" spans="1:25" ht="12.75" customHeight="1" x14ac:dyDescent="0.25">
      <c r="A982" s="220" t="s">
        <v>40</v>
      </c>
      <c r="B982" s="220"/>
      <c r="C982" s="220"/>
      <c r="D982" s="220"/>
      <c r="E982" s="221">
        <f>C966</f>
        <v>0</v>
      </c>
      <c r="F982" s="221"/>
      <c r="G982" s="222" t="s">
        <v>41</v>
      </c>
      <c r="H982" s="222"/>
      <c r="I982" s="222"/>
      <c r="J982" s="222"/>
      <c r="K982" s="222"/>
      <c r="L982" s="100"/>
      <c r="M982" s="220" t="s">
        <v>40</v>
      </c>
      <c r="N982" s="220"/>
      <c r="O982" s="220"/>
      <c r="P982" s="220"/>
      <c r="Q982" s="221">
        <f>G966</f>
        <v>0</v>
      </c>
      <c r="R982" s="221"/>
      <c r="S982" s="223" t="s">
        <v>41</v>
      </c>
      <c r="T982" s="223"/>
      <c r="U982" s="223"/>
      <c r="V982" s="223"/>
    </row>
    <row r="983" spans="1:25" ht="3.75" customHeight="1" thickBot="1" x14ac:dyDescent="0.3">
      <c r="A983" s="163"/>
      <c r="B983" s="163"/>
      <c r="C983" s="163"/>
      <c r="D983" s="162"/>
      <c r="E983" s="162"/>
      <c r="F983" s="162"/>
      <c r="G983" s="164"/>
      <c r="H983" s="164"/>
      <c r="I983" s="164"/>
      <c r="J983" s="164"/>
      <c r="K983" s="164"/>
      <c r="M983" s="163"/>
      <c r="N983" s="163"/>
      <c r="O983" s="163"/>
      <c r="P983" s="162"/>
      <c r="Q983" s="162"/>
      <c r="R983" s="162"/>
      <c r="S983" s="165"/>
      <c r="T983" s="165"/>
      <c r="U983" s="165"/>
      <c r="V983" s="165"/>
    </row>
    <row r="984" spans="1:25" ht="24" customHeight="1" thickBot="1" x14ac:dyDescent="0.3">
      <c r="C984" s="161"/>
      <c r="D984" s="224"/>
      <c r="E984" s="225"/>
      <c r="F984" s="225"/>
      <c r="G984" s="225"/>
      <c r="H984" s="226"/>
      <c r="O984" s="166"/>
      <c r="P984" s="224"/>
      <c r="Q984" s="225"/>
      <c r="R984" s="225"/>
      <c r="S984" s="225"/>
      <c r="T984" s="226"/>
    </row>
    <row r="985" spans="1:25" ht="19.5" customHeight="1" x14ac:dyDescent="0.25">
      <c r="A985" s="249">
        <f>$A$1</f>
        <v>0</v>
      </c>
      <c r="B985" s="249"/>
      <c r="C985" s="249"/>
      <c r="D985" s="249"/>
      <c r="E985" s="249"/>
      <c r="F985" s="249"/>
      <c r="G985" s="249"/>
      <c r="H985" s="249"/>
      <c r="I985" s="249"/>
      <c r="J985" s="249"/>
      <c r="K985" s="249"/>
      <c r="L985" s="249"/>
      <c r="M985" s="249"/>
      <c r="N985" s="249"/>
      <c r="O985" s="249"/>
      <c r="P985" s="249"/>
      <c r="Q985" s="249"/>
      <c r="R985" s="249"/>
      <c r="S985" s="249"/>
      <c r="T985" s="249"/>
      <c r="U985" s="249"/>
      <c r="V985" s="249"/>
    </row>
    <row r="986" spans="1:25" ht="18.75" customHeight="1" thickBot="1" x14ac:dyDescent="0.35">
      <c r="A986" s="188" t="s">
        <v>42</v>
      </c>
      <c r="B986" s="188"/>
      <c r="C986" s="188"/>
      <c r="D986" s="188"/>
      <c r="E986" s="188"/>
      <c r="F986" s="188"/>
      <c r="G986" s="188"/>
      <c r="H986" s="188"/>
      <c r="I986" s="188"/>
      <c r="J986" s="188"/>
      <c r="K986" s="188"/>
      <c r="L986" s="188"/>
      <c r="M986" s="188"/>
      <c r="N986" s="188"/>
      <c r="O986" s="188"/>
      <c r="P986" s="188"/>
      <c r="Q986" s="188"/>
      <c r="R986" s="188"/>
      <c r="S986" s="188"/>
      <c r="T986" s="188"/>
      <c r="U986" s="188"/>
      <c r="V986" s="188"/>
    </row>
    <row r="987" spans="1:25" ht="15" customHeight="1" x14ac:dyDescent="0.25">
      <c r="C987" s="250" t="s">
        <v>34</v>
      </c>
      <c r="D987" s="250"/>
      <c r="E987" s="250"/>
      <c r="F987" s="251"/>
      <c r="G987" s="254">
        <f>DRAW!$C$46</f>
        <v>0</v>
      </c>
      <c r="H987" s="255"/>
      <c r="I987" s="255"/>
      <c r="J987" s="255"/>
      <c r="K987" s="256"/>
      <c r="N987" s="260" t="s">
        <v>35</v>
      </c>
      <c r="O987" s="260"/>
      <c r="P987" s="260"/>
      <c r="Q987" s="261"/>
      <c r="R987" s="254">
        <f>DRAW!$H$46</f>
        <v>0</v>
      </c>
      <c r="S987" s="255"/>
      <c r="T987" s="255"/>
      <c r="U987" s="255"/>
      <c r="V987" s="256"/>
    </row>
    <row r="988" spans="1:25" ht="15" customHeight="1" thickBot="1" x14ac:dyDescent="0.3">
      <c r="C988" s="252"/>
      <c r="D988" s="252"/>
      <c r="E988" s="252"/>
      <c r="F988" s="253"/>
      <c r="G988" s="257"/>
      <c r="H988" s="258"/>
      <c r="I988" s="258"/>
      <c r="J988" s="258"/>
      <c r="K988" s="259"/>
      <c r="N988" s="262"/>
      <c r="O988" s="262"/>
      <c r="P988" s="262"/>
      <c r="Q988" s="263"/>
      <c r="R988" s="257"/>
      <c r="S988" s="258"/>
      <c r="T988" s="258"/>
      <c r="U988" s="258"/>
      <c r="V988" s="259"/>
    </row>
    <row r="989" spans="1:25" ht="13.5" customHeight="1" x14ac:dyDescent="0.25">
      <c r="B989" s="99"/>
      <c r="C989" s="264" t="s">
        <v>37</v>
      </c>
      <c r="D989" s="265"/>
      <c r="E989" s="265"/>
      <c r="F989" s="265"/>
      <c r="G989" s="265"/>
      <c r="H989" s="265"/>
      <c r="I989" s="265"/>
      <c r="J989" s="265"/>
      <c r="K989" s="266"/>
      <c r="N989" s="264" t="s">
        <v>38</v>
      </c>
      <c r="O989" s="265"/>
      <c r="P989" s="265"/>
      <c r="Q989" s="265"/>
      <c r="R989" s="265"/>
      <c r="S989" s="265"/>
      <c r="T989" s="265"/>
      <c r="U989" s="265"/>
      <c r="V989" s="266"/>
      <c r="W989" s="99"/>
      <c r="X989" s="99"/>
    </row>
    <row r="990" spans="1:25" ht="15.75" customHeight="1" thickBot="1" x14ac:dyDescent="0.3">
      <c r="B990" s="100"/>
      <c r="C990" s="267">
        <f>G987</f>
        <v>0</v>
      </c>
      <c r="D990" s="268"/>
      <c r="E990" s="268"/>
      <c r="F990" s="269"/>
      <c r="G990" s="270">
        <f>DRAW!$I$46</f>
        <v>0</v>
      </c>
      <c r="H990" s="268"/>
      <c r="I990" s="268"/>
      <c r="J990" s="268"/>
      <c r="K990" s="271"/>
      <c r="N990" s="267">
        <f>G987</f>
        <v>0</v>
      </c>
      <c r="O990" s="268"/>
      <c r="P990" s="268"/>
      <c r="Q990" s="269"/>
      <c r="R990" s="270">
        <f>DRAW!$I$46</f>
        <v>0</v>
      </c>
      <c r="S990" s="268"/>
      <c r="T990" s="268"/>
      <c r="U990" s="268"/>
      <c r="V990" s="271"/>
      <c r="W990" s="100"/>
      <c r="X990" s="100"/>
    </row>
    <row r="991" spans="1:25" ht="12.75" customHeight="1" x14ac:dyDescent="0.25">
      <c r="A991" s="235" t="s">
        <v>25</v>
      </c>
      <c r="B991" s="236"/>
      <c r="C991" s="237" t="s">
        <v>26</v>
      </c>
      <c r="D991" s="238"/>
      <c r="E991" s="239" t="s">
        <v>27</v>
      </c>
      <c r="F991" s="238"/>
      <c r="G991" s="239" t="s">
        <v>26</v>
      </c>
      <c r="H991" s="238"/>
      <c r="I991" s="239" t="s">
        <v>27</v>
      </c>
      <c r="J991" s="240"/>
      <c r="K991" s="241"/>
      <c r="N991" s="237" t="s">
        <v>26</v>
      </c>
      <c r="O991" s="238"/>
      <c r="P991" s="239" t="s">
        <v>27</v>
      </c>
      <c r="Q991" s="238"/>
      <c r="R991" s="239" t="s">
        <v>26</v>
      </c>
      <c r="S991" s="238"/>
      <c r="T991" s="239" t="s">
        <v>27</v>
      </c>
      <c r="U991" s="240"/>
      <c r="V991" s="241"/>
      <c r="W991" s="101"/>
      <c r="X991" s="101"/>
      <c r="Y991" s="38"/>
    </row>
    <row r="992" spans="1:25" ht="15.75" customHeight="1" x14ac:dyDescent="0.25">
      <c r="A992" s="230">
        <v>1</v>
      </c>
      <c r="B992" s="231"/>
      <c r="C992" s="232"/>
      <c r="D992" s="233"/>
      <c r="E992" s="227"/>
      <c r="F992" s="233"/>
      <c r="G992" s="227"/>
      <c r="H992" s="233"/>
      <c r="I992" s="227"/>
      <c r="J992" s="228"/>
      <c r="K992" s="229"/>
      <c r="L992" s="102"/>
      <c r="M992" s="102"/>
      <c r="N992" s="232"/>
      <c r="O992" s="233"/>
      <c r="P992" s="227"/>
      <c r="Q992" s="233"/>
      <c r="R992" s="227"/>
      <c r="S992" s="233"/>
      <c r="T992" s="227"/>
      <c r="U992" s="228"/>
      <c r="V992" s="229"/>
      <c r="W992" s="103"/>
      <c r="X992" s="103"/>
    </row>
    <row r="993" spans="1:24" ht="15.75" customHeight="1" x14ac:dyDescent="0.3">
      <c r="A993" s="230">
        <v>2</v>
      </c>
      <c r="B993" s="231"/>
      <c r="C993" s="232"/>
      <c r="D993" s="233"/>
      <c r="E993" s="227"/>
      <c r="F993" s="233"/>
      <c r="G993" s="227"/>
      <c r="H993" s="233"/>
      <c r="I993" s="227"/>
      <c r="J993" s="228"/>
      <c r="K993" s="229"/>
      <c r="L993" s="104"/>
      <c r="M993" s="104"/>
      <c r="N993" s="232"/>
      <c r="O993" s="233"/>
      <c r="P993" s="227"/>
      <c r="Q993" s="233"/>
      <c r="R993" s="227"/>
      <c r="S993" s="233"/>
      <c r="T993" s="227"/>
      <c r="U993" s="228"/>
      <c r="V993" s="229"/>
      <c r="W993" s="103"/>
      <c r="X993" s="103"/>
    </row>
    <row r="994" spans="1:24" ht="15.75" customHeight="1" x14ac:dyDescent="0.25">
      <c r="A994" s="230">
        <v>3</v>
      </c>
      <c r="B994" s="231"/>
      <c r="C994" s="232"/>
      <c r="D994" s="233"/>
      <c r="E994" s="227"/>
      <c r="F994" s="233"/>
      <c r="G994" s="227"/>
      <c r="H994" s="233"/>
      <c r="I994" s="227"/>
      <c r="J994" s="228"/>
      <c r="K994" s="229"/>
      <c r="L994" s="102"/>
      <c r="M994" s="105"/>
      <c r="N994" s="232"/>
      <c r="O994" s="233"/>
      <c r="P994" s="227"/>
      <c r="Q994" s="233"/>
      <c r="R994" s="227"/>
      <c r="S994" s="233"/>
      <c r="T994" s="227"/>
      <c r="U994" s="228"/>
      <c r="V994" s="229"/>
      <c r="W994" s="103"/>
      <c r="X994" s="103"/>
    </row>
    <row r="995" spans="1:24" ht="15.75" customHeight="1" x14ac:dyDescent="0.25">
      <c r="A995" s="230">
        <v>4</v>
      </c>
      <c r="B995" s="231"/>
      <c r="C995" s="232"/>
      <c r="D995" s="233"/>
      <c r="E995" s="227"/>
      <c r="F995" s="233"/>
      <c r="G995" s="227"/>
      <c r="H995" s="233"/>
      <c r="I995" s="227"/>
      <c r="J995" s="228"/>
      <c r="K995" s="229"/>
      <c r="L995" s="106"/>
      <c r="M995" s="106"/>
      <c r="N995" s="232"/>
      <c r="O995" s="233"/>
      <c r="P995" s="227"/>
      <c r="Q995" s="233"/>
      <c r="R995" s="227"/>
      <c r="S995" s="233"/>
      <c r="T995" s="227"/>
      <c r="U995" s="228"/>
      <c r="V995" s="229"/>
      <c r="W995" s="103"/>
      <c r="X995" s="103"/>
    </row>
    <row r="996" spans="1:24" ht="15.75" customHeight="1" x14ac:dyDescent="0.25">
      <c r="A996" s="230">
        <v>5</v>
      </c>
      <c r="B996" s="231"/>
      <c r="C996" s="232"/>
      <c r="D996" s="233"/>
      <c r="E996" s="227"/>
      <c r="F996" s="233"/>
      <c r="G996" s="227"/>
      <c r="H996" s="233"/>
      <c r="I996" s="227"/>
      <c r="J996" s="228"/>
      <c r="K996" s="229"/>
      <c r="L996" s="107"/>
      <c r="M996" s="108"/>
      <c r="N996" s="232"/>
      <c r="O996" s="233"/>
      <c r="P996" s="227"/>
      <c r="Q996" s="233"/>
      <c r="R996" s="227"/>
      <c r="S996" s="233"/>
      <c r="T996" s="227"/>
      <c r="U996" s="228"/>
      <c r="V996" s="229"/>
      <c r="W996" s="218"/>
      <c r="X996" s="218"/>
    </row>
    <row r="997" spans="1:24" ht="15.75" customHeight="1" x14ac:dyDescent="0.25">
      <c r="A997" s="230">
        <v>6</v>
      </c>
      <c r="B997" s="231"/>
      <c r="C997" s="232"/>
      <c r="D997" s="233"/>
      <c r="E997" s="227"/>
      <c r="F997" s="233"/>
      <c r="G997" s="227"/>
      <c r="H997" s="233"/>
      <c r="I997" s="227"/>
      <c r="J997" s="228"/>
      <c r="K997" s="229"/>
      <c r="L997" s="102"/>
      <c r="M997" s="102"/>
      <c r="N997" s="232"/>
      <c r="O997" s="233"/>
      <c r="P997" s="227"/>
      <c r="Q997" s="233"/>
      <c r="R997" s="227"/>
      <c r="S997" s="233"/>
      <c r="T997" s="227"/>
      <c r="U997" s="228"/>
      <c r="V997" s="229"/>
    </row>
    <row r="998" spans="1:24" ht="15.75" customHeight="1" x14ac:dyDescent="0.3">
      <c r="A998" s="230">
        <v>7</v>
      </c>
      <c r="B998" s="231"/>
      <c r="C998" s="232"/>
      <c r="D998" s="233"/>
      <c r="E998" s="227"/>
      <c r="F998" s="233"/>
      <c r="G998" s="227"/>
      <c r="H998" s="233"/>
      <c r="I998" s="227"/>
      <c r="J998" s="228"/>
      <c r="K998" s="229"/>
      <c r="L998" s="104"/>
      <c r="M998" s="104"/>
      <c r="N998" s="232"/>
      <c r="O998" s="233"/>
      <c r="P998" s="227"/>
      <c r="Q998" s="233"/>
      <c r="R998" s="227"/>
      <c r="S998" s="233"/>
      <c r="T998" s="227"/>
      <c r="U998" s="228"/>
      <c r="V998" s="229"/>
    </row>
    <row r="999" spans="1:24" ht="15.75" customHeight="1" x14ac:dyDescent="0.25">
      <c r="A999" s="230">
        <v>8</v>
      </c>
      <c r="B999" s="231"/>
      <c r="C999" s="232"/>
      <c r="D999" s="233"/>
      <c r="E999" s="227"/>
      <c r="F999" s="233"/>
      <c r="G999" s="227"/>
      <c r="H999" s="233"/>
      <c r="I999" s="227"/>
      <c r="J999" s="228"/>
      <c r="K999" s="229"/>
      <c r="L999" s="102"/>
      <c r="M999" s="105"/>
      <c r="N999" s="232"/>
      <c r="O999" s="233"/>
      <c r="P999" s="227"/>
      <c r="Q999" s="233"/>
      <c r="R999" s="227"/>
      <c r="S999" s="233"/>
      <c r="T999" s="227"/>
      <c r="U999" s="228"/>
      <c r="V999" s="229"/>
    </row>
    <row r="1000" spans="1:24" ht="15.75" customHeight="1" thickBot="1" x14ac:dyDescent="0.3">
      <c r="A1000" s="242">
        <v>9</v>
      </c>
      <c r="B1000" s="243"/>
      <c r="C1000" s="244"/>
      <c r="D1000" s="245"/>
      <c r="E1000" s="246"/>
      <c r="F1000" s="245"/>
      <c r="G1000" s="246"/>
      <c r="H1000" s="245"/>
      <c r="I1000" s="246"/>
      <c r="J1000" s="247"/>
      <c r="K1000" s="248"/>
      <c r="L1000" s="106"/>
      <c r="M1000" s="106"/>
      <c r="N1000" s="244"/>
      <c r="O1000" s="245"/>
      <c r="P1000" s="246"/>
      <c r="Q1000" s="245"/>
      <c r="R1000" s="246"/>
      <c r="S1000" s="245"/>
      <c r="T1000" s="246"/>
      <c r="U1000" s="247"/>
      <c r="V1000" s="248"/>
    </row>
    <row r="1001" spans="1:24" ht="15.75" thickBot="1" x14ac:dyDescent="0.3">
      <c r="B1001" s="99"/>
      <c r="C1001" s="234" t="s">
        <v>39</v>
      </c>
      <c r="D1001" s="234"/>
      <c r="E1001" s="234"/>
      <c r="F1001" s="234"/>
      <c r="G1001" s="234"/>
      <c r="H1001" s="234"/>
      <c r="I1001" s="234"/>
      <c r="J1001" s="234"/>
      <c r="K1001" s="234"/>
      <c r="L1001" s="234"/>
      <c r="M1001" s="234"/>
      <c r="N1001" s="234"/>
      <c r="O1001" s="234"/>
      <c r="P1001" s="234"/>
      <c r="Q1001" s="234"/>
      <c r="R1001" s="234"/>
      <c r="S1001" s="234"/>
      <c r="T1001" s="234"/>
      <c r="U1001" s="234"/>
      <c r="V1001" s="234"/>
    </row>
    <row r="1002" spans="1:24" x14ac:dyDescent="0.25">
      <c r="A1002" s="235" t="s">
        <v>25</v>
      </c>
      <c r="B1002" s="236"/>
      <c r="C1002" s="237" t="s">
        <v>26</v>
      </c>
      <c r="D1002" s="238"/>
      <c r="E1002" s="239" t="s">
        <v>27</v>
      </c>
      <c r="F1002" s="238"/>
      <c r="G1002" s="239" t="s">
        <v>26</v>
      </c>
      <c r="H1002" s="238"/>
      <c r="I1002" s="239" t="s">
        <v>27</v>
      </c>
      <c r="J1002" s="240"/>
      <c r="K1002" s="241"/>
      <c r="L1002" s="235" t="s">
        <v>25</v>
      </c>
      <c r="M1002" s="236"/>
      <c r="N1002" s="237" t="s">
        <v>26</v>
      </c>
      <c r="O1002" s="238"/>
      <c r="P1002" s="239" t="s">
        <v>27</v>
      </c>
      <c r="Q1002" s="238"/>
      <c r="R1002" s="239" t="s">
        <v>26</v>
      </c>
      <c r="S1002" s="238"/>
      <c r="T1002" s="239" t="s">
        <v>27</v>
      </c>
      <c r="U1002" s="240"/>
      <c r="V1002" s="241"/>
    </row>
    <row r="1003" spans="1:24" ht="15" customHeight="1" x14ac:dyDescent="0.25">
      <c r="A1003" s="230">
        <v>1</v>
      </c>
      <c r="B1003" s="231"/>
      <c r="C1003" s="232"/>
      <c r="D1003" s="233"/>
      <c r="E1003" s="227"/>
      <c r="F1003" s="233"/>
      <c r="G1003" s="227"/>
      <c r="H1003" s="233"/>
      <c r="I1003" s="227"/>
      <c r="J1003" s="228"/>
      <c r="K1003" s="229"/>
      <c r="L1003" s="230">
        <v>3</v>
      </c>
      <c r="M1003" s="231"/>
      <c r="N1003" s="232"/>
      <c r="O1003" s="233"/>
      <c r="P1003" s="227"/>
      <c r="Q1003" s="233"/>
      <c r="R1003" s="227"/>
      <c r="S1003" s="233"/>
      <c r="T1003" s="227"/>
      <c r="U1003" s="228"/>
      <c r="V1003" s="229"/>
    </row>
    <row r="1004" spans="1:24" ht="15" customHeight="1" x14ac:dyDescent="0.25">
      <c r="A1004" s="230">
        <v>2</v>
      </c>
      <c r="B1004" s="231"/>
      <c r="C1004" s="232"/>
      <c r="D1004" s="233"/>
      <c r="E1004" s="227"/>
      <c r="F1004" s="233"/>
      <c r="G1004" s="227"/>
      <c r="H1004" s="233"/>
      <c r="I1004" s="227"/>
      <c r="J1004" s="228"/>
      <c r="K1004" s="229"/>
      <c r="L1004" s="230">
        <v>4</v>
      </c>
      <c r="M1004" s="231"/>
      <c r="N1004" s="232"/>
      <c r="O1004" s="233"/>
      <c r="P1004" s="227"/>
      <c r="Q1004" s="233"/>
      <c r="R1004" s="227"/>
      <c r="S1004" s="233"/>
      <c r="T1004" s="227"/>
      <c r="U1004" s="228"/>
      <c r="V1004" s="229"/>
    </row>
    <row r="1005" spans="1:24" ht="3.75" customHeight="1" x14ac:dyDescent="0.25">
      <c r="A1005" s="109"/>
      <c r="B1005" s="109"/>
      <c r="C1005" s="110"/>
      <c r="D1005" s="110"/>
      <c r="E1005" s="110"/>
      <c r="F1005" s="110"/>
      <c r="G1005" s="110"/>
      <c r="H1005" s="110"/>
      <c r="I1005" s="110"/>
      <c r="J1005" s="110"/>
      <c r="K1005" s="110"/>
      <c r="L1005" s="219"/>
      <c r="M1005" s="219"/>
      <c r="N1005" s="219"/>
      <c r="O1005" s="219"/>
      <c r="P1005" s="219"/>
      <c r="Q1005" s="219"/>
      <c r="R1005" s="219"/>
      <c r="S1005" s="219"/>
      <c r="T1005" s="219"/>
      <c r="U1005" s="219"/>
      <c r="V1005" s="219"/>
    </row>
    <row r="1006" spans="1:24" ht="12.75" customHeight="1" x14ac:dyDescent="0.25">
      <c r="A1006" s="220" t="s">
        <v>40</v>
      </c>
      <c r="B1006" s="220"/>
      <c r="C1006" s="220"/>
      <c r="D1006" s="220"/>
      <c r="E1006" s="221">
        <f>C990</f>
        <v>0</v>
      </c>
      <c r="F1006" s="221"/>
      <c r="G1006" s="222" t="s">
        <v>41</v>
      </c>
      <c r="H1006" s="222"/>
      <c r="I1006" s="222"/>
      <c r="J1006" s="222"/>
      <c r="K1006" s="222"/>
      <c r="L1006" s="100"/>
      <c r="M1006" s="220" t="s">
        <v>40</v>
      </c>
      <c r="N1006" s="220"/>
      <c r="O1006" s="220"/>
      <c r="P1006" s="220"/>
      <c r="Q1006" s="221">
        <f>G990</f>
        <v>0</v>
      </c>
      <c r="R1006" s="221"/>
      <c r="S1006" s="223" t="s">
        <v>41</v>
      </c>
      <c r="T1006" s="223"/>
      <c r="U1006" s="223"/>
      <c r="V1006" s="223"/>
    </row>
    <row r="1007" spans="1:24" ht="3.75" customHeight="1" thickBot="1" x14ac:dyDescent="0.3">
      <c r="A1007" s="163"/>
      <c r="B1007" s="163"/>
      <c r="C1007" s="163"/>
      <c r="D1007" s="162"/>
      <c r="E1007" s="162"/>
      <c r="F1007" s="162"/>
      <c r="G1007" s="164"/>
      <c r="H1007" s="164"/>
      <c r="I1007" s="164"/>
      <c r="J1007" s="164"/>
      <c r="K1007" s="164"/>
      <c r="M1007" s="163"/>
      <c r="N1007" s="163"/>
      <c r="O1007" s="163"/>
      <c r="P1007" s="162"/>
      <c r="Q1007" s="162"/>
      <c r="R1007" s="162"/>
      <c r="S1007" s="165"/>
      <c r="T1007" s="165"/>
      <c r="U1007" s="165"/>
      <c r="V1007" s="165"/>
    </row>
    <row r="1008" spans="1:24" ht="24" customHeight="1" thickBot="1" x14ac:dyDescent="0.3">
      <c r="C1008" s="161"/>
      <c r="D1008" s="224"/>
      <c r="E1008" s="225"/>
      <c r="F1008" s="225"/>
      <c r="G1008" s="225"/>
      <c r="H1008" s="226"/>
      <c r="O1008" s="166"/>
      <c r="P1008" s="224"/>
      <c r="Q1008" s="225"/>
      <c r="R1008" s="225"/>
      <c r="S1008" s="225"/>
      <c r="T1008" s="226"/>
    </row>
  </sheetData>
  <sheetProtection sheet="1" objects="1" scenarios="1" selectLockedCells="1"/>
  <mergeCells count="6006">
    <mergeCell ref="S1006:V1006"/>
    <mergeCell ref="D1008:H1008"/>
    <mergeCell ref="P1008:T1008"/>
    <mergeCell ref="N1004:O1004"/>
    <mergeCell ref="P1004:Q1004"/>
    <mergeCell ref="R1004:S1004"/>
    <mergeCell ref="T1004:V1004"/>
    <mergeCell ref="L1005:V1005"/>
    <mergeCell ref="A1006:D1006"/>
    <mergeCell ref="E1006:F1006"/>
    <mergeCell ref="G1006:K1006"/>
    <mergeCell ref="M1006:P1006"/>
    <mergeCell ref="Q1006:R1006"/>
    <mergeCell ref="N1003:O1003"/>
    <mergeCell ref="P1003:Q1003"/>
    <mergeCell ref="R1003:S1003"/>
    <mergeCell ref="T1003:V1003"/>
    <mergeCell ref="A1004:B1004"/>
    <mergeCell ref="C1004:D1004"/>
    <mergeCell ref="E1004:F1004"/>
    <mergeCell ref="G1004:H1004"/>
    <mergeCell ref="I1004:K1004"/>
    <mergeCell ref="L1004:M1004"/>
    <mergeCell ref="N1002:O1002"/>
    <mergeCell ref="P1002:Q1002"/>
    <mergeCell ref="R1002:S1002"/>
    <mergeCell ref="T1002:V1002"/>
    <mergeCell ref="A1003:B1003"/>
    <mergeCell ref="C1003:D1003"/>
    <mergeCell ref="E1003:F1003"/>
    <mergeCell ref="G1003:H1003"/>
    <mergeCell ref="I1003:K1003"/>
    <mergeCell ref="L1003:M1003"/>
    <mergeCell ref="P1000:Q1000"/>
    <mergeCell ref="R1000:S1000"/>
    <mergeCell ref="T1000:V1000"/>
    <mergeCell ref="C1001:V1001"/>
    <mergeCell ref="A1002:B1002"/>
    <mergeCell ref="C1002:D1002"/>
    <mergeCell ref="E1002:F1002"/>
    <mergeCell ref="G1002:H1002"/>
    <mergeCell ref="I1002:K1002"/>
    <mergeCell ref="L1002:M1002"/>
    <mergeCell ref="A1000:B1000"/>
    <mergeCell ref="C1000:D1000"/>
    <mergeCell ref="E1000:F1000"/>
    <mergeCell ref="G1000:H1000"/>
    <mergeCell ref="I1000:K1000"/>
    <mergeCell ref="N1000:O1000"/>
    <mergeCell ref="T998:V998"/>
    <mergeCell ref="A999:B999"/>
    <mergeCell ref="C999:D999"/>
    <mergeCell ref="E999:F999"/>
    <mergeCell ref="G999:H999"/>
    <mergeCell ref="I999:K999"/>
    <mergeCell ref="N999:O999"/>
    <mergeCell ref="P999:Q999"/>
    <mergeCell ref="R999:S999"/>
    <mergeCell ref="T999:V999"/>
    <mergeCell ref="R997:S997"/>
    <mergeCell ref="T997:V997"/>
    <mergeCell ref="A998:B998"/>
    <mergeCell ref="C998:D998"/>
    <mergeCell ref="E998:F998"/>
    <mergeCell ref="G998:H998"/>
    <mergeCell ref="I998:K998"/>
    <mergeCell ref="N998:O998"/>
    <mergeCell ref="P998:Q998"/>
    <mergeCell ref="R998:S998"/>
    <mergeCell ref="R996:S996"/>
    <mergeCell ref="T996:V996"/>
    <mergeCell ref="W996:X996"/>
    <mergeCell ref="A997:B997"/>
    <mergeCell ref="C997:D997"/>
    <mergeCell ref="E997:F997"/>
    <mergeCell ref="G997:H997"/>
    <mergeCell ref="I997:K997"/>
    <mergeCell ref="N997:O997"/>
    <mergeCell ref="P997:Q997"/>
    <mergeCell ref="P995:Q995"/>
    <mergeCell ref="R995:S995"/>
    <mergeCell ref="T995:V995"/>
    <mergeCell ref="A996:B996"/>
    <mergeCell ref="C996:D996"/>
    <mergeCell ref="E996:F996"/>
    <mergeCell ref="G996:H996"/>
    <mergeCell ref="I996:K996"/>
    <mergeCell ref="N996:O996"/>
    <mergeCell ref="P996:Q996"/>
    <mergeCell ref="A995:B995"/>
    <mergeCell ref="C995:D995"/>
    <mergeCell ref="E995:F995"/>
    <mergeCell ref="G995:H995"/>
    <mergeCell ref="I995:K995"/>
    <mergeCell ref="N995:O995"/>
    <mergeCell ref="T993:V993"/>
    <mergeCell ref="A994:B994"/>
    <mergeCell ref="C994:D994"/>
    <mergeCell ref="E994:F994"/>
    <mergeCell ref="G994:H994"/>
    <mergeCell ref="I994:K994"/>
    <mergeCell ref="N994:O994"/>
    <mergeCell ref="P994:Q994"/>
    <mergeCell ref="R994:S994"/>
    <mergeCell ref="T994:V994"/>
    <mergeCell ref="R992:S992"/>
    <mergeCell ref="T992:V992"/>
    <mergeCell ref="A993:B993"/>
    <mergeCell ref="C993:D993"/>
    <mergeCell ref="E993:F993"/>
    <mergeCell ref="G993:H993"/>
    <mergeCell ref="I993:K993"/>
    <mergeCell ref="N993:O993"/>
    <mergeCell ref="P993:Q993"/>
    <mergeCell ref="R993:S993"/>
    <mergeCell ref="P991:Q991"/>
    <mergeCell ref="R991:S991"/>
    <mergeCell ref="T991:V991"/>
    <mergeCell ref="A992:B992"/>
    <mergeCell ref="C992:D992"/>
    <mergeCell ref="E992:F992"/>
    <mergeCell ref="G992:H992"/>
    <mergeCell ref="I992:K992"/>
    <mergeCell ref="N992:O992"/>
    <mergeCell ref="P992:Q992"/>
    <mergeCell ref="A991:B991"/>
    <mergeCell ref="C991:D991"/>
    <mergeCell ref="E991:F991"/>
    <mergeCell ref="G991:H991"/>
    <mergeCell ref="I991:K991"/>
    <mergeCell ref="N991:O991"/>
    <mergeCell ref="C989:K989"/>
    <mergeCell ref="N989:V989"/>
    <mergeCell ref="C990:F990"/>
    <mergeCell ref="G990:K990"/>
    <mergeCell ref="N990:Q990"/>
    <mergeCell ref="R990:V990"/>
    <mergeCell ref="S982:V982"/>
    <mergeCell ref="D984:H984"/>
    <mergeCell ref="P984:T984"/>
    <mergeCell ref="A985:V985"/>
    <mergeCell ref="A986:V986"/>
    <mergeCell ref="C987:F988"/>
    <mergeCell ref="G987:K988"/>
    <mergeCell ref="N987:Q988"/>
    <mergeCell ref="R987:V988"/>
    <mergeCell ref="N980:O980"/>
    <mergeCell ref="P980:Q980"/>
    <mergeCell ref="R980:S980"/>
    <mergeCell ref="T980:V980"/>
    <mergeCell ref="L981:V981"/>
    <mergeCell ref="A982:D982"/>
    <mergeCell ref="E982:F982"/>
    <mergeCell ref="G982:K982"/>
    <mergeCell ref="M982:P982"/>
    <mergeCell ref="Q982:R982"/>
    <mergeCell ref="N979:O979"/>
    <mergeCell ref="P979:Q979"/>
    <mergeCell ref="R979:S979"/>
    <mergeCell ref="T979:V979"/>
    <mergeCell ref="A980:B980"/>
    <mergeCell ref="C980:D980"/>
    <mergeCell ref="E980:F980"/>
    <mergeCell ref="G980:H980"/>
    <mergeCell ref="I980:K980"/>
    <mergeCell ref="L980:M980"/>
    <mergeCell ref="N978:O978"/>
    <mergeCell ref="P978:Q978"/>
    <mergeCell ref="R978:S978"/>
    <mergeCell ref="T978:V978"/>
    <mergeCell ref="A979:B979"/>
    <mergeCell ref="C979:D979"/>
    <mergeCell ref="E979:F979"/>
    <mergeCell ref="G979:H979"/>
    <mergeCell ref="I979:K979"/>
    <mergeCell ref="L979:M979"/>
    <mergeCell ref="P976:Q976"/>
    <mergeCell ref="R976:S976"/>
    <mergeCell ref="T976:V976"/>
    <mergeCell ref="C977:V977"/>
    <mergeCell ref="A978:B978"/>
    <mergeCell ref="C978:D978"/>
    <mergeCell ref="E978:F978"/>
    <mergeCell ref="G978:H978"/>
    <mergeCell ref="I978:K978"/>
    <mergeCell ref="L978:M978"/>
    <mergeCell ref="A976:B976"/>
    <mergeCell ref="C976:D976"/>
    <mergeCell ref="E976:F976"/>
    <mergeCell ref="G976:H976"/>
    <mergeCell ref="I976:K976"/>
    <mergeCell ref="N976:O976"/>
    <mergeCell ref="T974:V974"/>
    <mergeCell ref="A975:B975"/>
    <mergeCell ref="C975:D975"/>
    <mergeCell ref="E975:F975"/>
    <mergeCell ref="G975:H975"/>
    <mergeCell ref="I975:K975"/>
    <mergeCell ref="N975:O975"/>
    <mergeCell ref="P975:Q975"/>
    <mergeCell ref="R975:S975"/>
    <mergeCell ref="T975:V975"/>
    <mergeCell ref="R973:S973"/>
    <mergeCell ref="T973:V973"/>
    <mergeCell ref="A974:B974"/>
    <mergeCell ref="C974:D974"/>
    <mergeCell ref="E974:F974"/>
    <mergeCell ref="G974:H974"/>
    <mergeCell ref="I974:K974"/>
    <mergeCell ref="N974:O974"/>
    <mergeCell ref="P974:Q974"/>
    <mergeCell ref="R974:S974"/>
    <mergeCell ref="R972:S972"/>
    <mergeCell ref="T972:V972"/>
    <mergeCell ref="W972:X972"/>
    <mergeCell ref="A973:B973"/>
    <mergeCell ref="C973:D973"/>
    <mergeCell ref="E973:F973"/>
    <mergeCell ref="G973:H973"/>
    <mergeCell ref="I973:K973"/>
    <mergeCell ref="N973:O973"/>
    <mergeCell ref="P973:Q973"/>
    <mergeCell ref="P971:Q971"/>
    <mergeCell ref="R971:S971"/>
    <mergeCell ref="T971:V971"/>
    <mergeCell ref="A972:B972"/>
    <mergeCell ref="C972:D972"/>
    <mergeCell ref="E972:F972"/>
    <mergeCell ref="G972:H972"/>
    <mergeCell ref="I972:K972"/>
    <mergeCell ref="N972:O972"/>
    <mergeCell ref="P972:Q972"/>
    <mergeCell ref="A971:B971"/>
    <mergeCell ref="C971:D971"/>
    <mergeCell ref="E971:F971"/>
    <mergeCell ref="G971:H971"/>
    <mergeCell ref="I971:K971"/>
    <mergeCell ref="N971:O971"/>
    <mergeCell ref="T969:V969"/>
    <mergeCell ref="A970:B970"/>
    <mergeCell ref="C970:D970"/>
    <mergeCell ref="E970:F970"/>
    <mergeCell ref="G970:H970"/>
    <mergeCell ref="I970:K970"/>
    <mergeCell ref="N970:O970"/>
    <mergeCell ref="P970:Q970"/>
    <mergeCell ref="R970:S970"/>
    <mergeCell ref="T970:V970"/>
    <mergeCell ref="R968:S968"/>
    <mergeCell ref="T968:V968"/>
    <mergeCell ref="A969:B969"/>
    <mergeCell ref="C969:D969"/>
    <mergeCell ref="E969:F969"/>
    <mergeCell ref="G969:H969"/>
    <mergeCell ref="I969:K969"/>
    <mergeCell ref="N969:O969"/>
    <mergeCell ref="P969:Q969"/>
    <mergeCell ref="R969:S969"/>
    <mergeCell ref="P967:Q967"/>
    <mergeCell ref="R967:S967"/>
    <mergeCell ref="T967:V967"/>
    <mergeCell ref="A968:B968"/>
    <mergeCell ref="C968:D968"/>
    <mergeCell ref="E968:F968"/>
    <mergeCell ref="G968:H968"/>
    <mergeCell ref="I968:K968"/>
    <mergeCell ref="N968:O968"/>
    <mergeCell ref="P968:Q968"/>
    <mergeCell ref="A967:B967"/>
    <mergeCell ref="C967:D967"/>
    <mergeCell ref="E967:F967"/>
    <mergeCell ref="G967:H967"/>
    <mergeCell ref="I967:K967"/>
    <mergeCell ref="N967:O967"/>
    <mergeCell ref="C965:K965"/>
    <mergeCell ref="N965:V965"/>
    <mergeCell ref="C966:F966"/>
    <mergeCell ref="G966:K966"/>
    <mergeCell ref="N966:Q966"/>
    <mergeCell ref="R966:V966"/>
    <mergeCell ref="S958:V958"/>
    <mergeCell ref="D960:H960"/>
    <mergeCell ref="P960:T960"/>
    <mergeCell ref="A961:V961"/>
    <mergeCell ref="A962:V962"/>
    <mergeCell ref="C963:F964"/>
    <mergeCell ref="G963:K964"/>
    <mergeCell ref="N963:Q964"/>
    <mergeCell ref="R963:V964"/>
    <mergeCell ref="N956:O956"/>
    <mergeCell ref="P956:Q956"/>
    <mergeCell ref="R956:S956"/>
    <mergeCell ref="T956:V956"/>
    <mergeCell ref="L957:V957"/>
    <mergeCell ref="A958:D958"/>
    <mergeCell ref="E958:F958"/>
    <mergeCell ref="G958:K958"/>
    <mergeCell ref="M958:P958"/>
    <mergeCell ref="Q958:R958"/>
    <mergeCell ref="N955:O955"/>
    <mergeCell ref="P955:Q955"/>
    <mergeCell ref="R955:S955"/>
    <mergeCell ref="T955:V955"/>
    <mergeCell ref="A956:B956"/>
    <mergeCell ref="C956:D956"/>
    <mergeCell ref="E956:F956"/>
    <mergeCell ref="G956:H956"/>
    <mergeCell ref="I956:K956"/>
    <mergeCell ref="L956:M956"/>
    <mergeCell ref="N954:O954"/>
    <mergeCell ref="P954:Q954"/>
    <mergeCell ref="R954:S954"/>
    <mergeCell ref="T954:V954"/>
    <mergeCell ref="A955:B955"/>
    <mergeCell ref="C955:D955"/>
    <mergeCell ref="E955:F955"/>
    <mergeCell ref="G955:H955"/>
    <mergeCell ref="I955:K955"/>
    <mergeCell ref="L955:M955"/>
    <mergeCell ref="P952:Q952"/>
    <mergeCell ref="R952:S952"/>
    <mergeCell ref="T952:V952"/>
    <mergeCell ref="C953:V953"/>
    <mergeCell ref="A954:B954"/>
    <mergeCell ref="C954:D954"/>
    <mergeCell ref="E954:F954"/>
    <mergeCell ref="G954:H954"/>
    <mergeCell ref="I954:K954"/>
    <mergeCell ref="L954:M954"/>
    <mergeCell ref="A952:B952"/>
    <mergeCell ref="C952:D952"/>
    <mergeCell ref="E952:F952"/>
    <mergeCell ref="G952:H952"/>
    <mergeCell ref="I952:K952"/>
    <mergeCell ref="N952:O952"/>
    <mergeCell ref="T950:V950"/>
    <mergeCell ref="A951:B951"/>
    <mergeCell ref="C951:D951"/>
    <mergeCell ref="E951:F951"/>
    <mergeCell ref="G951:H951"/>
    <mergeCell ref="I951:K951"/>
    <mergeCell ref="N951:O951"/>
    <mergeCell ref="P951:Q951"/>
    <mergeCell ref="R951:S951"/>
    <mergeCell ref="T951:V951"/>
    <mergeCell ref="R949:S949"/>
    <mergeCell ref="T949:V949"/>
    <mergeCell ref="A950:B950"/>
    <mergeCell ref="C950:D950"/>
    <mergeCell ref="E950:F950"/>
    <mergeCell ref="G950:H950"/>
    <mergeCell ref="I950:K950"/>
    <mergeCell ref="N950:O950"/>
    <mergeCell ref="P950:Q950"/>
    <mergeCell ref="R950:S950"/>
    <mergeCell ref="R948:S948"/>
    <mergeCell ref="T948:V948"/>
    <mergeCell ref="W948:X948"/>
    <mergeCell ref="A949:B949"/>
    <mergeCell ref="C949:D949"/>
    <mergeCell ref="E949:F949"/>
    <mergeCell ref="G949:H949"/>
    <mergeCell ref="I949:K949"/>
    <mergeCell ref="N949:O949"/>
    <mergeCell ref="P949:Q949"/>
    <mergeCell ref="P947:Q947"/>
    <mergeCell ref="R947:S947"/>
    <mergeCell ref="T947:V947"/>
    <mergeCell ref="A948:B948"/>
    <mergeCell ref="C948:D948"/>
    <mergeCell ref="E948:F948"/>
    <mergeCell ref="G948:H948"/>
    <mergeCell ref="I948:K948"/>
    <mergeCell ref="N948:O948"/>
    <mergeCell ref="P948:Q948"/>
    <mergeCell ref="A947:B947"/>
    <mergeCell ref="C947:D947"/>
    <mergeCell ref="E947:F947"/>
    <mergeCell ref="G947:H947"/>
    <mergeCell ref="I947:K947"/>
    <mergeCell ref="N947:O947"/>
    <mergeCell ref="T945:V945"/>
    <mergeCell ref="A946:B946"/>
    <mergeCell ref="C946:D946"/>
    <mergeCell ref="E946:F946"/>
    <mergeCell ref="G946:H946"/>
    <mergeCell ref="I946:K946"/>
    <mergeCell ref="N946:O946"/>
    <mergeCell ref="P946:Q946"/>
    <mergeCell ref="R946:S946"/>
    <mergeCell ref="T946:V946"/>
    <mergeCell ref="R944:S944"/>
    <mergeCell ref="T944:V944"/>
    <mergeCell ref="A945:B945"/>
    <mergeCell ref="C945:D945"/>
    <mergeCell ref="E945:F945"/>
    <mergeCell ref="G945:H945"/>
    <mergeCell ref="I945:K945"/>
    <mergeCell ref="N945:O945"/>
    <mergeCell ref="P945:Q945"/>
    <mergeCell ref="R945:S945"/>
    <mergeCell ref="P943:Q943"/>
    <mergeCell ref="R943:S943"/>
    <mergeCell ref="T943:V943"/>
    <mergeCell ref="A944:B944"/>
    <mergeCell ref="C944:D944"/>
    <mergeCell ref="E944:F944"/>
    <mergeCell ref="G944:H944"/>
    <mergeCell ref="I944:K944"/>
    <mergeCell ref="N944:O944"/>
    <mergeCell ref="P944:Q944"/>
    <mergeCell ref="A943:B943"/>
    <mergeCell ref="C943:D943"/>
    <mergeCell ref="E943:F943"/>
    <mergeCell ref="G943:H943"/>
    <mergeCell ref="I943:K943"/>
    <mergeCell ref="N943:O943"/>
    <mergeCell ref="C941:K941"/>
    <mergeCell ref="N941:V941"/>
    <mergeCell ref="C942:F942"/>
    <mergeCell ref="G942:K942"/>
    <mergeCell ref="N942:Q942"/>
    <mergeCell ref="R942:V942"/>
    <mergeCell ref="S934:V934"/>
    <mergeCell ref="D936:H936"/>
    <mergeCell ref="P936:T936"/>
    <mergeCell ref="A937:V937"/>
    <mergeCell ref="A938:V938"/>
    <mergeCell ref="C939:F940"/>
    <mergeCell ref="G939:K940"/>
    <mergeCell ref="N939:Q940"/>
    <mergeCell ref="R939:V940"/>
    <mergeCell ref="N932:O932"/>
    <mergeCell ref="P932:Q932"/>
    <mergeCell ref="R932:S932"/>
    <mergeCell ref="T932:V932"/>
    <mergeCell ref="L933:V933"/>
    <mergeCell ref="A934:D934"/>
    <mergeCell ref="E934:F934"/>
    <mergeCell ref="G934:K934"/>
    <mergeCell ref="M934:P934"/>
    <mergeCell ref="Q934:R934"/>
    <mergeCell ref="N931:O931"/>
    <mergeCell ref="P931:Q931"/>
    <mergeCell ref="R931:S931"/>
    <mergeCell ref="T931:V931"/>
    <mergeCell ref="A932:B932"/>
    <mergeCell ref="C932:D932"/>
    <mergeCell ref="E932:F932"/>
    <mergeCell ref="G932:H932"/>
    <mergeCell ref="I932:K932"/>
    <mergeCell ref="L932:M932"/>
    <mergeCell ref="N930:O930"/>
    <mergeCell ref="P930:Q930"/>
    <mergeCell ref="R930:S930"/>
    <mergeCell ref="T930:V930"/>
    <mergeCell ref="A931:B931"/>
    <mergeCell ref="C931:D931"/>
    <mergeCell ref="E931:F931"/>
    <mergeCell ref="G931:H931"/>
    <mergeCell ref="I931:K931"/>
    <mergeCell ref="L931:M931"/>
    <mergeCell ref="P928:Q928"/>
    <mergeCell ref="R928:S928"/>
    <mergeCell ref="T928:V928"/>
    <mergeCell ref="C929:V929"/>
    <mergeCell ref="A930:B930"/>
    <mergeCell ref="C930:D930"/>
    <mergeCell ref="E930:F930"/>
    <mergeCell ref="G930:H930"/>
    <mergeCell ref="I930:K930"/>
    <mergeCell ref="L930:M930"/>
    <mergeCell ref="A928:B928"/>
    <mergeCell ref="C928:D928"/>
    <mergeCell ref="E928:F928"/>
    <mergeCell ref="G928:H928"/>
    <mergeCell ref="I928:K928"/>
    <mergeCell ref="N928:O928"/>
    <mergeCell ref="T926:V926"/>
    <mergeCell ref="A927:B927"/>
    <mergeCell ref="C927:D927"/>
    <mergeCell ref="E927:F927"/>
    <mergeCell ref="G927:H927"/>
    <mergeCell ref="I927:K927"/>
    <mergeCell ref="N927:O927"/>
    <mergeCell ref="P927:Q927"/>
    <mergeCell ref="R927:S927"/>
    <mergeCell ref="T927:V927"/>
    <mergeCell ref="R925:S925"/>
    <mergeCell ref="T925:V925"/>
    <mergeCell ref="A926:B926"/>
    <mergeCell ref="C926:D926"/>
    <mergeCell ref="E926:F926"/>
    <mergeCell ref="G926:H926"/>
    <mergeCell ref="I926:K926"/>
    <mergeCell ref="N926:O926"/>
    <mergeCell ref="P926:Q926"/>
    <mergeCell ref="R926:S926"/>
    <mergeCell ref="R924:S924"/>
    <mergeCell ref="T924:V924"/>
    <mergeCell ref="W924:X924"/>
    <mergeCell ref="A925:B925"/>
    <mergeCell ref="C925:D925"/>
    <mergeCell ref="E925:F925"/>
    <mergeCell ref="G925:H925"/>
    <mergeCell ref="I925:K925"/>
    <mergeCell ref="N925:O925"/>
    <mergeCell ref="P925:Q925"/>
    <mergeCell ref="P923:Q923"/>
    <mergeCell ref="R923:S923"/>
    <mergeCell ref="T923:V923"/>
    <mergeCell ref="A924:B924"/>
    <mergeCell ref="C924:D924"/>
    <mergeCell ref="E924:F924"/>
    <mergeCell ref="G924:H924"/>
    <mergeCell ref="I924:K924"/>
    <mergeCell ref="N924:O924"/>
    <mergeCell ref="P924:Q924"/>
    <mergeCell ref="A923:B923"/>
    <mergeCell ref="C923:D923"/>
    <mergeCell ref="E923:F923"/>
    <mergeCell ref="G923:H923"/>
    <mergeCell ref="I923:K923"/>
    <mergeCell ref="N923:O923"/>
    <mergeCell ref="T921:V921"/>
    <mergeCell ref="A922:B922"/>
    <mergeCell ref="C922:D922"/>
    <mergeCell ref="E922:F922"/>
    <mergeCell ref="G922:H922"/>
    <mergeCell ref="I922:K922"/>
    <mergeCell ref="N922:O922"/>
    <mergeCell ref="P922:Q922"/>
    <mergeCell ref="R922:S922"/>
    <mergeCell ref="T922:V922"/>
    <mergeCell ref="R920:S920"/>
    <mergeCell ref="T920:V920"/>
    <mergeCell ref="A921:B921"/>
    <mergeCell ref="C921:D921"/>
    <mergeCell ref="E921:F921"/>
    <mergeCell ref="G921:H921"/>
    <mergeCell ref="I921:K921"/>
    <mergeCell ref="N921:O921"/>
    <mergeCell ref="P921:Q921"/>
    <mergeCell ref="R921:S921"/>
    <mergeCell ref="P919:Q919"/>
    <mergeCell ref="R919:S919"/>
    <mergeCell ref="T919:V919"/>
    <mergeCell ref="A920:B920"/>
    <mergeCell ref="C920:D920"/>
    <mergeCell ref="E920:F920"/>
    <mergeCell ref="G920:H920"/>
    <mergeCell ref="I920:K920"/>
    <mergeCell ref="N920:O920"/>
    <mergeCell ref="P920:Q920"/>
    <mergeCell ref="A919:B919"/>
    <mergeCell ref="C919:D919"/>
    <mergeCell ref="E919:F919"/>
    <mergeCell ref="G919:H919"/>
    <mergeCell ref="I919:K919"/>
    <mergeCell ref="N919:O919"/>
    <mergeCell ref="C917:K917"/>
    <mergeCell ref="N917:V917"/>
    <mergeCell ref="C918:F918"/>
    <mergeCell ref="G918:K918"/>
    <mergeCell ref="N918:Q918"/>
    <mergeCell ref="R918:V918"/>
    <mergeCell ref="S910:V910"/>
    <mergeCell ref="D912:H912"/>
    <mergeCell ref="P912:T912"/>
    <mergeCell ref="A913:V913"/>
    <mergeCell ref="A914:V914"/>
    <mergeCell ref="C915:F916"/>
    <mergeCell ref="G915:K916"/>
    <mergeCell ref="N915:Q916"/>
    <mergeCell ref="R915:V916"/>
    <mergeCell ref="N908:O908"/>
    <mergeCell ref="P908:Q908"/>
    <mergeCell ref="R908:S908"/>
    <mergeCell ref="T908:V908"/>
    <mergeCell ref="L909:V909"/>
    <mergeCell ref="A910:D910"/>
    <mergeCell ref="E910:F910"/>
    <mergeCell ref="G910:K910"/>
    <mergeCell ref="M910:P910"/>
    <mergeCell ref="Q910:R910"/>
    <mergeCell ref="N907:O907"/>
    <mergeCell ref="P907:Q907"/>
    <mergeCell ref="R907:S907"/>
    <mergeCell ref="T907:V907"/>
    <mergeCell ref="A908:B908"/>
    <mergeCell ref="C908:D908"/>
    <mergeCell ref="E908:F908"/>
    <mergeCell ref="G908:H908"/>
    <mergeCell ref="I908:K908"/>
    <mergeCell ref="L908:M908"/>
    <mergeCell ref="N906:O906"/>
    <mergeCell ref="P906:Q906"/>
    <mergeCell ref="R906:S906"/>
    <mergeCell ref="T906:V906"/>
    <mergeCell ref="A907:B907"/>
    <mergeCell ref="C907:D907"/>
    <mergeCell ref="E907:F907"/>
    <mergeCell ref="G907:H907"/>
    <mergeCell ref="I907:K907"/>
    <mergeCell ref="L907:M907"/>
    <mergeCell ref="P904:Q904"/>
    <mergeCell ref="R904:S904"/>
    <mergeCell ref="T904:V904"/>
    <mergeCell ref="C905:V905"/>
    <mergeCell ref="A906:B906"/>
    <mergeCell ref="C906:D906"/>
    <mergeCell ref="E906:F906"/>
    <mergeCell ref="G906:H906"/>
    <mergeCell ref="I906:K906"/>
    <mergeCell ref="L906:M906"/>
    <mergeCell ref="A904:B904"/>
    <mergeCell ref="C904:D904"/>
    <mergeCell ref="E904:F904"/>
    <mergeCell ref="G904:H904"/>
    <mergeCell ref="I904:K904"/>
    <mergeCell ref="N904:O904"/>
    <mergeCell ref="T902:V902"/>
    <mergeCell ref="A903:B903"/>
    <mergeCell ref="C903:D903"/>
    <mergeCell ref="E903:F903"/>
    <mergeCell ref="G903:H903"/>
    <mergeCell ref="I903:K903"/>
    <mergeCell ref="N903:O903"/>
    <mergeCell ref="P903:Q903"/>
    <mergeCell ref="R903:S903"/>
    <mergeCell ref="T903:V903"/>
    <mergeCell ref="R901:S901"/>
    <mergeCell ref="T901:V901"/>
    <mergeCell ref="A902:B902"/>
    <mergeCell ref="C902:D902"/>
    <mergeCell ref="E902:F902"/>
    <mergeCell ref="G902:H902"/>
    <mergeCell ref="I902:K902"/>
    <mergeCell ref="N902:O902"/>
    <mergeCell ref="P902:Q902"/>
    <mergeCell ref="R902:S902"/>
    <mergeCell ref="R900:S900"/>
    <mergeCell ref="T900:V900"/>
    <mergeCell ref="W900:X900"/>
    <mergeCell ref="A901:B901"/>
    <mergeCell ref="C901:D901"/>
    <mergeCell ref="E901:F901"/>
    <mergeCell ref="G901:H901"/>
    <mergeCell ref="I901:K901"/>
    <mergeCell ref="N901:O901"/>
    <mergeCell ref="P901:Q901"/>
    <mergeCell ref="P899:Q899"/>
    <mergeCell ref="R899:S899"/>
    <mergeCell ref="T899:V899"/>
    <mergeCell ref="A900:B900"/>
    <mergeCell ref="C900:D900"/>
    <mergeCell ref="E900:F900"/>
    <mergeCell ref="G900:H900"/>
    <mergeCell ref="I900:K900"/>
    <mergeCell ref="N900:O900"/>
    <mergeCell ref="P900:Q900"/>
    <mergeCell ref="A899:B899"/>
    <mergeCell ref="C899:D899"/>
    <mergeCell ref="E899:F899"/>
    <mergeCell ref="G899:H899"/>
    <mergeCell ref="I899:K899"/>
    <mergeCell ref="N899:O899"/>
    <mergeCell ref="T897:V897"/>
    <mergeCell ref="A898:B898"/>
    <mergeCell ref="C898:D898"/>
    <mergeCell ref="E898:F898"/>
    <mergeCell ref="G898:H898"/>
    <mergeCell ref="I898:K898"/>
    <mergeCell ref="N898:O898"/>
    <mergeCell ref="P898:Q898"/>
    <mergeCell ref="R898:S898"/>
    <mergeCell ref="T898:V898"/>
    <mergeCell ref="R896:S896"/>
    <mergeCell ref="T896:V896"/>
    <mergeCell ref="A897:B897"/>
    <mergeCell ref="C897:D897"/>
    <mergeCell ref="E897:F897"/>
    <mergeCell ref="G897:H897"/>
    <mergeCell ref="I897:K897"/>
    <mergeCell ref="N897:O897"/>
    <mergeCell ref="P897:Q897"/>
    <mergeCell ref="R897:S897"/>
    <mergeCell ref="P895:Q895"/>
    <mergeCell ref="R895:S895"/>
    <mergeCell ref="T895:V895"/>
    <mergeCell ref="A896:B896"/>
    <mergeCell ref="C896:D896"/>
    <mergeCell ref="E896:F896"/>
    <mergeCell ref="G896:H896"/>
    <mergeCell ref="I896:K896"/>
    <mergeCell ref="N896:O896"/>
    <mergeCell ref="P896:Q896"/>
    <mergeCell ref="A895:B895"/>
    <mergeCell ref="C895:D895"/>
    <mergeCell ref="E895:F895"/>
    <mergeCell ref="G895:H895"/>
    <mergeCell ref="I895:K895"/>
    <mergeCell ref="N895:O895"/>
    <mergeCell ref="C893:K893"/>
    <mergeCell ref="N893:V893"/>
    <mergeCell ref="C894:F894"/>
    <mergeCell ref="G894:K894"/>
    <mergeCell ref="N894:Q894"/>
    <mergeCell ref="R894:V894"/>
    <mergeCell ref="S886:V886"/>
    <mergeCell ref="D888:H888"/>
    <mergeCell ref="P888:T888"/>
    <mergeCell ref="A889:V889"/>
    <mergeCell ref="A890:V890"/>
    <mergeCell ref="C891:F892"/>
    <mergeCell ref="G891:K892"/>
    <mergeCell ref="N891:Q892"/>
    <mergeCell ref="R891:V892"/>
    <mergeCell ref="N884:O884"/>
    <mergeCell ref="P884:Q884"/>
    <mergeCell ref="R884:S884"/>
    <mergeCell ref="T884:V884"/>
    <mergeCell ref="L885:V885"/>
    <mergeCell ref="A886:D886"/>
    <mergeCell ref="E886:F886"/>
    <mergeCell ref="G886:K886"/>
    <mergeCell ref="M886:P886"/>
    <mergeCell ref="Q886:R886"/>
    <mergeCell ref="N883:O883"/>
    <mergeCell ref="P883:Q883"/>
    <mergeCell ref="R883:S883"/>
    <mergeCell ref="T883:V883"/>
    <mergeCell ref="A884:B884"/>
    <mergeCell ref="C884:D884"/>
    <mergeCell ref="E884:F884"/>
    <mergeCell ref="G884:H884"/>
    <mergeCell ref="I884:K884"/>
    <mergeCell ref="L884:M884"/>
    <mergeCell ref="N882:O882"/>
    <mergeCell ref="P882:Q882"/>
    <mergeCell ref="R882:S882"/>
    <mergeCell ref="T882:V882"/>
    <mergeCell ref="A883:B883"/>
    <mergeCell ref="C883:D883"/>
    <mergeCell ref="E883:F883"/>
    <mergeCell ref="G883:H883"/>
    <mergeCell ref="I883:K883"/>
    <mergeCell ref="L883:M883"/>
    <mergeCell ref="P880:Q880"/>
    <mergeCell ref="R880:S880"/>
    <mergeCell ref="T880:V880"/>
    <mergeCell ref="C881:V881"/>
    <mergeCell ref="A882:B882"/>
    <mergeCell ref="C882:D882"/>
    <mergeCell ref="E882:F882"/>
    <mergeCell ref="G882:H882"/>
    <mergeCell ref="I882:K882"/>
    <mergeCell ref="L882:M882"/>
    <mergeCell ref="A880:B880"/>
    <mergeCell ref="C880:D880"/>
    <mergeCell ref="E880:F880"/>
    <mergeCell ref="G880:H880"/>
    <mergeCell ref="I880:K880"/>
    <mergeCell ref="N880:O880"/>
    <mergeCell ref="T878:V878"/>
    <mergeCell ref="A879:B879"/>
    <mergeCell ref="C879:D879"/>
    <mergeCell ref="E879:F879"/>
    <mergeCell ref="G879:H879"/>
    <mergeCell ref="I879:K879"/>
    <mergeCell ref="N879:O879"/>
    <mergeCell ref="P879:Q879"/>
    <mergeCell ref="R879:S879"/>
    <mergeCell ref="T879:V879"/>
    <mergeCell ref="R877:S877"/>
    <mergeCell ref="T877:V877"/>
    <mergeCell ref="A878:B878"/>
    <mergeCell ref="C878:D878"/>
    <mergeCell ref="E878:F878"/>
    <mergeCell ref="G878:H878"/>
    <mergeCell ref="I878:K878"/>
    <mergeCell ref="N878:O878"/>
    <mergeCell ref="P878:Q878"/>
    <mergeCell ref="R878:S878"/>
    <mergeCell ref="R876:S876"/>
    <mergeCell ref="T876:V876"/>
    <mergeCell ref="W876:X876"/>
    <mergeCell ref="A877:B877"/>
    <mergeCell ref="C877:D877"/>
    <mergeCell ref="E877:F877"/>
    <mergeCell ref="G877:H877"/>
    <mergeCell ref="I877:K877"/>
    <mergeCell ref="N877:O877"/>
    <mergeCell ref="P877:Q877"/>
    <mergeCell ref="P875:Q875"/>
    <mergeCell ref="R875:S875"/>
    <mergeCell ref="T875:V875"/>
    <mergeCell ref="A876:B876"/>
    <mergeCell ref="C876:D876"/>
    <mergeCell ref="E876:F876"/>
    <mergeCell ref="G876:H876"/>
    <mergeCell ref="I876:K876"/>
    <mergeCell ref="N876:O876"/>
    <mergeCell ref="P876:Q876"/>
    <mergeCell ref="A875:B875"/>
    <mergeCell ref="C875:D875"/>
    <mergeCell ref="E875:F875"/>
    <mergeCell ref="G875:H875"/>
    <mergeCell ref="I875:K875"/>
    <mergeCell ref="N875:O875"/>
    <mergeCell ref="T873:V873"/>
    <mergeCell ref="A874:B874"/>
    <mergeCell ref="C874:D874"/>
    <mergeCell ref="E874:F874"/>
    <mergeCell ref="G874:H874"/>
    <mergeCell ref="I874:K874"/>
    <mergeCell ref="N874:O874"/>
    <mergeCell ref="P874:Q874"/>
    <mergeCell ref="R874:S874"/>
    <mergeCell ref="T874:V874"/>
    <mergeCell ref="R872:S872"/>
    <mergeCell ref="T872:V872"/>
    <mergeCell ref="A873:B873"/>
    <mergeCell ref="C873:D873"/>
    <mergeCell ref="E873:F873"/>
    <mergeCell ref="G873:H873"/>
    <mergeCell ref="I873:K873"/>
    <mergeCell ref="N873:O873"/>
    <mergeCell ref="P873:Q873"/>
    <mergeCell ref="R873:S873"/>
    <mergeCell ref="P871:Q871"/>
    <mergeCell ref="R871:S871"/>
    <mergeCell ref="T871:V871"/>
    <mergeCell ref="A872:B872"/>
    <mergeCell ref="C872:D872"/>
    <mergeCell ref="E872:F872"/>
    <mergeCell ref="G872:H872"/>
    <mergeCell ref="I872:K872"/>
    <mergeCell ref="N872:O872"/>
    <mergeCell ref="P872:Q872"/>
    <mergeCell ref="A871:B871"/>
    <mergeCell ref="C871:D871"/>
    <mergeCell ref="E871:F871"/>
    <mergeCell ref="G871:H871"/>
    <mergeCell ref="I871:K871"/>
    <mergeCell ref="N871:O871"/>
    <mergeCell ref="C869:K869"/>
    <mergeCell ref="N869:V869"/>
    <mergeCell ref="C870:F870"/>
    <mergeCell ref="G870:K870"/>
    <mergeCell ref="N870:Q870"/>
    <mergeCell ref="R870:V870"/>
    <mergeCell ref="S862:V862"/>
    <mergeCell ref="D864:H864"/>
    <mergeCell ref="P864:T864"/>
    <mergeCell ref="A865:V865"/>
    <mergeCell ref="A866:V866"/>
    <mergeCell ref="C867:F868"/>
    <mergeCell ref="G867:K868"/>
    <mergeCell ref="N867:Q868"/>
    <mergeCell ref="R867:V868"/>
    <mergeCell ref="N860:O860"/>
    <mergeCell ref="P860:Q860"/>
    <mergeCell ref="R860:S860"/>
    <mergeCell ref="T860:V860"/>
    <mergeCell ref="L861:V861"/>
    <mergeCell ref="A862:D862"/>
    <mergeCell ref="E862:F862"/>
    <mergeCell ref="G862:K862"/>
    <mergeCell ref="M862:P862"/>
    <mergeCell ref="Q862:R862"/>
    <mergeCell ref="N859:O859"/>
    <mergeCell ref="P859:Q859"/>
    <mergeCell ref="R859:S859"/>
    <mergeCell ref="T859:V859"/>
    <mergeCell ref="A860:B860"/>
    <mergeCell ref="C860:D860"/>
    <mergeCell ref="E860:F860"/>
    <mergeCell ref="G860:H860"/>
    <mergeCell ref="I860:K860"/>
    <mergeCell ref="L860:M860"/>
    <mergeCell ref="N858:O858"/>
    <mergeCell ref="P858:Q858"/>
    <mergeCell ref="R858:S858"/>
    <mergeCell ref="T858:V858"/>
    <mergeCell ref="A859:B859"/>
    <mergeCell ref="C859:D859"/>
    <mergeCell ref="E859:F859"/>
    <mergeCell ref="G859:H859"/>
    <mergeCell ref="I859:K859"/>
    <mergeCell ref="L859:M859"/>
    <mergeCell ref="P856:Q856"/>
    <mergeCell ref="R856:S856"/>
    <mergeCell ref="T856:V856"/>
    <mergeCell ref="C857:V857"/>
    <mergeCell ref="A858:B858"/>
    <mergeCell ref="C858:D858"/>
    <mergeCell ref="E858:F858"/>
    <mergeCell ref="G858:H858"/>
    <mergeCell ref="I858:K858"/>
    <mergeCell ref="L858:M858"/>
    <mergeCell ref="A856:B856"/>
    <mergeCell ref="C856:D856"/>
    <mergeCell ref="E856:F856"/>
    <mergeCell ref="G856:H856"/>
    <mergeCell ref="I856:K856"/>
    <mergeCell ref="N856:O856"/>
    <mergeCell ref="T854:V854"/>
    <mergeCell ref="A855:B855"/>
    <mergeCell ref="C855:D855"/>
    <mergeCell ref="E855:F855"/>
    <mergeCell ref="G855:H855"/>
    <mergeCell ref="I855:K855"/>
    <mergeCell ref="N855:O855"/>
    <mergeCell ref="P855:Q855"/>
    <mergeCell ref="R855:S855"/>
    <mergeCell ref="T855:V855"/>
    <mergeCell ref="R853:S853"/>
    <mergeCell ref="T853:V853"/>
    <mergeCell ref="A854:B854"/>
    <mergeCell ref="C854:D854"/>
    <mergeCell ref="E854:F854"/>
    <mergeCell ref="G854:H854"/>
    <mergeCell ref="I854:K854"/>
    <mergeCell ref="N854:O854"/>
    <mergeCell ref="P854:Q854"/>
    <mergeCell ref="R854:S854"/>
    <mergeCell ref="R852:S852"/>
    <mergeCell ref="T852:V852"/>
    <mergeCell ref="W852:X852"/>
    <mergeCell ref="A853:B853"/>
    <mergeCell ref="C853:D853"/>
    <mergeCell ref="E853:F853"/>
    <mergeCell ref="G853:H853"/>
    <mergeCell ref="I853:K853"/>
    <mergeCell ref="N853:O853"/>
    <mergeCell ref="P853:Q853"/>
    <mergeCell ref="P851:Q851"/>
    <mergeCell ref="R851:S851"/>
    <mergeCell ref="T851:V851"/>
    <mergeCell ref="A852:B852"/>
    <mergeCell ref="C852:D852"/>
    <mergeCell ref="E852:F852"/>
    <mergeCell ref="G852:H852"/>
    <mergeCell ref="I852:K852"/>
    <mergeCell ref="N852:O852"/>
    <mergeCell ref="P852:Q852"/>
    <mergeCell ref="A851:B851"/>
    <mergeCell ref="C851:D851"/>
    <mergeCell ref="E851:F851"/>
    <mergeCell ref="G851:H851"/>
    <mergeCell ref="I851:K851"/>
    <mergeCell ref="N851:O851"/>
    <mergeCell ref="T849:V849"/>
    <mergeCell ref="A850:B850"/>
    <mergeCell ref="C850:D850"/>
    <mergeCell ref="E850:F850"/>
    <mergeCell ref="G850:H850"/>
    <mergeCell ref="I850:K850"/>
    <mergeCell ref="N850:O850"/>
    <mergeCell ref="P850:Q850"/>
    <mergeCell ref="R850:S850"/>
    <mergeCell ref="T850:V850"/>
    <mergeCell ref="R848:S848"/>
    <mergeCell ref="T848:V848"/>
    <mergeCell ref="A849:B849"/>
    <mergeCell ref="C849:D849"/>
    <mergeCell ref="E849:F849"/>
    <mergeCell ref="G849:H849"/>
    <mergeCell ref="I849:K849"/>
    <mergeCell ref="N849:O849"/>
    <mergeCell ref="P849:Q849"/>
    <mergeCell ref="R849:S849"/>
    <mergeCell ref="P847:Q847"/>
    <mergeCell ref="R847:S847"/>
    <mergeCell ref="T847:V847"/>
    <mergeCell ref="A848:B848"/>
    <mergeCell ref="C848:D848"/>
    <mergeCell ref="E848:F848"/>
    <mergeCell ref="G848:H848"/>
    <mergeCell ref="I848:K848"/>
    <mergeCell ref="N848:O848"/>
    <mergeCell ref="P848:Q848"/>
    <mergeCell ref="A847:B847"/>
    <mergeCell ref="C847:D847"/>
    <mergeCell ref="E847:F847"/>
    <mergeCell ref="G847:H847"/>
    <mergeCell ref="I847:K847"/>
    <mergeCell ref="N847:O847"/>
    <mergeCell ref="C845:K845"/>
    <mergeCell ref="N845:V845"/>
    <mergeCell ref="C846:F846"/>
    <mergeCell ref="G846:K846"/>
    <mergeCell ref="N846:Q846"/>
    <mergeCell ref="R846:V846"/>
    <mergeCell ref="S838:V838"/>
    <mergeCell ref="D840:H840"/>
    <mergeCell ref="P840:T840"/>
    <mergeCell ref="A841:V841"/>
    <mergeCell ref="A842:V842"/>
    <mergeCell ref="C843:F844"/>
    <mergeCell ref="G843:K844"/>
    <mergeCell ref="N843:Q844"/>
    <mergeCell ref="R843:V844"/>
    <mergeCell ref="N836:O836"/>
    <mergeCell ref="P836:Q836"/>
    <mergeCell ref="R836:S836"/>
    <mergeCell ref="T836:V836"/>
    <mergeCell ref="L837:V837"/>
    <mergeCell ref="A838:D838"/>
    <mergeCell ref="E838:F838"/>
    <mergeCell ref="G838:K838"/>
    <mergeCell ref="M838:P838"/>
    <mergeCell ref="Q838:R838"/>
    <mergeCell ref="N835:O835"/>
    <mergeCell ref="P835:Q835"/>
    <mergeCell ref="R835:S835"/>
    <mergeCell ref="T835:V835"/>
    <mergeCell ref="A836:B836"/>
    <mergeCell ref="C836:D836"/>
    <mergeCell ref="E836:F836"/>
    <mergeCell ref="G836:H836"/>
    <mergeCell ref="I836:K836"/>
    <mergeCell ref="L836:M836"/>
    <mergeCell ref="N834:O834"/>
    <mergeCell ref="P834:Q834"/>
    <mergeCell ref="R834:S834"/>
    <mergeCell ref="T834:V834"/>
    <mergeCell ref="A835:B835"/>
    <mergeCell ref="C835:D835"/>
    <mergeCell ref="E835:F835"/>
    <mergeCell ref="G835:H835"/>
    <mergeCell ref="I835:K835"/>
    <mergeCell ref="L835:M835"/>
    <mergeCell ref="P832:Q832"/>
    <mergeCell ref="R832:S832"/>
    <mergeCell ref="T832:V832"/>
    <mergeCell ref="C833:V833"/>
    <mergeCell ref="A834:B834"/>
    <mergeCell ref="C834:D834"/>
    <mergeCell ref="E834:F834"/>
    <mergeCell ref="G834:H834"/>
    <mergeCell ref="I834:K834"/>
    <mergeCell ref="L834:M834"/>
    <mergeCell ref="A832:B832"/>
    <mergeCell ref="C832:D832"/>
    <mergeCell ref="E832:F832"/>
    <mergeCell ref="G832:H832"/>
    <mergeCell ref="I832:K832"/>
    <mergeCell ref="N832:O832"/>
    <mergeCell ref="T830:V830"/>
    <mergeCell ref="A831:B831"/>
    <mergeCell ref="C831:D831"/>
    <mergeCell ref="E831:F831"/>
    <mergeCell ref="G831:H831"/>
    <mergeCell ref="I831:K831"/>
    <mergeCell ref="N831:O831"/>
    <mergeCell ref="P831:Q831"/>
    <mergeCell ref="R831:S831"/>
    <mergeCell ref="T831:V831"/>
    <mergeCell ref="R829:S829"/>
    <mergeCell ref="T829:V829"/>
    <mergeCell ref="A830:B830"/>
    <mergeCell ref="C830:D830"/>
    <mergeCell ref="E830:F830"/>
    <mergeCell ref="G830:H830"/>
    <mergeCell ref="I830:K830"/>
    <mergeCell ref="N830:O830"/>
    <mergeCell ref="P830:Q830"/>
    <mergeCell ref="R830:S830"/>
    <mergeCell ref="R828:S828"/>
    <mergeCell ref="T828:V828"/>
    <mergeCell ref="W828:X828"/>
    <mergeCell ref="A829:B829"/>
    <mergeCell ref="C829:D829"/>
    <mergeCell ref="E829:F829"/>
    <mergeCell ref="G829:H829"/>
    <mergeCell ref="I829:K829"/>
    <mergeCell ref="N829:O829"/>
    <mergeCell ref="P829:Q829"/>
    <mergeCell ref="P827:Q827"/>
    <mergeCell ref="R827:S827"/>
    <mergeCell ref="T827:V827"/>
    <mergeCell ref="A828:B828"/>
    <mergeCell ref="C828:D828"/>
    <mergeCell ref="E828:F828"/>
    <mergeCell ref="G828:H828"/>
    <mergeCell ref="I828:K828"/>
    <mergeCell ref="N828:O828"/>
    <mergeCell ref="P828:Q828"/>
    <mergeCell ref="A827:B827"/>
    <mergeCell ref="C827:D827"/>
    <mergeCell ref="E827:F827"/>
    <mergeCell ref="G827:H827"/>
    <mergeCell ref="I827:K827"/>
    <mergeCell ref="N827:O827"/>
    <mergeCell ref="T825:V825"/>
    <mergeCell ref="A826:B826"/>
    <mergeCell ref="C826:D826"/>
    <mergeCell ref="E826:F826"/>
    <mergeCell ref="G826:H826"/>
    <mergeCell ref="I826:K826"/>
    <mergeCell ref="N826:O826"/>
    <mergeCell ref="P826:Q826"/>
    <mergeCell ref="R826:S826"/>
    <mergeCell ref="T826:V826"/>
    <mergeCell ref="R824:S824"/>
    <mergeCell ref="T824:V824"/>
    <mergeCell ref="A825:B825"/>
    <mergeCell ref="C825:D825"/>
    <mergeCell ref="E825:F825"/>
    <mergeCell ref="G825:H825"/>
    <mergeCell ref="I825:K825"/>
    <mergeCell ref="N825:O825"/>
    <mergeCell ref="P825:Q825"/>
    <mergeCell ref="R825:S825"/>
    <mergeCell ref="P823:Q823"/>
    <mergeCell ref="R823:S823"/>
    <mergeCell ref="T823:V823"/>
    <mergeCell ref="A824:B824"/>
    <mergeCell ref="C824:D824"/>
    <mergeCell ref="E824:F824"/>
    <mergeCell ref="G824:H824"/>
    <mergeCell ref="I824:K824"/>
    <mergeCell ref="N824:O824"/>
    <mergeCell ref="P824:Q824"/>
    <mergeCell ref="A823:B823"/>
    <mergeCell ref="C823:D823"/>
    <mergeCell ref="E823:F823"/>
    <mergeCell ref="G823:H823"/>
    <mergeCell ref="I823:K823"/>
    <mergeCell ref="N823:O823"/>
    <mergeCell ref="C821:K821"/>
    <mergeCell ref="N821:V821"/>
    <mergeCell ref="C822:F822"/>
    <mergeCell ref="G822:K822"/>
    <mergeCell ref="N822:Q822"/>
    <mergeCell ref="R822:V822"/>
    <mergeCell ref="S814:V814"/>
    <mergeCell ref="D816:H816"/>
    <mergeCell ref="P816:T816"/>
    <mergeCell ref="A817:V817"/>
    <mergeCell ref="A818:V818"/>
    <mergeCell ref="C819:F820"/>
    <mergeCell ref="G819:K820"/>
    <mergeCell ref="N819:Q820"/>
    <mergeCell ref="R819:V820"/>
    <mergeCell ref="N812:O812"/>
    <mergeCell ref="P812:Q812"/>
    <mergeCell ref="R812:S812"/>
    <mergeCell ref="T812:V812"/>
    <mergeCell ref="L813:V813"/>
    <mergeCell ref="A814:D814"/>
    <mergeCell ref="E814:F814"/>
    <mergeCell ref="G814:K814"/>
    <mergeCell ref="M814:P814"/>
    <mergeCell ref="Q814:R814"/>
    <mergeCell ref="N811:O811"/>
    <mergeCell ref="P811:Q811"/>
    <mergeCell ref="R811:S811"/>
    <mergeCell ref="T811:V811"/>
    <mergeCell ref="A812:B812"/>
    <mergeCell ref="C812:D812"/>
    <mergeCell ref="E812:F812"/>
    <mergeCell ref="G812:H812"/>
    <mergeCell ref="I812:K812"/>
    <mergeCell ref="L812:M812"/>
    <mergeCell ref="N810:O810"/>
    <mergeCell ref="P810:Q810"/>
    <mergeCell ref="R810:S810"/>
    <mergeCell ref="T810:V810"/>
    <mergeCell ref="A811:B811"/>
    <mergeCell ref="C811:D811"/>
    <mergeCell ref="E811:F811"/>
    <mergeCell ref="G811:H811"/>
    <mergeCell ref="I811:K811"/>
    <mergeCell ref="L811:M811"/>
    <mergeCell ref="P808:Q808"/>
    <mergeCell ref="R808:S808"/>
    <mergeCell ref="T808:V808"/>
    <mergeCell ref="C809:V809"/>
    <mergeCell ref="A810:B810"/>
    <mergeCell ref="C810:D810"/>
    <mergeCell ref="E810:F810"/>
    <mergeCell ref="G810:H810"/>
    <mergeCell ref="I810:K810"/>
    <mergeCell ref="L810:M810"/>
    <mergeCell ref="A808:B808"/>
    <mergeCell ref="C808:D808"/>
    <mergeCell ref="E808:F808"/>
    <mergeCell ref="G808:H808"/>
    <mergeCell ref="I808:K808"/>
    <mergeCell ref="N808:O808"/>
    <mergeCell ref="T806:V806"/>
    <mergeCell ref="A807:B807"/>
    <mergeCell ref="C807:D807"/>
    <mergeCell ref="E807:F807"/>
    <mergeCell ref="G807:H807"/>
    <mergeCell ref="I807:K807"/>
    <mergeCell ref="N807:O807"/>
    <mergeCell ref="P807:Q807"/>
    <mergeCell ref="R807:S807"/>
    <mergeCell ref="T807:V807"/>
    <mergeCell ref="R805:S805"/>
    <mergeCell ref="T805:V805"/>
    <mergeCell ref="A806:B806"/>
    <mergeCell ref="C806:D806"/>
    <mergeCell ref="E806:F806"/>
    <mergeCell ref="G806:H806"/>
    <mergeCell ref="I806:K806"/>
    <mergeCell ref="N806:O806"/>
    <mergeCell ref="P806:Q806"/>
    <mergeCell ref="R806:S806"/>
    <mergeCell ref="R804:S804"/>
    <mergeCell ref="T804:V804"/>
    <mergeCell ref="W804:X804"/>
    <mergeCell ref="A805:B805"/>
    <mergeCell ref="C805:D805"/>
    <mergeCell ref="E805:F805"/>
    <mergeCell ref="G805:H805"/>
    <mergeCell ref="I805:K805"/>
    <mergeCell ref="N805:O805"/>
    <mergeCell ref="P805:Q805"/>
    <mergeCell ref="P803:Q803"/>
    <mergeCell ref="R803:S803"/>
    <mergeCell ref="T803:V803"/>
    <mergeCell ref="A804:B804"/>
    <mergeCell ref="C804:D804"/>
    <mergeCell ref="E804:F804"/>
    <mergeCell ref="G804:H804"/>
    <mergeCell ref="I804:K804"/>
    <mergeCell ref="N804:O804"/>
    <mergeCell ref="P804:Q804"/>
    <mergeCell ref="A803:B803"/>
    <mergeCell ref="C803:D803"/>
    <mergeCell ref="E803:F803"/>
    <mergeCell ref="G803:H803"/>
    <mergeCell ref="I803:K803"/>
    <mergeCell ref="N803:O803"/>
    <mergeCell ref="T801:V801"/>
    <mergeCell ref="A802:B802"/>
    <mergeCell ref="C802:D802"/>
    <mergeCell ref="E802:F802"/>
    <mergeCell ref="G802:H802"/>
    <mergeCell ref="I802:K802"/>
    <mergeCell ref="N802:O802"/>
    <mergeCell ref="P802:Q802"/>
    <mergeCell ref="R802:S802"/>
    <mergeCell ref="T802:V802"/>
    <mergeCell ref="R800:S800"/>
    <mergeCell ref="T800:V800"/>
    <mergeCell ref="A801:B801"/>
    <mergeCell ref="C801:D801"/>
    <mergeCell ref="E801:F801"/>
    <mergeCell ref="G801:H801"/>
    <mergeCell ref="I801:K801"/>
    <mergeCell ref="N801:O801"/>
    <mergeCell ref="P801:Q801"/>
    <mergeCell ref="R801:S801"/>
    <mergeCell ref="P799:Q799"/>
    <mergeCell ref="R799:S799"/>
    <mergeCell ref="T799:V799"/>
    <mergeCell ref="A800:B800"/>
    <mergeCell ref="C800:D800"/>
    <mergeCell ref="E800:F800"/>
    <mergeCell ref="G800:H800"/>
    <mergeCell ref="I800:K800"/>
    <mergeCell ref="N800:O800"/>
    <mergeCell ref="P800:Q800"/>
    <mergeCell ref="A799:B799"/>
    <mergeCell ref="C799:D799"/>
    <mergeCell ref="E799:F799"/>
    <mergeCell ref="G799:H799"/>
    <mergeCell ref="I799:K799"/>
    <mergeCell ref="N799:O799"/>
    <mergeCell ref="C797:K797"/>
    <mergeCell ref="N797:V797"/>
    <mergeCell ref="C798:F798"/>
    <mergeCell ref="G798:K798"/>
    <mergeCell ref="N798:Q798"/>
    <mergeCell ref="R798:V798"/>
    <mergeCell ref="S790:V790"/>
    <mergeCell ref="D792:H792"/>
    <mergeCell ref="P792:T792"/>
    <mergeCell ref="A793:V793"/>
    <mergeCell ref="A794:V794"/>
    <mergeCell ref="C795:F796"/>
    <mergeCell ref="G795:K796"/>
    <mergeCell ref="N795:Q796"/>
    <mergeCell ref="R795:V796"/>
    <mergeCell ref="N788:O788"/>
    <mergeCell ref="P788:Q788"/>
    <mergeCell ref="R788:S788"/>
    <mergeCell ref="T788:V788"/>
    <mergeCell ref="L789:V789"/>
    <mergeCell ref="A790:D790"/>
    <mergeCell ref="E790:F790"/>
    <mergeCell ref="G790:K790"/>
    <mergeCell ref="M790:P790"/>
    <mergeCell ref="Q790:R790"/>
    <mergeCell ref="N787:O787"/>
    <mergeCell ref="P787:Q787"/>
    <mergeCell ref="R787:S787"/>
    <mergeCell ref="T787:V787"/>
    <mergeCell ref="A788:B788"/>
    <mergeCell ref="C788:D788"/>
    <mergeCell ref="E788:F788"/>
    <mergeCell ref="G788:H788"/>
    <mergeCell ref="I788:K788"/>
    <mergeCell ref="L788:M788"/>
    <mergeCell ref="N786:O786"/>
    <mergeCell ref="P786:Q786"/>
    <mergeCell ref="R786:S786"/>
    <mergeCell ref="T786:V786"/>
    <mergeCell ref="A787:B787"/>
    <mergeCell ref="C787:D787"/>
    <mergeCell ref="E787:F787"/>
    <mergeCell ref="G787:H787"/>
    <mergeCell ref="I787:K787"/>
    <mergeCell ref="L787:M787"/>
    <mergeCell ref="P784:Q784"/>
    <mergeCell ref="R784:S784"/>
    <mergeCell ref="T784:V784"/>
    <mergeCell ref="C785:V785"/>
    <mergeCell ref="A786:B786"/>
    <mergeCell ref="C786:D786"/>
    <mergeCell ref="E786:F786"/>
    <mergeCell ref="G786:H786"/>
    <mergeCell ref="I786:K786"/>
    <mergeCell ref="L786:M786"/>
    <mergeCell ref="A784:B784"/>
    <mergeCell ref="C784:D784"/>
    <mergeCell ref="E784:F784"/>
    <mergeCell ref="G784:H784"/>
    <mergeCell ref="I784:K784"/>
    <mergeCell ref="N784:O784"/>
    <mergeCell ref="T782:V782"/>
    <mergeCell ref="A783:B783"/>
    <mergeCell ref="C783:D783"/>
    <mergeCell ref="E783:F783"/>
    <mergeCell ref="G783:H783"/>
    <mergeCell ref="I783:K783"/>
    <mergeCell ref="N783:O783"/>
    <mergeCell ref="P783:Q783"/>
    <mergeCell ref="R783:S783"/>
    <mergeCell ref="T783:V783"/>
    <mergeCell ref="R781:S781"/>
    <mergeCell ref="T781:V781"/>
    <mergeCell ref="A782:B782"/>
    <mergeCell ref="C782:D782"/>
    <mergeCell ref="E782:F782"/>
    <mergeCell ref="G782:H782"/>
    <mergeCell ref="I782:K782"/>
    <mergeCell ref="N782:O782"/>
    <mergeCell ref="P782:Q782"/>
    <mergeCell ref="R782:S782"/>
    <mergeCell ref="R780:S780"/>
    <mergeCell ref="T780:V780"/>
    <mergeCell ref="W780:X780"/>
    <mergeCell ref="A781:B781"/>
    <mergeCell ref="C781:D781"/>
    <mergeCell ref="E781:F781"/>
    <mergeCell ref="G781:H781"/>
    <mergeCell ref="I781:K781"/>
    <mergeCell ref="N781:O781"/>
    <mergeCell ref="P781:Q781"/>
    <mergeCell ref="P779:Q779"/>
    <mergeCell ref="R779:S779"/>
    <mergeCell ref="T779:V779"/>
    <mergeCell ref="A780:B780"/>
    <mergeCell ref="C780:D780"/>
    <mergeCell ref="E780:F780"/>
    <mergeCell ref="G780:H780"/>
    <mergeCell ref="I780:K780"/>
    <mergeCell ref="N780:O780"/>
    <mergeCell ref="P780:Q780"/>
    <mergeCell ref="A779:B779"/>
    <mergeCell ref="C779:D779"/>
    <mergeCell ref="E779:F779"/>
    <mergeCell ref="G779:H779"/>
    <mergeCell ref="I779:K779"/>
    <mergeCell ref="N779:O779"/>
    <mergeCell ref="T777:V777"/>
    <mergeCell ref="A778:B778"/>
    <mergeCell ref="C778:D778"/>
    <mergeCell ref="E778:F778"/>
    <mergeCell ref="G778:H778"/>
    <mergeCell ref="I778:K778"/>
    <mergeCell ref="N778:O778"/>
    <mergeCell ref="P778:Q778"/>
    <mergeCell ref="R778:S778"/>
    <mergeCell ref="T778:V778"/>
    <mergeCell ref="R776:S776"/>
    <mergeCell ref="T776:V776"/>
    <mergeCell ref="A777:B777"/>
    <mergeCell ref="C777:D777"/>
    <mergeCell ref="E777:F777"/>
    <mergeCell ref="G777:H777"/>
    <mergeCell ref="I777:K777"/>
    <mergeCell ref="N777:O777"/>
    <mergeCell ref="P777:Q777"/>
    <mergeCell ref="R777:S777"/>
    <mergeCell ref="P775:Q775"/>
    <mergeCell ref="R775:S775"/>
    <mergeCell ref="T775:V775"/>
    <mergeCell ref="A776:B776"/>
    <mergeCell ref="C776:D776"/>
    <mergeCell ref="E776:F776"/>
    <mergeCell ref="G776:H776"/>
    <mergeCell ref="I776:K776"/>
    <mergeCell ref="N776:O776"/>
    <mergeCell ref="P776:Q776"/>
    <mergeCell ref="A775:B775"/>
    <mergeCell ref="C775:D775"/>
    <mergeCell ref="E775:F775"/>
    <mergeCell ref="G775:H775"/>
    <mergeCell ref="I775:K775"/>
    <mergeCell ref="N775:O775"/>
    <mergeCell ref="C773:K773"/>
    <mergeCell ref="N773:V773"/>
    <mergeCell ref="C774:F774"/>
    <mergeCell ref="G774:K774"/>
    <mergeCell ref="N774:Q774"/>
    <mergeCell ref="R774:V774"/>
    <mergeCell ref="S766:V766"/>
    <mergeCell ref="D768:H768"/>
    <mergeCell ref="P768:T768"/>
    <mergeCell ref="A769:V769"/>
    <mergeCell ref="A770:V770"/>
    <mergeCell ref="C771:F772"/>
    <mergeCell ref="G771:K772"/>
    <mergeCell ref="N771:Q772"/>
    <mergeCell ref="R771:V772"/>
    <mergeCell ref="N764:O764"/>
    <mergeCell ref="P764:Q764"/>
    <mergeCell ref="R764:S764"/>
    <mergeCell ref="T764:V764"/>
    <mergeCell ref="L765:V765"/>
    <mergeCell ref="A766:D766"/>
    <mergeCell ref="E766:F766"/>
    <mergeCell ref="G766:K766"/>
    <mergeCell ref="M766:P766"/>
    <mergeCell ref="Q766:R766"/>
    <mergeCell ref="N763:O763"/>
    <mergeCell ref="P763:Q763"/>
    <mergeCell ref="R763:S763"/>
    <mergeCell ref="T763:V763"/>
    <mergeCell ref="A764:B764"/>
    <mergeCell ref="C764:D764"/>
    <mergeCell ref="E764:F764"/>
    <mergeCell ref="G764:H764"/>
    <mergeCell ref="I764:K764"/>
    <mergeCell ref="L764:M764"/>
    <mergeCell ref="N762:O762"/>
    <mergeCell ref="P762:Q762"/>
    <mergeCell ref="R762:S762"/>
    <mergeCell ref="T762:V762"/>
    <mergeCell ref="A763:B763"/>
    <mergeCell ref="C763:D763"/>
    <mergeCell ref="E763:F763"/>
    <mergeCell ref="G763:H763"/>
    <mergeCell ref="I763:K763"/>
    <mergeCell ref="L763:M763"/>
    <mergeCell ref="P760:Q760"/>
    <mergeCell ref="R760:S760"/>
    <mergeCell ref="T760:V760"/>
    <mergeCell ref="C761:V761"/>
    <mergeCell ref="A762:B762"/>
    <mergeCell ref="C762:D762"/>
    <mergeCell ref="E762:F762"/>
    <mergeCell ref="G762:H762"/>
    <mergeCell ref="I762:K762"/>
    <mergeCell ref="L762:M762"/>
    <mergeCell ref="A760:B760"/>
    <mergeCell ref="C760:D760"/>
    <mergeCell ref="E760:F760"/>
    <mergeCell ref="G760:H760"/>
    <mergeCell ref="I760:K760"/>
    <mergeCell ref="N760:O760"/>
    <mergeCell ref="T758:V758"/>
    <mergeCell ref="A759:B759"/>
    <mergeCell ref="C759:D759"/>
    <mergeCell ref="E759:F759"/>
    <mergeCell ref="G759:H759"/>
    <mergeCell ref="I759:K759"/>
    <mergeCell ref="N759:O759"/>
    <mergeCell ref="P759:Q759"/>
    <mergeCell ref="R759:S759"/>
    <mergeCell ref="T759:V759"/>
    <mergeCell ref="R757:S757"/>
    <mergeCell ref="T757:V757"/>
    <mergeCell ref="A758:B758"/>
    <mergeCell ref="C758:D758"/>
    <mergeCell ref="E758:F758"/>
    <mergeCell ref="G758:H758"/>
    <mergeCell ref="I758:K758"/>
    <mergeCell ref="N758:O758"/>
    <mergeCell ref="P758:Q758"/>
    <mergeCell ref="R758:S758"/>
    <mergeCell ref="R756:S756"/>
    <mergeCell ref="T756:V756"/>
    <mergeCell ref="W756:X756"/>
    <mergeCell ref="A757:B757"/>
    <mergeCell ref="C757:D757"/>
    <mergeCell ref="E757:F757"/>
    <mergeCell ref="G757:H757"/>
    <mergeCell ref="I757:K757"/>
    <mergeCell ref="N757:O757"/>
    <mergeCell ref="P757:Q757"/>
    <mergeCell ref="P755:Q755"/>
    <mergeCell ref="R755:S755"/>
    <mergeCell ref="T755:V755"/>
    <mergeCell ref="A756:B756"/>
    <mergeCell ref="C756:D756"/>
    <mergeCell ref="E756:F756"/>
    <mergeCell ref="G756:H756"/>
    <mergeCell ref="I756:K756"/>
    <mergeCell ref="N756:O756"/>
    <mergeCell ref="P756:Q756"/>
    <mergeCell ref="A755:B755"/>
    <mergeCell ref="C755:D755"/>
    <mergeCell ref="E755:F755"/>
    <mergeCell ref="G755:H755"/>
    <mergeCell ref="I755:K755"/>
    <mergeCell ref="N755:O755"/>
    <mergeCell ref="T753:V753"/>
    <mergeCell ref="A754:B754"/>
    <mergeCell ref="C754:D754"/>
    <mergeCell ref="E754:F754"/>
    <mergeCell ref="G754:H754"/>
    <mergeCell ref="I754:K754"/>
    <mergeCell ref="N754:O754"/>
    <mergeCell ref="P754:Q754"/>
    <mergeCell ref="R754:S754"/>
    <mergeCell ref="T754:V754"/>
    <mergeCell ref="R752:S752"/>
    <mergeCell ref="T752:V752"/>
    <mergeCell ref="A753:B753"/>
    <mergeCell ref="C753:D753"/>
    <mergeCell ref="E753:F753"/>
    <mergeCell ref="G753:H753"/>
    <mergeCell ref="I753:K753"/>
    <mergeCell ref="N753:O753"/>
    <mergeCell ref="P753:Q753"/>
    <mergeCell ref="R753:S753"/>
    <mergeCell ref="P751:Q751"/>
    <mergeCell ref="R751:S751"/>
    <mergeCell ref="T751:V751"/>
    <mergeCell ref="A752:B752"/>
    <mergeCell ref="C752:D752"/>
    <mergeCell ref="E752:F752"/>
    <mergeCell ref="G752:H752"/>
    <mergeCell ref="I752:K752"/>
    <mergeCell ref="N752:O752"/>
    <mergeCell ref="P752:Q752"/>
    <mergeCell ref="A751:B751"/>
    <mergeCell ref="C751:D751"/>
    <mergeCell ref="E751:F751"/>
    <mergeCell ref="G751:H751"/>
    <mergeCell ref="I751:K751"/>
    <mergeCell ref="N751:O751"/>
    <mergeCell ref="C749:K749"/>
    <mergeCell ref="N749:V749"/>
    <mergeCell ref="C750:F750"/>
    <mergeCell ref="G750:K750"/>
    <mergeCell ref="N750:Q750"/>
    <mergeCell ref="R750:V750"/>
    <mergeCell ref="S742:V742"/>
    <mergeCell ref="D744:H744"/>
    <mergeCell ref="P744:T744"/>
    <mergeCell ref="A745:V745"/>
    <mergeCell ref="A746:V746"/>
    <mergeCell ref="C747:F748"/>
    <mergeCell ref="G747:K748"/>
    <mergeCell ref="N747:Q748"/>
    <mergeCell ref="R747:V748"/>
    <mergeCell ref="N740:O740"/>
    <mergeCell ref="P740:Q740"/>
    <mergeCell ref="R740:S740"/>
    <mergeCell ref="T740:V740"/>
    <mergeCell ref="L741:V741"/>
    <mergeCell ref="A742:D742"/>
    <mergeCell ref="E742:F742"/>
    <mergeCell ref="G742:K742"/>
    <mergeCell ref="M742:P742"/>
    <mergeCell ref="Q742:R742"/>
    <mergeCell ref="N739:O739"/>
    <mergeCell ref="P739:Q739"/>
    <mergeCell ref="R739:S739"/>
    <mergeCell ref="T739:V739"/>
    <mergeCell ref="A740:B740"/>
    <mergeCell ref="C740:D740"/>
    <mergeCell ref="E740:F740"/>
    <mergeCell ref="G740:H740"/>
    <mergeCell ref="I740:K740"/>
    <mergeCell ref="L740:M740"/>
    <mergeCell ref="N738:O738"/>
    <mergeCell ref="P738:Q738"/>
    <mergeCell ref="R738:S738"/>
    <mergeCell ref="T738:V738"/>
    <mergeCell ref="A739:B739"/>
    <mergeCell ref="C739:D739"/>
    <mergeCell ref="E739:F739"/>
    <mergeCell ref="G739:H739"/>
    <mergeCell ref="I739:K739"/>
    <mergeCell ref="L739:M739"/>
    <mergeCell ref="P736:Q736"/>
    <mergeCell ref="R736:S736"/>
    <mergeCell ref="T736:V736"/>
    <mergeCell ref="C737:V737"/>
    <mergeCell ref="A738:B738"/>
    <mergeCell ref="C738:D738"/>
    <mergeCell ref="E738:F738"/>
    <mergeCell ref="G738:H738"/>
    <mergeCell ref="I738:K738"/>
    <mergeCell ref="L738:M738"/>
    <mergeCell ref="A736:B736"/>
    <mergeCell ref="C736:D736"/>
    <mergeCell ref="E736:F736"/>
    <mergeCell ref="G736:H736"/>
    <mergeCell ref="I736:K736"/>
    <mergeCell ref="N736:O736"/>
    <mergeCell ref="T734:V734"/>
    <mergeCell ref="A735:B735"/>
    <mergeCell ref="C735:D735"/>
    <mergeCell ref="E735:F735"/>
    <mergeCell ref="G735:H735"/>
    <mergeCell ref="I735:K735"/>
    <mergeCell ref="N735:O735"/>
    <mergeCell ref="P735:Q735"/>
    <mergeCell ref="R735:S735"/>
    <mergeCell ref="T735:V735"/>
    <mergeCell ref="R733:S733"/>
    <mergeCell ref="T733:V733"/>
    <mergeCell ref="A734:B734"/>
    <mergeCell ref="C734:D734"/>
    <mergeCell ref="E734:F734"/>
    <mergeCell ref="G734:H734"/>
    <mergeCell ref="I734:K734"/>
    <mergeCell ref="N734:O734"/>
    <mergeCell ref="P734:Q734"/>
    <mergeCell ref="R734:S734"/>
    <mergeCell ref="R732:S732"/>
    <mergeCell ref="T732:V732"/>
    <mergeCell ref="W732:X732"/>
    <mergeCell ref="A733:B733"/>
    <mergeCell ref="C733:D733"/>
    <mergeCell ref="E733:F733"/>
    <mergeCell ref="G733:H733"/>
    <mergeCell ref="I733:K733"/>
    <mergeCell ref="N733:O733"/>
    <mergeCell ref="P733:Q733"/>
    <mergeCell ref="P731:Q731"/>
    <mergeCell ref="R731:S731"/>
    <mergeCell ref="T731:V731"/>
    <mergeCell ref="A732:B732"/>
    <mergeCell ref="C732:D732"/>
    <mergeCell ref="E732:F732"/>
    <mergeCell ref="G732:H732"/>
    <mergeCell ref="I732:K732"/>
    <mergeCell ref="N732:O732"/>
    <mergeCell ref="P732:Q732"/>
    <mergeCell ref="A731:B731"/>
    <mergeCell ref="C731:D731"/>
    <mergeCell ref="E731:F731"/>
    <mergeCell ref="G731:H731"/>
    <mergeCell ref="I731:K731"/>
    <mergeCell ref="N731:O731"/>
    <mergeCell ref="T729:V729"/>
    <mergeCell ref="A730:B730"/>
    <mergeCell ref="C730:D730"/>
    <mergeCell ref="E730:F730"/>
    <mergeCell ref="G730:H730"/>
    <mergeCell ref="I730:K730"/>
    <mergeCell ref="N730:O730"/>
    <mergeCell ref="P730:Q730"/>
    <mergeCell ref="R730:S730"/>
    <mergeCell ref="T730:V730"/>
    <mergeCell ref="R728:S728"/>
    <mergeCell ref="T728:V728"/>
    <mergeCell ref="A729:B729"/>
    <mergeCell ref="C729:D729"/>
    <mergeCell ref="E729:F729"/>
    <mergeCell ref="G729:H729"/>
    <mergeCell ref="I729:K729"/>
    <mergeCell ref="N729:O729"/>
    <mergeCell ref="P729:Q729"/>
    <mergeCell ref="R729:S729"/>
    <mergeCell ref="P727:Q727"/>
    <mergeCell ref="R727:S727"/>
    <mergeCell ref="T727:V727"/>
    <mergeCell ref="A728:B728"/>
    <mergeCell ref="C728:D728"/>
    <mergeCell ref="E728:F728"/>
    <mergeCell ref="G728:H728"/>
    <mergeCell ref="I728:K728"/>
    <mergeCell ref="N728:O728"/>
    <mergeCell ref="P728:Q728"/>
    <mergeCell ref="A727:B727"/>
    <mergeCell ref="C727:D727"/>
    <mergeCell ref="E727:F727"/>
    <mergeCell ref="G727:H727"/>
    <mergeCell ref="I727:K727"/>
    <mergeCell ref="N727:O727"/>
    <mergeCell ref="C725:K725"/>
    <mergeCell ref="N725:V725"/>
    <mergeCell ref="C726:F726"/>
    <mergeCell ref="G726:K726"/>
    <mergeCell ref="N726:Q726"/>
    <mergeCell ref="R726:V726"/>
    <mergeCell ref="S718:V718"/>
    <mergeCell ref="D720:H720"/>
    <mergeCell ref="P720:T720"/>
    <mergeCell ref="A721:V721"/>
    <mergeCell ref="A722:V722"/>
    <mergeCell ref="C723:F724"/>
    <mergeCell ref="G723:K724"/>
    <mergeCell ref="N723:Q724"/>
    <mergeCell ref="R723:V724"/>
    <mergeCell ref="N716:O716"/>
    <mergeCell ref="P716:Q716"/>
    <mergeCell ref="R716:S716"/>
    <mergeCell ref="T716:V716"/>
    <mergeCell ref="L717:V717"/>
    <mergeCell ref="A718:D718"/>
    <mergeCell ref="E718:F718"/>
    <mergeCell ref="G718:K718"/>
    <mergeCell ref="M718:P718"/>
    <mergeCell ref="Q718:R718"/>
    <mergeCell ref="N715:O715"/>
    <mergeCell ref="P715:Q715"/>
    <mergeCell ref="R715:S715"/>
    <mergeCell ref="T715:V715"/>
    <mergeCell ref="A716:B716"/>
    <mergeCell ref="C716:D716"/>
    <mergeCell ref="E716:F716"/>
    <mergeCell ref="G716:H716"/>
    <mergeCell ref="I716:K716"/>
    <mergeCell ref="L716:M716"/>
    <mergeCell ref="N714:O714"/>
    <mergeCell ref="P714:Q714"/>
    <mergeCell ref="R714:S714"/>
    <mergeCell ref="T714:V714"/>
    <mergeCell ref="A715:B715"/>
    <mergeCell ref="C715:D715"/>
    <mergeCell ref="E715:F715"/>
    <mergeCell ref="G715:H715"/>
    <mergeCell ref="I715:K715"/>
    <mergeCell ref="L715:M715"/>
    <mergeCell ref="P712:Q712"/>
    <mergeCell ref="R712:S712"/>
    <mergeCell ref="T712:V712"/>
    <mergeCell ref="C713:V713"/>
    <mergeCell ref="A714:B714"/>
    <mergeCell ref="C714:D714"/>
    <mergeCell ref="E714:F714"/>
    <mergeCell ref="G714:H714"/>
    <mergeCell ref="I714:K714"/>
    <mergeCell ref="L714:M714"/>
    <mergeCell ref="A712:B712"/>
    <mergeCell ref="C712:D712"/>
    <mergeCell ref="E712:F712"/>
    <mergeCell ref="G712:H712"/>
    <mergeCell ref="I712:K712"/>
    <mergeCell ref="N712:O712"/>
    <mergeCell ref="T710:V710"/>
    <mergeCell ref="A711:B711"/>
    <mergeCell ref="C711:D711"/>
    <mergeCell ref="E711:F711"/>
    <mergeCell ref="G711:H711"/>
    <mergeCell ref="I711:K711"/>
    <mergeCell ref="N711:O711"/>
    <mergeCell ref="P711:Q711"/>
    <mergeCell ref="R711:S711"/>
    <mergeCell ref="T711:V711"/>
    <mergeCell ref="R709:S709"/>
    <mergeCell ref="T709:V709"/>
    <mergeCell ref="A710:B710"/>
    <mergeCell ref="C710:D710"/>
    <mergeCell ref="E710:F710"/>
    <mergeCell ref="G710:H710"/>
    <mergeCell ref="I710:K710"/>
    <mergeCell ref="N710:O710"/>
    <mergeCell ref="P710:Q710"/>
    <mergeCell ref="R710:S710"/>
    <mergeCell ref="R708:S708"/>
    <mergeCell ref="T708:V708"/>
    <mergeCell ref="W708:X708"/>
    <mergeCell ref="A709:B709"/>
    <mergeCell ref="C709:D709"/>
    <mergeCell ref="E709:F709"/>
    <mergeCell ref="G709:H709"/>
    <mergeCell ref="I709:K709"/>
    <mergeCell ref="N709:O709"/>
    <mergeCell ref="P709:Q709"/>
    <mergeCell ref="P707:Q707"/>
    <mergeCell ref="R707:S707"/>
    <mergeCell ref="T707:V707"/>
    <mergeCell ref="A708:B708"/>
    <mergeCell ref="C708:D708"/>
    <mergeCell ref="E708:F708"/>
    <mergeCell ref="G708:H708"/>
    <mergeCell ref="I708:K708"/>
    <mergeCell ref="N708:O708"/>
    <mergeCell ref="P708:Q708"/>
    <mergeCell ref="A707:B707"/>
    <mergeCell ref="C707:D707"/>
    <mergeCell ref="E707:F707"/>
    <mergeCell ref="G707:H707"/>
    <mergeCell ref="I707:K707"/>
    <mergeCell ref="N707:O707"/>
    <mergeCell ref="T705:V705"/>
    <mergeCell ref="A706:B706"/>
    <mergeCell ref="C706:D706"/>
    <mergeCell ref="E706:F706"/>
    <mergeCell ref="G706:H706"/>
    <mergeCell ref="I706:K706"/>
    <mergeCell ref="N706:O706"/>
    <mergeCell ref="P706:Q706"/>
    <mergeCell ref="R706:S706"/>
    <mergeCell ref="T706:V706"/>
    <mergeCell ref="R704:S704"/>
    <mergeCell ref="T704:V704"/>
    <mergeCell ref="A705:B705"/>
    <mergeCell ref="C705:D705"/>
    <mergeCell ref="E705:F705"/>
    <mergeCell ref="G705:H705"/>
    <mergeCell ref="I705:K705"/>
    <mergeCell ref="N705:O705"/>
    <mergeCell ref="P705:Q705"/>
    <mergeCell ref="R705:S705"/>
    <mergeCell ref="P703:Q703"/>
    <mergeCell ref="R703:S703"/>
    <mergeCell ref="T703:V703"/>
    <mergeCell ref="A704:B704"/>
    <mergeCell ref="C704:D704"/>
    <mergeCell ref="E704:F704"/>
    <mergeCell ref="G704:H704"/>
    <mergeCell ref="I704:K704"/>
    <mergeCell ref="N704:O704"/>
    <mergeCell ref="P704:Q704"/>
    <mergeCell ref="A703:B703"/>
    <mergeCell ref="C703:D703"/>
    <mergeCell ref="E703:F703"/>
    <mergeCell ref="G703:H703"/>
    <mergeCell ref="I703:K703"/>
    <mergeCell ref="N703:O703"/>
    <mergeCell ref="C701:K701"/>
    <mergeCell ref="N701:V701"/>
    <mergeCell ref="C702:F702"/>
    <mergeCell ref="G702:K702"/>
    <mergeCell ref="N702:Q702"/>
    <mergeCell ref="R702:V702"/>
    <mergeCell ref="S694:V694"/>
    <mergeCell ref="D696:H696"/>
    <mergeCell ref="P696:T696"/>
    <mergeCell ref="A697:V697"/>
    <mergeCell ref="A698:V698"/>
    <mergeCell ref="C699:F700"/>
    <mergeCell ref="G699:K700"/>
    <mergeCell ref="N699:Q700"/>
    <mergeCell ref="R699:V700"/>
    <mergeCell ref="N692:O692"/>
    <mergeCell ref="P692:Q692"/>
    <mergeCell ref="R692:S692"/>
    <mergeCell ref="T692:V692"/>
    <mergeCell ref="L693:V693"/>
    <mergeCell ref="A694:D694"/>
    <mergeCell ref="E694:F694"/>
    <mergeCell ref="G694:K694"/>
    <mergeCell ref="M694:P694"/>
    <mergeCell ref="Q694:R694"/>
    <mergeCell ref="N691:O691"/>
    <mergeCell ref="P691:Q691"/>
    <mergeCell ref="R691:S691"/>
    <mergeCell ref="T691:V691"/>
    <mergeCell ref="A692:B692"/>
    <mergeCell ref="C692:D692"/>
    <mergeCell ref="E692:F692"/>
    <mergeCell ref="G692:H692"/>
    <mergeCell ref="I692:K692"/>
    <mergeCell ref="L692:M692"/>
    <mergeCell ref="N690:O690"/>
    <mergeCell ref="P690:Q690"/>
    <mergeCell ref="R690:S690"/>
    <mergeCell ref="T690:V690"/>
    <mergeCell ref="A691:B691"/>
    <mergeCell ref="C691:D691"/>
    <mergeCell ref="E691:F691"/>
    <mergeCell ref="G691:H691"/>
    <mergeCell ref="I691:K691"/>
    <mergeCell ref="L691:M691"/>
    <mergeCell ref="P688:Q688"/>
    <mergeCell ref="R688:S688"/>
    <mergeCell ref="T688:V688"/>
    <mergeCell ref="C689:V689"/>
    <mergeCell ref="A690:B690"/>
    <mergeCell ref="C690:D690"/>
    <mergeCell ref="E690:F690"/>
    <mergeCell ref="G690:H690"/>
    <mergeCell ref="I690:K690"/>
    <mergeCell ref="L690:M690"/>
    <mergeCell ref="A688:B688"/>
    <mergeCell ref="C688:D688"/>
    <mergeCell ref="E688:F688"/>
    <mergeCell ref="G688:H688"/>
    <mergeCell ref="I688:K688"/>
    <mergeCell ref="N688:O688"/>
    <mergeCell ref="T686:V686"/>
    <mergeCell ref="A687:B687"/>
    <mergeCell ref="C687:D687"/>
    <mergeCell ref="E687:F687"/>
    <mergeCell ref="G687:H687"/>
    <mergeCell ref="I687:K687"/>
    <mergeCell ref="N687:O687"/>
    <mergeCell ref="P687:Q687"/>
    <mergeCell ref="R687:S687"/>
    <mergeCell ref="T687:V687"/>
    <mergeCell ref="R685:S685"/>
    <mergeCell ref="T685:V685"/>
    <mergeCell ref="A686:B686"/>
    <mergeCell ref="C686:D686"/>
    <mergeCell ref="E686:F686"/>
    <mergeCell ref="G686:H686"/>
    <mergeCell ref="I686:K686"/>
    <mergeCell ref="N686:O686"/>
    <mergeCell ref="P686:Q686"/>
    <mergeCell ref="R686:S686"/>
    <mergeCell ref="R684:S684"/>
    <mergeCell ref="T684:V684"/>
    <mergeCell ref="W684:X684"/>
    <mergeCell ref="A685:B685"/>
    <mergeCell ref="C685:D685"/>
    <mergeCell ref="E685:F685"/>
    <mergeCell ref="G685:H685"/>
    <mergeCell ref="I685:K685"/>
    <mergeCell ref="N685:O685"/>
    <mergeCell ref="P685:Q685"/>
    <mergeCell ref="P683:Q683"/>
    <mergeCell ref="R683:S683"/>
    <mergeCell ref="T683:V683"/>
    <mergeCell ref="A684:B684"/>
    <mergeCell ref="C684:D684"/>
    <mergeCell ref="E684:F684"/>
    <mergeCell ref="G684:H684"/>
    <mergeCell ref="I684:K684"/>
    <mergeCell ref="N684:O684"/>
    <mergeCell ref="P684:Q684"/>
    <mergeCell ref="A683:B683"/>
    <mergeCell ref="C683:D683"/>
    <mergeCell ref="E683:F683"/>
    <mergeCell ref="G683:H683"/>
    <mergeCell ref="I683:K683"/>
    <mergeCell ref="N683:O683"/>
    <mergeCell ref="T681:V681"/>
    <mergeCell ref="A682:B682"/>
    <mergeCell ref="C682:D682"/>
    <mergeCell ref="E682:F682"/>
    <mergeCell ref="G682:H682"/>
    <mergeCell ref="I682:K682"/>
    <mergeCell ref="N682:O682"/>
    <mergeCell ref="P682:Q682"/>
    <mergeCell ref="R682:S682"/>
    <mergeCell ref="T682:V682"/>
    <mergeCell ref="R680:S680"/>
    <mergeCell ref="T680:V680"/>
    <mergeCell ref="A681:B681"/>
    <mergeCell ref="C681:D681"/>
    <mergeCell ref="E681:F681"/>
    <mergeCell ref="G681:H681"/>
    <mergeCell ref="I681:K681"/>
    <mergeCell ref="N681:O681"/>
    <mergeCell ref="P681:Q681"/>
    <mergeCell ref="R681:S681"/>
    <mergeCell ref="P679:Q679"/>
    <mergeCell ref="R679:S679"/>
    <mergeCell ref="T679:V679"/>
    <mergeCell ref="A680:B680"/>
    <mergeCell ref="C680:D680"/>
    <mergeCell ref="E680:F680"/>
    <mergeCell ref="G680:H680"/>
    <mergeCell ref="I680:K680"/>
    <mergeCell ref="N680:O680"/>
    <mergeCell ref="P680:Q680"/>
    <mergeCell ref="A679:B679"/>
    <mergeCell ref="C679:D679"/>
    <mergeCell ref="E679:F679"/>
    <mergeCell ref="G679:H679"/>
    <mergeCell ref="I679:K679"/>
    <mergeCell ref="N679:O679"/>
    <mergeCell ref="C677:K677"/>
    <mergeCell ref="N677:V677"/>
    <mergeCell ref="C678:F678"/>
    <mergeCell ref="G678:K678"/>
    <mergeCell ref="N678:Q678"/>
    <mergeCell ref="R678:V678"/>
    <mergeCell ref="S670:V670"/>
    <mergeCell ref="D672:H672"/>
    <mergeCell ref="P672:T672"/>
    <mergeCell ref="A673:V673"/>
    <mergeCell ref="A674:V674"/>
    <mergeCell ref="C675:F676"/>
    <mergeCell ref="G675:K676"/>
    <mergeCell ref="N675:Q676"/>
    <mergeCell ref="R675:V676"/>
    <mergeCell ref="N668:O668"/>
    <mergeCell ref="P668:Q668"/>
    <mergeCell ref="R668:S668"/>
    <mergeCell ref="T668:V668"/>
    <mergeCell ref="L669:V669"/>
    <mergeCell ref="A670:D670"/>
    <mergeCell ref="E670:F670"/>
    <mergeCell ref="G670:K670"/>
    <mergeCell ref="M670:P670"/>
    <mergeCell ref="Q670:R670"/>
    <mergeCell ref="N667:O667"/>
    <mergeCell ref="P667:Q667"/>
    <mergeCell ref="R667:S667"/>
    <mergeCell ref="T667:V667"/>
    <mergeCell ref="A668:B668"/>
    <mergeCell ref="C668:D668"/>
    <mergeCell ref="E668:F668"/>
    <mergeCell ref="G668:H668"/>
    <mergeCell ref="I668:K668"/>
    <mergeCell ref="L668:M668"/>
    <mergeCell ref="N666:O666"/>
    <mergeCell ref="P666:Q666"/>
    <mergeCell ref="R666:S666"/>
    <mergeCell ref="T666:V666"/>
    <mergeCell ref="A667:B667"/>
    <mergeCell ref="C667:D667"/>
    <mergeCell ref="E667:F667"/>
    <mergeCell ref="G667:H667"/>
    <mergeCell ref="I667:K667"/>
    <mergeCell ref="L667:M667"/>
    <mergeCell ref="P664:Q664"/>
    <mergeCell ref="R664:S664"/>
    <mergeCell ref="T664:V664"/>
    <mergeCell ref="C665:V665"/>
    <mergeCell ref="A666:B666"/>
    <mergeCell ref="C666:D666"/>
    <mergeCell ref="E666:F666"/>
    <mergeCell ref="G666:H666"/>
    <mergeCell ref="I666:K666"/>
    <mergeCell ref="L666:M666"/>
    <mergeCell ref="A664:B664"/>
    <mergeCell ref="C664:D664"/>
    <mergeCell ref="E664:F664"/>
    <mergeCell ref="G664:H664"/>
    <mergeCell ref="I664:K664"/>
    <mergeCell ref="N664:O664"/>
    <mergeCell ref="T662:V662"/>
    <mergeCell ref="A663:B663"/>
    <mergeCell ref="C663:D663"/>
    <mergeCell ref="E663:F663"/>
    <mergeCell ref="G663:H663"/>
    <mergeCell ref="I663:K663"/>
    <mergeCell ref="N663:O663"/>
    <mergeCell ref="P663:Q663"/>
    <mergeCell ref="R663:S663"/>
    <mergeCell ref="T663:V663"/>
    <mergeCell ref="R661:S661"/>
    <mergeCell ref="T661:V661"/>
    <mergeCell ref="A662:B662"/>
    <mergeCell ref="C662:D662"/>
    <mergeCell ref="E662:F662"/>
    <mergeCell ref="G662:H662"/>
    <mergeCell ref="I662:K662"/>
    <mergeCell ref="N662:O662"/>
    <mergeCell ref="P662:Q662"/>
    <mergeCell ref="R662:S662"/>
    <mergeCell ref="R660:S660"/>
    <mergeCell ref="T660:V660"/>
    <mergeCell ref="W660:X660"/>
    <mergeCell ref="A661:B661"/>
    <mergeCell ref="C661:D661"/>
    <mergeCell ref="E661:F661"/>
    <mergeCell ref="G661:H661"/>
    <mergeCell ref="I661:K661"/>
    <mergeCell ref="N661:O661"/>
    <mergeCell ref="P661:Q661"/>
    <mergeCell ref="P659:Q659"/>
    <mergeCell ref="R659:S659"/>
    <mergeCell ref="T659:V659"/>
    <mergeCell ref="A660:B660"/>
    <mergeCell ref="C660:D660"/>
    <mergeCell ref="E660:F660"/>
    <mergeCell ref="G660:H660"/>
    <mergeCell ref="I660:K660"/>
    <mergeCell ref="N660:O660"/>
    <mergeCell ref="P660:Q660"/>
    <mergeCell ref="A659:B659"/>
    <mergeCell ref="C659:D659"/>
    <mergeCell ref="E659:F659"/>
    <mergeCell ref="G659:H659"/>
    <mergeCell ref="I659:K659"/>
    <mergeCell ref="N659:O659"/>
    <mergeCell ref="T657:V657"/>
    <mergeCell ref="A658:B658"/>
    <mergeCell ref="C658:D658"/>
    <mergeCell ref="E658:F658"/>
    <mergeCell ref="G658:H658"/>
    <mergeCell ref="I658:K658"/>
    <mergeCell ref="N658:O658"/>
    <mergeCell ref="P658:Q658"/>
    <mergeCell ref="R658:S658"/>
    <mergeCell ref="T658:V658"/>
    <mergeCell ref="R656:S656"/>
    <mergeCell ref="T656:V656"/>
    <mergeCell ref="A657:B657"/>
    <mergeCell ref="C657:D657"/>
    <mergeCell ref="E657:F657"/>
    <mergeCell ref="G657:H657"/>
    <mergeCell ref="I657:K657"/>
    <mergeCell ref="N657:O657"/>
    <mergeCell ref="P657:Q657"/>
    <mergeCell ref="R657:S657"/>
    <mergeCell ref="P655:Q655"/>
    <mergeCell ref="R655:S655"/>
    <mergeCell ref="T655:V655"/>
    <mergeCell ref="A656:B656"/>
    <mergeCell ref="C656:D656"/>
    <mergeCell ref="E656:F656"/>
    <mergeCell ref="G656:H656"/>
    <mergeCell ref="I656:K656"/>
    <mergeCell ref="N656:O656"/>
    <mergeCell ref="P656:Q656"/>
    <mergeCell ref="A655:B655"/>
    <mergeCell ref="C655:D655"/>
    <mergeCell ref="E655:F655"/>
    <mergeCell ref="G655:H655"/>
    <mergeCell ref="I655:K655"/>
    <mergeCell ref="N655:O655"/>
    <mergeCell ref="C653:K653"/>
    <mergeCell ref="N653:V653"/>
    <mergeCell ref="C654:F654"/>
    <mergeCell ref="G654:K654"/>
    <mergeCell ref="N654:Q654"/>
    <mergeCell ref="R654:V654"/>
    <mergeCell ref="S646:V646"/>
    <mergeCell ref="D648:H648"/>
    <mergeCell ref="P648:T648"/>
    <mergeCell ref="A649:V649"/>
    <mergeCell ref="A650:V650"/>
    <mergeCell ref="C651:F652"/>
    <mergeCell ref="G651:K652"/>
    <mergeCell ref="N651:Q652"/>
    <mergeCell ref="R651:V652"/>
    <mergeCell ref="N644:O644"/>
    <mergeCell ref="P644:Q644"/>
    <mergeCell ref="R644:S644"/>
    <mergeCell ref="T644:V644"/>
    <mergeCell ref="L645:V645"/>
    <mergeCell ref="A646:D646"/>
    <mergeCell ref="E646:F646"/>
    <mergeCell ref="G646:K646"/>
    <mergeCell ref="M646:P646"/>
    <mergeCell ref="Q646:R646"/>
    <mergeCell ref="N643:O643"/>
    <mergeCell ref="P643:Q643"/>
    <mergeCell ref="R643:S643"/>
    <mergeCell ref="T643:V643"/>
    <mergeCell ref="A644:B644"/>
    <mergeCell ref="C644:D644"/>
    <mergeCell ref="E644:F644"/>
    <mergeCell ref="G644:H644"/>
    <mergeCell ref="I644:K644"/>
    <mergeCell ref="L644:M644"/>
    <mergeCell ref="N642:O642"/>
    <mergeCell ref="P642:Q642"/>
    <mergeCell ref="R642:S642"/>
    <mergeCell ref="T642:V642"/>
    <mergeCell ref="A643:B643"/>
    <mergeCell ref="C643:D643"/>
    <mergeCell ref="E643:F643"/>
    <mergeCell ref="G643:H643"/>
    <mergeCell ref="I643:K643"/>
    <mergeCell ref="L643:M643"/>
    <mergeCell ref="P640:Q640"/>
    <mergeCell ref="R640:S640"/>
    <mergeCell ref="T640:V640"/>
    <mergeCell ref="C641:V641"/>
    <mergeCell ref="A642:B642"/>
    <mergeCell ref="C642:D642"/>
    <mergeCell ref="E642:F642"/>
    <mergeCell ref="G642:H642"/>
    <mergeCell ref="I642:K642"/>
    <mergeCell ref="L642:M642"/>
    <mergeCell ref="A640:B640"/>
    <mergeCell ref="C640:D640"/>
    <mergeCell ref="E640:F640"/>
    <mergeCell ref="G640:H640"/>
    <mergeCell ref="I640:K640"/>
    <mergeCell ref="N640:O640"/>
    <mergeCell ref="T638:V638"/>
    <mergeCell ref="A639:B639"/>
    <mergeCell ref="C639:D639"/>
    <mergeCell ref="E639:F639"/>
    <mergeCell ref="G639:H639"/>
    <mergeCell ref="I639:K639"/>
    <mergeCell ref="N639:O639"/>
    <mergeCell ref="P639:Q639"/>
    <mergeCell ref="R639:S639"/>
    <mergeCell ref="T639:V639"/>
    <mergeCell ref="R637:S637"/>
    <mergeCell ref="T637:V637"/>
    <mergeCell ref="A638:B638"/>
    <mergeCell ref="C638:D638"/>
    <mergeCell ref="E638:F638"/>
    <mergeCell ref="G638:H638"/>
    <mergeCell ref="I638:K638"/>
    <mergeCell ref="N638:O638"/>
    <mergeCell ref="P638:Q638"/>
    <mergeCell ref="R638:S638"/>
    <mergeCell ref="R636:S636"/>
    <mergeCell ref="T636:V636"/>
    <mergeCell ref="W636:X636"/>
    <mergeCell ref="A637:B637"/>
    <mergeCell ref="C637:D637"/>
    <mergeCell ref="E637:F637"/>
    <mergeCell ref="G637:H637"/>
    <mergeCell ref="I637:K637"/>
    <mergeCell ref="N637:O637"/>
    <mergeCell ref="P637:Q637"/>
    <mergeCell ref="P635:Q635"/>
    <mergeCell ref="R635:S635"/>
    <mergeCell ref="T635:V635"/>
    <mergeCell ref="A636:B636"/>
    <mergeCell ref="C636:D636"/>
    <mergeCell ref="E636:F636"/>
    <mergeCell ref="G636:H636"/>
    <mergeCell ref="I636:K636"/>
    <mergeCell ref="N636:O636"/>
    <mergeCell ref="P636:Q636"/>
    <mergeCell ref="A635:B635"/>
    <mergeCell ref="C635:D635"/>
    <mergeCell ref="E635:F635"/>
    <mergeCell ref="G635:H635"/>
    <mergeCell ref="I635:K635"/>
    <mergeCell ref="N635:O635"/>
    <mergeCell ref="T633:V633"/>
    <mergeCell ref="A634:B634"/>
    <mergeCell ref="C634:D634"/>
    <mergeCell ref="E634:F634"/>
    <mergeCell ref="G634:H634"/>
    <mergeCell ref="I634:K634"/>
    <mergeCell ref="N634:O634"/>
    <mergeCell ref="P634:Q634"/>
    <mergeCell ref="R634:S634"/>
    <mergeCell ref="T634:V634"/>
    <mergeCell ref="R632:S632"/>
    <mergeCell ref="T632:V632"/>
    <mergeCell ref="A633:B633"/>
    <mergeCell ref="C633:D633"/>
    <mergeCell ref="E633:F633"/>
    <mergeCell ref="G633:H633"/>
    <mergeCell ref="I633:K633"/>
    <mergeCell ref="N633:O633"/>
    <mergeCell ref="P633:Q633"/>
    <mergeCell ref="R633:S633"/>
    <mergeCell ref="P631:Q631"/>
    <mergeCell ref="R631:S631"/>
    <mergeCell ref="T631:V631"/>
    <mergeCell ref="A632:B632"/>
    <mergeCell ref="C632:D632"/>
    <mergeCell ref="E632:F632"/>
    <mergeCell ref="G632:H632"/>
    <mergeCell ref="I632:K632"/>
    <mergeCell ref="N632:O632"/>
    <mergeCell ref="P632:Q632"/>
    <mergeCell ref="A631:B631"/>
    <mergeCell ref="C631:D631"/>
    <mergeCell ref="E631:F631"/>
    <mergeCell ref="G631:H631"/>
    <mergeCell ref="I631:K631"/>
    <mergeCell ref="N631:O631"/>
    <mergeCell ref="C629:K629"/>
    <mergeCell ref="N629:V629"/>
    <mergeCell ref="C630:F630"/>
    <mergeCell ref="G630:K630"/>
    <mergeCell ref="N630:Q630"/>
    <mergeCell ref="R630:V630"/>
    <mergeCell ref="S622:V622"/>
    <mergeCell ref="D624:H624"/>
    <mergeCell ref="P624:T624"/>
    <mergeCell ref="A625:V625"/>
    <mergeCell ref="A626:V626"/>
    <mergeCell ref="C627:F628"/>
    <mergeCell ref="G627:K628"/>
    <mergeCell ref="N627:Q628"/>
    <mergeCell ref="R627:V628"/>
    <mergeCell ref="N620:O620"/>
    <mergeCell ref="P620:Q620"/>
    <mergeCell ref="R620:S620"/>
    <mergeCell ref="T620:V620"/>
    <mergeCell ref="L621:V621"/>
    <mergeCell ref="A622:D622"/>
    <mergeCell ref="E622:F622"/>
    <mergeCell ref="G622:K622"/>
    <mergeCell ref="M622:P622"/>
    <mergeCell ref="Q622:R622"/>
    <mergeCell ref="N619:O619"/>
    <mergeCell ref="P619:Q619"/>
    <mergeCell ref="R619:S619"/>
    <mergeCell ref="T619:V619"/>
    <mergeCell ref="A620:B620"/>
    <mergeCell ref="C620:D620"/>
    <mergeCell ref="E620:F620"/>
    <mergeCell ref="G620:H620"/>
    <mergeCell ref="I620:K620"/>
    <mergeCell ref="L620:M620"/>
    <mergeCell ref="N618:O618"/>
    <mergeCell ref="P618:Q618"/>
    <mergeCell ref="R618:S618"/>
    <mergeCell ref="T618:V618"/>
    <mergeCell ref="A619:B619"/>
    <mergeCell ref="C619:D619"/>
    <mergeCell ref="E619:F619"/>
    <mergeCell ref="G619:H619"/>
    <mergeCell ref="I619:K619"/>
    <mergeCell ref="L619:M619"/>
    <mergeCell ref="P616:Q616"/>
    <mergeCell ref="R616:S616"/>
    <mergeCell ref="T616:V616"/>
    <mergeCell ref="C617:V617"/>
    <mergeCell ref="A618:B618"/>
    <mergeCell ref="C618:D618"/>
    <mergeCell ref="E618:F618"/>
    <mergeCell ref="G618:H618"/>
    <mergeCell ref="I618:K618"/>
    <mergeCell ref="L618:M618"/>
    <mergeCell ref="A616:B616"/>
    <mergeCell ref="C616:D616"/>
    <mergeCell ref="E616:F616"/>
    <mergeCell ref="G616:H616"/>
    <mergeCell ref="I616:K616"/>
    <mergeCell ref="N616:O616"/>
    <mergeCell ref="T614:V614"/>
    <mergeCell ref="A615:B615"/>
    <mergeCell ref="C615:D615"/>
    <mergeCell ref="E615:F615"/>
    <mergeCell ref="G615:H615"/>
    <mergeCell ref="I615:K615"/>
    <mergeCell ref="N615:O615"/>
    <mergeCell ref="P615:Q615"/>
    <mergeCell ref="R615:S615"/>
    <mergeCell ref="T615:V615"/>
    <mergeCell ref="R613:S613"/>
    <mergeCell ref="T613:V613"/>
    <mergeCell ref="A614:B614"/>
    <mergeCell ref="C614:D614"/>
    <mergeCell ref="E614:F614"/>
    <mergeCell ref="G614:H614"/>
    <mergeCell ref="I614:K614"/>
    <mergeCell ref="N614:O614"/>
    <mergeCell ref="P614:Q614"/>
    <mergeCell ref="R614:S614"/>
    <mergeCell ref="R612:S612"/>
    <mergeCell ref="T612:V612"/>
    <mergeCell ref="W612:X612"/>
    <mergeCell ref="A613:B613"/>
    <mergeCell ref="C613:D613"/>
    <mergeCell ref="E613:F613"/>
    <mergeCell ref="G613:H613"/>
    <mergeCell ref="I613:K613"/>
    <mergeCell ref="N613:O613"/>
    <mergeCell ref="P613:Q613"/>
    <mergeCell ref="P611:Q611"/>
    <mergeCell ref="R611:S611"/>
    <mergeCell ref="T611:V611"/>
    <mergeCell ref="A612:B612"/>
    <mergeCell ref="C612:D612"/>
    <mergeCell ref="E612:F612"/>
    <mergeCell ref="G612:H612"/>
    <mergeCell ref="I612:K612"/>
    <mergeCell ref="N612:O612"/>
    <mergeCell ref="P612:Q612"/>
    <mergeCell ref="A611:B611"/>
    <mergeCell ref="C611:D611"/>
    <mergeCell ref="E611:F611"/>
    <mergeCell ref="G611:H611"/>
    <mergeCell ref="I611:K611"/>
    <mergeCell ref="N611:O611"/>
    <mergeCell ref="T609:V609"/>
    <mergeCell ref="A610:B610"/>
    <mergeCell ref="C610:D610"/>
    <mergeCell ref="E610:F610"/>
    <mergeCell ref="G610:H610"/>
    <mergeCell ref="I610:K610"/>
    <mergeCell ref="N610:O610"/>
    <mergeCell ref="P610:Q610"/>
    <mergeCell ref="R610:S610"/>
    <mergeCell ref="T610:V610"/>
    <mergeCell ref="R608:S608"/>
    <mergeCell ref="T608:V608"/>
    <mergeCell ref="A609:B609"/>
    <mergeCell ref="C609:D609"/>
    <mergeCell ref="E609:F609"/>
    <mergeCell ref="G609:H609"/>
    <mergeCell ref="I609:K609"/>
    <mergeCell ref="N609:O609"/>
    <mergeCell ref="P609:Q609"/>
    <mergeCell ref="R609:S609"/>
    <mergeCell ref="P607:Q607"/>
    <mergeCell ref="R607:S607"/>
    <mergeCell ref="T607:V607"/>
    <mergeCell ref="A608:B608"/>
    <mergeCell ref="C608:D608"/>
    <mergeCell ref="E608:F608"/>
    <mergeCell ref="G608:H608"/>
    <mergeCell ref="I608:K608"/>
    <mergeCell ref="N608:O608"/>
    <mergeCell ref="P608:Q608"/>
    <mergeCell ref="A607:B607"/>
    <mergeCell ref="C607:D607"/>
    <mergeCell ref="E607:F607"/>
    <mergeCell ref="G607:H607"/>
    <mergeCell ref="I607:K607"/>
    <mergeCell ref="N607:O607"/>
    <mergeCell ref="C605:K605"/>
    <mergeCell ref="N605:V605"/>
    <mergeCell ref="C606:F606"/>
    <mergeCell ref="G606:K606"/>
    <mergeCell ref="N606:Q606"/>
    <mergeCell ref="R606:V606"/>
    <mergeCell ref="S598:V598"/>
    <mergeCell ref="D600:H600"/>
    <mergeCell ref="P600:T600"/>
    <mergeCell ref="A601:V601"/>
    <mergeCell ref="A602:V602"/>
    <mergeCell ref="C603:F604"/>
    <mergeCell ref="G603:K604"/>
    <mergeCell ref="N603:Q604"/>
    <mergeCell ref="R603:V604"/>
    <mergeCell ref="N596:O596"/>
    <mergeCell ref="P596:Q596"/>
    <mergeCell ref="R596:S596"/>
    <mergeCell ref="T596:V596"/>
    <mergeCell ref="L597:V597"/>
    <mergeCell ref="A598:D598"/>
    <mergeCell ref="E598:F598"/>
    <mergeCell ref="G598:K598"/>
    <mergeCell ref="M598:P598"/>
    <mergeCell ref="Q598:R598"/>
    <mergeCell ref="N595:O595"/>
    <mergeCell ref="P595:Q595"/>
    <mergeCell ref="R595:S595"/>
    <mergeCell ref="T595:V595"/>
    <mergeCell ref="A596:B596"/>
    <mergeCell ref="C596:D596"/>
    <mergeCell ref="E596:F596"/>
    <mergeCell ref="G596:H596"/>
    <mergeCell ref="I596:K596"/>
    <mergeCell ref="L596:M596"/>
    <mergeCell ref="N594:O594"/>
    <mergeCell ref="P594:Q594"/>
    <mergeCell ref="R594:S594"/>
    <mergeCell ref="T594:V594"/>
    <mergeCell ref="A595:B595"/>
    <mergeCell ref="C595:D595"/>
    <mergeCell ref="E595:F595"/>
    <mergeCell ref="G595:H595"/>
    <mergeCell ref="I595:K595"/>
    <mergeCell ref="L595:M595"/>
    <mergeCell ref="P592:Q592"/>
    <mergeCell ref="R592:S592"/>
    <mergeCell ref="T592:V592"/>
    <mergeCell ref="C593:V593"/>
    <mergeCell ref="A594:B594"/>
    <mergeCell ref="C594:D594"/>
    <mergeCell ref="E594:F594"/>
    <mergeCell ref="G594:H594"/>
    <mergeCell ref="I594:K594"/>
    <mergeCell ref="L594:M594"/>
    <mergeCell ref="A592:B592"/>
    <mergeCell ref="C592:D592"/>
    <mergeCell ref="E592:F592"/>
    <mergeCell ref="G592:H592"/>
    <mergeCell ref="I592:K592"/>
    <mergeCell ref="N592:O592"/>
    <mergeCell ref="T590:V590"/>
    <mergeCell ref="A591:B591"/>
    <mergeCell ref="C591:D591"/>
    <mergeCell ref="E591:F591"/>
    <mergeCell ref="G591:H591"/>
    <mergeCell ref="I591:K591"/>
    <mergeCell ref="N591:O591"/>
    <mergeCell ref="P591:Q591"/>
    <mergeCell ref="R591:S591"/>
    <mergeCell ref="T591:V591"/>
    <mergeCell ref="R589:S589"/>
    <mergeCell ref="T589:V589"/>
    <mergeCell ref="A590:B590"/>
    <mergeCell ref="C590:D590"/>
    <mergeCell ref="E590:F590"/>
    <mergeCell ref="G590:H590"/>
    <mergeCell ref="I590:K590"/>
    <mergeCell ref="N590:O590"/>
    <mergeCell ref="P590:Q590"/>
    <mergeCell ref="R590:S590"/>
    <mergeCell ref="R588:S588"/>
    <mergeCell ref="T588:V588"/>
    <mergeCell ref="W588:X588"/>
    <mergeCell ref="A589:B589"/>
    <mergeCell ref="C589:D589"/>
    <mergeCell ref="E589:F589"/>
    <mergeCell ref="G589:H589"/>
    <mergeCell ref="I589:K589"/>
    <mergeCell ref="N589:O589"/>
    <mergeCell ref="P589:Q589"/>
    <mergeCell ref="P587:Q587"/>
    <mergeCell ref="R587:S587"/>
    <mergeCell ref="T587:V587"/>
    <mergeCell ref="A588:B588"/>
    <mergeCell ref="C588:D588"/>
    <mergeCell ref="E588:F588"/>
    <mergeCell ref="G588:H588"/>
    <mergeCell ref="I588:K588"/>
    <mergeCell ref="N588:O588"/>
    <mergeCell ref="P588:Q588"/>
    <mergeCell ref="A587:B587"/>
    <mergeCell ref="C587:D587"/>
    <mergeCell ref="E587:F587"/>
    <mergeCell ref="G587:H587"/>
    <mergeCell ref="I587:K587"/>
    <mergeCell ref="N587:O587"/>
    <mergeCell ref="T585:V585"/>
    <mergeCell ref="A586:B586"/>
    <mergeCell ref="C586:D586"/>
    <mergeCell ref="E586:F586"/>
    <mergeCell ref="G586:H586"/>
    <mergeCell ref="I586:K586"/>
    <mergeCell ref="N586:O586"/>
    <mergeCell ref="P586:Q586"/>
    <mergeCell ref="R586:S586"/>
    <mergeCell ref="T586:V586"/>
    <mergeCell ref="R584:S584"/>
    <mergeCell ref="T584:V584"/>
    <mergeCell ref="A585:B585"/>
    <mergeCell ref="C585:D585"/>
    <mergeCell ref="E585:F585"/>
    <mergeCell ref="G585:H585"/>
    <mergeCell ref="I585:K585"/>
    <mergeCell ref="N585:O585"/>
    <mergeCell ref="P585:Q585"/>
    <mergeCell ref="R585:S585"/>
    <mergeCell ref="P583:Q583"/>
    <mergeCell ref="R583:S583"/>
    <mergeCell ref="T583:V583"/>
    <mergeCell ref="A584:B584"/>
    <mergeCell ref="C584:D584"/>
    <mergeCell ref="E584:F584"/>
    <mergeCell ref="G584:H584"/>
    <mergeCell ref="I584:K584"/>
    <mergeCell ref="N584:O584"/>
    <mergeCell ref="P584:Q584"/>
    <mergeCell ref="A583:B583"/>
    <mergeCell ref="C583:D583"/>
    <mergeCell ref="E583:F583"/>
    <mergeCell ref="G583:H583"/>
    <mergeCell ref="I583:K583"/>
    <mergeCell ref="N583:O583"/>
    <mergeCell ref="C581:K581"/>
    <mergeCell ref="N581:V581"/>
    <mergeCell ref="C582:F582"/>
    <mergeCell ref="G582:K582"/>
    <mergeCell ref="N582:Q582"/>
    <mergeCell ref="R582:V582"/>
    <mergeCell ref="S574:V574"/>
    <mergeCell ref="D576:H576"/>
    <mergeCell ref="P576:T576"/>
    <mergeCell ref="A577:V577"/>
    <mergeCell ref="A578:V578"/>
    <mergeCell ref="C579:F580"/>
    <mergeCell ref="G579:K580"/>
    <mergeCell ref="N579:Q580"/>
    <mergeCell ref="R579:V580"/>
    <mergeCell ref="N572:O572"/>
    <mergeCell ref="P572:Q572"/>
    <mergeCell ref="R572:S572"/>
    <mergeCell ref="T572:V572"/>
    <mergeCell ref="L573:V573"/>
    <mergeCell ref="A574:D574"/>
    <mergeCell ref="E574:F574"/>
    <mergeCell ref="G574:K574"/>
    <mergeCell ref="M574:P574"/>
    <mergeCell ref="Q574:R574"/>
    <mergeCell ref="N571:O571"/>
    <mergeCell ref="P571:Q571"/>
    <mergeCell ref="R571:S571"/>
    <mergeCell ref="T571:V571"/>
    <mergeCell ref="A572:B572"/>
    <mergeCell ref="C572:D572"/>
    <mergeCell ref="E572:F572"/>
    <mergeCell ref="G572:H572"/>
    <mergeCell ref="I572:K572"/>
    <mergeCell ref="L572:M572"/>
    <mergeCell ref="N570:O570"/>
    <mergeCell ref="P570:Q570"/>
    <mergeCell ref="R570:S570"/>
    <mergeCell ref="T570:V570"/>
    <mergeCell ref="A571:B571"/>
    <mergeCell ref="C571:D571"/>
    <mergeCell ref="E571:F571"/>
    <mergeCell ref="G571:H571"/>
    <mergeCell ref="I571:K571"/>
    <mergeCell ref="L571:M571"/>
    <mergeCell ref="P568:Q568"/>
    <mergeCell ref="R568:S568"/>
    <mergeCell ref="T568:V568"/>
    <mergeCell ref="C569:V569"/>
    <mergeCell ref="A570:B570"/>
    <mergeCell ref="C570:D570"/>
    <mergeCell ref="E570:F570"/>
    <mergeCell ref="G570:H570"/>
    <mergeCell ref="I570:K570"/>
    <mergeCell ref="L570:M570"/>
    <mergeCell ref="A568:B568"/>
    <mergeCell ref="C568:D568"/>
    <mergeCell ref="E568:F568"/>
    <mergeCell ref="G568:H568"/>
    <mergeCell ref="I568:K568"/>
    <mergeCell ref="N568:O568"/>
    <mergeCell ref="T566:V566"/>
    <mergeCell ref="A567:B567"/>
    <mergeCell ref="C567:D567"/>
    <mergeCell ref="E567:F567"/>
    <mergeCell ref="G567:H567"/>
    <mergeCell ref="I567:K567"/>
    <mergeCell ref="N567:O567"/>
    <mergeCell ref="P567:Q567"/>
    <mergeCell ref="R567:S567"/>
    <mergeCell ref="T567:V567"/>
    <mergeCell ref="R565:S565"/>
    <mergeCell ref="T565:V565"/>
    <mergeCell ref="A566:B566"/>
    <mergeCell ref="C566:D566"/>
    <mergeCell ref="E566:F566"/>
    <mergeCell ref="G566:H566"/>
    <mergeCell ref="I566:K566"/>
    <mergeCell ref="N566:O566"/>
    <mergeCell ref="P566:Q566"/>
    <mergeCell ref="R566:S566"/>
    <mergeCell ref="R564:S564"/>
    <mergeCell ref="T564:V564"/>
    <mergeCell ref="W564:X564"/>
    <mergeCell ref="A565:B565"/>
    <mergeCell ref="C565:D565"/>
    <mergeCell ref="E565:F565"/>
    <mergeCell ref="G565:H565"/>
    <mergeCell ref="I565:K565"/>
    <mergeCell ref="N565:O565"/>
    <mergeCell ref="P565:Q565"/>
    <mergeCell ref="P563:Q563"/>
    <mergeCell ref="R563:S563"/>
    <mergeCell ref="T563:V563"/>
    <mergeCell ref="A564:B564"/>
    <mergeCell ref="C564:D564"/>
    <mergeCell ref="E564:F564"/>
    <mergeCell ref="G564:H564"/>
    <mergeCell ref="I564:K564"/>
    <mergeCell ref="N564:O564"/>
    <mergeCell ref="P564:Q564"/>
    <mergeCell ref="A563:B563"/>
    <mergeCell ref="C563:D563"/>
    <mergeCell ref="E563:F563"/>
    <mergeCell ref="G563:H563"/>
    <mergeCell ref="I563:K563"/>
    <mergeCell ref="N563:O563"/>
    <mergeCell ref="T561:V561"/>
    <mergeCell ref="A562:B562"/>
    <mergeCell ref="C562:D562"/>
    <mergeCell ref="E562:F562"/>
    <mergeCell ref="G562:H562"/>
    <mergeCell ref="I562:K562"/>
    <mergeCell ref="N562:O562"/>
    <mergeCell ref="P562:Q562"/>
    <mergeCell ref="R562:S562"/>
    <mergeCell ref="T562:V562"/>
    <mergeCell ref="R560:S560"/>
    <mergeCell ref="T560:V560"/>
    <mergeCell ref="A561:B561"/>
    <mergeCell ref="C561:D561"/>
    <mergeCell ref="E561:F561"/>
    <mergeCell ref="G561:H561"/>
    <mergeCell ref="I561:K561"/>
    <mergeCell ref="N561:O561"/>
    <mergeCell ref="P561:Q561"/>
    <mergeCell ref="R561:S561"/>
    <mergeCell ref="P559:Q559"/>
    <mergeCell ref="R559:S559"/>
    <mergeCell ref="T559:V559"/>
    <mergeCell ref="A560:B560"/>
    <mergeCell ref="C560:D560"/>
    <mergeCell ref="E560:F560"/>
    <mergeCell ref="G560:H560"/>
    <mergeCell ref="I560:K560"/>
    <mergeCell ref="N560:O560"/>
    <mergeCell ref="P560:Q560"/>
    <mergeCell ref="A559:B559"/>
    <mergeCell ref="C559:D559"/>
    <mergeCell ref="E559:F559"/>
    <mergeCell ref="G559:H559"/>
    <mergeCell ref="I559:K559"/>
    <mergeCell ref="N559:O559"/>
    <mergeCell ref="C557:K557"/>
    <mergeCell ref="N557:V557"/>
    <mergeCell ref="C558:F558"/>
    <mergeCell ref="G558:K558"/>
    <mergeCell ref="N558:Q558"/>
    <mergeCell ref="R558:V558"/>
    <mergeCell ref="S550:V550"/>
    <mergeCell ref="D552:H552"/>
    <mergeCell ref="P552:T552"/>
    <mergeCell ref="A553:V553"/>
    <mergeCell ref="A554:V554"/>
    <mergeCell ref="C555:F556"/>
    <mergeCell ref="G555:K556"/>
    <mergeCell ref="N555:Q556"/>
    <mergeCell ref="R555:V556"/>
    <mergeCell ref="N548:O548"/>
    <mergeCell ref="P548:Q548"/>
    <mergeCell ref="R548:S548"/>
    <mergeCell ref="T548:V548"/>
    <mergeCell ref="L549:V549"/>
    <mergeCell ref="A550:D550"/>
    <mergeCell ref="E550:F550"/>
    <mergeCell ref="G550:K550"/>
    <mergeCell ref="M550:P550"/>
    <mergeCell ref="Q550:R550"/>
    <mergeCell ref="N547:O547"/>
    <mergeCell ref="P547:Q547"/>
    <mergeCell ref="R547:S547"/>
    <mergeCell ref="T547:V547"/>
    <mergeCell ref="A548:B548"/>
    <mergeCell ref="C548:D548"/>
    <mergeCell ref="E548:F548"/>
    <mergeCell ref="G548:H548"/>
    <mergeCell ref="I548:K548"/>
    <mergeCell ref="L548:M548"/>
    <mergeCell ref="N546:O546"/>
    <mergeCell ref="P546:Q546"/>
    <mergeCell ref="R546:S546"/>
    <mergeCell ref="T546:V546"/>
    <mergeCell ref="A547:B547"/>
    <mergeCell ref="C547:D547"/>
    <mergeCell ref="E547:F547"/>
    <mergeCell ref="G547:H547"/>
    <mergeCell ref="I547:K547"/>
    <mergeCell ref="L547:M547"/>
    <mergeCell ref="P544:Q544"/>
    <mergeCell ref="R544:S544"/>
    <mergeCell ref="T544:V544"/>
    <mergeCell ref="C545:V545"/>
    <mergeCell ref="A546:B546"/>
    <mergeCell ref="C546:D546"/>
    <mergeCell ref="E546:F546"/>
    <mergeCell ref="G546:H546"/>
    <mergeCell ref="I546:K546"/>
    <mergeCell ref="L546:M546"/>
    <mergeCell ref="A544:B544"/>
    <mergeCell ref="C544:D544"/>
    <mergeCell ref="E544:F544"/>
    <mergeCell ref="G544:H544"/>
    <mergeCell ref="I544:K544"/>
    <mergeCell ref="N544:O544"/>
    <mergeCell ref="T542:V542"/>
    <mergeCell ref="A543:B543"/>
    <mergeCell ref="C543:D543"/>
    <mergeCell ref="E543:F543"/>
    <mergeCell ref="G543:H543"/>
    <mergeCell ref="I543:K543"/>
    <mergeCell ref="N543:O543"/>
    <mergeCell ref="P543:Q543"/>
    <mergeCell ref="R543:S543"/>
    <mergeCell ref="T543:V543"/>
    <mergeCell ref="R541:S541"/>
    <mergeCell ref="T541:V541"/>
    <mergeCell ref="A542:B542"/>
    <mergeCell ref="C542:D542"/>
    <mergeCell ref="E542:F542"/>
    <mergeCell ref="G542:H542"/>
    <mergeCell ref="I542:K542"/>
    <mergeCell ref="N542:O542"/>
    <mergeCell ref="P542:Q542"/>
    <mergeCell ref="R542:S542"/>
    <mergeCell ref="R540:S540"/>
    <mergeCell ref="T540:V540"/>
    <mergeCell ref="W540:X540"/>
    <mergeCell ref="A541:B541"/>
    <mergeCell ref="C541:D541"/>
    <mergeCell ref="E541:F541"/>
    <mergeCell ref="G541:H541"/>
    <mergeCell ref="I541:K541"/>
    <mergeCell ref="N541:O541"/>
    <mergeCell ref="P541:Q541"/>
    <mergeCell ref="P539:Q539"/>
    <mergeCell ref="R539:S539"/>
    <mergeCell ref="T539:V539"/>
    <mergeCell ref="A540:B540"/>
    <mergeCell ref="C540:D540"/>
    <mergeCell ref="E540:F540"/>
    <mergeCell ref="G540:H540"/>
    <mergeCell ref="I540:K540"/>
    <mergeCell ref="N540:O540"/>
    <mergeCell ref="P540:Q540"/>
    <mergeCell ref="A539:B539"/>
    <mergeCell ref="C539:D539"/>
    <mergeCell ref="E539:F539"/>
    <mergeCell ref="G539:H539"/>
    <mergeCell ref="I539:K539"/>
    <mergeCell ref="N539:O539"/>
    <mergeCell ref="T537:V537"/>
    <mergeCell ref="A538:B538"/>
    <mergeCell ref="C538:D538"/>
    <mergeCell ref="E538:F538"/>
    <mergeCell ref="G538:H538"/>
    <mergeCell ref="I538:K538"/>
    <mergeCell ref="N538:O538"/>
    <mergeCell ref="P538:Q538"/>
    <mergeCell ref="R538:S538"/>
    <mergeCell ref="T538:V538"/>
    <mergeCell ref="R536:S536"/>
    <mergeCell ref="T536:V536"/>
    <mergeCell ref="A537:B537"/>
    <mergeCell ref="C537:D537"/>
    <mergeCell ref="E537:F537"/>
    <mergeCell ref="G537:H537"/>
    <mergeCell ref="I537:K537"/>
    <mergeCell ref="N537:O537"/>
    <mergeCell ref="P537:Q537"/>
    <mergeCell ref="R537:S537"/>
    <mergeCell ref="P535:Q535"/>
    <mergeCell ref="R535:S535"/>
    <mergeCell ref="T535:V535"/>
    <mergeCell ref="A536:B536"/>
    <mergeCell ref="C536:D536"/>
    <mergeCell ref="E536:F536"/>
    <mergeCell ref="G536:H536"/>
    <mergeCell ref="I536:K536"/>
    <mergeCell ref="N536:O536"/>
    <mergeCell ref="P536:Q536"/>
    <mergeCell ref="A535:B535"/>
    <mergeCell ref="C535:D535"/>
    <mergeCell ref="E535:F535"/>
    <mergeCell ref="G535:H535"/>
    <mergeCell ref="I535:K535"/>
    <mergeCell ref="N535:O535"/>
    <mergeCell ref="C533:K533"/>
    <mergeCell ref="N533:V533"/>
    <mergeCell ref="C534:F534"/>
    <mergeCell ref="G534:K534"/>
    <mergeCell ref="N534:Q534"/>
    <mergeCell ref="R534:V534"/>
    <mergeCell ref="S526:V526"/>
    <mergeCell ref="D528:H528"/>
    <mergeCell ref="P528:T528"/>
    <mergeCell ref="A529:V529"/>
    <mergeCell ref="A530:V530"/>
    <mergeCell ref="C531:F532"/>
    <mergeCell ref="G531:K532"/>
    <mergeCell ref="N531:Q532"/>
    <mergeCell ref="R531:V532"/>
    <mergeCell ref="N524:O524"/>
    <mergeCell ref="P524:Q524"/>
    <mergeCell ref="R524:S524"/>
    <mergeCell ref="T524:V524"/>
    <mergeCell ref="L525:V525"/>
    <mergeCell ref="A526:D526"/>
    <mergeCell ref="E526:F526"/>
    <mergeCell ref="G526:K526"/>
    <mergeCell ref="M526:P526"/>
    <mergeCell ref="Q526:R526"/>
    <mergeCell ref="N523:O523"/>
    <mergeCell ref="P523:Q523"/>
    <mergeCell ref="R523:S523"/>
    <mergeCell ref="T523:V523"/>
    <mergeCell ref="A524:B524"/>
    <mergeCell ref="C524:D524"/>
    <mergeCell ref="E524:F524"/>
    <mergeCell ref="G524:H524"/>
    <mergeCell ref="I524:K524"/>
    <mergeCell ref="L524:M524"/>
    <mergeCell ref="N522:O522"/>
    <mergeCell ref="P522:Q522"/>
    <mergeCell ref="R522:S522"/>
    <mergeCell ref="T522:V522"/>
    <mergeCell ref="A523:B523"/>
    <mergeCell ref="C523:D523"/>
    <mergeCell ref="E523:F523"/>
    <mergeCell ref="G523:H523"/>
    <mergeCell ref="I523:K523"/>
    <mergeCell ref="L523:M523"/>
    <mergeCell ref="P520:Q520"/>
    <mergeCell ref="R520:S520"/>
    <mergeCell ref="T520:V520"/>
    <mergeCell ref="C521:V521"/>
    <mergeCell ref="A522:B522"/>
    <mergeCell ref="C522:D522"/>
    <mergeCell ref="E522:F522"/>
    <mergeCell ref="G522:H522"/>
    <mergeCell ref="I522:K522"/>
    <mergeCell ref="L522:M522"/>
    <mergeCell ref="A520:B520"/>
    <mergeCell ref="C520:D520"/>
    <mergeCell ref="E520:F520"/>
    <mergeCell ref="G520:H520"/>
    <mergeCell ref="I520:K520"/>
    <mergeCell ref="N520:O520"/>
    <mergeCell ref="T518:V518"/>
    <mergeCell ref="A519:B519"/>
    <mergeCell ref="C519:D519"/>
    <mergeCell ref="E519:F519"/>
    <mergeCell ref="G519:H519"/>
    <mergeCell ref="I519:K519"/>
    <mergeCell ref="N519:O519"/>
    <mergeCell ref="P519:Q519"/>
    <mergeCell ref="R519:S519"/>
    <mergeCell ref="T519:V519"/>
    <mergeCell ref="R517:S517"/>
    <mergeCell ref="T517:V517"/>
    <mergeCell ref="A518:B518"/>
    <mergeCell ref="C518:D518"/>
    <mergeCell ref="E518:F518"/>
    <mergeCell ref="G518:H518"/>
    <mergeCell ref="I518:K518"/>
    <mergeCell ref="N518:O518"/>
    <mergeCell ref="P518:Q518"/>
    <mergeCell ref="R518:S518"/>
    <mergeCell ref="R516:S516"/>
    <mergeCell ref="T516:V516"/>
    <mergeCell ref="W516:X516"/>
    <mergeCell ref="A517:B517"/>
    <mergeCell ref="C517:D517"/>
    <mergeCell ref="E517:F517"/>
    <mergeCell ref="G517:H517"/>
    <mergeCell ref="I517:K517"/>
    <mergeCell ref="N517:O517"/>
    <mergeCell ref="P517:Q517"/>
    <mergeCell ref="P515:Q515"/>
    <mergeCell ref="R515:S515"/>
    <mergeCell ref="T515:V515"/>
    <mergeCell ref="A516:B516"/>
    <mergeCell ref="C516:D516"/>
    <mergeCell ref="E516:F516"/>
    <mergeCell ref="G516:H516"/>
    <mergeCell ref="I516:K516"/>
    <mergeCell ref="N516:O516"/>
    <mergeCell ref="P516:Q516"/>
    <mergeCell ref="A515:B515"/>
    <mergeCell ref="C515:D515"/>
    <mergeCell ref="E515:F515"/>
    <mergeCell ref="G515:H515"/>
    <mergeCell ref="I515:K515"/>
    <mergeCell ref="N515:O515"/>
    <mergeCell ref="T513:V513"/>
    <mergeCell ref="A514:B514"/>
    <mergeCell ref="C514:D514"/>
    <mergeCell ref="E514:F514"/>
    <mergeCell ref="G514:H514"/>
    <mergeCell ref="I514:K514"/>
    <mergeCell ref="N514:O514"/>
    <mergeCell ref="P514:Q514"/>
    <mergeCell ref="R514:S514"/>
    <mergeCell ref="T514:V514"/>
    <mergeCell ref="R512:S512"/>
    <mergeCell ref="T512:V512"/>
    <mergeCell ref="A513:B513"/>
    <mergeCell ref="C513:D513"/>
    <mergeCell ref="E513:F513"/>
    <mergeCell ref="G513:H513"/>
    <mergeCell ref="I513:K513"/>
    <mergeCell ref="N513:O513"/>
    <mergeCell ref="P513:Q513"/>
    <mergeCell ref="R513:S513"/>
    <mergeCell ref="P511:Q511"/>
    <mergeCell ref="R511:S511"/>
    <mergeCell ref="T511:V511"/>
    <mergeCell ref="A512:B512"/>
    <mergeCell ref="C512:D512"/>
    <mergeCell ref="E512:F512"/>
    <mergeCell ref="G512:H512"/>
    <mergeCell ref="I512:K512"/>
    <mergeCell ref="N512:O512"/>
    <mergeCell ref="P512:Q512"/>
    <mergeCell ref="A511:B511"/>
    <mergeCell ref="C511:D511"/>
    <mergeCell ref="E511:F511"/>
    <mergeCell ref="G511:H511"/>
    <mergeCell ref="I511:K511"/>
    <mergeCell ref="N511:O511"/>
    <mergeCell ref="C509:K509"/>
    <mergeCell ref="N509:V509"/>
    <mergeCell ref="C510:F510"/>
    <mergeCell ref="G510:K510"/>
    <mergeCell ref="N510:Q510"/>
    <mergeCell ref="R510:V510"/>
    <mergeCell ref="S502:V502"/>
    <mergeCell ref="D504:H504"/>
    <mergeCell ref="P504:T504"/>
    <mergeCell ref="A505:V505"/>
    <mergeCell ref="A506:V506"/>
    <mergeCell ref="C507:F508"/>
    <mergeCell ref="G507:K508"/>
    <mergeCell ref="N507:Q508"/>
    <mergeCell ref="R507:V508"/>
    <mergeCell ref="N500:O500"/>
    <mergeCell ref="P500:Q500"/>
    <mergeCell ref="R500:S500"/>
    <mergeCell ref="T500:V500"/>
    <mergeCell ref="L501:V501"/>
    <mergeCell ref="A502:D502"/>
    <mergeCell ref="E502:F502"/>
    <mergeCell ref="G502:K502"/>
    <mergeCell ref="M502:P502"/>
    <mergeCell ref="Q502:R502"/>
    <mergeCell ref="N499:O499"/>
    <mergeCell ref="P499:Q499"/>
    <mergeCell ref="R499:S499"/>
    <mergeCell ref="T499:V499"/>
    <mergeCell ref="A500:B500"/>
    <mergeCell ref="C500:D500"/>
    <mergeCell ref="E500:F500"/>
    <mergeCell ref="G500:H500"/>
    <mergeCell ref="I500:K500"/>
    <mergeCell ref="L500:M500"/>
    <mergeCell ref="N498:O498"/>
    <mergeCell ref="P498:Q498"/>
    <mergeCell ref="R498:S498"/>
    <mergeCell ref="T498:V498"/>
    <mergeCell ref="A499:B499"/>
    <mergeCell ref="C499:D499"/>
    <mergeCell ref="E499:F499"/>
    <mergeCell ref="G499:H499"/>
    <mergeCell ref="I499:K499"/>
    <mergeCell ref="L499:M499"/>
    <mergeCell ref="P496:Q496"/>
    <mergeCell ref="R496:S496"/>
    <mergeCell ref="T496:V496"/>
    <mergeCell ref="C497:V497"/>
    <mergeCell ref="A498:B498"/>
    <mergeCell ref="C498:D498"/>
    <mergeCell ref="E498:F498"/>
    <mergeCell ref="G498:H498"/>
    <mergeCell ref="I498:K498"/>
    <mergeCell ref="L498:M498"/>
    <mergeCell ref="A496:B496"/>
    <mergeCell ref="C496:D496"/>
    <mergeCell ref="E496:F496"/>
    <mergeCell ref="G496:H496"/>
    <mergeCell ref="I496:K496"/>
    <mergeCell ref="N496:O496"/>
    <mergeCell ref="T494:V494"/>
    <mergeCell ref="A495:B495"/>
    <mergeCell ref="C495:D495"/>
    <mergeCell ref="E495:F495"/>
    <mergeCell ref="G495:H495"/>
    <mergeCell ref="I495:K495"/>
    <mergeCell ref="N495:O495"/>
    <mergeCell ref="P495:Q495"/>
    <mergeCell ref="R495:S495"/>
    <mergeCell ref="T495:V495"/>
    <mergeCell ref="R493:S493"/>
    <mergeCell ref="T493:V493"/>
    <mergeCell ref="A494:B494"/>
    <mergeCell ref="C494:D494"/>
    <mergeCell ref="E494:F494"/>
    <mergeCell ref="G494:H494"/>
    <mergeCell ref="I494:K494"/>
    <mergeCell ref="N494:O494"/>
    <mergeCell ref="P494:Q494"/>
    <mergeCell ref="R494:S494"/>
    <mergeCell ref="R492:S492"/>
    <mergeCell ref="T492:V492"/>
    <mergeCell ref="W492:X492"/>
    <mergeCell ref="A493:B493"/>
    <mergeCell ref="C493:D493"/>
    <mergeCell ref="E493:F493"/>
    <mergeCell ref="G493:H493"/>
    <mergeCell ref="I493:K493"/>
    <mergeCell ref="N493:O493"/>
    <mergeCell ref="P493:Q493"/>
    <mergeCell ref="P491:Q491"/>
    <mergeCell ref="R491:S491"/>
    <mergeCell ref="T491:V491"/>
    <mergeCell ref="A492:B492"/>
    <mergeCell ref="C492:D492"/>
    <mergeCell ref="E492:F492"/>
    <mergeCell ref="G492:H492"/>
    <mergeCell ref="I492:K492"/>
    <mergeCell ref="N492:O492"/>
    <mergeCell ref="P492:Q492"/>
    <mergeCell ref="A491:B491"/>
    <mergeCell ref="C491:D491"/>
    <mergeCell ref="E491:F491"/>
    <mergeCell ref="G491:H491"/>
    <mergeCell ref="I491:K491"/>
    <mergeCell ref="N491:O491"/>
    <mergeCell ref="T489:V489"/>
    <mergeCell ref="A490:B490"/>
    <mergeCell ref="C490:D490"/>
    <mergeCell ref="E490:F490"/>
    <mergeCell ref="G490:H490"/>
    <mergeCell ref="I490:K490"/>
    <mergeCell ref="N490:O490"/>
    <mergeCell ref="P490:Q490"/>
    <mergeCell ref="R490:S490"/>
    <mergeCell ref="T490:V490"/>
    <mergeCell ref="R488:S488"/>
    <mergeCell ref="T488:V488"/>
    <mergeCell ref="A489:B489"/>
    <mergeCell ref="C489:D489"/>
    <mergeCell ref="E489:F489"/>
    <mergeCell ref="G489:H489"/>
    <mergeCell ref="I489:K489"/>
    <mergeCell ref="N489:O489"/>
    <mergeCell ref="P489:Q489"/>
    <mergeCell ref="R489:S489"/>
    <mergeCell ref="P487:Q487"/>
    <mergeCell ref="R487:S487"/>
    <mergeCell ref="T487:V487"/>
    <mergeCell ref="A488:B488"/>
    <mergeCell ref="C488:D488"/>
    <mergeCell ref="E488:F488"/>
    <mergeCell ref="G488:H488"/>
    <mergeCell ref="I488:K488"/>
    <mergeCell ref="N488:O488"/>
    <mergeCell ref="P488:Q488"/>
    <mergeCell ref="A487:B487"/>
    <mergeCell ref="C487:D487"/>
    <mergeCell ref="E487:F487"/>
    <mergeCell ref="G487:H487"/>
    <mergeCell ref="I487:K487"/>
    <mergeCell ref="N487:O487"/>
    <mergeCell ref="C485:K485"/>
    <mergeCell ref="N485:V485"/>
    <mergeCell ref="C486:F486"/>
    <mergeCell ref="G486:K486"/>
    <mergeCell ref="N486:Q486"/>
    <mergeCell ref="R486:V486"/>
    <mergeCell ref="S478:V478"/>
    <mergeCell ref="D480:H480"/>
    <mergeCell ref="P480:T480"/>
    <mergeCell ref="A481:V481"/>
    <mergeCell ref="A482:V482"/>
    <mergeCell ref="C483:F484"/>
    <mergeCell ref="G483:K484"/>
    <mergeCell ref="N483:Q484"/>
    <mergeCell ref="R483:V484"/>
    <mergeCell ref="N476:O476"/>
    <mergeCell ref="P476:Q476"/>
    <mergeCell ref="R476:S476"/>
    <mergeCell ref="T476:V476"/>
    <mergeCell ref="L477:V477"/>
    <mergeCell ref="A478:D478"/>
    <mergeCell ref="E478:F478"/>
    <mergeCell ref="G478:K478"/>
    <mergeCell ref="M478:P478"/>
    <mergeCell ref="Q478:R478"/>
    <mergeCell ref="N475:O475"/>
    <mergeCell ref="P475:Q475"/>
    <mergeCell ref="R475:S475"/>
    <mergeCell ref="T475:V475"/>
    <mergeCell ref="A476:B476"/>
    <mergeCell ref="C476:D476"/>
    <mergeCell ref="E476:F476"/>
    <mergeCell ref="G476:H476"/>
    <mergeCell ref="I476:K476"/>
    <mergeCell ref="L476:M476"/>
    <mergeCell ref="N474:O474"/>
    <mergeCell ref="P474:Q474"/>
    <mergeCell ref="R474:S474"/>
    <mergeCell ref="T474:V474"/>
    <mergeCell ref="A475:B475"/>
    <mergeCell ref="C475:D475"/>
    <mergeCell ref="E475:F475"/>
    <mergeCell ref="G475:H475"/>
    <mergeCell ref="I475:K475"/>
    <mergeCell ref="L475:M475"/>
    <mergeCell ref="P472:Q472"/>
    <mergeCell ref="R472:S472"/>
    <mergeCell ref="T472:V472"/>
    <mergeCell ref="C473:V473"/>
    <mergeCell ref="A474:B474"/>
    <mergeCell ref="C474:D474"/>
    <mergeCell ref="E474:F474"/>
    <mergeCell ref="G474:H474"/>
    <mergeCell ref="I474:K474"/>
    <mergeCell ref="L474:M474"/>
    <mergeCell ref="A472:B472"/>
    <mergeCell ref="C472:D472"/>
    <mergeCell ref="E472:F472"/>
    <mergeCell ref="G472:H472"/>
    <mergeCell ref="I472:K472"/>
    <mergeCell ref="N472:O472"/>
    <mergeCell ref="T470:V470"/>
    <mergeCell ref="A471:B471"/>
    <mergeCell ref="C471:D471"/>
    <mergeCell ref="E471:F471"/>
    <mergeCell ref="G471:H471"/>
    <mergeCell ref="I471:K471"/>
    <mergeCell ref="N471:O471"/>
    <mergeCell ref="P471:Q471"/>
    <mergeCell ref="R471:S471"/>
    <mergeCell ref="T471:V471"/>
    <mergeCell ref="R469:S469"/>
    <mergeCell ref="T469:V469"/>
    <mergeCell ref="A470:B470"/>
    <mergeCell ref="C470:D470"/>
    <mergeCell ref="E470:F470"/>
    <mergeCell ref="G470:H470"/>
    <mergeCell ref="I470:K470"/>
    <mergeCell ref="N470:O470"/>
    <mergeCell ref="P470:Q470"/>
    <mergeCell ref="R470:S470"/>
    <mergeCell ref="R468:S468"/>
    <mergeCell ref="T468:V468"/>
    <mergeCell ref="W468:X468"/>
    <mergeCell ref="A469:B469"/>
    <mergeCell ref="C469:D469"/>
    <mergeCell ref="E469:F469"/>
    <mergeCell ref="G469:H469"/>
    <mergeCell ref="I469:K469"/>
    <mergeCell ref="N469:O469"/>
    <mergeCell ref="P469:Q469"/>
    <mergeCell ref="P467:Q467"/>
    <mergeCell ref="R467:S467"/>
    <mergeCell ref="T467:V467"/>
    <mergeCell ref="A468:B468"/>
    <mergeCell ref="C468:D468"/>
    <mergeCell ref="E468:F468"/>
    <mergeCell ref="G468:H468"/>
    <mergeCell ref="I468:K468"/>
    <mergeCell ref="N468:O468"/>
    <mergeCell ref="P468:Q468"/>
    <mergeCell ref="A467:B467"/>
    <mergeCell ref="C467:D467"/>
    <mergeCell ref="E467:F467"/>
    <mergeCell ref="G467:H467"/>
    <mergeCell ref="I467:K467"/>
    <mergeCell ref="N467:O467"/>
    <mergeCell ref="T465:V465"/>
    <mergeCell ref="A466:B466"/>
    <mergeCell ref="C466:D466"/>
    <mergeCell ref="E466:F466"/>
    <mergeCell ref="G466:H466"/>
    <mergeCell ref="I466:K466"/>
    <mergeCell ref="N466:O466"/>
    <mergeCell ref="P466:Q466"/>
    <mergeCell ref="R466:S466"/>
    <mergeCell ref="T466:V466"/>
    <mergeCell ref="R464:S464"/>
    <mergeCell ref="T464:V464"/>
    <mergeCell ref="A465:B465"/>
    <mergeCell ref="C465:D465"/>
    <mergeCell ref="E465:F465"/>
    <mergeCell ref="G465:H465"/>
    <mergeCell ref="I465:K465"/>
    <mergeCell ref="N465:O465"/>
    <mergeCell ref="P465:Q465"/>
    <mergeCell ref="R465:S465"/>
    <mergeCell ref="P463:Q463"/>
    <mergeCell ref="R463:S463"/>
    <mergeCell ref="T463:V463"/>
    <mergeCell ref="A464:B464"/>
    <mergeCell ref="C464:D464"/>
    <mergeCell ref="E464:F464"/>
    <mergeCell ref="G464:H464"/>
    <mergeCell ref="I464:K464"/>
    <mergeCell ref="N464:O464"/>
    <mergeCell ref="P464:Q464"/>
    <mergeCell ref="A463:B463"/>
    <mergeCell ref="C463:D463"/>
    <mergeCell ref="E463:F463"/>
    <mergeCell ref="G463:H463"/>
    <mergeCell ref="I463:K463"/>
    <mergeCell ref="N463:O463"/>
    <mergeCell ref="C461:K461"/>
    <mergeCell ref="N461:V461"/>
    <mergeCell ref="C462:F462"/>
    <mergeCell ref="G462:K462"/>
    <mergeCell ref="N462:Q462"/>
    <mergeCell ref="R462:V462"/>
    <mergeCell ref="S454:V454"/>
    <mergeCell ref="D456:H456"/>
    <mergeCell ref="P456:T456"/>
    <mergeCell ref="A457:V457"/>
    <mergeCell ref="A458:V458"/>
    <mergeCell ref="C459:F460"/>
    <mergeCell ref="G459:K460"/>
    <mergeCell ref="N459:Q460"/>
    <mergeCell ref="R459:V460"/>
    <mergeCell ref="N452:O452"/>
    <mergeCell ref="P452:Q452"/>
    <mergeCell ref="R452:S452"/>
    <mergeCell ref="T452:V452"/>
    <mergeCell ref="L453:V453"/>
    <mergeCell ref="A454:D454"/>
    <mergeCell ref="E454:F454"/>
    <mergeCell ref="G454:K454"/>
    <mergeCell ref="M454:P454"/>
    <mergeCell ref="Q454:R454"/>
    <mergeCell ref="N451:O451"/>
    <mergeCell ref="P451:Q451"/>
    <mergeCell ref="R451:S451"/>
    <mergeCell ref="T451:V451"/>
    <mergeCell ref="A452:B452"/>
    <mergeCell ref="C452:D452"/>
    <mergeCell ref="E452:F452"/>
    <mergeCell ref="G452:H452"/>
    <mergeCell ref="I452:K452"/>
    <mergeCell ref="L452:M452"/>
    <mergeCell ref="N450:O450"/>
    <mergeCell ref="P450:Q450"/>
    <mergeCell ref="R450:S450"/>
    <mergeCell ref="T450:V450"/>
    <mergeCell ref="A451:B451"/>
    <mergeCell ref="C451:D451"/>
    <mergeCell ref="E451:F451"/>
    <mergeCell ref="G451:H451"/>
    <mergeCell ref="I451:K451"/>
    <mergeCell ref="L451:M451"/>
    <mergeCell ref="P448:Q448"/>
    <mergeCell ref="R448:S448"/>
    <mergeCell ref="T448:V448"/>
    <mergeCell ref="C449:V449"/>
    <mergeCell ref="A450:B450"/>
    <mergeCell ref="C450:D450"/>
    <mergeCell ref="E450:F450"/>
    <mergeCell ref="G450:H450"/>
    <mergeCell ref="I450:K450"/>
    <mergeCell ref="L450:M450"/>
    <mergeCell ref="A448:B448"/>
    <mergeCell ref="C448:D448"/>
    <mergeCell ref="E448:F448"/>
    <mergeCell ref="G448:H448"/>
    <mergeCell ref="I448:K448"/>
    <mergeCell ref="N448:O448"/>
    <mergeCell ref="T446:V446"/>
    <mergeCell ref="A447:B447"/>
    <mergeCell ref="C447:D447"/>
    <mergeCell ref="E447:F447"/>
    <mergeCell ref="G447:H447"/>
    <mergeCell ref="I447:K447"/>
    <mergeCell ref="N447:O447"/>
    <mergeCell ref="P447:Q447"/>
    <mergeCell ref="R447:S447"/>
    <mergeCell ref="T447:V447"/>
    <mergeCell ref="R445:S445"/>
    <mergeCell ref="T445:V445"/>
    <mergeCell ref="A446:B446"/>
    <mergeCell ref="C446:D446"/>
    <mergeCell ref="E446:F446"/>
    <mergeCell ref="G446:H446"/>
    <mergeCell ref="I446:K446"/>
    <mergeCell ref="N446:O446"/>
    <mergeCell ref="P446:Q446"/>
    <mergeCell ref="R446:S446"/>
    <mergeCell ref="R444:S444"/>
    <mergeCell ref="T444:V444"/>
    <mergeCell ref="W444:X444"/>
    <mergeCell ref="A445:B445"/>
    <mergeCell ref="C445:D445"/>
    <mergeCell ref="E445:F445"/>
    <mergeCell ref="G445:H445"/>
    <mergeCell ref="I445:K445"/>
    <mergeCell ref="N445:O445"/>
    <mergeCell ref="P445:Q445"/>
    <mergeCell ref="P443:Q443"/>
    <mergeCell ref="R443:S443"/>
    <mergeCell ref="T443:V443"/>
    <mergeCell ref="A444:B444"/>
    <mergeCell ref="C444:D444"/>
    <mergeCell ref="E444:F444"/>
    <mergeCell ref="G444:H444"/>
    <mergeCell ref="I444:K444"/>
    <mergeCell ref="N444:O444"/>
    <mergeCell ref="P444:Q444"/>
    <mergeCell ref="A443:B443"/>
    <mergeCell ref="C443:D443"/>
    <mergeCell ref="E443:F443"/>
    <mergeCell ref="G443:H443"/>
    <mergeCell ref="I443:K443"/>
    <mergeCell ref="N443:O443"/>
    <mergeCell ref="T441:V441"/>
    <mergeCell ref="A442:B442"/>
    <mergeCell ref="C442:D442"/>
    <mergeCell ref="E442:F442"/>
    <mergeCell ref="G442:H442"/>
    <mergeCell ref="I442:K442"/>
    <mergeCell ref="N442:O442"/>
    <mergeCell ref="P442:Q442"/>
    <mergeCell ref="R442:S442"/>
    <mergeCell ref="T442:V442"/>
    <mergeCell ref="R440:S440"/>
    <mergeCell ref="T440:V440"/>
    <mergeCell ref="A441:B441"/>
    <mergeCell ref="C441:D441"/>
    <mergeCell ref="E441:F441"/>
    <mergeCell ref="G441:H441"/>
    <mergeCell ref="I441:K441"/>
    <mergeCell ref="N441:O441"/>
    <mergeCell ref="P441:Q441"/>
    <mergeCell ref="R441:S441"/>
    <mergeCell ref="P439:Q439"/>
    <mergeCell ref="R439:S439"/>
    <mergeCell ref="T439:V439"/>
    <mergeCell ref="A440:B440"/>
    <mergeCell ref="C440:D440"/>
    <mergeCell ref="E440:F440"/>
    <mergeCell ref="G440:H440"/>
    <mergeCell ref="I440:K440"/>
    <mergeCell ref="N440:O440"/>
    <mergeCell ref="P440:Q440"/>
    <mergeCell ref="A439:B439"/>
    <mergeCell ref="C439:D439"/>
    <mergeCell ref="E439:F439"/>
    <mergeCell ref="G439:H439"/>
    <mergeCell ref="I439:K439"/>
    <mergeCell ref="N439:O439"/>
    <mergeCell ref="C437:K437"/>
    <mergeCell ref="N437:V437"/>
    <mergeCell ref="C438:F438"/>
    <mergeCell ref="G438:K438"/>
    <mergeCell ref="N438:Q438"/>
    <mergeCell ref="R438:V438"/>
    <mergeCell ref="S430:V430"/>
    <mergeCell ref="D432:H432"/>
    <mergeCell ref="P432:T432"/>
    <mergeCell ref="A433:V433"/>
    <mergeCell ref="A434:V434"/>
    <mergeCell ref="C435:F436"/>
    <mergeCell ref="G435:K436"/>
    <mergeCell ref="N435:Q436"/>
    <mergeCell ref="R435:V436"/>
    <mergeCell ref="N428:O428"/>
    <mergeCell ref="P428:Q428"/>
    <mergeCell ref="R428:S428"/>
    <mergeCell ref="T428:V428"/>
    <mergeCell ref="L429:V429"/>
    <mergeCell ref="A430:D430"/>
    <mergeCell ref="E430:F430"/>
    <mergeCell ref="G430:K430"/>
    <mergeCell ref="M430:P430"/>
    <mergeCell ref="Q430:R430"/>
    <mergeCell ref="N427:O427"/>
    <mergeCell ref="P427:Q427"/>
    <mergeCell ref="R427:S427"/>
    <mergeCell ref="T427:V427"/>
    <mergeCell ref="A428:B428"/>
    <mergeCell ref="C428:D428"/>
    <mergeCell ref="E428:F428"/>
    <mergeCell ref="G428:H428"/>
    <mergeCell ref="I428:K428"/>
    <mergeCell ref="L428:M428"/>
    <mergeCell ref="N426:O426"/>
    <mergeCell ref="P426:Q426"/>
    <mergeCell ref="R426:S426"/>
    <mergeCell ref="T426:V426"/>
    <mergeCell ref="A427:B427"/>
    <mergeCell ref="C427:D427"/>
    <mergeCell ref="E427:F427"/>
    <mergeCell ref="G427:H427"/>
    <mergeCell ref="I427:K427"/>
    <mergeCell ref="L427:M427"/>
    <mergeCell ref="P424:Q424"/>
    <mergeCell ref="R424:S424"/>
    <mergeCell ref="T424:V424"/>
    <mergeCell ref="C425:V425"/>
    <mergeCell ref="A426:B426"/>
    <mergeCell ref="C426:D426"/>
    <mergeCell ref="E426:F426"/>
    <mergeCell ref="G426:H426"/>
    <mergeCell ref="I426:K426"/>
    <mergeCell ref="L426:M426"/>
    <mergeCell ref="A424:B424"/>
    <mergeCell ref="C424:D424"/>
    <mergeCell ref="E424:F424"/>
    <mergeCell ref="G424:H424"/>
    <mergeCell ref="I424:K424"/>
    <mergeCell ref="N424:O424"/>
    <mergeCell ref="T422:V422"/>
    <mergeCell ref="A423:B423"/>
    <mergeCell ref="C423:D423"/>
    <mergeCell ref="E423:F423"/>
    <mergeCell ref="G423:H423"/>
    <mergeCell ref="I423:K423"/>
    <mergeCell ref="N423:O423"/>
    <mergeCell ref="P423:Q423"/>
    <mergeCell ref="R423:S423"/>
    <mergeCell ref="T423:V423"/>
    <mergeCell ref="R421:S421"/>
    <mergeCell ref="T421:V421"/>
    <mergeCell ref="A422:B422"/>
    <mergeCell ref="C422:D422"/>
    <mergeCell ref="E422:F422"/>
    <mergeCell ref="G422:H422"/>
    <mergeCell ref="I422:K422"/>
    <mergeCell ref="N422:O422"/>
    <mergeCell ref="P422:Q422"/>
    <mergeCell ref="R422:S422"/>
    <mergeCell ref="R420:S420"/>
    <mergeCell ref="T420:V420"/>
    <mergeCell ref="W420:X420"/>
    <mergeCell ref="A421:B421"/>
    <mergeCell ref="C421:D421"/>
    <mergeCell ref="E421:F421"/>
    <mergeCell ref="G421:H421"/>
    <mergeCell ref="I421:K421"/>
    <mergeCell ref="N421:O421"/>
    <mergeCell ref="P421:Q421"/>
    <mergeCell ref="P419:Q419"/>
    <mergeCell ref="R419:S419"/>
    <mergeCell ref="T419:V419"/>
    <mergeCell ref="A420:B420"/>
    <mergeCell ref="C420:D420"/>
    <mergeCell ref="E420:F420"/>
    <mergeCell ref="G420:H420"/>
    <mergeCell ref="I420:K420"/>
    <mergeCell ref="N420:O420"/>
    <mergeCell ref="P420:Q420"/>
    <mergeCell ref="A419:B419"/>
    <mergeCell ref="C419:D419"/>
    <mergeCell ref="E419:F419"/>
    <mergeCell ref="G419:H419"/>
    <mergeCell ref="I419:K419"/>
    <mergeCell ref="N419:O419"/>
    <mergeCell ref="T417:V417"/>
    <mergeCell ref="A418:B418"/>
    <mergeCell ref="C418:D418"/>
    <mergeCell ref="E418:F418"/>
    <mergeCell ref="G418:H418"/>
    <mergeCell ref="I418:K418"/>
    <mergeCell ref="N418:O418"/>
    <mergeCell ref="P418:Q418"/>
    <mergeCell ref="R418:S418"/>
    <mergeCell ref="T418:V418"/>
    <mergeCell ref="R416:S416"/>
    <mergeCell ref="T416:V416"/>
    <mergeCell ref="A417:B417"/>
    <mergeCell ref="C417:D417"/>
    <mergeCell ref="E417:F417"/>
    <mergeCell ref="G417:H417"/>
    <mergeCell ref="I417:K417"/>
    <mergeCell ref="N417:O417"/>
    <mergeCell ref="P417:Q417"/>
    <mergeCell ref="R417:S417"/>
    <mergeCell ref="P415:Q415"/>
    <mergeCell ref="R415:S415"/>
    <mergeCell ref="T415:V415"/>
    <mergeCell ref="A416:B416"/>
    <mergeCell ref="C416:D416"/>
    <mergeCell ref="E416:F416"/>
    <mergeCell ref="G416:H416"/>
    <mergeCell ref="I416:K416"/>
    <mergeCell ref="N416:O416"/>
    <mergeCell ref="P416:Q416"/>
    <mergeCell ref="A415:B415"/>
    <mergeCell ref="C415:D415"/>
    <mergeCell ref="E415:F415"/>
    <mergeCell ref="G415:H415"/>
    <mergeCell ref="I415:K415"/>
    <mergeCell ref="N415:O415"/>
    <mergeCell ref="C413:K413"/>
    <mergeCell ref="N413:V413"/>
    <mergeCell ref="C414:F414"/>
    <mergeCell ref="G414:K414"/>
    <mergeCell ref="N414:Q414"/>
    <mergeCell ref="R414:V414"/>
    <mergeCell ref="S406:V406"/>
    <mergeCell ref="D408:H408"/>
    <mergeCell ref="P408:T408"/>
    <mergeCell ref="A409:V409"/>
    <mergeCell ref="A410:V410"/>
    <mergeCell ref="C411:F412"/>
    <mergeCell ref="G411:K412"/>
    <mergeCell ref="N411:Q412"/>
    <mergeCell ref="R411:V412"/>
    <mergeCell ref="N404:O404"/>
    <mergeCell ref="P404:Q404"/>
    <mergeCell ref="R404:S404"/>
    <mergeCell ref="T404:V404"/>
    <mergeCell ref="L405:V405"/>
    <mergeCell ref="A406:D406"/>
    <mergeCell ref="E406:F406"/>
    <mergeCell ref="G406:K406"/>
    <mergeCell ref="M406:P406"/>
    <mergeCell ref="Q406:R406"/>
    <mergeCell ref="N403:O403"/>
    <mergeCell ref="P403:Q403"/>
    <mergeCell ref="R403:S403"/>
    <mergeCell ref="T403:V403"/>
    <mergeCell ref="A404:B404"/>
    <mergeCell ref="C404:D404"/>
    <mergeCell ref="E404:F404"/>
    <mergeCell ref="G404:H404"/>
    <mergeCell ref="I404:K404"/>
    <mergeCell ref="L404:M404"/>
    <mergeCell ref="N402:O402"/>
    <mergeCell ref="P402:Q402"/>
    <mergeCell ref="R402:S402"/>
    <mergeCell ref="T402:V402"/>
    <mergeCell ref="A403:B403"/>
    <mergeCell ref="C403:D403"/>
    <mergeCell ref="E403:F403"/>
    <mergeCell ref="G403:H403"/>
    <mergeCell ref="I403:K403"/>
    <mergeCell ref="L403:M403"/>
    <mergeCell ref="P400:Q400"/>
    <mergeCell ref="R400:S400"/>
    <mergeCell ref="T400:V400"/>
    <mergeCell ref="C401:V401"/>
    <mergeCell ref="A402:B402"/>
    <mergeCell ref="C402:D402"/>
    <mergeCell ref="E402:F402"/>
    <mergeCell ref="G402:H402"/>
    <mergeCell ref="I402:K402"/>
    <mergeCell ref="L402:M402"/>
    <mergeCell ref="A400:B400"/>
    <mergeCell ref="C400:D400"/>
    <mergeCell ref="E400:F400"/>
    <mergeCell ref="G400:H400"/>
    <mergeCell ref="I400:K400"/>
    <mergeCell ref="N400:O400"/>
    <mergeCell ref="T398:V398"/>
    <mergeCell ref="A399:B399"/>
    <mergeCell ref="C399:D399"/>
    <mergeCell ref="E399:F399"/>
    <mergeCell ref="G399:H399"/>
    <mergeCell ref="I399:K399"/>
    <mergeCell ref="N399:O399"/>
    <mergeCell ref="P399:Q399"/>
    <mergeCell ref="R399:S399"/>
    <mergeCell ref="T399:V399"/>
    <mergeCell ref="R397:S397"/>
    <mergeCell ref="T397:V397"/>
    <mergeCell ref="A398:B398"/>
    <mergeCell ref="C398:D398"/>
    <mergeCell ref="E398:F398"/>
    <mergeCell ref="G398:H398"/>
    <mergeCell ref="I398:K398"/>
    <mergeCell ref="N398:O398"/>
    <mergeCell ref="P398:Q398"/>
    <mergeCell ref="R398:S398"/>
    <mergeCell ref="R396:S396"/>
    <mergeCell ref="T396:V396"/>
    <mergeCell ref="W396:X396"/>
    <mergeCell ref="A397:B397"/>
    <mergeCell ref="C397:D397"/>
    <mergeCell ref="E397:F397"/>
    <mergeCell ref="G397:H397"/>
    <mergeCell ref="I397:K397"/>
    <mergeCell ref="N397:O397"/>
    <mergeCell ref="P397:Q397"/>
    <mergeCell ref="P395:Q395"/>
    <mergeCell ref="R395:S395"/>
    <mergeCell ref="T395:V395"/>
    <mergeCell ref="A396:B396"/>
    <mergeCell ref="C396:D396"/>
    <mergeCell ref="E396:F396"/>
    <mergeCell ref="G396:H396"/>
    <mergeCell ref="I396:K396"/>
    <mergeCell ref="N396:O396"/>
    <mergeCell ref="P396:Q396"/>
    <mergeCell ref="A395:B395"/>
    <mergeCell ref="C395:D395"/>
    <mergeCell ref="E395:F395"/>
    <mergeCell ref="G395:H395"/>
    <mergeCell ref="I395:K395"/>
    <mergeCell ref="N395:O395"/>
    <mergeCell ref="T393:V393"/>
    <mergeCell ref="A394:B394"/>
    <mergeCell ref="C394:D394"/>
    <mergeCell ref="E394:F394"/>
    <mergeCell ref="G394:H394"/>
    <mergeCell ref="I394:K394"/>
    <mergeCell ref="N394:O394"/>
    <mergeCell ref="P394:Q394"/>
    <mergeCell ref="R394:S394"/>
    <mergeCell ref="T394:V394"/>
    <mergeCell ref="R392:S392"/>
    <mergeCell ref="T392:V392"/>
    <mergeCell ref="A393:B393"/>
    <mergeCell ref="C393:D393"/>
    <mergeCell ref="E393:F393"/>
    <mergeCell ref="G393:H393"/>
    <mergeCell ref="I393:K393"/>
    <mergeCell ref="N393:O393"/>
    <mergeCell ref="P393:Q393"/>
    <mergeCell ref="R393:S393"/>
    <mergeCell ref="P391:Q391"/>
    <mergeCell ref="R391:S391"/>
    <mergeCell ref="T391:V391"/>
    <mergeCell ref="A392:B392"/>
    <mergeCell ref="C392:D392"/>
    <mergeCell ref="E392:F392"/>
    <mergeCell ref="G392:H392"/>
    <mergeCell ref="I392:K392"/>
    <mergeCell ref="N392:O392"/>
    <mergeCell ref="P392:Q392"/>
    <mergeCell ref="A391:B391"/>
    <mergeCell ref="C391:D391"/>
    <mergeCell ref="E391:F391"/>
    <mergeCell ref="G391:H391"/>
    <mergeCell ref="I391:K391"/>
    <mergeCell ref="N391:O391"/>
    <mergeCell ref="C389:K389"/>
    <mergeCell ref="N389:V389"/>
    <mergeCell ref="C390:F390"/>
    <mergeCell ref="G390:K390"/>
    <mergeCell ref="N390:Q390"/>
    <mergeCell ref="R390:V390"/>
    <mergeCell ref="S382:V382"/>
    <mergeCell ref="D384:H384"/>
    <mergeCell ref="P384:T384"/>
    <mergeCell ref="A385:V385"/>
    <mergeCell ref="A386:V386"/>
    <mergeCell ref="C387:F388"/>
    <mergeCell ref="G387:K388"/>
    <mergeCell ref="N387:Q388"/>
    <mergeCell ref="R387:V388"/>
    <mergeCell ref="N380:O380"/>
    <mergeCell ref="P380:Q380"/>
    <mergeCell ref="R380:S380"/>
    <mergeCell ref="T380:V380"/>
    <mergeCell ref="L381:V381"/>
    <mergeCell ref="A382:D382"/>
    <mergeCell ref="E382:F382"/>
    <mergeCell ref="G382:K382"/>
    <mergeCell ref="M382:P382"/>
    <mergeCell ref="Q382:R382"/>
    <mergeCell ref="N379:O379"/>
    <mergeCell ref="P379:Q379"/>
    <mergeCell ref="R379:S379"/>
    <mergeCell ref="T379:V379"/>
    <mergeCell ref="A380:B380"/>
    <mergeCell ref="C380:D380"/>
    <mergeCell ref="E380:F380"/>
    <mergeCell ref="G380:H380"/>
    <mergeCell ref="I380:K380"/>
    <mergeCell ref="L380:M380"/>
    <mergeCell ref="N378:O378"/>
    <mergeCell ref="P378:Q378"/>
    <mergeCell ref="R378:S378"/>
    <mergeCell ref="T378:V378"/>
    <mergeCell ref="A379:B379"/>
    <mergeCell ref="C379:D379"/>
    <mergeCell ref="E379:F379"/>
    <mergeCell ref="G379:H379"/>
    <mergeCell ref="I379:K379"/>
    <mergeCell ref="L379:M379"/>
    <mergeCell ref="P376:Q376"/>
    <mergeCell ref="R376:S376"/>
    <mergeCell ref="T376:V376"/>
    <mergeCell ref="C377:V377"/>
    <mergeCell ref="A378:B378"/>
    <mergeCell ref="C378:D378"/>
    <mergeCell ref="E378:F378"/>
    <mergeCell ref="G378:H378"/>
    <mergeCell ref="I378:K378"/>
    <mergeCell ref="L378:M378"/>
    <mergeCell ref="A376:B376"/>
    <mergeCell ref="C376:D376"/>
    <mergeCell ref="E376:F376"/>
    <mergeCell ref="G376:H376"/>
    <mergeCell ref="I376:K376"/>
    <mergeCell ref="N376:O376"/>
    <mergeCell ref="T374:V374"/>
    <mergeCell ref="A375:B375"/>
    <mergeCell ref="C375:D375"/>
    <mergeCell ref="E375:F375"/>
    <mergeCell ref="G375:H375"/>
    <mergeCell ref="I375:K375"/>
    <mergeCell ref="N375:O375"/>
    <mergeCell ref="P375:Q375"/>
    <mergeCell ref="R375:S375"/>
    <mergeCell ref="T375:V375"/>
    <mergeCell ref="R373:S373"/>
    <mergeCell ref="T373:V373"/>
    <mergeCell ref="A374:B374"/>
    <mergeCell ref="C374:D374"/>
    <mergeCell ref="E374:F374"/>
    <mergeCell ref="G374:H374"/>
    <mergeCell ref="I374:K374"/>
    <mergeCell ref="N374:O374"/>
    <mergeCell ref="P374:Q374"/>
    <mergeCell ref="R374:S374"/>
    <mergeCell ref="R372:S372"/>
    <mergeCell ref="T372:V372"/>
    <mergeCell ref="W372:X372"/>
    <mergeCell ref="A373:B373"/>
    <mergeCell ref="C373:D373"/>
    <mergeCell ref="E373:F373"/>
    <mergeCell ref="G373:H373"/>
    <mergeCell ref="I373:K373"/>
    <mergeCell ref="N373:O373"/>
    <mergeCell ref="P373:Q373"/>
    <mergeCell ref="P371:Q371"/>
    <mergeCell ref="R371:S371"/>
    <mergeCell ref="T371:V371"/>
    <mergeCell ref="A372:B372"/>
    <mergeCell ref="C372:D372"/>
    <mergeCell ref="E372:F372"/>
    <mergeCell ref="G372:H372"/>
    <mergeCell ref="I372:K372"/>
    <mergeCell ref="N372:O372"/>
    <mergeCell ref="P372:Q372"/>
    <mergeCell ref="A371:B371"/>
    <mergeCell ref="C371:D371"/>
    <mergeCell ref="E371:F371"/>
    <mergeCell ref="G371:H371"/>
    <mergeCell ref="I371:K371"/>
    <mergeCell ref="N371:O371"/>
    <mergeCell ref="T369:V369"/>
    <mergeCell ref="A370:B370"/>
    <mergeCell ref="C370:D370"/>
    <mergeCell ref="E370:F370"/>
    <mergeCell ref="G370:H370"/>
    <mergeCell ref="I370:K370"/>
    <mergeCell ref="N370:O370"/>
    <mergeCell ref="P370:Q370"/>
    <mergeCell ref="R370:S370"/>
    <mergeCell ref="T370:V370"/>
    <mergeCell ref="R368:S368"/>
    <mergeCell ref="T368:V368"/>
    <mergeCell ref="A369:B369"/>
    <mergeCell ref="C369:D369"/>
    <mergeCell ref="E369:F369"/>
    <mergeCell ref="G369:H369"/>
    <mergeCell ref="I369:K369"/>
    <mergeCell ref="N369:O369"/>
    <mergeCell ref="P369:Q369"/>
    <mergeCell ref="R369:S369"/>
    <mergeCell ref="P367:Q367"/>
    <mergeCell ref="R367:S367"/>
    <mergeCell ref="T367:V367"/>
    <mergeCell ref="A368:B368"/>
    <mergeCell ref="C368:D368"/>
    <mergeCell ref="E368:F368"/>
    <mergeCell ref="G368:H368"/>
    <mergeCell ref="I368:K368"/>
    <mergeCell ref="N368:O368"/>
    <mergeCell ref="P368:Q368"/>
    <mergeCell ref="A367:B367"/>
    <mergeCell ref="C367:D367"/>
    <mergeCell ref="E367:F367"/>
    <mergeCell ref="G367:H367"/>
    <mergeCell ref="I367:K367"/>
    <mergeCell ref="N367:O367"/>
    <mergeCell ref="C365:K365"/>
    <mergeCell ref="N365:V365"/>
    <mergeCell ref="C366:F366"/>
    <mergeCell ref="G366:K366"/>
    <mergeCell ref="N366:Q366"/>
    <mergeCell ref="R366:V366"/>
    <mergeCell ref="S358:V358"/>
    <mergeCell ref="D360:H360"/>
    <mergeCell ref="P360:T360"/>
    <mergeCell ref="A361:V361"/>
    <mergeCell ref="A362:V362"/>
    <mergeCell ref="C363:F364"/>
    <mergeCell ref="G363:K364"/>
    <mergeCell ref="N363:Q364"/>
    <mergeCell ref="R363:V364"/>
    <mergeCell ref="N356:O356"/>
    <mergeCell ref="P356:Q356"/>
    <mergeCell ref="R356:S356"/>
    <mergeCell ref="T356:V356"/>
    <mergeCell ref="L357:V357"/>
    <mergeCell ref="A358:D358"/>
    <mergeCell ref="E358:F358"/>
    <mergeCell ref="G358:K358"/>
    <mergeCell ref="M358:P358"/>
    <mergeCell ref="Q358:R358"/>
    <mergeCell ref="N355:O355"/>
    <mergeCell ref="P355:Q355"/>
    <mergeCell ref="R355:S355"/>
    <mergeCell ref="T355:V355"/>
    <mergeCell ref="A356:B356"/>
    <mergeCell ref="C356:D356"/>
    <mergeCell ref="E356:F356"/>
    <mergeCell ref="G356:H356"/>
    <mergeCell ref="I356:K356"/>
    <mergeCell ref="L356:M356"/>
    <mergeCell ref="N354:O354"/>
    <mergeCell ref="P354:Q354"/>
    <mergeCell ref="R354:S354"/>
    <mergeCell ref="T354:V354"/>
    <mergeCell ref="A355:B355"/>
    <mergeCell ref="C355:D355"/>
    <mergeCell ref="E355:F355"/>
    <mergeCell ref="G355:H355"/>
    <mergeCell ref="I355:K355"/>
    <mergeCell ref="L355:M355"/>
    <mergeCell ref="P352:Q352"/>
    <mergeCell ref="R352:S352"/>
    <mergeCell ref="T352:V352"/>
    <mergeCell ref="C353:V353"/>
    <mergeCell ref="A354:B354"/>
    <mergeCell ref="C354:D354"/>
    <mergeCell ref="E354:F354"/>
    <mergeCell ref="G354:H354"/>
    <mergeCell ref="I354:K354"/>
    <mergeCell ref="L354:M354"/>
    <mergeCell ref="A352:B352"/>
    <mergeCell ref="C352:D352"/>
    <mergeCell ref="E352:F352"/>
    <mergeCell ref="G352:H352"/>
    <mergeCell ref="I352:K352"/>
    <mergeCell ref="N352:O352"/>
    <mergeCell ref="T350:V350"/>
    <mergeCell ref="A351:B351"/>
    <mergeCell ref="C351:D351"/>
    <mergeCell ref="E351:F351"/>
    <mergeCell ref="G351:H351"/>
    <mergeCell ref="I351:K351"/>
    <mergeCell ref="N351:O351"/>
    <mergeCell ref="P351:Q351"/>
    <mergeCell ref="R351:S351"/>
    <mergeCell ref="T351:V351"/>
    <mergeCell ref="R349:S349"/>
    <mergeCell ref="T349:V349"/>
    <mergeCell ref="A350:B350"/>
    <mergeCell ref="C350:D350"/>
    <mergeCell ref="E350:F350"/>
    <mergeCell ref="G350:H350"/>
    <mergeCell ref="I350:K350"/>
    <mergeCell ref="N350:O350"/>
    <mergeCell ref="P350:Q350"/>
    <mergeCell ref="R350:S350"/>
    <mergeCell ref="R348:S348"/>
    <mergeCell ref="T348:V348"/>
    <mergeCell ref="W348:X348"/>
    <mergeCell ref="A349:B349"/>
    <mergeCell ref="C349:D349"/>
    <mergeCell ref="E349:F349"/>
    <mergeCell ref="G349:H349"/>
    <mergeCell ref="I349:K349"/>
    <mergeCell ref="N349:O349"/>
    <mergeCell ref="P349:Q349"/>
    <mergeCell ref="P347:Q347"/>
    <mergeCell ref="R347:S347"/>
    <mergeCell ref="T347:V347"/>
    <mergeCell ref="A348:B348"/>
    <mergeCell ref="C348:D348"/>
    <mergeCell ref="E348:F348"/>
    <mergeCell ref="G348:H348"/>
    <mergeCell ref="I348:K348"/>
    <mergeCell ref="N348:O348"/>
    <mergeCell ref="P348:Q348"/>
    <mergeCell ref="A347:B347"/>
    <mergeCell ref="C347:D347"/>
    <mergeCell ref="E347:F347"/>
    <mergeCell ref="G347:H347"/>
    <mergeCell ref="I347:K347"/>
    <mergeCell ref="N347:O347"/>
    <mergeCell ref="T345:V345"/>
    <mergeCell ref="A346:B346"/>
    <mergeCell ref="C346:D346"/>
    <mergeCell ref="E346:F346"/>
    <mergeCell ref="G346:H346"/>
    <mergeCell ref="I346:K346"/>
    <mergeCell ref="N346:O346"/>
    <mergeCell ref="P346:Q346"/>
    <mergeCell ref="R346:S346"/>
    <mergeCell ref="T346:V346"/>
    <mergeCell ref="R344:S344"/>
    <mergeCell ref="T344:V344"/>
    <mergeCell ref="A345:B345"/>
    <mergeCell ref="C345:D345"/>
    <mergeCell ref="E345:F345"/>
    <mergeCell ref="G345:H345"/>
    <mergeCell ref="I345:K345"/>
    <mergeCell ref="N345:O345"/>
    <mergeCell ref="P345:Q345"/>
    <mergeCell ref="R345:S345"/>
    <mergeCell ref="P343:Q343"/>
    <mergeCell ref="R343:S343"/>
    <mergeCell ref="T343:V343"/>
    <mergeCell ref="A344:B344"/>
    <mergeCell ref="C344:D344"/>
    <mergeCell ref="E344:F344"/>
    <mergeCell ref="G344:H344"/>
    <mergeCell ref="I344:K344"/>
    <mergeCell ref="N344:O344"/>
    <mergeCell ref="P344:Q344"/>
    <mergeCell ref="A343:B343"/>
    <mergeCell ref="C343:D343"/>
    <mergeCell ref="E343:F343"/>
    <mergeCell ref="G343:H343"/>
    <mergeCell ref="I343:K343"/>
    <mergeCell ref="N343:O343"/>
    <mergeCell ref="C341:K341"/>
    <mergeCell ref="N341:V341"/>
    <mergeCell ref="C342:F342"/>
    <mergeCell ref="G342:K342"/>
    <mergeCell ref="N342:Q342"/>
    <mergeCell ref="R342:V342"/>
    <mergeCell ref="S334:V334"/>
    <mergeCell ref="D336:H336"/>
    <mergeCell ref="P336:T336"/>
    <mergeCell ref="A337:V337"/>
    <mergeCell ref="A338:V338"/>
    <mergeCell ref="C339:F340"/>
    <mergeCell ref="G339:K340"/>
    <mergeCell ref="N339:Q340"/>
    <mergeCell ref="R339:V340"/>
    <mergeCell ref="N332:O332"/>
    <mergeCell ref="P332:Q332"/>
    <mergeCell ref="R332:S332"/>
    <mergeCell ref="T332:V332"/>
    <mergeCell ref="L333:V333"/>
    <mergeCell ref="A334:D334"/>
    <mergeCell ref="E334:F334"/>
    <mergeCell ref="G334:K334"/>
    <mergeCell ref="M334:P334"/>
    <mergeCell ref="Q334:R334"/>
    <mergeCell ref="N331:O331"/>
    <mergeCell ref="P331:Q331"/>
    <mergeCell ref="R331:S331"/>
    <mergeCell ref="T331:V331"/>
    <mergeCell ref="A332:B332"/>
    <mergeCell ref="C332:D332"/>
    <mergeCell ref="E332:F332"/>
    <mergeCell ref="G332:H332"/>
    <mergeCell ref="I332:K332"/>
    <mergeCell ref="L332:M332"/>
    <mergeCell ref="N330:O330"/>
    <mergeCell ref="P330:Q330"/>
    <mergeCell ref="R330:S330"/>
    <mergeCell ref="T330:V330"/>
    <mergeCell ref="A331:B331"/>
    <mergeCell ref="C331:D331"/>
    <mergeCell ref="E331:F331"/>
    <mergeCell ref="G331:H331"/>
    <mergeCell ref="I331:K331"/>
    <mergeCell ref="L331:M331"/>
    <mergeCell ref="P328:Q328"/>
    <mergeCell ref="R328:S328"/>
    <mergeCell ref="T328:V328"/>
    <mergeCell ref="C329:V329"/>
    <mergeCell ref="A330:B330"/>
    <mergeCell ref="C330:D330"/>
    <mergeCell ref="E330:F330"/>
    <mergeCell ref="G330:H330"/>
    <mergeCell ref="I330:K330"/>
    <mergeCell ref="L330:M330"/>
    <mergeCell ref="A328:B328"/>
    <mergeCell ref="C328:D328"/>
    <mergeCell ref="E328:F328"/>
    <mergeCell ref="G328:H328"/>
    <mergeCell ref="I328:K328"/>
    <mergeCell ref="N328:O328"/>
    <mergeCell ref="T326:V326"/>
    <mergeCell ref="A327:B327"/>
    <mergeCell ref="C327:D327"/>
    <mergeCell ref="E327:F327"/>
    <mergeCell ref="G327:H327"/>
    <mergeCell ref="I327:K327"/>
    <mergeCell ref="N327:O327"/>
    <mergeCell ref="P327:Q327"/>
    <mergeCell ref="R327:S327"/>
    <mergeCell ref="T327:V327"/>
    <mergeCell ref="R325:S325"/>
    <mergeCell ref="T325:V325"/>
    <mergeCell ref="A326:B326"/>
    <mergeCell ref="C326:D326"/>
    <mergeCell ref="E326:F326"/>
    <mergeCell ref="G326:H326"/>
    <mergeCell ref="I326:K326"/>
    <mergeCell ref="N326:O326"/>
    <mergeCell ref="P326:Q326"/>
    <mergeCell ref="R326:S326"/>
    <mergeCell ref="R324:S324"/>
    <mergeCell ref="T324:V324"/>
    <mergeCell ref="W324:X324"/>
    <mergeCell ref="A325:B325"/>
    <mergeCell ref="C325:D325"/>
    <mergeCell ref="E325:F325"/>
    <mergeCell ref="G325:H325"/>
    <mergeCell ref="I325:K325"/>
    <mergeCell ref="N325:O325"/>
    <mergeCell ref="P325:Q325"/>
    <mergeCell ref="P323:Q323"/>
    <mergeCell ref="R323:S323"/>
    <mergeCell ref="T323:V323"/>
    <mergeCell ref="A324:B324"/>
    <mergeCell ref="C324:D324"/>
    <mergeCell ref="E324:F324"/>
    <mergeCell ref="G324:H324"/>
    <mergeCell ref="I324:K324"/>
    <mergeCell ref="N324:O324"/>
    <mergeCell ref="P324:Q324"/>
    <mergeCell ref="A323:B323"/>
    <mergeCell ref="C323:D323"/>
    <mergeCell ref="E323:F323"/>
    <mergeCell ref="G323:H323"/>
    <mergeCell ref="I323:K323"/>
    <mergeCell ref="N323:O323"/>
    <mergeCell ref="T321:V321"/>
    <mergeCell ref="A322:B322"/>
    <mergeCell ref="C322:D322"/>
    <mergeCell ref="E322:F322"/>
    <mergeCell ref="G322:H322"/>
    <mergeCell ref="I322:K322"/>
    <mergeCell ref="N322:O322"/>
    <mergeCell ref="P322:Q322"/>
    <mergeCell ref="R322:S322"/>
    <mergeCell ref="T322:V322"/>
    <mergeCell ref="R320:S320"/>
    <mergeCell ref="T320:V320"/>
    <mergeCell ref="A321:B321"/>
    <mergeCell ref="C321:D321"/>
    <mergeCell ref="E321:F321"/>
    <mergeCell ref="G321:H321"/>
    <mergeCell ref="I321:K321"/>
    <mergeCell ref="N321:O321"/>
    <mergeCell ref="P321:Q321"/>
    <mergeCell ref="R321:S321"/>
    <mergeCell ref="P319:Q319"/>
    <mergeCell ref="R319:S319"/>
    <mergeCell ref="T319:V319"/>
    <mergeCell ref="A320:B320"/>
    <mergeCell ref="C320:D320"/>
    <mergeCell ref="E320:F320"/>
    <mergeCell ref="G320:H320"/>
    <mergeCell ref="I320:K320"/>
    <mergeCell ref="N320:O320"/>
    <mergeCell ref="P320:Q320"/>
    <mergeCell ref="A319:B319"/>
    <mergeCell ref="C319:D319"/>
    <mergeCell ref="E319:F319"/>
    <mergeCell ref="G319:H319"/>
    <mergeCell ref="I319:K319"/>
    <mergeCell ref="N319:O319"/>
    <mergeCell ref="C317:K317"/>
    <mergeCell ref="N317:V317"/>
    <mergeCell ref="C318:F318"/>
    <mergeCell ref="G318:K318"/>
    <mergeCell ref="N318:Q318"/>
    <mergeCell ref="R318:V318"/>
    <mergeCell ref="S310:V310"/>
    <mergeCell ref="D312:H312"/>
    <mergeCell ref="P312:T312"/>
    <mergeCell ref="A313:V313"/>
    <mergeCell ref="A314:V314"/>
    <mergeCell ref="C315:F316"/>
    <mergeCell ref="G315:K316"/>
    <mergeCell ref="N315:Q316"/>
    <mergeCell ref="R315:V316"/>
    <mergeCell ref="N308:O308"/>
    <mergeCell ref="P308:Q308"/>
    <mergeCell ref="R308:S308"/>
    <mergeCell ref="T308:V308"/>
    <mergeCell ref="L309:V309"/>
    <mergeCell ref="A310:D310"/>
    <mergeCell ref="E310:F310"/>
    <mergeCell ref="G310:K310"/>
    <mergeCell ref="M310:P310"/>
    <mergeCell ref="Q310:R310"/>
    <mergeCell ref="N307:O307"/>
    <mergeCell ref="P307:Q307"/>
    <mergeCell ref="R307:S307"/>
    <mergeCell ref="T307:V307"/>
    <mergeCell ref="A308:B308"/>
    <mergeCell ref="C308:D308"/>
    <mergeCell ref="E308:F308"/>
    <mergeCell ref="G308:H308"/>
    <mergeCell ref="I308:K308"/>
    <mergeCell ref="L308:M308"/>
    <mergeCell ref="N306:O306"/>
    <mergeCell ref="P306:Q306"/>
    <mergeCell ref="R306:S306"/>
    <mergeCell ref="T306:V306"/>
    <mergeCell ref="A307:B307"/>
    <mergeCell ref="C307:D307"/>
    <mergeCell ref="E307:F307"/>
    <mergeCell ref="G307:H307"/>
    <mergeCell ref="I307:K307"/>
    <mergeCell ref="L307:M307"/>
    <mergeCell ref="P304:Q304"/>
    <mergeCell ref="R304:S304"/>
    <mergeCell ref="T304:V304"/>
    <mergeCell ref="C305:V305"/>
    <mergeCell ref="A306:B306"/>
    <mergeCell ref="C306:D306"/>
    <mergeCell ref="E306:F306"/>
    <mergeCell ref="G306:H306"/>
    <mergeCell ref="I306:K306"/>
    <mergeCell ref="L306:M306"/>
    <mergeCell ref="A304:B304"/>
    <mergeCell ref="C304:D304"/>
    <mergeCell ref="E304:F304"/>
    <mergeCell ref="G304:H304"/>
    <mergeCell ref="I304:K304"/>
    <mergeCell ref="N304:O304"/>
    <mergeCell ref="T302:V302"/>
    <mergeCell ref="A303:B303"/>
    <mergeCell ref="C303:D303"/>
    <mergeCell ref="E303:F303"/>
    <mergeCell ref="G303:H303"/>
    <mergeCell ref="I303:K303"/>
    <mergeCell ref="N303:O303"/>
    <mergeCell ref="P303:Q303"/>
    <mergeCell ref="R303:S303"/>
    <mergeCell ref="T303:V303"/>
    <mergeCell ref="R301:S301"/>
    <mergeCell ref="T301:V301"/>
    <mergeCell ref="A302:B302"/>
    <mergeCell ref="C302:D302"/>
    <mergeCell ref="E302:F302"/>
    <mergeCell ref="G302:H302"/>
    <mergeCell ref="I302:K302"/>
    <mergeCell ref="N302:O302"/>
    <mergeCell ref="P302:Q302"/>
    <mergeCell ref="R302:S302"/>
    <mergeCell ref="R300:S300"/>
    <mergeCell ref="T300:V300"/>
    <mergeCell ref="W300:X300"/>
    <mergeCell ref="A301:B301"/>
    <mergeCell ref="C301:D301"/>
    <mergeCell ref="E301:F301"/>
    <mergeCell ref="G301:H301"/>
    <mergeCell ref="I301:K301"/>
    <mergeCell ref="N301:O301"/>
    <mergeCell ref="P301:Q301"/>
    <mergeCell ref="P299:Q299"/>
    <mergeCell ref="R299:S299"/>
    <mergeCell ref="T299:V299"/>
    <mergeCell ref="A300:B300"/>
    <mergeCell ref="C300:D300"/>
    <mergeCell ref="E300:F300"/>
    <mergeCell ref="G300:H300"/>
    <mergeCell ref="I300:K300"/>
    <mergeCell ref="N300:O300"/>
    <mergeCell ref="P300:Q300"/>
    <mergeCell ref="A299:B299"/>
    <mergeCell ref="C299:D299"/>
    <mergeCell ref="E299:F299"/>
    <mergeCell ref="G299:H299"/>
    <mergeCell ref="I299:K299"/>
    <mergeCell ref="N299:O299"/>
    <mergeCell ref="T297:V297"/>
    <mergeCell ref="A298:B298"/>
    <mergeCell ref="C298:D298"/>
    <mergeCell ref="E298:F298"/>
    <mergeCell ref="G298:H298"/>
    <mergeCell ref="I298:K298"/>
    <mergeCell ref="N298:O298"/>
    <mergeCell ref="P298:Q298"/>
    <mergeCell ref="R298:S298"/>
    <mergeCell ref="T298:V298"/>
    <mergeCell ref="R296:S296"/>
    <mergeCell ref="T296:V296"/>
    <mergeCell ref="A297:B297"/>
    <mergeCell ref="C297:D297"/>
    <mergeCell ref="E297:F297"/>
    <mergeCell ref="G297:H297"/>
    <mergeCell ref="I297:K297"/>
    <mergeCell ref="N297:O297"/>
    <mergeCell ref="P297:Q297"/>
    <mergeCell ref="R297:S297"/>
    <mergeCell ref="P295:Q295"/>
    <mergeCell ref="R295:S295"/>
    <mergeCell ref="T295:V295"/>
    <mergeCell ref="A296:B296"/>
    <mergeCell ref="C296:D296"/>
    <mergeCell ref="E296:F296"/>
    <mergeCell ref="G296:H296"/>
    <mergeCell ref="I296:K296"/>
    <mergeCell ref="N296:O296"/>
    <mergeCell ref="P296:Q296"/>
    <mergeCell ref="A295:B295"/>
    <mergeCell ref="C295:D295"/>
    <mergeCell ref="E295:F295"/>
    <mergeCell ref="G295:H295"/>
    <mergeCell ref="I295:K295"/>
    <mergeCell ref="N295:O295"/>
    <mergeCell ref="C293:K293"/>
    <mergeCell ref="N293:V293"/>
    <mergeCell ref="C294:F294"/>
    <mergeCell ref="G294:K294"/>
    <mergeCell ref="N294:Q294"/>
    <mergeCell ref="R294:V294"/>
    <mergeCell ref="S286:V286"/>
    <mergeCell ref="D288:H288"/>
    <mergeCell ref="P288:T288"/>
    <mergeCell ref="A289:V289"/>
    <mergeCell ref="A290:V290"/>
    <mergeCell ref="C291:F292"/>
    <mergeCell ref="G291:K292"/>
    <mergeCell ref="N291:Q292"/>
    <mergeCell ref="R291:V292"/>
    <mergeCell ref="N284:O284"/>
    <mergeCell ref="P284:Q284"/>
    <mergeCell ref="R284:S284"/>
    <mergeCell ref="T284:V284"/>
    <mergeCell ref="L285:V285"/>
    <mergeCell ref="A286:D286"/>
    <mergeCell ref="E286:F286"/>
    <mergeCell ref="G286:K286"/>
    <mergeCell ref="M286:P286"/>
    <mergeCell ref="Q286:R286"/>
    <mergeCell ref="N283:O283"/>
    <mergeCell ref="P283:Q283"/>
    <mergeCell ref="R283:S283"/>
    <mergeCell ref="T283:V283"/>
    <mergeCell ref="A284:B284"/>
    <mergeCell ref="C284:D284"/>
    <mergeCell ref="E284:F284"/>
    <mergeCell ref="G284:H284"/>
    <mergeCell ref="I284:K284"/>
    <mergeCell ref="L284:M284"/>
    <mergeCell ref="N282:O282"/>
    <mergeCell ref="P282:Q282"/>
    <mergeCell ref="R282:S282"/>
    <mergeCell ref="T282:V282"/>
    <mergeCell ref="A283:B283"/>
    <mergeCell ref="C283:D283"/>
    <mergeCell ref="E283:F283"/>
    <mergeCell ref="G283:H283"/>
    <mergeCell ref="I283:K283"/>
    <mergeCell ref="L283:M283"/>
    <mergeCell ref="P280:Q280"/>
    <mergeCell ref="R280:S280"/>
    <mergeCell ref="T280:V280"/>
    <mergeCell ref="C281:V281"/>
    <mergeCell ref="A282:B282"/>
    <mergeCell ref="C282:D282"/>
    <mergeCell ref="E282:F282"/>
    <mergeCell ref="G282:H282"/>
    <mergeCell ref="I282:K282"/>
    <mergeCell ref="L282:M282"/>
    <mergeCell ref="A280:B280"/>
    <mergeCell ref="C280:D280"/>
    <mergeCell ref="E280:F280"/>
    <mergeCell ref="G280:H280"/>
    <mergeCell ref="I280:K280"/>
    <mergeCell ref="N280:O280"/>
    <mergeCell ref="T278:V278"/>
    <mergeCell ref="A279:B279"/>
    <mergeCell ref="C279:D279"/>
    <mergeCell ref="E279:F279"/>
    <mergeCell ref="G279:H279"/>
    <mergeCell ref="I279:K279"/>
    <mergeCell ref="N279:O279"/>
    <mergeCell ref="P279:Q279"/>
    <mergeCell ref="R279:S279"/>
    <mergeCell ref="T279:V279"/>
    <mergeCell ref="R277:S277"/>
    <mergeCell ref="T277:V277"/>
    <mergeCell ref="A278:B278"/>
    <mergeCell ref="C278:D278"/>
    <mergeCell ref="E278:F278"/>
    <mergeCell ref="G278:H278"/>
    <mergeCell ref="I278:K278"/>
    <mergeCell ref="N278:O278"/>
    <mergeCell ref="P278:Q278"/>
    <mergeCell ref="R278:S278"/>
    <mergeCell ref="R276:S276"/>
    <mergeCell ref="T276:V276"/>
    <mergeCell ref="W276:X276"/>
    <mergeCell ref="A277:B277"/>
    <mergeCell ref="C277:D277"/>
    <mergeCell ref="E277:F277"/>
    <mergeCell ref="G277:H277"/>
    <mergeCell ref="I277:K277"/>
    <mergeCell ref="N277:O277"/>
    <mergeCell ref="P277:Q277"/>
    <mergeCell ref="P275:Q275"/>
    <mergeCell ref="R275:S275"/>
    <mergeCell ref="T275:V275"/>
    <mergeCell ref="A276:B276"/>
    <mergeCell ref="C276:D276"/>
    <mergeCell ref="E276:F276"/>
    <mergeCell ref="G276:H276"/>
    <mergeCell ref="I276:K276"/>
    <mergeCell ref="N276:O276"/>
    <mergeCell ref="P276:Q276"/>
    <mergeCell ref="A275:B275"/>
    <mergeCell ref="C275:D275"/>
    <mergeCell ref="E275:F275"/>
    <mergeCell ref="G275:H275"/>
    <mergeCell ref="I275:K275"/>
    <mergeCell ref="N275:O275"/>
    <mergeCell ref="T273:V273"/>
    <mergeCell ref="A274:B274"/>
    <mergeCell ref="C274:D274"/>
    <mergeCell ref="E274:F274"/>
    <mergeCell ref="G274:H274"/>
    <mergeCell ref="I274:K274"/>
    <mergeCell ref="N274:O274"/>
    <mergeCell ref="P274:Q274"/>
    <mergeCell ref="R274:S274"/>
    <mergeCell ref="T274:V274"/>
    <mergeCell ref="R272:S272"/>
    <mergeCell ref="T272:V272"/>
    <mergeCell ref="A273:B273"/>
    <mergeCell ref="C273:D273"/>
    <mergeCell ref="E273:F273"/>
    <mergeCell ref="G273:H273"/>
    <mergeCell ref="I273:K273"/>
    <mergeCell ref="N273:O273"/>
    <mergeCell ref="P273:Q273"/>
    <mergeCell ref="R273:S273"/>
    <mergeCell ref="P271:Q271"/>
    <mergeCell ref="R271:S271"/>
    <mergeCell ref="T271:V271"/>
    <mergeCell ref="A272:B272"/>
    <mergeCell ref="C272:D272"/>
    <mergeCell ref="E272:F272"/>
    <mergeCell ref="G272:H272"/>
    <mergeCell ref="I272:K272"/>
    <mergeCell ref="N272:O272"/>
    <mergeCell ref="P272:Q272"/>
    <mergeCell ref="A271:B271"/>
    <mergeCell ref="C271:D271"/>
    <mergeCell ref="E271:F271"/>
    <mergeCell ref="G271:H271"/>
    <mergeCell ref="I271:K271"/>
    <mergeCell ref="N271:O271"/>
    <mergeCell ref="C269:K269"/>
    <mergeCell ref="N269:V269"/>
    <mergeCell ref="C270:F270"/>
    <mergeCell ref="G270:K270"/>
    <mergeCell ref="N270:Q270"/>
    <mergeCell ref="R270:V270"/>
    <mergeCell ref="S262:V262"/>
    <mergeCell ref="D264:H264"/>
    <mergeCell ref="P264:T264"/>
    <mergeCell ref="A265:V265"/>
    <mergeCell ref="A266:V266"/>
    <mergeCell ref="C267:F268"/>
    <mergeCell ref="G267:K268"/>
    <mergeCell ref="N267:Q268"/>
    <mergeCell ref="R267:V268"/>
    <mergeCell ref="N260:O260"/>
    <mergeCell ref="P260:Q260"/>
    <mergeCell ref="R260:S260"/>
    <mergeCell ref="T260:V260"/>
    <mergeCell ref="L261:V261"/>
    <mergeCell ref="A262:D262"/>
    <mergeCell ref="E262:F262"/>
    <mergeCell ref="G262:K262"/>
    <mergeCell ref="M262:P262"/>
    <mergeCell ref="Q262:R262"/>
    <mergeCell ref="N259:O259"/>
    <mergeCell ref="P259:Q259"/>
    <mergeCell ref="R259:S259"/>
    <mergeCell ref="T259:V259"/>
    <mergeCell ref="A260:B260"/>
    <mergeCell ref="C260:D260"/>
    <mergeCell ref="E260:F260"/>
    <mergeCell ref="G260:H260"/>
    <mergeCell ref="I260:K260"/>
    <mergeCell ref="L260:M260"/>
    <mergeCell ref="N258:O258"/>
    <mergeCell ref="P258:Q258"/>
    <mergeCell ref="R258:S258"/>
    <mergeCell ref="T258:V258"/>
    <mergeCell ref="A259:B259"/>
    <mergeCell ref="C259:D259"/>
    <mergeCell ref="E259:F259"/>
    <mergeCell ref="G259:H259"/>
    <mergeCell ref="I259:K259"/>
    <mergeCell ref="L259:M259"/>
    <mergeCell ref="P256:Q256"/>
    <mergeCell ref="R256:S256"/>
    <mergeCell ref="T256:V256"/>
    <mergeCell ref="C257:V257"/>
    <mergeCell ref="A258:B258"/>
    <mergeCell ref="C258:D258"/>
    <mergeCell ref="E258:F258"/>
    <mergeCell ref="G258:H258"/>
    <mergeCell ref="I258:K258"/>
    <mergeCell ref="L258:M258"/>
    <mergeCell ref="A256:B256"/>
    <mergeCell ref="C256:D256"/>
    <mergeCell ref="E256:F256"/>
    <mergeCell ref="G256:H256"/>
    <mergeCell ref="I256:K256"/>
    <mergeCell ref="N256:O256"/>
    <mergeCell ref="T254:V254"/>
    <mergeCell ref="A255:B255"/>
    <mergeCell ref="C255:D255"/>
    <mergeCell ref="E255:F255"/>
    <mergeCell ref="G255:H255"/>
    <mergeCell ref="I255:K255"/>
    <mergeCell ref="N255:O255"/>
    <mergeCell ref="P255:Q255"/>
    <mergeCell ref="R255:S255"/>
    <mergeCell ref="T255:V255"/>
    <mergeCell ref="R253:S253"/>
    <mergeCell ref="T253:V253"/>
    <mergeCell ref="A254:B254"/>
    <mergeCell ref="C254:D254"/>
    <mergeCell ref="E254:F254"/>
    <mergeCell ref="G254:H254"/>
    <mergeCell ref="I254:K254"/>
    <mergeCell ref="N254:O254"/>
    <mergeCell ref="P254:Q254"/>
    <mergeCell ref="R254:S254"/>
    <mergeCell ref="R252:S252"/>
    <mergeCell ref="T252:V252"/>
    <mergeCell ref="W252:X252"/>
    <mergeCell ref="A253:B253"/>
    <mergeCell ref="C253:D253"/>
    <mergeCell ref="E253:F253"/>
    <mergeCell ref="G253:H253"/>
    <mergeCell ref="I253:K253"/>
    <mergeCell ref="N253:O253"/>
    <mergeCell ref="P253:Q253"/>
    <mergeCell ref="P251:Q251"/>
    <mergeCell ref="R251:S251"/>
    <mergeCell ref="T251:V251"/>
    <mergeCell ref="A252:B252"/>
    <mergeCell ref="C252:D252"/>
    <mergeCell ref="E252:F252"/>
    <mergeCell ref="G252:H252"/>
    <mergeCell ref="I252:K252"/>
    <mergeCell ref="N252:O252"/>
    <mergeCell ref="P252:Q252"/>
    <mergeCell ref="A251:B251"/>
    <mergeCell ref="C251:D251"/>
    <mergeCell ref="E251:F251"/>
    <mergeCell ref="G251:H251"/>
    <mergeCell ref="I251:K251"/>
    <mergeCell ref="N251:O251"/>
    <mergeCell ref="T249:V249"/>
    <mergeCell ref="A250:B250"/>
    <mergeCell ref="C250:D250"/>
    <mergeCell ref="E250:F250"/>
    <mergeCell ref="G250:H250"/>
    <mergeCell ref="I250:K250"/>
    <mergeCell ref="N250:O250"/>
    <mergeCell ref="P250:Q250"/>
    <mergeCell ref="R250:S250"/>
    <mergeCell ref="T250:V250"/>
    <mergeCell ref="R248:S248"/>
    <mergeCell ref="T248:V248"/>
    <mergeCell ref="A249:B249"/>
    <mergeCell ref="C249:D249"/>
    <mergeCell ref="E249:F249"/>
    <mergeCell ref="G249:H249"/>
    <mergeCell ref="I249:K249"/>
    <mergeCell ref="N249:O249"/>
    <mergeCell ref="P249:Q249"/>
    <mergeCell ref="R249:S249"/>
    <mergeCell ref="P247:Q247"/>
    <mergeCell ref="R247:S247"/>
    <mergeCell ref="T247:V247"/>
    <mergeCell ref="A248:B248"/>
    <mergeCell ref="C248:D248"/>
    <mergeCell ref="E248:F248"/>
    <mergeCell ref="G248:H248"/>
    <mergeCell ref="I248:K248"/>
    <mergeCell ref="N248:O248"/>
    <mergeCell ref="P248:Q248"/>
    <mergeCell ref="A247:B247"/>
    <mergeCell ref="C247:D247"/>
    <mergeCell ref="E247:F247"/>
    <mergeCell ref="G247:H247"/>
    <mergeCell ref="I247:K247"/>
    <mergeCell ref="N247:O247"/>
    <mergeCell ref="C245:K245"/>
    <mergeCell ref="N245:V245"/>
    <mergeCell ref="C246:F246"/>
    <mergeCell ref="G246:K246"/>
    <mergeCell ref="N246:Q246"/>
    <mergeCell ref="R246:V246"/>
    <mergeCell ref="S238:V238"/>
    <mergeCell ref="D240:H240"/>
    <mergeCell ref="P240:T240"/>
    <mergeCell ref="A241:V241"/>
    <mergeCell ref="A242:V242"/>
    <mergeCell ref="C243:F244"/>
    <mergeCell ref="G243:K244"/>
    <mergeCell ref="N243:Q244"/>
    <mergeCell ref="R243:V244"/>
    <mergeCell ref="N236:O236"/>
    <mergeCell ref="P236:Q236"/>
    <mergeCell ref="R236:S236"/>
    <mergeCell ref="T236:V236"/>
    <mergeCell ref="L237:V237"/>
    <mergeCell ref="A238:D238"/>
    <mergeCell ref="E238:F238"/>
    <mergeCell ref="G238:K238"/>
    <mergeCell ref="M238:P238"/>
    <mergeCell ref="Q238:R238"/>
    <mergeCell ref="N235:O235"/>
    <mergeCell ref="P235:Q235"/>
    <mergeCell ref="R235:S235"/>
    <mergeCell ref="T235:V235"/>
    <mergeCell ref="A236:B236"/>
    <mergeCell ref="C236:D236"/>
    <mergeCell ref="E236:F236"/>
    <mergeCell ref="G236:H236"/>
    <mergeCell ref="I236:K236"/>
    <mergeCell ref="L236:M236"/>
    <mergeCell ref="N234:O234"/>
    <mergeCell ref="P234:Q234"/>
    <mergeCell ref="R234:S234"/>
    <mergeCell ref="T234:V234"/>
    <mergeCell ref="A235:B235"/>
    <mergeCell ref="C235:D235"/>
    <mergeCell ref="E235:F235"/>
    <mergeCell ref="G235:H235"/>
    <mergeCell ref="I235:K235"/>
    <mergeCell ref="L235:M235"/>
    <mergeCell ref="P232:Q232"/>
    <mergeCell ref="R232:S232"/>
    <mergeCell ref="T232:V232"/>
    <mergeCell ref="C233:V233"/>
    <mergeCell ref="A234:B234"/>
    <mergeCell ref="C234:D234"/>
    <mergeCell ref="E234:F234"/>
    <mergeCell ref="G234:H234"/>
    <mergeCell ref="I234:K234"/>
    <mergeCell ref="L234:M234"/>
    <mergeCell ref="A232:B232"/>
    <mergeCell ref="C232:D232"/>
    <mergeCell ref="E232:F232"/>
    <mergeCell ref="G232:H232"/>
    <mergeCell ref="I232:K232"/>
    <mergeCell ref="N232:O232"/>
    <mergeCell ref="T230:V230"/>
    <mergeCell ref="A231:B231"/>
    <mergeCell ref="C231:D231"/>
    <mergeCell ref="E231:F231"/>
    <mergeCell ref="G231:H231"/>
    <mergeCell ref="I231:K231"/>
    <mergeCell ref="N231:O231"/>
    <mergeCell ref="P231:Q231"/>
    <mergeCell ref="R231:S231"/>
    <mergeCell ref="T231:V231"/>
    <mergeCell ref="R229:S229"/>
    <mergeCell ref="T229:V229"/>
    <mergeCell ref="A230:B230"/>
    <mergeCell ref="C230:D230"/>
    <mergeCell ref="E230:F230"/>
    <mergeCell ref="G230:H230"/>
    <mergeCell ref="I230:K230"/>
    <mergeCell ref="N230:O230"/>
    <mergeCell ref="P230:Q230"/>
    <mergeCell ref="R230:S230"/>
    <mergeCell ref="R228:S228"/>
    <mergeCell ref="T228:V228"/>
    <mergeCell ref="W228:X228"/>
    <mergeCell ref="A229:B229"/>
    <mergeCell ref="C229:D229"/>
    <mergeCell ref="E229:F229"/>
    <mergeCell ref="G229:H229"/>
    <mergeCell ref="I229:K229"/>
    <mergeCell ref="N229:O229"/>
    <mergeCell ref="P229:Q229"/>
    <mergeCell ref="P227:Q227"/>
    <mergeCell ref="R227:S227"/>
    <mergeCell ref="T227:V227"/>
    <mergeCell ref="A228:B228"/>
    <mergeCell ref="C228:D228"/>
    <mergeCell ref="E228:F228"/>
    <mergeCell ref="G228:H228"/>
    <mergeCell ref="I228:K228"/>
    <mergeCell ref="N228:O228"/>
    <mergeCell ref="P228:Q228"/>
    <mergeCell ref="A227:B227"/>
    <mergeCell ref="C227:D227"/>
    <mergeCell ref="E227:F227"/>
    <mergeCell ref="G227:H227"/>
    <mergeCell ref="I227:K227"/>
    <mergeCell ref="N227:O227"/>
    <mergeCell ref="T225:V225"/>
    <mergeCell ref="A226:B226"/>
    <mergeCell ref="C226:D226"/>
    <mergeCell ref="E226:F226"/>
    <mergeCell ref="G226:H226"/>
    <mergeCell ref="I226:K226"/>
    <mergeCell ref="N226:O226"/>
    <mergeCell ref="P226:Q226"/>
    <mergeCell ref="R226:S226"/>
    <mergeCell ref="T226:V226"/>
    <mergeCell ref="R224:S224"/>
    <mergeCell ref="T224:V224"/>
    <mergeCell ref="A225:B225"/>
    <mergeCell ref="C225:D225"/>
    <mergeCell ref="E225:F225"/>
    <mergeCell ref="G225:H225"/>
    <mergeCell ref="I225:K225"/>
    <mergeCell ref="N225:O225"/>
    <mergeCell ref="P225:Q225"/>
    <mergeCell ref="R225:S225"/>
    <mergeCell ref="P223:Q223"/>
    <mergeCell ref="R223:S223"/>
    <mergeCell ref="T223:V223"/>
    <mergeCell ref="A224:B224"/>
    <mergeCell ref="C224:D224"/>
    <mergeCell ref="E224:F224"/>
    <mergeCell ref="G224:H224"/>
    <mergeCell ref="I224:K224"/>
    <mergeCell ref="N224:O224"/>
    <mergeCell ref="P224:Q224"/>
    <mergeCell ref="A223:B223"/>
    <mergeCell ref="C223:D223"/>
    <mergeCell ref="E223:F223"/>
    <mergeCell ref="G223:H223"/>
    <mergeCell ref="I223:K223"/>
    <mergeCell ref="N223:O223"/>
    <mergeCell ref="C221:K221"/>
    <mergeCell ref="N221:V221"/>
    <mergeCell ref="C222:F222"/>
    <mergeCell ref="G222:K222"/>
    <mergeCell ref="N222:Q222"/>
    <mergeCell ref="R222:V222"/>
    <mergeCell ref="S214:V214"/>
    <mergeCell ref="D216:H216"/>
    <mergeCell ref="P216:T216"/>
    <mergeCell ref="A217:V217"/>
    <mergeCell ref="A218:V218"/>
    <mergeCell ref="C219:F220"/>
    <mergeCell ref="G219:K220"/>
    <mergeCell ref="N219:Q220"/>
    <mergeCell ref="R219:V220"/>
    <mergeCell ref="N212:O212"/>
    <mergeCell ref="P212:Q212"/>
    <mergeCell ref="R212:S212"/>
    <mergeCell ref="T212:V212"/>
    <mergeCell ref="L213:V213"/>
    <mergeCell ref="A214:D214"/>
    <mergeCell ref="E214:F214"/>
    <mergeCell ref="G214:K214"/>
    <mergeCell ref="M214:P214"/>
    <mergeCell ref="Q214:R214"/>
    <mergeCell ref="N211:O211"/>
    <mergeCell ref="P211:Q211"/>
    <mergeCell ref="R211:S211"/>
    <mergeCell ref="T211:V211"/>
    <mergeCell ref="A212:B212"/>
    <mergeCell ref="C212:D212"/>
    <mergeCell ref="E212:F212"/>
    <mergeCell ref="G212:H212"/>
    <mergeCell ref="I212:K212"/>
    <mergeCell ref="L212:M212"/>
    <mergeCell ref="N210:O210"/>
    <mergeCell ref="P210:Q210"/>
    <mergeCell ref="R210:S210"/>
    <mergeCell ref="T210:V210"/>
    <mergeCell ref="A211:B211"/>
    <mergeCell ref="C211:D211"/>
    <mergeCell ref="E211:F211"/>
    <mergeCell ref="G211:H211"/>
    <mergeCell ref="I211:K211"/>
    <mergeCell ref="L211:M211"/>
    <mergeCell ref="P208:Q208"/>
    <mergeCell ref="R208:S208"/>
    <mergeCell ref="T208:V208"/>
    <mergeCell ref="C209:V209"/>
    <mergeCell ref="A210:B210"/>
    <mergeCell ref="C210:D210"/>
    <mergeCell ref="E210:F210"/>
    <mergeCell ref="G210:H210"/>
    <mergeCell ref="I210:K210"/>
    <mergeCell ref="L210:M210"/>
    <mergeCell ref="A208:B208"/>
    <mergeCell ref="C208:D208"/>
    <mergeCell ref="E208:F208"/>
    <mergeCell ref="G208:H208"/>
    <mergeCell ref="I208:K208"/>
    <mergeCell ref="N208:O208"/>
    <mergeCell ref="T206:V206"/>
    <mergeCell ref="A207:B207"/>
    <mergeCell ref="C207:D207"/>
    <mergeCell ref="E207:F207"/>
    <mergeCell ref="G207:H207"/>
    <mergeCell ref="I207:K207"/>
    <mergeCell ref="N207:O207"/>
    <mergeCell ref="P207:Q207"/>
    <mergeCell ref="R207:S207"/>
    <mergeCell ref="T207:V207"/>
    <mergeCell ref="R205:S205"/>
    <mergeCell ref="T205:V205"/>
    <mergeCell ref="A206:B206"/>
    <mergeCell ref="C206:D206"/>
    <mergeCell ref="E206:F206"/>
    <mergeCell ref="G206:H206"/>
    <mergeCell ref="I206:K206"/>
    <mergeCell ref="N206:O206"/>
    <mergeCell ref="P206:Q206"/>
    <mergeCell ref="R206:S206"/>
    <mergeCell ref="R204:S204"/>
    <mergeCell ref="T204:V204"/>
    <mergeCell ref="W204:X204"/>
    <mergeCell ref="A205:B205"/>
    <mergeCell ref="C205:D205"/>
    <mergeCell ref="E205:F205"/>
    <mergeCell ref="G205:H205"/>
    <mergeCell ref="I205:K205"/>
    <mergeCell ref="N205:O205"/>
    <mergeCell ref="P205:Q205"/>
    <mergeCell ref="P203:Q203"/>
    <mergeCell ref="R203:S203"/>
    <mergeCell ref="T203:V203"/>
    <mergeCell ref="A204:B204"/>
    <mergeCell ref="C204:D204"/>
    <mergeCell ref="E204:F204"/>
    <mergeCell ref="G204:H204"/>
    <mergeCell ref="I204:K204"/>
    <mergeCell ref="N204:O204"/>
    <mergeCell ref="P204:Q204"/>
    <mergeCell ref="A203:B203"/>
    <mergeCell ref="C203:D203"/>
    <mergeCell ref="E203:F203"/>
    <mergeCell ref="G203:H203"/>
    <mergeCell ref="I203:K203"/>
    <mergeCell ref="N203:O203"/>
    <mergeCell ref="T201:V201"/>
    <mergeCell ref="A202:B202"/>
    <mergeCell ref="C202:D202"/>
    <mergeCell ref="E202:F202"/>
    <mergeCell ref="G202:H202"/>
    <mergeCell ref="I202:K202"/>
    <mergeCell ref="N202:O202"/>
    <mergeCell ref="P202:Q202"/>
    <mergeCell ref="R202:S202"/>
    <mergeCell ref="T202:V202"/>
    <mergeCell ref="R200:S200"/>
    <mergeCell ref="T200:V200"/>
    <mergeCell ref="A201:B201"/>
    <mergeCell ref="C201:D201"/>
    <mergeCell ref="E201:F201"/>
    <mergeCell ref="G201:H201"/>
    <mergeCell ref="I201:K201"/>
    <mergeCell ref="N201:O201"/>
    <mergeCell ref="P201:Q201"/>
    <mergeCell ref="R201:S201"/>
    <mergeCell ref="P199:Q199"/>
    <mergeCell ref="R199:S199"/>
    <mergeCell ref="T199:V199"/>
    <mergeCell ref="A200:B200"/>
    <mergeCell ref="C200:D200"/>
    <mergeCell ref="E200:F200"/>
    <mergeCell ref="G200:H200"/>
    <mergeCell ref="I200:K200"/>
    <mergeCell ref="N200:O200"/>
    <mergeCell ref="P200:Q200"/>
    <mergeCell ref="A199:B199"/>
    <mergeCell ref="C199:D199"/>
    <mergeCell ref="E199:F199"/>
    <mergeCell ref="G199:H199"/>
    <mergeCell ref="I199:K199"/>
    <mergeCell ref="N199:O199"/>
    <mergeCell ref="C197:K197"/>
    <mergeCell ref="N197:V197"/>
    <mergeCell ref="C198:F198"/>
    <mergeCell ref="G198:K198"/>
    <mergeCell ref="N198:Q198"/>
    <mergeCell ref="R198:V198"/>
    <mergeCell ref="S190:V190"/>
    <mergeCell ref="D192:H192"/>
    <mergeCell ref="P192:T192"/>
    <mergeCell ref="A193:V193"/>
    <mergeCell ref="A194:V194"/>
    <mergeCell ref="C195:F196"/>
    <mergeCell ref="G195:K196"/>
    <mergeCell ref="N195:Q196"/>
    <mergeCell ref="R195:V196"/>
    <mergeCell ref="N188:O188"/>
    <mergeCell ref="P188:Q188"/>
    <mergeCell ref="R188:S188"/>
    <mergeCell ref="T188:V188"/>
    <mergeCell ref="L189:V189"/>
    <mergeCell ref="A190:D190"/>
    <mergeCell ref="E190:F190"/>
    <mergeCell ref="G190:K190"/>
    <mergeCell ref="M190:P190"/>
    <mergeCell ref="Q190:R190"/>
    <mergeCell ref="N187:O187"/>
    <mergeCell ref="P187:Q187"/>
    <mergeCell ref="R187:S187"/>
    <mergeCell ref="T187:V187"/>
    <mergeCell ref="A188:B188"/>
    <mergeCell ref="C188:D188"/>
    <mergeCell ref="E188:F188"/>
    <mergeCell ref="G188:H188"/>
    <mergeCell ref="I188:K188"/>
    <mergeCell ref="L188:M188"/>
    <mergeCell ref="N186:O186"/>
    <mergeCell ref="P186:Q186"/>
    <mergeCell ref="R186:S186"/>
    <mergeCell ref="T186:V186"/>
    <mergeCell ref="A187:B187"/>
    <mergeCell ref="C187:D187"/>
    <mergeCell ref="E187:F187"/>
    <mergeCell ref="G187:H187"/>
    <mergeCell ref="I187:K187"/>
    <mergeCell ref="L187:M187"/>
    <mergeCell ref="P184:Q184"/>
    <mergeCell ref="R184:S184"/>
    <mergeCell ref="T184:V184"/>
    <mergeCell ref="C185:V185"/>
    <mergeCell ref="A186:B186"/>
    <mergeCell ref="C186:D186"/>
    <mergeCell ref="E186:F186"/>
    <mergeCell ref="G186:H186"/>
    <mergeCell ref="I186:K186"/>
    <mergeCell ref="L186:M186"/>
    <mergeCell ref="A184:B184"/>
    <mergeCell ref="C184:D184"/>
    <mergeCell ref="E184:F184"/>
    <mergeCell ref="G184:H184"/>
    <mergeCell ref="I184:K184"/>
    <mergeCell ref="N184:O184"/>
    <mergeCell ref="T182:V182"/>
    <mergeCell ref="A183:B183"/>
    <mergeCell ref="C183:D183"/>
    <mergeCell ref="E183:F183"/>
    <mergeCell ref="G183:H183"/>
    <mergeCell ref="I183:K183"/>
    <mergeCell ref="N183:O183"/>
    <mergeCell ref="P183:Q183"/>
    <mergeCell ref="R183:S183"/>
    <mergeCell ref="T183:V183"/>
    <mergeCell ref="R181:S181"/>
    <mergeCell ref="T181:V181"/>
    <mergeCell ref="A182:B182"/>
    <mergeCell ref="C182:D182"/>
    <mergeCell ref="E182:F182"/>
    <mergeCell ref="G182:H182"/>
    <mergeCell ref="I182:K182"/>
    <mergeCell ref="N182:O182"/>
    <mergeCell ref="P182:Q182"/>
    <mergeCell ref="R182:S182"/>
    <mergeCell ref="R180:S180"/>
    <mergeCell ref="T180:V180"/>
    <mergeCell ref="W180:X180"/>
    <mergeCell ref="A181:B181"/>
    <mergeCell ref="C181:D181"/>
    <mergeCell ref="E181:F181"/>
    <mergeCell ref="G181:H181"/>
    <mergeCell ref="I181:K181"/>
    <mergeCell ref="N181:O181"/>
    <mergeCell ref="P181:Q181"/>
    <mergeCell ref="P179:Q179"/>
    <mergeCell ref="R179:S179"/>
    <mergeCell ref="T179:V179"/>
    <mergeCell ref="A180:B180"/>
    <mergeCell ref="C180:D180"/>
    <mergeCell ref="E180:F180"/>
    <mergeCell ref="G180:H180"/>
    <mergeCell ref="I180:K180"/>
    <mergeCell ref="N180:O180"/>
    <mergeCell ref="P180:Q180"/>
    <mergeCell ref="A179:B179"/>
    <mergeCell ref="C179:D179"/>
    <mergeCell ref="E179:F179"/>
    <mergeCell ref="G179:H179"/>
    <mergeCell ref="I179:K179"/>
    <mergeCell ref="N179:O179"/>
    <mergeCell ref="T177:V177"/>
    <mergeCell ref="A178:B178"/>
    <mergeCell ref="C178:D178"/>
    <mergeCell ref="E178:F178"/>
    <mergeCell ref="G178:H178"/>
    <mergeCell ref="I178:K178"/>
    <mergeCell ref="N178:O178"/>
    <mergeCell ref="P178:Q178"/>
    <mergeCell ref="R178:S178"/>
    <mergeCell ref="T178:V178"/>
    <mergeCell ref="R176:S176"/>
    <mergeCell ref="T176:V176"/>
    <mergeCell ref="A177:B177"/>
    <mergeCell ref="C177:D177"/>
    <mergeCell ref="E177:F177"/>
    <mergeCell ref="G177:H177"/>
    <mergeCell ref="I177:K177"/>
    <mergeCell ref="N177:O177"/>
    <mergeCell ref="P177:Q177"/>
    <mergeCell ref="R177:S177"/>
    <mergeCell ref="P175:Q175"/>
    <mergeCell ref="R175:S175"/>
    <mergeCell ref="T175:V175"/>
    <mergeCell ref="A176:B176"/>
    <mergeCell ref="C176:D176"/>
    <mergeCell ref="E176:F176"/>
    <mergeCell ref="G176:H176"/>
    <mergeCell ref="I176:K176"/>
    <mergeCell ref="N176:O176"/>
    <mergeCell ref="P176:Q176"/>
    <mergeCell ref="A175:B175"/>
    <mergeCell ref="C175:D175"/>
    <mergeCell ref="E175:F175"/>
    <mergeCell ref="G175:H175"/>
    <mergeCell ref="I175:K175"/>
    <mergeCell ref="N175:O175"/>
    <mergeCell ref="C173:K173"/>
    <mergeCell ref="N173:V173"/>
    <mergeCell ref="C174:F174"/>
    <mergeCell ref="G174:K174"/>
    <mergeCell ref="N174:Q174"/>
    <mergeCell ref="R174:V174"/>
    <mergeCell ref="S166:V166"/>
    <mergeCell ref="D168:H168"/>
    <mergeCell ref="P168:T168"/>
    <mergeCell ref="A169:V169"/>
    <mergeCell ref="A170:V170"/>
    <mergeCell ref="C171:F172"/>
    <mergeCell ref="G171:K172"/>
    <mergeCell ref="N171:Q172"/>
    <mergeCell ref="R171:V172"/>
    <mergeCell ref="N164:O164"/>
    <mergeCell ref="P164:Q164"/>
    <mergeCell ref="R164:S164"/>
    <mergeCell ref="T164:V164"/>
    <mergeCell ref="L165:V165"/>
    <mergeCell ref="A166:D166"/>
    <mergeCell ref="E166:F166"/>
    <mergeCell ref="G166:K166"/>
    <mergeCell ref="M166:P166"/>
    <mergeCell ref="Q166:R166"/>
    <mergeCell ref="N163:O163"/>
    <mergeCell ref="P163:Q163"/>
    <mergeCell ref="R163:S163"/>
    <mergeCell ref="T163:V163"/>
    <mergeCell ref="A164:B164"/>
    <mergeCell ref="C164:D164"/>
    <mergeCell ref="E164:F164"/>
    <mergeCell ref="G164:H164"/>
    <mergeCell ref="I164:K164"/>
    <mergeCell ref="L164:M164"/>
    <mergeCell ref="N162:O162"/>
    <mergeCell ref="P162:Q162"/>
    <mergeCell ref="R162:S162"/>
    <mergeCell ref="T162:V162"/>
    <mergeCell ref="A163:B163"/>
    <mergeCell ref="C163:D163"/>
    <mergeCell ref="E163:F163"/>
    <mergeCell ref="G163:H163"/>
    <mergeCell ref="I163:K163"/>
    <mergeCell ref="L163:M163"/>
    <mergeCell ref="P160:Q160"/>
    <mergeCell ref="R160:S160"/>
    <mergeCell ref="T160:V160"/>
    <mergeCell ref="C161:V161"/>
    <mergeCell ref="A162:B162"/>
    <mergeCell ref="C162:D162"/>
    <mergeCell ref="E162:F162"/>
    <mergeCell ref="G162:H162"/>
    <mergeCell ref="I162:K162"/>
    <mergeCell ref="L162:M162"/>
    <mergeCell ref="A160:B160"/>
    <mergeCell ref="C160:D160"/>
    <mergeCell ref="E160:F160"/>
    <mergeCell ref="G160:H160"/>
    <mergeCell ref="I160:K160"/>
    <mergeCell ref="N160:O160"/>
    <mergeCell ref="T158:V158"/>
    <mergeCell ref="A159:B159"/>
    <mergeCell ref="C159:D159"/>
    <mergeCell ref="E159:F159"/>
    <mergeCell ref="G159:H159"/>
    <mergeCell ref="I159:K159"/>
    <mergeCell ref="N159:O159"/>
    <mergeCell ref="P159:Q159"/>
    <mergeCell ref="R159:S159"/>
    <mergeCell ref="T159:V159"/>
    <mergeCell ref="R157:S157"/>
    <mergeCell ref="T157:V157"/>
    <mergeCell ref="A158:B158"/>
    <mergeCell ref="C158:D158"/>
    <mergeCell ref="E158:F158"/>
    <mergeCell ref="G158:H158"/>
    <mergeCell ref="I158:K158"/>
    <mergeCell ref="N158:O158"/>
    <mergeCell ref="P158:Q158"/>
    <mergeCell ref="R158:S158"/>
    <mergeCell ref="R156:S156"/>
    <mergeCell ref="T156:V156"/>
    <mergeCell ref="W156:X156"/>
    <mergeCell ref="A157:B157"/>
    <mergeCell ref="C157:D157"/>
    <mergeCell ref="E157:F157"/>
    <mergeCell ref="G157:H157"/>
    <mergeCell ref="I157:K157"/>
    <mergeCell ref="N157:O157"/>
    <mergeCell ref="P157:Q157"/>
    <mergeCell ref="P155:Q155"/>
    <mergeCell ref="R155:S155"/>
    <mergeCell ref="T155:V155"/>
    <mergeCell ref="A156:B156"/>
    <mergeCell ref="C156:D156"/>
    <mergeCell ref="E156:F156"/>
    <mergeCell ref="G156:H156"/>
    <mergeCell ref="I156:K156"/>
    <mergeCell ref="N156:O156"/>
    <mergeCell ref="P156:Q156"/>
    <mergeCell ref="A155:B155"/>
    <mergeCell ref="C155:D155"/>
    <mergeCell ref="E155:F155"/>
    <mergeCell ref="G155:H155"/>
    <mergeCell ref="I155:K155"/>
    <mergeCell ref="N155:O155"/>
    <mergeCell ref="T153:V153"/>
    <mergeCell ref="A154:B154"/>
    <mergeCell ref="C154:D154"/>
    <mergeCell ref="E154:F154"/>
    <mergeCell ref="G154:H154"/>
    <mergeCell ref="I154:K154"/>
    <mergeCell ref="N154:O154"/>
    <mergeCell ref="P154:Q154"/>
    <mergeCell ref="R154:S154"/>
    <mergeCell ref="T154:V154"/>
    <mergeCell ref="R152:S152"/>
    <mergeCell ref="T152:V152"/>
    <mergeCell ref="A153:B153"/>
    <mergeCell ref="C153:D153"/>
    <mergeCell ref="E153:F153"/>
    <mergeCell ref="G153:H153"/>
    <mergeCell ref="I153:K153"/>
    <mergeCell ref="N153:O153"/>
    <mergeCell ref="P153:Q153"/>
    <mergeCell ref="R153:S153"/>
    <mergeCell ref="P151:Q151"/>
    <mergeCell ref="R151:S151"/>
    <mergeCell ref="T151:V151"/>
    <mergeCell ref="A152:B152"/>
    <mergeCell ref="C152:D152"/>
    <mergeCell ref="E152:F152"/>
    <mergeCell ref="G152:H152"/>
    <mergeCell ref="I152:K152"/>
    <mergeCell ref="N152:O152"/>
    <mergeCell ref="P152:Q152"/>
    <mergeCell ref="A151:B151"/>
    <mergeCell ref="C151:D151"/>
    <mergeCell ref="E151:F151"/>
    <mergeCell ref="G151:H151"/>
    <mergeCell ref="I151:K151"/>
    <mergeCell ref="N151:O151"/>
    <mergeCell ref="C149:K149"/>
    <mergeCell ref="N149:V149"/>
    <mergeCell ref="C150:F150"/>
    <mergeCell ref="G150:K150"/>
    <mergeCell ref="N150:Q150"/>
    <mergeCell ref="R150:V150"/>
    <mergeCell ref="S142:V142"/>
    <mergeCell ref="D144:H144"/>
    <mergeCell ref="P144:T144"/>
    <mergeCell ref="A145:V145"/>
    <mergeCell ref="A146:V146"/>
    <mergeCell ref="C147:F148"/>
    <mergeCell ref="G147:K148"/>
    <mergeCell ref="N147:Q148"/>
    <mergeCell ref="R147:V148"/>
    <mergeCell ref="N140:O140"/>
    <mergeCell ref="P140:Q140"/>
    <mergeCell ref="R140:S140"/>
    <mergeCell ref="T140:V140"/>
    <mergeCell ref="L141:V141"/>
    <mergeCell ref="A142:D142"/>
    <mergeCell ref="E142:F142"/>
    <mergeCell ref="G142:K142"/>
    <mergeCell ref="M142:P142"/>
    <mergeCell ref="Q142:R142"/>
    <mergeCell ref="N139:O139"/>
    <mergeCell ref="P139:Q139"/>
    <mergeCell ref="R139:S139"/>
    <mergeCell ref="T139:V139"/>
    <mergeCell ref="A140:B140"/>
    <mergeCell ref="C140:D140"/>
    <mergeCell ref="E140:F140"/>
    <mergeCell ref="G140:H140"/>
    <mergeCell ref="I140:K140"/>
    <mergeCell ref="L140:M140"/>
    <mergeCell ref="N138:O138"/>
    <mergeCell ref="P138:Q138"/>
    <mergeCell ref="R138:S138"/>
    <mergeCell ref="T138:V138"/>
    <mergeCell ref="A139:B139"/>
    <mergeCell ref="C139:D139"/>
    <mergeCell ref="E139:F139"/>
    <mergeCell ref="G139:H139"/>
    <mergeCell ref="I139:K139"/>
    <mergeCell ref="L139:M139"/>
    <mergeCell ref="P136:Q136"/>
    <mergeCell ref="R136:S136"/>
    <mergeCell ref="T136:V136"/>
    <mergeCell ref="C137:V137"/>
    <mergeCell ref="A138:B138"/>
    <mergeCell ref="C138:D138"/>
    <mergeCell ref="E138:F138"/>
    <mergeCell ref="G138:H138"/>
    <mergeCell ref="I138:K138"/>
    <mergeCell ref="L138:M138"/>
    <mergeCell ref="A136:B136"/>
    <mergeCell ref="C136:D136"/>
    <mergeCell ref="E136:F136"/>
    <mergeCell ref="G136:H136"/>
    <mergeCell ref="I136:K136"/>
    <mergeCell ref="N136:O136"/>
    <mergeCell ref="T134:V134"/>
    <mergeCell ref="A135:B135"/>
    <mergeCell ref="C135:D135"/>
    <mergeCell ref="E135:F135"/>
    <mergeCell ref="G135:H135"/>
    <mergeCell ref="I135:K135"/>
    <mergeCell ref="N135:O135"/>
    <mergeCell ref="P135:Q135"/>
    <mergeCell ref="R135:S135"/>
    <mergeCell ref="T135:V135"/>
    <mergeCell ref="R133:S133"/>
    <mergeCell ref="T133:V133"/>
    <mergeCell ref="A134:B134"/>
    <mergeCell ref="C134:D134"/>
    <mergeCell ref="E134:F134"/>
    <mergeCell ref="G134:H134"/>
    <mergeCell ref="I134:K134"/>
    <mergeCell ref="N134:O134"/>
    <mergeCell ref="P134:Q134"/>
    <mergeCell ref="R134:S134"/>
    <mergeCell ref="R132:S132"/>
    <mergeCell ref="T132:V132"/>
    <mergeCell ref="W132:X132"/>
    <mergeCell ref="A133:B133"/>
    <mergeCell ref="C133:D133"/>
    <mergeCell ref="E133:F133"/>
    <mergeCell ref="G133:H133"/>
    <mergeCell ref="I133:K133"/>
    <mergeCell ref="N133:O133"/>
    <mergeCell ref="P133:Q133"/>
    <mergeCell ref="P131:Q131"/>
    <mergeCell ref="R131:S131"/>
    <mergeCell ref="T131:V131"/>
    <mergeCell ref="A132:B132"/>
    <mergeCell ref="C132:D132"/>
    <mergeCell ref="E132:F132"/>
    <mergeCell ref="G132:H132"/>
    <mergeCell ref="I132:K132"/>
    <mergeCell ref="N132:O132"/>
    <mergeCell ref="P132:Q132"/>
    <mergeCell ref="A131:B131"/>
    <mergeCell ref="C131:D131"/>
    <mergeCell ref="E131:F131"/>
    <mergeCell ref="G131:H131"/>
    <mergeCell ref="I131:K131"/>
    <mergeCell ref="N131:O131"/>
    <mergeCell ref="T129:V129"/>
    <mergeCell ref="A130:B130"/>
    <mergeCell ref="C130:D130"/>
    <mergeCell ref="E130:F130"/>
    <mergeCell ref="G130:H130"/>
    <mergeCell ref="I130:K130"/>
    <mergeCell ref="N130:O130"/>
    <mergeCell ref="P130:Q130"/>
    <mergeCell ref="R130:S130"/>
    <mergeCell ref="T130:V130"/>
    <mergeCell ref="R128:S128"/>
    <mergeCell ref="T128:V128"/>
    <mergeCell ref="A129:B129"/>
    <mergeCell ref="C129:D129"/>
    <mergeCell ref="E129:F129"/>
    <mergeCell ref="G129:H129"/>
    <mergeCell ref="I129:K129"/>
    <mergeCell ref="N129:O129"/>
    <mergeCell ref="P129:Q129"/>
    <mergeCell ref="R129:S129"/>
    <mergeCell ref="P127:Q127"/>
    <mergeCell ref="R127:S127"/>
    <mergeCell ref="T127:V127"/>
    <mergeCell ref="A128:B128"/>
    <mergeCell ref="C128:D128"/>
    <mergeCell ref="E128:F128"/>
    <mergeCell ref="G128:H128"/>
    <mergeCell ref="I128:K128"/>
    <mergeCell ref="N128:O128"/>
    <mergeCell ref="P128:Q128"/>
    <mergeCell ref="A127:B127"/>
    <mergeCell ref="C127:D127"/>
    <mergeCell ref="E127:F127"/>
    <mergeCell ref="G127:H127"/>
    <mergeCell ref="I127:K127"/>
    <mergeCell ref="N127:O127"/>
    <mergeCell ref="C125:K125"/>
    <mergeCell ref="N125:V125"/>
    <mergeCell ref="C126:F126"/>
    <mergeCell ref="G126:K126"/>
    <mergeCell ref="N126:Q126"/>
    <mergeCell ref="R126:V126"/>
    <mergeCell ref="S118:V118"/>
    <mergeCell ref="D120:H120"/>
    <mergeCell ref="P120:T120"/>
    <mergeCell ref="A121:V121"/>
    <mergeCell ref="A122:V122"/>
    <mergeCell ref="C123:F124"/>
    <mergeCell ref="G123:K124"/>
    <mergeCell ref="N123:Q124"/>
    <mergeCell ref="R123:V124"/>
    <mergeCell ref="N116:O116"/>
    <mergeCell ref="P116:Q116"/>
    <mergeCell ref="R116:S116"/>
    <mergeCell ref="T116:V116"/>
    <mergeCell ref="L117:V117"/>
    <mergeCell ref="A118:D118"/>
    <mergeCell ref="E118:F118"/>
    <mergeCell ref="G118:K118"/>
    <mergeCell ref="M118:P118"/>
    <mergeCell ref="Q118:R118"/>
    <mergeCell ref="N115:O115"/>
    <mergeCell ref="P115:Q115"/>
    <mergeCell ref="R115:S115"/>
    <mergeCell ref="T115:V115"/>
    <mergeCell ref="A116:B116"/>
    <mergeCell ref="C116:D116"/>
    <mergeCell ref="E116:F116"/>
    <mergeCell ref="G116:H116"/>
    <mergeCell ref="I116:K116"/>
    <mergeCell ref="L116:M116"/>
    <mergeCell ref="N114:O114"/>
    <mergeCell ref="P114:Q114"/>
    <mergeCell ref="R114:S114"/>
    <mergeCell ref="T114:V114"/>
    <mergeCell ref="A115:B115"/>
    <mergeCell ref="C115:D115"/>
    <mergeCell ref="E115:F115"/>
    <mergeCell ref="G115:H115"/>
    <mergeCell ref="I115:K115"/>
    <mergeCell ref="L115:M115"/>
    <mergeCell ref="P112:Q112"/>
    <mergeCell ref="R112:S112"/>
    <mergeCell ref="T112:V112"/>
    <mergeCell ref="C113:V113"/>
    <mergeCell ref="A114:B114"/>
    <mergeCell ref="C114:D114"/>
    <mergeCell ref="E114:F114"/>
    <mergeCell ref="G114:H114"/>
    <mergeCell ref="I114:K114"/>
    <mergeCell ref="L114:M114"/>
    <mergeCell ref="A112:B112"/>
    <mergeCell ref="C112:D112"/>
    <mergeCell ref="E112:F112"/>
    <mergeCell ref="G112:H112"/>
    <mergeCell ref="I112:K112"/>
    <mergeCell ref="N112:O112"/>
    <mergeCell ref="T110:V110"/>
    <mergeCell ref="A111:B111"/>
    <mergeCell ref="C111:D111"/>
    <mergeCell ref="E111:F111"/>
    <mergeCell ref="G111:H111"/>
    <mergeCell ref="I111:K111"/>
    <mergeCell ref="N111:O111"/>
    <mergeCell ref="P111:Q111"/>
    <mergeCell ref="R111:S111"/>
    <mergeCell ref="T111:V111"/>
    <mergeCell ref="R109:S109"/>
    <mergeCell ref="T109:V109"/>
    <mergeCell ref="A110:B110"/>
    <mergeCell ref="C110:D110"/>
    <mergeCell ref="E110:F110"/>
    <mergeCell ref="G110:H110"/>
    <mergeCell ref="I110:K110"/>
    <mergeCell ref="N110:O110"/>
    <mergeCell ref="P110:Q110"/>
    <mergeCell ref="R110:S110"/>
    <mergeCell ref="R108:S108"/>
    <mergeCell ref="T108:V108"/>
    <mergeCell ref="W108:X108"/>
    <mergeCell ref="A109:B109"/>
    <mergeCell ref="C109:D109"/>
    <mergeCell ref="E109:F109"/>
    <mergeCell ref="G109:H109"/>
    <mergeCell ref="I109:K109"/>
    <mergeCell ref="N109:O109"/>
    <mergeCell ref="P109:Q109"/>
    <mergeCell ref="P107:Q107"/>
    <mergeCell ref="R107:S107"/>
    <mergeCell ref="T107:V107"/>
    <mergeCell ref="A108:B108"/>
    <mergeCell ref="C108:D108"/>
    <mergeCell ref="E108:F108"/>
    <mergeCell ref="G108:H108"/>
    <mergeCell ref="I108:K108"/>
    <mergeCell ref="N108:O108"/>
    <mergeCell ref="P108:Q108"/>
    <mergeCell ref="A107:B107"/>
    <mergeCell ref="C107:D107"/>
    <mergeCell ref="E107:F107"/>
    <mergeCell ref="G107:H107"/>
    <mergeCell ref="I107:K107"/>
    <mergeCell ref="N107:O107"/>
    <mergeCell ref="T105:V105"/>
    <mergeCell ref="A106:B106"/>
    <mergeCell ref="C106:D106"/>
    <mergeCell ref="E106:F106"/>
    <mergeCell ref="G106:H106"/>
    <mergeCell ref="I106:K106"/>
    <mergeCell ref="N106:O106"/>
    <mergeCell ref="P106:Q106"/>
    <mergeCell ref="R106:S106"/>
    <mergeCell ref="T106:V106"/>
    <mergeCell ref="R104:S104"/>
    <mergeCell ref="T104:V104"/>
    <mergeCell ref="A105:B105"/>
    <mergeCell ref="C105:D105"/>
    <mergeCell ref="E105:F105"/>
    <mergeCell ref="G105:H105"/>
    <mergeCell ref="I105:K105"/>
    <mergeCell ref="N105:O105"/>
    <mergeCell ref="P105:Q105"/>
    <mergeCell ref="R105:S105"/>
    <mergeCell ref="P103:Q103"/>
    <mergeCell ref="R103:S103"/>
    <mergeCell ref="T103:V103"/>
    <mergeCell ref="A104:B104"/>
    <mergeCell ref="C104:D104"/>
    <mergeCell ref="E104:F104"/>
    <mergeCell ref="G104:H104"/>
    <mergeCell ref="I104:K104"/>
    <mergeCell ref="N104:O104"/>
    <mergeCell ref="P104:Q104"/>
    <mergeCell ref="A103:B103"/>
    <mergeCell ref="C103:D103"/>
    <mergeCell ref="E103:F103"/>
    <mergeCell ref="G103:H103"/>
    <mergeCell ref="I103:K103"/>
    <mergeCell ref="N103:O103"/>
    <mergeCell ref="C101:K101"/>
    <mergeCell ref="N101:V101"/>
    <mergeCell ref="C102:F102"/>
    <mergeCell ref="G102:K102"/>
    <mergeCell ref="N102:Q102"/>
    <mergeCell ref="R102:V102"/>
    <mergeCell ref="S94:V94"/>
    <mergeCell ref="D96:H96"/>
    <mergeCell ref="P96:T96"/>
    <mergeCell ref="A97:V97"/>
    <mergeCell ref="A98:V98"/>
    <mergeCell ref="C99:F100"/>
    <mergeCell ref="G99:K100"/>
    <mergeCell ref="N99:Q100"/>
    <mergeCell ref="R99:V100"/>
    <mergeCell ref="N92:O92"/>
    <mergeCell ref="P92:Q92"/>
    <mergeCell ref="R92:S92"/>
    <mergeCell ref="T92:V92"/>
    <mergeCell ref="L93:V93"/>
    <mergeCell ref="A94:D94"/>
    <mergeCell ref="E94:F94"/>
    <mergeCell ref="G94:K94"/>
    <mergeCell ref="M94:P94"/>
    <mergeCell ref="Q94:R94"/>
    <mergeCell ref="N91:O91"/>
    <mergeCell ref="P91:Q91"/>
    <mergeCell ref="R91:S91"/>
    <mergeCell ref="T91:V91"/>
    <mergeCell ref="A92:B92"/>
    <mergeCell ref="C92:D92"/>
    <mergeCell ref="E92:F92"/>
    <mergeCell ref="G92:H92"/>
    <mergeCell ref="I92:K92"/>
    <mergeCell ref="L92:M92"/>
    <mergeCell ref="N90:O90"/>
    <mergeCell ref="P90:Q90"/>
    <mergeCell ref="R90:S90"/>
    <mergeCell ref="T90:V90"/>
    <mergeCell ref="A91:B91"/>
    <mergeCell ref="C91:D91"/>
    <mergeCell ref="E91:F91"/>
    <mergeCell ref="G91:H91"/>
    <mergeCell ref="I91:K91"/>
    <mergeCell ref="L91:M91"/>
    <mergeCell ref="P88:Q88"/>
    <mergeCell ref="R88:S88"/>
    <mergeCell ref="T88:V88"/>
    <mergeCell ref="C89:V89"/>
    <mergeCell ref="A90:B90"/>
    <mergeCell ref="C90:D90"/>
    <mergeCell ref="E90:F90"/>
    <mergeCell ref="G90:H90"/>
    <mergeCell ref="I90:K90"/>
    <mergeCell ref="L90:M90"/>
    <mergeCell ref="A88:B88"/>
    <mergeCell ref="C88:D88"/>
    <mergeCell ref="E88:F88"/>
    <mergeCell ref="G88:H88"/>
    <mergeCell ref="I88:K88"/>
    <mergeCell ref="N88:O88"/>
    <mergeCell ref="T86:V86"/>
    <mergeCell ref="A87:B87"/>
    <mergeCell ref="C87:D87"/>
    <mergeCell ref="E87:F87"/>
    <mergeCell ref="G87:H87"/>
    <mergeCell ref="I87:K87"/>
    <mergeCell ref="N87:O87"/>
    <mergeCell ref="P87:Q87"/>
    <mergeCell ref="R87:S87"/>
    <mergeCell ref="T87:V87"/>
    <mergeCell ref="R85:S85"/>
    <mergeCell ref="T85:V85"/>
    <mergeCell ref="A86:B86"/>
    <mergeCell ref="C86:D86"/>
    <mergeCell ref="E86:F86"/>
    <mergeCell ref="G86:H86"/>
    <mergeCell ref="I86:K86"/>
    <mergeCell ref="N86:O86"/>
    <mergeCell ref="P86:Q86"/>
    <mergeCell ref="R86:S86"/>
    <mergeCell ref="R84:S84"/>
    <mergeCell ref="T84:V84"/>
    <mergeCell ref="W84:X84"/>
    <mergeCell ref="A85:B85"/>
    <mergeCell ref="C85:D85"/>
    <mergeCell ref="E85:F85"/>
    <mergeCell ref="G85:H85"/>
    <mergeCell ref="I85:K85"/>
    <mergeCell ref="N85:O85"/>
    <mergeCell ref="P85:Q85"/>
    <mergeCell ref="P83:Q83"/>
    <mergeCell ref="R83:S83"/>
    <mergeCell ref="T83:V83"/>
    <mergeCell ref="A84:B84"/>
    <mergeCell ref="C84:D84"/>
    <mergeCell ref="E84:F84"/>
    <mergeCell ref="G84:H84"/>
    <mergeCell ref="I84:K84"/>
    <mergeCell ref="N84:O84"/>
    <mergeCell ref="P84:Q84"/>
    <mergeCell ref="A83:B83"/>
    <mergeCell ref="C83:D83"/>
    <mergeCell ref="E83:F83"/>
    <mergeCell ref="G83:H83"/>
    <mergeCell ref="I83:K83"/>
    <mergeCell ref="N83:O83"/>
    <mergeCell ref="T81:V81"/>
    <mergeCell ref="A82:B82"/>
    <mergeCell ref="C82:D82"/>
    <mergeCell ref="E82:F82"/>
    <mergeCell ref="G82:H82"/>
    <mergeCell ref="I82:K82"/>
    <mergeCell ref="N82:O82"/>
    <mergeCell ref="P82:Q82"/>
    <mergeCell ref="R82:S82"/>
    <mergeCell ref="T82:V82"/>
    <mergeCell ref="R80:S80"/>
    <mergeCell ref="T80:V80"/>
    <mergeCell ref="A81:B81"/>
    <mergeCell ref="C81:D81"/>
    <mergeCell ref="E81:F81"/>
    <mergeCell ref="G81:H81"/>
    <mergeCell ref="I81:K81"/>
    <mergeCell ref="N81:O81"/>
    <mergeCell ref="P81:Q81"/>
    <mergeCell ref="R81:S81"/>
    <mergeCell ref="P79:Q79"/>
    <mergeCell ref="R79:S79"/>
    <mergeCell ref="T79:V79"/>
    <mergeCell ref="A80:B80"/>
    <mergeCell ref="C80:D80"/>
    <mergeCell ref="E80:F80"/>
    <mergeCell ref="G80:H80"/>
    <mergeCell ref="I80:K80"/>
    <mergeCell ref="N80:O80"/>
    <mergeCell ref="P80:Q80"/>
    <mergeCell ref="A79:B79"/>
    <mergeCell ref="C79:D79"/>
    <mergeCell ref="E79:F79"/>
    <mergeCell ref="G79:H79"/>
    <mergeCell ref="I79:K79"/>
    <mergeCell ref="N79:O79"/>
    <mergeCell ref="C77:K77"/>
    <mergeCell ref="N77:V77"/>
    <mergeCell ref="C78:F78"/>
    <mergeCell ref="G78:K78"/>
    <mergeCell ref="N78:Q78"/>
    <mergeCell ref="R78:V78"/>
    <mergeCell ref="S70:V70"/>
    <mergeCell ref="D72:H72"/>
    <mergeCell ref="P72:T72"/>
    <mergeCell ref="A73:V73"/>
    <mergeCell ref="A74:V74"/>
    <mergeCell ref="C75:F76"/>
    <mergeCell ref="G75:K76"/>
    <mergeCell ref="N75:Q76"/>
    <mergeCell ref="R75:V76"/>
    <mergeCell ref="N68:O68"/>
    <mergeCell ref="P68:Q68"/>
    <mergeCell ref="R68:S68"/>
    <mergeCell ref="T68:V68"/>
    <mergeCell ref="L69:V69"/>
    <mergeCell ref="A70:D70"/>
    <mergeCell ref="E70:F70"/>
    <mergeCell ref="G70:K70"/>
    <mergeCell ref="M70:P70"/>
    <mergeCell ref="Q70:R70"/>
    <mergeCell ref="N67:O67"/>
    <mergeCell ref="P67:Q67"/>
    <mergeCell ref="R67:S67"/>
    <mergeCell ref="T67:V67"/>
    <mergeCell ref="A68:B68"/>
    <mergeCell ref="C68:D68"/>
    <mergeCell ref="E68:F68"/>
    <mergeCell ref="G68:H68"/>
    <mergeCell ref="I68:K68"/>
    <mergeCell ref="L68:M68"/>
    <mergeCell ref="N66:O66"/>
    <mergeCell ref="P66:Q66"/>
    <mergeCell ref="R66:S66"/>
    <mergeCell ref="T66:V66"/>
    <mergeCell ref="A67:B67"/>
    <mergeCell ref="C67:D67"/>
    <mergeCell ref="E67:F67"/>
    <mergeCell ref="G67:H67"/>
    <mergeCell ref="I67:K67"/>
    <mergeCell ref="L67:M67"/>
    <mergeCell ref="P64:Q64"/>
    <mergeCell ref="R64:S64"/>
    <mergeCell ref="T64:V64"/>
    <mergeCell ref="C65:V65"/>
    <mergeCell ref="A66:B66"/>
    <mergeCell ref="C66:D66"/>
    <mergeCell ref="E66:F66"/>
    <mergeCell ref="G66:H66"/>
    <mergeCell ref="I66:K66"/>
    <mergeCell ref="L66:M66"/>
    <mergeCell ref="A64:B64"/>
    <mergeCell ref="C64:D64"/>
    <mergeCell ref="E64:F64"/>
    <mergeCell ref="G64:H64"/>
    <mergeCell ref="I64:K64"/>
    <mergeCell ref="N64:O64"/>
    <mergeCell ref="T62:V62"/>
    <mergeCell ref="A63:B63"/>
    <mergeCell ref="C63:D63"/>
    <mergeCell ref="E63:F63"/>
    <mergeCell ref="G63:H63"/>
    <mergeCell ref="I63:K63"/>
    <mergeCell ref="N63:O63"/>
    <mergeCell ref="P63:Q63"/>
    <mergeCell ref="R63:S63"/>
    <mergeCell ref="T63:V63"/>
    <mergeCell ref="R61:S61"/>
    <mergeCell ref="T61:V61"/>
    <mergeCell ref="A62:B62"/>
    <mergeCell ref="C62:D62"/>
    <mergeCell ref="E62:F62"/>
    <mergeCell ref="G62:H62"/>
    <mergeCell ref="I62:K62"/>
    <mergeCell ref="N62:O62"/>
    <mergeCell ref="P62:Q62"/>
    <mergeCell ref="R62:S62"/>
    <mergeCell ref="R60:S60"/>
    <mergeCell ref="T60:V60"/>
    <mergeCell ref="W60:X60"/>
    <mergeCell ref="A61:B61"/>
    <mergeCell ref="C61:D61"/>
    <mergeCell ref="E61:F61"/>
    <mergeCell ref="G61:H61"/>
    <mergeCell ref="I61:K61"/>
    <mergeCell ref="N61:O61"/>
    <mergeCell ref="P61:Q61"/>
    <mergeCell ref="P59:Q59"/>
    <mergeCell ref="R59:S59"/>
    <mergeCell ref="T59:V59"/>
    <mergeCell ref="A60:B60"/>
    <mergeCell ref="C60:D60"/>
    <mergeCell ref="E60:F60"/>
    <mergeCell ref="G60:H60"/>
    <mergeCell ref="I60:K60"/>
    <mergeCell ref="N60:O60"/>
    <mergeCell ref="P60:Q60"/>
    <mergeCell ref="A59:B59"/>
    <mergeCell ref="C59:D59"/>
    <mergeCell ref="E59:F59"/>
    <mergeCell ref="G59:H59"/>
    <mergeCell ref="I59:K59"/>
    <mergeCell ref="N59:O59"/>
    <mergeCell ref="T57:V57"/>
    <mergeCell ref="A58:B58"/>
    <mergeCell ref="C58:D58"/>
    <mergeCell ref="E58:F58"/>
    <mergeCell ref="G58:H58"/>
    <mergeCell ref="I58:K58"/>
    <mergeCell ref="N58:O58"/>
    <mergeCell ref="P58:Q58"/>
    <mergeCell ref="R58:S58"/>
    <mergeCell ref="T58:V58"/>
    <mergeCell ref="R56:S56"/>
    <mergeCell ref="T56:V56"/>
    <mergeCell ref="A57:B57"/>
    <mergeCell ref="C57:D57"/>
    <mergeCell ref="E57:F57"/>
    <mergeCell ref="G57:H57"/>
    <mergeCell ref="I57:K57"/>
    <mergeCell ref="N57:O57"/>
    <mergeCell ref="P57:Q57"/>
    <mergeCell ref="R57:S57"/>
    <mergeCell ref="P55:Q55"/>
    <mergeCell ref="R55:S55"/>
    <mergeCell ref="T55:V55"/>
    <mergeCell ref="A56:B56"/>
    <mergeCell ref="C56:D56"/>
    <mergeCell ref="E56:F56"/>
    <mergeCell ref="G56:H56"/>
    <mergeCell ref="I56:K56"/>
    <mergeCell ref="N56:O56"/>
    <mergeCell ref="P56:Q56"/>
    <mergeCell ref="A55:B55"/>
    <mergeCell ref="C55:D55"/>
    <mergeCell ref="E55:F55"/>
    <mergeCell ref="G55:H55"/>
    <mergeCell ref="I55:K55"/>
    <mergeCell ref="N55:O55"/>
    <mergeCell ref="C53:K53"/>
    <mergeCell ref="N53:V53"/>
    <mergeCell ref="C54:F54"/>
    <mergeCell ref="G54:K54"/>
    <mergeCell ref="N54:Q54"/>
    <mergeCell ref="R54:V54"/>
    <mergeCell ref="S46:V46"/>
    <mergeCell ref="D48:H48"/>
    <mergeCell ref="P48:T48"/>
    <mergeCell ref="A49:V49"/>
    <mergeCell ref="A50:V50"/>
    <mergeCell ref="C51:F52"/>
    <mergeCell ref="G51:K52"/>
    <mergeCell ref="N51:Q52"/>
    <mergeCell ref="R51:V52"/>
    <mergeCell ref="N44:O44"/>
    <mergeCell ref="P44:Q44"/>
    <mergeCell ref="R44:S44"/>
    <mergeCell ref="T44:V44"/>
    <mergeCell ref="L45:V45"/>
    <mergeCell ref="A46:D46"/>
    <mergeCell ref="E46:F46"/>
    <mergeCell ref="G46:K46"/>
    <mergeCell ref="M46:P46"/>
    <mergeCell ref="Q46:R46"/>
    <mergeCell ref="N43:O43"/>
    <mergeCell ref="P43:Q43"/>
    <mergeCell ref="R43:S43"/>
    <mergeCell ref="T43:V43"/>
    <mergeCell ref="A44:B44"/>
    <mergeCell ref="C44:D44"/>
    <mergeCell ref="E44:F44"/>
    <mergeCell ref="G44:H44"/>
    <mergeCell ref="I44:K44"/>
    <mergeCell ref="L44:M44"/>
    <mergeCell ref="N42:O42"/>
    <mergeCell ref="P42:Q42"/>
    <mergeCell ref="R42:S42"/>
    <mergeCell ref="T42:V42"/>
    <mergeCell ref="A43:B43"/>
    <mergeCell ref="C43:D43"/>
    <mergeCell ref="E43:F43"/>
    <mergeCell ref="G43:H43"/>
    <mergeCell ref="I43:K43"/>
    <mergeCell ref="L43:M43"/>
    <mergeCell ref="P40:Q40"/>
    <mergeCell ref="R40:S40"/>
    <mergeCell ref="T40:V40"/>
    <mergeCell ref="C41:V41"/>
    <mergeCell ref="A42:B42"/>
    <mergeCell ref="C42:D42"/>
    <mergeCell ref="E42:F42"/>
    <mergeCell ref="G42:H42"/>
    <mergeCell ref="I42:K42"/>
    <mergeCell ref="L42:M42"/>
    <mergeCell ref="A40:B40"/>
    <mergeCell ref="C40:D40"/>
    <mergeCell ref="E40:F40"/>
    <mergeCell ref="G40:H40"/>
    <mergeCell ref="I40:K40"/>
    <mergeCell ref="N40:O40"/>
    <mergeCell ref="T38:V38"/>
    <mergeCell ref="A39:B39"/>
    <mergeCell ref="C39:D39"/>
    <mergeCell ref="E39:F39"/>
    <mergeCell ref="G39:H39"/>
    <mergeCell ref="I39:K39"/>
    <mergeCell ref="N39:O39"/>
    <mergeCell ref="P39:Q39"/>
    <mergeCell ref="R39:S39"/>
    <mergeCell ref="T39:V39"/>
    <mergeCell ref="R37:S37"/>
    <mergeCell ref="T37:V37"/>
    <mergeCell ref="A38:B38"/>
    <mergeCell ref="C38:D38"/>
    <mergeCell ref="E38:F38"/>
    <mergeCell ref="G38:H38"/>
    <mergeCell ref="I38:K38"/>
    <mergeCell ref="N38:O38"/>
    <mergeCell ref="P38:Q38"/>
    <mergeCell ref="R38:S38"/>
    <mergeCell ref="R36:S36"/>
    <mergeCell ref="T36:V36"/>
    <mergeCell ref="W36:X36"/>
    <mergeCell ref="A37:B37"/>
    <mergeCell ref="C37:D37"/>
    <mergeCell ref="E37:F37"/>
    <mergeCell ref="G37:H37"/>
    <mergeCell ref="I37:K37"/>
    <mergeCell ref="N37:O37"/>
    <mergeCell ref="P37:Q37"/>
    <mergeCell ref="P35:Q35"/>
    <mergeCell ref="R35:S35"/>
    <mergeCell ref="T35:V35"/>
    <mergeCell ref="A36:B36"/>
    <mergeCell ref="C36:D36"/>
    <mergeCell ref="E36:F36"/>
    <mergeCell ref="G36:H36"/>
    <mergeCell ref="I36:K36"/>
    <mergeCell ref="N36:O36"/>
    <mergeCell ref="P36:Q36"/>
    <mergeCell ref="A35:B35"/>
    <mergeCell ref="C35:D35"/>
    <mergeCell ref="E35:F35"/>
    <mergeCell ref="G35:H35"/>
    <mergeCell ref="I35:K35"/>
    <mergeCell ref="N35:O35"/>
    <mergeCell ref="T33:V33"/>
    <mergeCell ref="A34:B34"/>
    <mergeCell ref="C34:D34"/>
    <mergeCell ref="E34:F34"/>
    <mergeCell ref="G34:H34"/>
    <mergeCell ref="I34:K34"/>
    <mergeCell ref="N34:O34"/>
    <mergeCell ref="P34:Q34"/>
    <mergeCell ref="R34:S34"/>
    <mergeCell ref="T34:V34"/>
    <mergeCell ref="R32:S32"/>
    <mergeCell ref="T32:V32"/>
    <mergeCell ref="A33:B33"/>
    <mergeCell ref="C33:D33"/>
    <mergeCell ref="E33:F33"/>
    <mergeCell ref="G33:H33"/>
    <mergeCell ref="I33:K33"/>
    <mergeCell ref="N33:O33"/>
    <mergeCell ref="P33:Q33"/>
    <mergeCell ref="R33:S33"/>
    <mergeCell ref="P31:Q31"/>
    <mergeCell ref="R31:S31"/>
    <mergeCell ref="T31:V31"/>
    <mergeCell ref="A32:B32"/>
    <mergeCell ref="C32:D32"/>
    <mergeCell ref="E32:F32"/>
    <mergeCell ref="G32:H32"/>
    <mergeCell ref="I32:K32"/>
    <mergeCell ref="N32:O32"/>
    <mergeCell ref="P32:Q32"/>
    <mergeCell ref="A31:B31"/>
    <mergeCell ref="C31:D31"/>
    <mergeCell ref="E31:F31"/>
    <mergeCell ref="G31:H31"/>
    <mergeCell ref="I31:K31"/>
    <mergeCell ref="N31:O31"/>
    <mergeCell ref="C29:K29"/>
    <mergeCell ref="N29:V29"/>
    <mergeCell ref="C30:F30"/>
    <mergeCell ref="G30:K30"/>
    <mergeCell ref="N30:Q30"/>
    <mergeCell ref="R30:V30"/>
    <mergeCell ref="S22:V22"/>
    <mergeCell ref="D24:H24"/>
    <mergeCell ref="P24:T24"/>
    <mergeCell ref="A25:V25"/>
    <mergeCell ref="A26:V26"/>
    <mergeCell ref="C27:F28"/>
    <mergeCell ref="G27:K28"/>
    <mergeCell ref="N27:Q28"/>
    <mergeCell ref="R27:V28"/>
    <mergeCell ref="N20:O20"/>
    <mergeCell ref="P20:Q20"/>
    <mergeCell ref="R20:S20"/>
    <mergeCell ref="T20:V20"/>
    <mergeCell ref="L21:V21"/>
    <mergeCell ref="A22:D22"/>
    <mergeCell ref="E22:F22"/>
    <mergeCell ref="G22:K22"/>
    <mergeCell ref="M22:P22"/>
    <mergeCell ref="Q22:R22"/>
    <mergeCell ref="N19:O19"/>
    <mergeCell ref="P19:Q19"/>
    <mergeCell ref="R19:S19"/>
    <mergeCell ref="T19:V19"/>
    <mergeCell ref="A20:B20"/>
    <mergeCell ref="C20:D20"/>
    <mergeCell ref="E20:F20"/>
    <mergeCell ref="G20:H20"/>
    <mergeCell ref="I20:K20"/>
    <mergeCell ref="L20:M20"/>
    <mergeCell ref="N18:O18"/>
    <mergeCell ref="P18:Q18"/>
    <mergeCell ref="R18:S18"/>
    <mergeCell ref="T18:V18"/>
    <mergeCell ref="A19:B19"/>
    <mergeCell ref="C19:D19"/>
    <mergeCell ref="E19:F19"/>
    <mergeCell ref="G19:H19"/>
    <mergeCell ref="I19:K19"/>
    <mergeCell ref="L19:M19"/>
    <mergeCell ref="P16:Q16"/>
    <mergeCell ref="R16:S16"/>
    <mergeCell ref="T16:V16"/>
    <mergeCell ref="C17:V17"/>
    <mergeCell ref="A18:B18"/>
    <mergeCell ref="C18:D18"/>
    <mergeCell ref="E18:F18"/>
    <mergeCell ref="G18:H18"/>
    <mergeCell ref="I18:K18"/>
    <mergeCell ref="L18:M18"/>
    <mergeCell ref="A16:B16"/>
    <mergeCell ref="C16:D16"/>
    <mergeCell ref="E16:F16"/>
    <mergeCell ref="G16:H16"/>
    <mergeCell ref="I16:K16"/>
    <mergeCell ref="N16:O16"/>
    <mergeCell ref="T14:V14"/>
    <mergeCell ref="A15:B15"/>
    <mergeCell ref="C15:D15"/>
    <mergeCell ref="E15:F15"/>
    <mergeCell ref="G15:H15"/>
    <mergeCell ref="I15:K15"/>
    <mergeCell ref="N15:O15"/>
    <mergeCell ref="P15:Q15"/>
    <mergeCell ref="R15:S15"/>
    <mergeCell ref="T15:V15"/>
    <mergeCell ref="R13:S13"/>
    <mergeCell ref="T13:V13"/>
    <mergeCell ref="A14:B14"/>
    <mergeCell ref="C14:D14"/>
    <mergeCell ref="E14:F14"/>
    <mergeCell ref="G14:H14"/>
    <mergeCell ref="I14:K14"/>
    <mergeCell ref="N14:O14"/>
    <mergeCell ref="P14:Q14"/>
    <mergeCell ref="R14:S14"/>
    <mergeCell ref="R12:S12"/>
    <mergeCell ref="T12:V12"/>
    <mergeCell ref="W12:X12"/>
    <mergeCell ref="A13:B13"/>
    <mergeCell ref="C13:D13"/>
    <mergeCell ref="E13:F13"/>
    <mergeCell ref="G13:H13"/>
    <mergeCell ref="I13:K13"/>
    <mergeCell ref="N13:O13"/>
    <mergeCell ref="P13:Q13"/>
    <mergeCell ref="A7:B7"/>
    <mergeCell ref="C7:D7"/>
    <mergeCell ref="E7:F7"/>
    <mergeCell ref="G7:H7"/>
    <mergeCell ref="I7:K7"/>
    <mergeCell ref="N7:O7"/>
    <mergeCell ref="P11:Q11"/>
    <mergeCell ref="R11:S11"/>
    <mergeCell ref="T11:V11"/>
    <mergeCell ref="A12:B12"/>
    <mergeCell ref="C12:D12"/>
    <mergeCell ref="E12:F12"/>
    <mergeCell ref="G12:H12"/>
    <mergeCell ref="I12:K12"/>
    <mergeCell ref="N12:O12"/>
    <mergeCell ref="P12:Q12"/>
    <mergeCell ref="A11:B11"/>
    <mergeCell ref="C11:D11"/>
    <mergeCell ref="E11:F11"/>
    <mergeCell ref="G11:H11"/>
    <mergeCell ref="I11:K11"/>
    <mergeCell ref="N11:O11"/>
    <mergeCell ref="T9:V9"/>
    <mergeCell ref="A10:B10"/>
    <mergeCell ref="C10:D10"/>
    <mergeCell ref="E10:F10"/>
    <mergeCell ref="G10:H10"/>
    <mergeCell ref="I10:K10"/>
    <mergeCell ref="N10:O10"/>
    <mergeCell ref="P10:Q10"/>
    <mergeCell ref="R10:S10"/>
    <mergeCell ref="T10:V10"/>
    <mergeCell ref="C5:K5"/>
    <mergeCell ref="N5:V5"/>
    <mergeCell ref="C6:F6"/>
    <mergeCell ref="G6:K6"/>
    <mergeCell ref="N6:Q6"/>
    <mergeCell ref="R6:V6"/>
    <mergeCell ref="A1:V1"/>
    <mergeCell ref="A2:V2"/>
    <mergeCell ref="C3:F4"/>
    <mergeCell ref="G3:K4"/>
    <mergeCell ref="N3:Q4"/>
    <mergeCell ref="R3:V4"/>
    <mergeCell ref="R8:S8"/>
    <mergeCell ref="T8:V8"/>
    <mergeCell ref="A9:B9"/>
    <mergeCell ref="C9:D9"/>
    <mergeCell ref="E9:F9"/>
    <mergeCell ref="G9:H9"/>
    <mergeCell ref="I9:K9"/>
    <mergeCell ref="N9:O9"/>
    <mergeCell ref="P9:Q9"/>
    <mergeCell ref="R9:S9"/>
    <mergeCell ref="P7:Q7"/>
    <mergeCell ref="R7:S7"/>
    <mergeCell ref="T7:V7"/>
    <mergeCell ref="A8:B8"/>
    <mergeCell ref="C8:D8"/>
    <mergeCell ref="E8:F8"/>
    <mergeCell ref="G8:H8"/>
    <mergeCell ref="I8:K8"/>
    <mergeCell ref="N8:O8"/>
    <mergeCell ref="P8:Q8"/>
  </mergeCells>
  <conditionalFormatting sqref="A8 I8">
    <cfRule type="cellIs" dxfId="5039" priority="1260" stopIfTrue="1" operator="equal">
      <formula>0</formula>
    </cfRule>
  </conditionalFormatting>
  <conditionalFormatting sqref="A9:A12">
    <cfRule type="cellIs" dxfId="5038" priority="1259" stopIfTrue="1" operator="equal">
      <formula>0</formula>
    </cfRule>
  </conditionalFormatting>
  <conditionalFormatting sqref="C8 E8 G8">
    <cfRule type="cellIs" dxfId="5037" priority="1258" stopIfTrue="1" operator="equal">
      <formula>0</formula>
    </cfRule>
  </conditionalFormatting>
  <conditionalFormatting sqref="C9:C12 E9:E12 G9:G12">
    <cfRule type="cellIs" dxfId="5036" priority="1257" stopIfTrue="1" operator="equal">
      <formula>0</formula>
    </cfRule>
  </conditionalFormatting>
  <conditionalFormatting sqref="I9:I12">
    <cfRule type="cellIs" dxfId="5035" priority="1256" stopIfTrue="1" operator="equal">
      <formula>0</formula>
    </cfRule>
  </conditionalFormatting>
  <conditionalFormatting sqref="N8">
    <cfRule type="cellIs" dxfId="5034" priority="1255" stopIfTrue="1" operator="equal">
      <formula>0</formula>
    </cfRule>
  </conditionalFormatting>
  <conditionalFormatting sqref="N9:N12">
    <cfRule type="cellIs" dxfId="5033" priority="1254" stopIfTrue="1" operator="equal">
      <formula>0</formula>
    </cfRule>
  </conditionalFormatting>
  <conditionalFormatting sqref="P8 R8 T8">
    <cfRule type="cellIs" dxfId="5032" priority="1253" stopIfTrue="1" operator="equal">
      <formula>0</formula>
    </cfRule>
  </conditionalFormatting>
  <conditionalFormatting sqref="P9:P12 R9:R12">
    <cfRule type="cellIs" dxfId="5031" priority="1252" stopIfTrue="1" operator="equal">
      <formula>0</formula>
    </cfRule>
  </conditionalFormatting>
  <conditionalFormatting sqref="T9:T12">
    <cfRule type="cellIs" dxfId="5030" priority="1251" stopIfTrue="1" operator="equal">
      <formula>0</formula>
    </cfRule>
  </conditionalFormatting>
  <conditionalFormatting sqref="A13 I13">
    <cfRule type="cellIs" dxfId="5029" priority="1250" stopIfTrue="1" operator="equal">
      <formula>0</formula>
    </cfRule>
  </conditionalFormatting>
  <conditionalFormatting sqref="A14:A16">
    <cfRule type="cellIs" dxfId="5028" priority="1249" stopIfTrue="1" operator="equal">
      <formula>0</formula>
    </cfRule>
  </conditionalFormatting>
  <conditionalFormatting sqref="C13 E13 G13">
    <cfRule type="cellIs" dxfId="5027" priority="1248" stopIfTrue="1" operator="equal">
      <formula>0</formula>
    </cfRule>
  </conditionalFormatting>
  <conditionalFormatting sqref="C14:C16 E14:E16 G14:G16">
    <cfRule type="cellIs" dxfId="5026" priority="1247" stopIfTrue="1" operator="equal">
      <formula>0</formula>
    </cfRule>
  </conditionalFormatting>
  <conditionalFormatting sqref="I14:I16">
    <cfRule type="cellIs" dxfId="5025" priority="1246" stopIfTrue="1" operator="equal">
      <formula>0</formula>
    </cfRule>
  </conditionalFormatting>
  <conditionalFormatting sqref="N13">
    <cfRule type="cellIs" dxfId="5024" priority="1245" stopIfTrue="1" operator="equal">
      <formula>0</formula>
    </cfRule>
  </conditionalFormatting>
  <conditionalFormatting sqref="N14:N16">
    <cfRule type="cellIs" dxfId="5023" priority="1244" stopIfTrue="1" operator="equal">
      <formula>0</formula>
    </cfRule>
  </conditionalFormatting>
  <conditionalFormatting sqref="P13 R13 T13">
    <cfRule type="cellIs" dxfId="5022" priority="1243" stopIfTrue="1" operator="equal">
      <formula>0</formula>
    </cfRule>
  </conditionalFormatting>
  <conditionalFormatting sqref="P14:P16 R14:R16">
    <cfRule type="cellIs" dxfId="5021" priority="1242" stopIfTrue="1" operator="equal">
      <formula>0</formula>
    </cfRule>
  </conditionalFormatting>
  <conditionalFormatting sqref="T14:T16">
    <cfRule type="cellIs" dxfId="5020" priority="1241" stopIfTrue="1" operator="equal">
      <formula>0</formula>
    </cfRule>
  </conditionalFormatting>
  <conditionalFormatting sqref="I20:I21">
    <cfRule type="cellIs" dxfId="5019" priority="1236" stopIfTrue="1" operator="equal">
      <formula>0</formula>
    </cfRule>
  </conditionalFormatting>
  <conditionalFormatting sqref="T20">
    <cfRule type="cellIs" dxfId="5018" priority="1231" stopIfTrue="1" operator="equal">
      <formula>0</formula>
    </cfRule>
  </conditionalFormatting>
  <conditionalFormatting sqref="A19 I19">
    <cfRule type="cellIs" dxfId="5017" priority="1240" stopIfTrue="1" operator="equal">
      <formula>0</formula>
    </cfRule>
  </conditionalFormatting>
  <conditionalFormatting sqref="A20:A21">
    <cfRule type="cellIs" dxfId="5016" priority="1239" stopIfTrue="1" operator="equal">
      <formula>0</formula>
    </cfRule>
  </conditionalFormatting>
  <conditionalFormatting sqref="C19 E19 G19">
    <cfRule type="cellIs" dxfId="5015" priority="1238" stopIfTrue="1" operator="equal">
      <formula>0</formula>
    </cfRule>
  </conditionalFormatting>
  <conditionalFormatting sqref="C20:C21 E20:E21 G20:G21">
    <cfRule type="cellIs" dxfId="5014" priority="1237" stopIfTrue="1" operator="equal">
      <formula>0</formula>
    </cfRule>
  </conditionalFormatting>
  <conditionalFormatting sqref="L19 T19">
    <cfRule type="cellIs" dxfId="5013" priority="1235" stopIfTrue="1" operator="equal">
      <formula>0</formula>
    </cfRule>
  </conditionalFormatting>
  <conditionalFormatting sqref="L20:L21">
    <cfRule type="cellIs" dxfId="5012" priority="1234" stopIfTrue="1" operator="equal">
      <formula>0</formula>
    </cfRule>
  </conditionalFormatting>
  <conditionalFormatting sqref="N19 P19 R19">
    <cfRule type="cellIs" dxfId="5011" priority="1233" stopIfTrue="1" operator="equal">
      <formula>0</formula>
    </cfRule>
  </conditionalFormatting>
  <conditionalFormatting sqref="N20 P20 R20">
    <cfRule type="cellIs" dxfId="5010" priority="1232" stopIfTrue="1" operator="equal">
      <formula>0</formula>
    </cfRule>
  </conditionalFormatting>
  <conditionalFormatting sqref="A968 I968">
    <cfRule type="cellIs" dxfId="5009" priority="60" stopIfTrue="1" operator="equal">
      <formula>0</formula>
    </cfRule>
  </conditionalFormatting>
  <conditionalFormatting sqref="A969:A972">
    <cfRule type="cellIs" dxfId="5008" priority="59" stopIfTrue="1" operator="equal">
      <formula>0</formula>
    </cfRule>
  </conditionalFormatting>
  <conditionalFormatting sqref="C968 E968 G968">
    <cfRule type="cellIs" dxfId="5007" priority="58" stopIfTrue="1" operator="equal">
      <formula>0</formula>
    </cfRule>
  </conditionalFormatting>
  <conditionalFormatting sqref="C969:C972 E969:E972 G969:G972">
    <cfRule type="cellIs" dxfId="5006" priority="57" stopIfTrue="1" operator="equal">
      <formula>0</formula>
    </cfRule>
  </conditionalFormatting>
  <conditionalFormatting sqref="I969:I972">
    <cfRule type="cellIs" dxfId="5005" priority="56" stopIfTrue="1" operator="equal">
      <formula>0</formula>
    </cfRule>
  </conditionalFormatting>
  <conditionalFormatting sqref="N968">
    <cfRule type="cellIs" dxfId="5004" priority="55" stopIfTrue="1" operator="equal">
      <formula>0</formula>
    </cfRule>
  </conditionalFormatting>
  <conditionalFormatting sqref="N969:N972">
    <cfRule type="cellIs" dxfId="5003" priority="54" stopIfTrue="1" operator="equal">
      <formula>0</formula>
    </cfRule>
  </conditionalFormatting>
  <conditionalFormatting sqref="P968 R968 T968">
    <cfRule type="cellIs" dxfId="5002" priority="53" stopIfTrue="1" operator="equal">
      <formula>0</formula>
    </cfRule>
  </conditionalFormatting>
  <conditionalFormatting sqref="P969:P972 R969:R972">
    <cfRule type="cellIs" dxfId="5001" priority="52" stopIfTrue="1" operator="equal">
      <formula>0</formula>
    </cfRule>
  </conditionalFormatting>
  <conditionalFormatting sqref="T969:T972">
    <cfRule type="cellIs" dxfId="5000" priority="51" stopIfTrue="1" operator="equal">
      <formula>0</formula>
    </cfRule>
  </conditionalFormatting>
  <conditionalFormatting sqref="A973 I973">
    <cfRule type="cellIs" dxfId="4999" priority="50" stopIfTrue="1" operator="equal">
      <formula>0</formula>
    </cfRule>
  </conditionalFormatting>
  <conditionalFormatting sqref="A974:A976">
    <cfRule type="cellIs" dxfId="4998" priority="49" stopIfTrue="1" operator="equal">
      <formula>0</formula>
    </cfRule>
  </conditionalFormatting>
  <conditionalFormatting sqref="C973 E973 G973">
    <cfRule type="cellIs" dxfId="4997" priority="48" stopIfTrue="1" operator="equal">
      <formula>0</formula>
    </cfRule>
  </conditionalFormatting>
  <conditionalFormatting sqref="C974:C976 E974:E976 G974:G976">
    <cfRule type="cellIs" dxfId="4996" priority="47" stopIfTrue="1" operator="equal">
      <formula>0</formula>
    </cfRule>
  </conditionalFormatting>
  <conditionalFormatting sqref="I974:I976">
    <cfRule type="cellIs" dxfId="4995" priority="46" stopIfTrue="1" operator="equal">
      <formula>0</formula>
    </cfRule>
  </conditionalFormatting>
  <conditionalFormatting sqref="N973">
    <cfRule type="cellIs" dxfId="4994" priority="45" stopIfTrue="1" operator="equal">
      <formula>0</formula>
    </cfRule>
  </conditionalFormatting>
  <conditionalFormatting sqref="N974:N976">
    <cfRule type="cellIs" dxfId="4993" priority="44" stopIfTrue="1" operator="equal">
      <formula>0</formula>
    </cfRule>
  </conditionalFormatting>
  <conditionalFormatting sqref="P973 R973 T973">
    <cfRule type="cellIs" dxfId="4992" priority="43" stopIfTrue="1" operator="equal">
      <formula>0</formula>
    </cfRule>
  </conditionalFormatting>
  <conditionalFormatting sqref="P974:P976 R974:R976">
    <cfRule type="cellIs" dxfId="4991" priority="42" stopIfTrue="1" operator="equal">
      <formula>0</formula>
    </cfRule>
  </conditionalFormatting>
  <conditionalFormatting sqref="T974:T976">
    <cfRule type="cellIs" dxfId="4990" priority="41" stopIfTrue="1" operator="equal">
      <formula>0</formula>
    </cfRule>
  </conditionalFormatting>
  <conditionalFormatting sqref="I980:I981">
    <cfRule type="cellIs" dxfId="4989" priority="36" stopIfTrue="1" operator="equal">
      <formula>0</formula>
    </cfRule>
  </conditionalFormatting>
  <conditionalFormatting sqref="T980">
    <cfRule type="cellIs" dxfId="4988" priority="31" stopIfTrue="1" operator="equal">
      <formula>0</formula>
    </cfRule>
  </conditionalFormatting>
  <conditionalFormatting sqref="A979 I979">
    <cfRule type="cellIs" dxfId="4987" priority="40" stopIfTrue="1" operator="equal">
      <formula>0</formula>
    </cfRule>
  </conditionalFormatting>
  <conditionalFormatting sqref="A980:A981">
    <cfRule type="cellIs" dxfId="4986" priority="39" stopIfTrue="1" operator="equal">
      <formula>0</formula>
    </cfRule>
  </conditionalFormatting>
  <conditionalFormatting sqref="C979 E979 G979">
    <cfRule type="cellIs" dxfId="4985" priority="38" stopIfTrue="1" operator="equal">
      <formula>0</formula>
    </cfRule>
  </conditionalFormatting>
  <conditionalFormatting sqref="C980:C981 E980:E981 G980:G981">
    <cfRule type="cellIs" dxfId="4984" priority="37" stopIfTrue="1" operator="equal">
      <formula>0</formula>
    </cfRule>
  </conditionalFormatting>
  <conditionalFormatting sqref="L979 T979">
    <cfRule type="cellIs" dxfId="4983" priority="35" stopIfTrue="1" operator="equal">
      <formula>0</formula>
    </cfRule>
  </conditionalFormatting>
  <conditionalFormatting sqref="L980:L981">
    <cfRule type="cellIs" dxfId="4982" priority="34" stopIfTrue="1" operator="equal">
      <formula>0</formula>
    </cfRule>
  </conditionalFormatting>
  <conditionalFormatting sqref="N979 P979 R979">
    <cfRule type="cellIs" dxfId="4981" priority="33" stopIfTrue="1" operator="equal">
      <formula>0</formula>
    </cfRule>
  </conditionalFormatting>
  <conditionalFormatting sqref="N980 P980 R980">
    <cfRule type="cellIs" dxfId="4980" priority="32" stopIfTrue="1" operator="equal">
      <formula>0</formula>
    </cfRule>
  </conditionalFormatting>
  <conditionalFormatting sqref="A32 I32">
    <cfRule type="cellIs" dxfId="4979" priority="1230" stopIfTrue="1" operator="equal">
      <formula>0</formula>
    </cfRule>
  </conditionalFormatting>
  <conditionalFormatting sqref="A33:A36 A369:A372">
    <cfRule type="cellIs" dxfId="4978" priority="1229" stopIfTrue="1" operator="equal">
      <formula>0</formula>
    </cfRule>
  </conditionalFormatting>
  <conditionalFormatting sqref="C32 C368 E32 E368 G32 G368">
    <cfRule type="cellIs" dxfId="4977" priority="1228" stopIfTrue="1" operator="equal">
      <formula>0</formula>
    </cfRule>
  </conditionalFormatting>
  <conditionalFormatting sqref="C33:C36 C369:C372 E33:E36 E369:E372 G33:G36 G369:G372">
    <cfRule type="cellIs" dxfId="4976" priority="1227" stopIfTrue="1" operator="equal">
      <formula>0</formula>
    </cfRule>
  </conditionalFormatting>
  <conditionalFormatting sqref="I33:I36 I369:I372">
    <cfRule type="cellIs" dxfId="4975" priority="1226" stopIfTrue="1" operator="equal">
      <formula>0</formula>
    </cfRule>
  </conditionalFormatting>
  <conditionalFormatting sqref="N32 N368">
    <cfRule type="cellIs" dxfId="4974" priority="1225" stopIfTrue="1" operator="equal">
      <formula>0</formula>
    </cfRule>
  </conditionalFormatting>
  <conditionalFormatting sqref="N33:N36 N369:N372">
    <cfRule type="cellIs" dxfId="4973" priority="1224" stopIfTrue="1" operator="equal">
      <formula>0</formula>
    </cfRule>
  </conditionalFormatting>
  <conditionalFormatting sqref="P32 P368 R32 R368 T32 T368">
    <cfRule type="cellIs" dxfId="4972" priority="1223" stopIfTrue="1" operator="equal">
      <formula>0</formula>
    </cfRule>
  </conditionalFormatting>
  <conditionalFormatting sqref="P33:P36 P369:P372 R33:R36 R369:R372">
    <cfRule type="cellIs" dxfId="4971" priority="1222" stopIfTrue="1" operator="equal">
      <formula>0</formula>
    </cfRule>
  </conditionalFormatting>
  <conditionalFormatting sqref="T33:T36 T369:T372">
    <cfRule type="cellIs" dxfId="4970" priority="1221" stopIfTrue="1" operator="equal">
      <formula>0</formula>
    </cfRule>
  </conditionalFormatting>
  <conditionalFormatting sqref="A37 A373 I37 I373">
    <cfRule type="cellIs" dxfId="4969" priority="1220" stopIfTrue="1" operator="equal">
      <formula>0</formula>
    </cfRule>
  </conditionalFormatting>
  <conditionalFormatting sqref="A38:A40 A374:A376">
    <cfRule type="cellIs" dxfId="4968" priority="1219" stopIfTrue="1" operator="equal">
      <formula>0</formula>
    </cfRule>
  </conditionalFormatting>
  <conditionalFormatting sqref="C37 C373 E37 E373 G37 G373">
    <cfRule type="cellIs" dxfId="4967" priority="1218" stopIfTrue="1" operator="equal">
      <formula>0</formula>
    </cfRule>
  </conditionalFormatting>
  <conditionalFormatting sqref="C38:C40 C374:C376 E38:E40 E374:E376 G38:G40 G374:G376">
    <cfRule type="cellIs" dxfId="4966" priority="1217" stopIfTrue="1" operator="equal">
      <formula>0</formula>
    </cfRule>
  </conditionalFormatting>
  <conditionalFormatting sqref="I38:I40 I374:I376">
    <cfRule type="cellIs" dxfId="4965" priority="1216" stopIfTrue="1" operator="equal">
      <formula>0</formula>
    </cfRule>
  </conditionalFormatting>
  <conditionalFormatting sqref="N37 N373">
    <cfRule type="cellIs" dxfId="4964" priority="1215" stopIfTrue="1" operator="equal">
      <formula>0</formula>
    </cfRule>
  </conditionalFormatting>
  <conditionalFormatting sqref="N38:N40 N374:N376">
    <cfRule type="cellIs" dxfId="4963" priority="1214" stopIfTrue="1" operator="equal">
      <formula>0</formula>
    </cfRule>
  </conditionalFormatting>
  <conditionalFormatting sqref="P37 P373 R37 R373 T37 T373">
    <cfRule type="cellIs" dxfId="4962" priority="1213" stopIfTrue="1" operator="equal">
      <formula>0</formula>
    </cfRule>
  </conditionalFormatting>
  <conditionalFormatting sqref="P38:P40 P374:P376 R38:R40 R374:R376">
    <cfRule type="cellIs" dxfId="4961" priority="1212" stopIfTrue="1" operator="equal">
      <formula>0</formula>
    </cfRule>
  </conditionalFormatting>
  <conditionalFormatting sqref="T38:T40 T374:T376">
    <cfRule type="cellIs" dxfId="4960" priority="1211" stopIfTrue="1" operator="equal">
      <formula>0</formula>
    </cfRule>
  </conditionalFormatting>
  <conditionalFormatting sqref="I44:I45 I380:I381">
    <cfRule type="cellIs" dxfId="4959" priority="1206" stopIfTrue="1" operator="equal">
      <formula>0</formula>
    </cfRule>
  </conditionalFormatting>
  <conditionalFormatting sqref="T44 T380">
    <cfRule type="cellIs" dxfId="4958" priority="1201" stopIfTrue="1" operator="equal">
      <formula>0</formula>
    </cfRule>
  </conditionalFormatting>
  <conditionalFormatting sqref="A43 A379 I43 I379">
    <cfRule type="cellIs" dxfId="4957" priority="1210" stopIfTrue="1" operator="equal">
      <formula>0</formula>
    </cfRule>
  </conditionalFormatting>
  <conditionalFormatting sqref="A44:A45 A380:A381">
    <cfRule type="cellIs" dxfId="4956" priority="1209" stopIfTrue="1" operator="equal">
      <formula>0</formula>
    </cfRule>
  </conditionalFormatting>
  <conditionalFormatting sqref="C43 C379 E43 E379 G43 G379">
    <cfRule type="cellIs" dxfId="4955" priority="1208" stopIfTrue="1" operator="equal">
      <formula>0</formula>
    </cfRule>
  </conditionalFormatting>
  <conditionalFormatting sqref="C44:C45 C380:C381 E44:E45 E380:E381 G44:G45 G380:G381">
    <cfRule type="cellIs" dxfId="4954" priority="1207" stopIfTrue="1" operator="equal">
      <formula>0</formula>
    </cfRule>
  </conditionalFormatting>
  <conditionalFormatting sqref="L43 L379 T43 T379">
    <cfRule type="cellIs" dxfId="4953" priority="1205" stopIfTrue="1" operator="equal">
      <formula>0</formula>
    </cfRule>
  </conditionalFormatting>
  <conditionalFormatting sqref="L44:L45 L380:L381">
    <cfRule type="cellIs" dxfId="4952" priority="1204" stopIfTrue="1" operator="equal">
      <formula>0</formula>
    </cfRule>
  </conditionalFormatting>
  <conditionalFormatting sqref="N43 N379 P43 P379 R43 R379">
    <cfRule type="cellIs" dxfId="4951" priority="1203" stopIfTrue="1" operator="equal">
      <formula>0</formula>
    </cfRule>
  </conditionalFormatting>
  <conditionalFormatting sqref="N44 N380 P44 P380 R44 R380">
    <cfRule type="cellIs" dxfId="4950" priority="1202" stopIfTrue="1" operator="equal">
      <formula>0</formula>
    </cfRule>
  </conditionalFormatting>
  <conditionalFormatting sqref="A152 A488 I152 I488">
    <cfRule type="cellIs" dxfId="4949" priority="1080" stopIfTrue="1" operator="equal">
      <formula>0</formula>
    </cfRule>
  </conditionalFormatting>
  <conditionalFormatting sqref="A153:A156 A489:A492">
    <cfRule type="cellIs" dxfId="4948" priority="1079" stopIfTrue="1" operator="equal">
      <formula>0</formula>
    </cfRule>
  </conditionalFormatting>
  <conditionalFormatting sqref="C152 C488 E152 E488 G152 G488">
    <cfRule type="cellIs" dxfId="4947" priority="1078" stopIfTrue="1" operator="equal">
      <formula>0</formula>
    </cfRule>
  </conditionalFormatting>
  <conditionalFormatting sqref="C153:C156 C489:C492 E153:E156 E489:E492 G153:G156 G489:G492">
    <cfRule type="cellIs" dxfId="4946" priority="1077" stopIfTrue="1" operator="equal">
      <formula>0</formula>
    </cfRule>
  </conditionalFormatting>
  <conditionalFormatting sqref="I153:I156 I489:I492">
    <cfRule type="cellIs" dxfId="4945" priority="1076" stopIfTrue="1" operator="equal">
      <formula>0</formula>
    </cfRule>
  </conditionalFormatting>
  <conditionalFormatting sqref="N152 N488">
    <cfRule type="cellIs" dxfId="4944" priority="1075" stopIfTrue="1" operator="equal">
      <formula>0</formula>
    </cfRule>
  </conditionalFormatting>
  <conditionalFormatting sqref="N153:N156 N489:N492">
    <cfRule type="cellIs" dxfId="4943" priority="1074" stopIfTrue="1" operator="equal">
      <formula>0</formula>
    </cfRule>
  </conditionalFormatting>
  <conditionalFormatting sqref="P152 P488 R152 R488 T152 T488">
    <cfRule type="cellIs" dxfId="4942" priority="1073" stopIfTrue="1" operator="equal">
      <formula>0</formula>
    </cfRule>
  </conditionalFormatting>
  <conditionalFormatting sqref="P153:P156 P489:P492 R153:R156 R489:R492">
    <cfRule type="cellIs" dxfId="4941" priority="1072" stopIfTrue="1" operator="equal">
      <formula>0</formula>
    </cfRule>
  </conditionalFormatting>
  <conditionalFormatting sqref="T153:T156 T489:T492">
    <cfRule type="cellIs" dxfId="4940" priority="1071" stopIfTrue="1" operator="equal">
      <formula>0</formula>
    </cfRule>
  </conditionalFormatting>
  <conditionalFormatting sqref="A157 A493 I157 I493">
    <cfRule type="cellIs" dxfId="4939" priority="1070" stopIfTrue="1" operator="equal">
      <formula>0</formula>
    </cfRule>
  </conditionalFormatting>
  <conditionalFormatting sqref="A158:A160 A494:A496">
    <cfRule type="cellIs" dxfId="4938" priority="1069" stopIfTrue="1" operator="equal">
      <formula>0</formula>
    </cfRule>
  </conditionalFormatting>
  <conditionalFormatting sqref="C157 C493 E157 E493 G157 G493">
    <cfRule type="cellIs" dxfId="4937" priority="1068" stopIfTrue="1" operator="equal">
      <formula>0</formula>
    </cfRule>
  </conditionalFormatting>
  <conditionalFormatting sqref="C158:C160 C494:C496 E158:E160 E494:E496 G158:G160 G494:G496">
    <cfRule type="cellIs" dxfId="4936" priority="1067" stopIfTrue="1" operator="equal">
      <formula>0</formula>
    </cfRule>
  </conditionalFormatting>
  <conditionalFormatting sqref="I158:I160 I494:I496">
    <cfRule type="cellIs" dxfId="4935" priority="1066" stopIfTrue="1" operator="equal">
      <formula>0</formula>
    </cfRule>
  </conditionalFormatting>
  <conditionalFormatting sqref="N157 N493">
    <cfRule type="cellIs" dxfId="4934" priority="1065" stopIfTrue="1" operator="equal">
      <formula>0</formula>
    </cfRule>
  </conditionalFormatting>
  <conditionalFormatting sqref="N158:N160 N494:N496">
    <cfRule type="cellIs" dxfId="4933" priority="1064" stopIfTrue="1" operator="equal">
      <formula>0</formula>
    </cfRule>
  </conditionalFormatting>
  <conditionalFormatting sqref="P157 P493 R157 R493 T157 T493">
    <cfRule type="cellIs" dxfId="4932" priority="1063" stopIfTrue="1" operator="equal">
      <formula>0</formula>
    </cfRule>
  </conditionalFormatting>
  <conditionalFormatting sqref="P158:P160 P494:P496 R158:R160 R494:R496">
    <cfRule type="cellIs" dxfId="4931" priority="1062" stopIfTrue="1" operator="equal">
      <formula>0</formula>
    </cfRule>
  </conditionalFormatting>
  <conditionalFormatting sqref="T158:T160 T494:T496">
    <cfRule type="cellIs" dxfId="4930" priority="1061" stopIfTrue="1" operator="equal">
      <formula>0</formula>
    </cfRule>
  </conditionalFormatting>
  <conditionalFormatting sqref="I164:I165 I500:I501">
    <cfRule type="cellIs" dxfId="4929" priority="1056" stopIfTrue="1" operator="equal">
      <formula>0</formula>
    </cfRule>
  </conditionalFormatting>
  <conditionalFormatting sqref="T164 T500">
    <cfRule type="cellIs" dxfId="4928" priority="1051" stopIfTrue="1" operator="equal">
      <formula>0</formula>
    </cfRule>
  </conditionalFormatting>
  <conditionalFormatting sqref="A163 A499 I163 I499">
    <cfRule type="cellIs" dxfId="4927" priority="1060" stopIfTrue="1" operator="equal">
      <formula>0</formula>
    </cfRule>
  </conditionalFormatting>
  <conditionalFormatting sqref="A164:A165 A500:A501">
    <cfRule type="cellIs" dxfId="4926" priority="1059" stopIfTrue="1" operator="equal">
      <formula>0</formula>
    </cfRule>
  </conditionalFormatting>
  <conditionalFormatting sqref="C163 C499 E163 E499 G163 G499">
    <cfRule type="cellIs" dxfId="4925" priority="1058" stopIfTrue="1" operator="equal">
      <formula>0</formula>
    </cfRule>
  </conditionalFormatting>
  <conditionalFormatting sqref="C164:C165 C500:C501 E164:E165 E500:E501 G164:G165 G500:G501">
    <cfRule type="cellIs" dxfId="4924" priority="1057" stopIfTrue="1" operator="equal">
      <formula>0</formula>
    </cfRule>
  </conditionalFormatting>
  <conditionalFormatting sqref="L163 L499 T163 T499">
    <cfRule type="cellIs" dxfId="4923" priority="1055" stopIfTrue="1" operator="equal">
      <formula>0</formula>
    </cfRule>
  </conditionalFormatting>
  <conditionalFormatting sqref="L164:L165 L500:L501">
    <cfRule type="cellIs" dxfId="4922" priority="1054" stopIfTrue="1" operator="equal">
      <formula>0</formula>
    </cfRule>
  </conditionalFormatting>
  <conditionalFormatting sqref="N163 N499 P163 P499 R163 R499">
    <cfRule type="cellIs" dxfId="4921" priority="1053" stopIfTrue="1" operator="equal">
      <formula>0</formula>
    </cfRule>
  </conditionalFormatting>
  <conditionalFormatting sqref="N164 N500 P164 P500 R164 R500">
    <cfRule type="cellIs" dxfId="4920" priority="1052" stopIfTrue="1" operator="equal">
      <formula>0</formula>
    </cfRule>
  </conditionalFormatting>
  <conditionalFormatting sqref="A176 A512 I176 I512">
    <cfRule type="cellIs" dxfId="4919" priority="1050" stopIfTrue="1" operator="equal">
      <formula>0</formula>
    </cfRule>
  </conditionalFormatting>
  <conditionalFormatting sqref="A177:A180 A513:A516">
    <cfRule type="cellIs" dxfId="4918" priority="1049" stopIfTrue="1" operator="equal">
      <formula>0</formula>
    </cfRule>
  </conditionalFormatting>
  <conditionalFormatting sqref="C176 C512 E176 E512 G176 G512">
    <cfRule type="cellIs" dxfId="4917" priority="1048" stopIfTrue="1" operator="equal">
      <formula>0</formula>
    </cfRule>
  </conditionalFormatting>
  <conditionalFormatting sqref="C177:C180 C513:C516 E177:E180 E513:E516 G177:G180 G513:G516">
    <cfRule type="cellIs" dxfId="4916" priority="1047" stopIfTrue="1" operator="equal">
      <formula>0</formula>
    </cfRule>
  </conditionalFormatting>
  <conditionalFormatting sqref="I177:I180 I513:I516">
    <cfRule type="cellIs" dxfId="4915" priority="1046" stopIfTrue="1" operator="equal">
      <formula>0</formula>
    </cfRule>
  </conditionalFormatting>
  <conditionalFormatting sqref="N176 N512">
    <cfRule type="cellIs" dxfId="4914" priority="1045" stopIfTrue="1" operator="equal">
      <formula>0</formula>
    </cfRule>
  </conditionalFormatting>
  <conditionalFormatting sqref="N177:N180 N513:N516">
    <cfRule type="cellIs" dxfId="4913" priority="1044" stopIfTrue="1" operator="equal">
      <formula>0</formula>
    </cfRule>
  </conditionalFormatting>
  <conditionalFormatting sqref="P176 P512 R176 R512 T176 T512">
    <cfRule type="cellIs" dxfId="4912" priority="1043" stopIfTrue="1" operator="equal">
      <formula>0</formula>
    </cfRule>
  </conditionalFormatting>
  <conditionalFormatting sqref="P177:P180 P513:P516 R177:R180 R513:R516">
    <cfRule type="cellIs" dxfId="4911" priority="1042" stopIfTrue="1" operator="equal">
      <formula>0</formula>
    </cfRule>
  </conditionalFormatting>
  <conditionalFormatting sqref="T177:T180 T513:T516">
    <cfRule type="cellIs" dxfId="4910" priority="1041" stopIfTrue="1" operator="equal">
      <formula>0</formula>
    </cfRule>
  </conditionalFormatting>
  <conditionalFormatting sqref="A181 A517 I181 I517">
    <cfRule type="cellIs" dxfId="4909" priority="1040" stopIfTrue="1" operator="equal">
      <formula>0</formula>
    </cfRule>
  </conditionalFormatting>
  <conditionalFormatting sqref="A182:A184 A518:A520">
    <cfRule type="cellIs" dxfId="4908" priority="1039" stopIfTrue="1" operator="equal">
      <formula>0</formula>
    </cfRule>
  </conditionalFormatting>
  <conditionalFormatting sqref="C181 C517 E181 E517 G181 G517">
    <cfRule type="cellIs" dxfId="4907" priority="1038" stopIfTrue="1" operator="equal">
      <formula>0</formula>
    </cfRule>
  </conditionalFormatting>
  <conditionalFormatting sqref="C182:C184 C518:C520 E182:E184 E518:E520 G182:G184 G518:G520">
    <cfRule type="cellIs" dxfId="4906" priority="1037" stopIfTrue="1" operator="equal">
      <formula>0</formula>
    </cfRule>
  </conditionalFormatting>
  <conditionalFormatting sqref="I182:I184 I518:I520">
    <cfRule type="cellIs" dxfId="4905" priority="1036" stopIfTrue="1" operator="equal">
      <formula>0</formula>
    </cfRule>
  </conditionalFormatting>
  <conditionalFormatting sqref="N181 N517">
    <cfRule type="cellIs" dxfId="4904" priority="1035" stopIfTrue="1" operator="equal">
      <formula>0</formula>
    </cfRule>
  </conditionalFormatting>
  <conditionalFormatting sqref="N182:N184 N518:N520">
    <cfRule type="cellIs" dxfId="4903" priority="1034" stopIfTrue="1" operator="equal">
      <formula>0</formula>
    </cfRule>
  </conditionalFormatting>
  <conditionalFormatting sqref="P181 P517 R181 R517 T181 T517">
    <cfRule type="cellIs" dxfId="4902" priority="1033" stopIfTrue="1" operator="equal">
      <formula>0</formula>
    </cfRule>
  </conditionalFormatting>
  <conditionalFormatting sqref="P182:P184 P518:P520 R182:R184 R518:R520">
    <cfRule type="cellIs" dxfId="4901" priority="1032" stopIfTrue="1" operator="equal">
      <formula>0</formula>
    </cfRule>
  </conditionalFormatting>
  <conditionalFormatting sqref="T182:T184 T518:T520">
    <cfRule type="cellIs" dxfId="4900" priority="1031" stopIfTrue="1" operator="equal">
      <formula>0</formula>
    </cfRule>
  </conditionalFormatting>
  <conditionalFormatting sqref="I188:I189 I524:I525">
    <cfRule type="cellIs" dxfId="4899" priority="1026" stopIfTrue="1" operator="equal">
      <formula>0</formula>
    </cfRule>
  </conditionalFormatting>
  <conditionalFormatting sqref="T188 T524">
    <cfRule type="cellIs" dxfId="4898" priority="1021" stopIfTrue="1" operator="equal">
      <formula>0</formula>
    </cfRule>
  </conditionalFormatting>
  <conditionalFormatting sqref="A187 A523 I187 I523">
    <cfRule type="cellIs" dxfId="4897" priority="1030" stopIfTrue="1" operator="equal">
      <formula>0</formula>
    </cfRule>
  </conditionalFormatting>
  <conditionalFormatting sqref="A188:A189 A524:A525">
    <cfRule type="cellIs" dxfId="4896" priority="1029" stopIfTrue="1" operator="equal">
      <formula>0</formula>
    </cfRule>
  </conditionalFormatting>
  <conditionalFormatting sqref="C187 C523 E187 E523 G187 G523">
    <cfRule type="cellIs" dxfId="4895" priority="1028" stopIfTrue="1" operator="equal">
      <formula>0</formula>
    </cfRule>
  </conditionalFormatting>
  <conditionalFormatting sqref="C188:C189 C524:C525 E188:E189 E524:E525 G188:G189 G524:G525">
    <cfRule type="cellIs" dxfId="4894" priority="1027" stopIfTrue="1" operator="equal">
      <formula>0</formula>
    </cfRule>
  </conditionalFormatting>
  <conditionalFormatting sqref="L187 L523 T187 T523">
    <cfRule type="cellIs" dxfId="4893" priority="1025" stopIfTrue="1" operator="equal">
      <formula>0</formula>
    </cfRule>
  </conditionalFormatting>
  <conditionalFormatting sqref="L188:L189 L524:L525">
    <cfRule type="cellIs" dxfId="4892" priority="1024" stopIfTrue="1" operator="equal">
      <formula>0</formula>
    </cfRule>
  </conditionalFormatting>
  <conditionalFormatting sqref="N187 N523 P187 P523 R187 R523">
    <cfRule type="cellIs" dxfId="4891" priority="1023" stopIfTrue="1" operator="equal">
      <formula>0</formula>
    </cfRule>
  </conditionalFormatting>
  <conditionalFormatting sqref="N188 N524 P188 P524 R188 R524">
    <cfRule type="cellIs" dxfId="4890" priority="1022" stopIfTrue="1" operator="equal">
      <formula>0</formula>
    </cfRule>
  </conditionalFormatting>
  <conditionalFormatting sqref="A200 A536 I200 I536">
    <cfRule type="cellIs" dxfId="4889" priority="1020" stopIfTrue="1" operator="equal">
      <formula>0</formula>
    </cfRule>
  </conditionalFormatting>
  <conditionalFormatting sqref="A201:A204 A537:A540">
    <cfRule type="cellIs" dxfId="4888" priority="1019" stopIfTrue="1" operator="equal">
      <formula>0</formula>
    </cfRule>
  </conditionalFormatting>
  <conditionalFormatting sqref="C200 C536 E200 E536 G200 G536">
    <cfRule type="cellIs" dxfId="4887" priority="1018" stopIfTrue="1" operator="equal">
      <formula>0</formula>
    </cfRule>
  </conditionalFormatting>
  <conditionalFormatting sqref="C201:C204 C537:C540 E201:E204 E537:E540 G201:G204 G537:G540">
    <cfRule type="cellIs" dxfId="4886" priority="1017" stopIfTrue="1" operator="equal">
      <formula>0</formula>
    </cfRule>
  </conditionalFormatting>
  <conditionalFormatting sqref="I201:I204 I537:I540">
    <cfRule type="cellIs" dxfId="4885" priority="1016" stopIfTrue="1" operator="equal">
      <formula>0</formula>
    </cfRule>
  </conditionalFormatting>
  <conditionalFormatting sqref="N200 N536">
    <cfRule type="cellIs" dxfId="4884" priority="1015" stopIfTrue="1" operator="equal">
      <formula>0</formula>
    </cfRule>
  </conditionalFormatting>
  <conditionalFormatting sqref="N201:N204 N537:N540">
    <cfRule type="cellIs" dxfId="4883" priority="1014" stopIfTrue="1" operator="equal">
      <formula>0</formula>
    </cfRule>
  </conditionalFormatting>
  <conditionalFormatting sqref="P200 P536 R200 R536 T200 T536">
    <cfRule type="cellIs" dxfId="4882" priority="1013" stopIfTrue="1" operator="equal">
      <formula>0</formula>
    </cfRule>
  </conditionalFormatting>
  <conditionalFormatting sqref="P201:P204 P537:P540 R201:R204 R537:R540">
    <cfRule type="cellIs" dxfId="4881" priority="1012" stopIfTrue="1" operator="equal">
      <formula>0</formula>
    </cfRule>
  </conditionalFormatting>
  <conditionalFormatting sqref="T201:T204 T537:T540">
    <cfRule type="cellIs" dxfId="4880" priority="1011" stopIfTrue="1" operator="equal">
      <formula>0</formula>
    </cfRule>
  </conditionalFormatting>
  <conditionalFormatting sqref="A205 A541 I205 I541">
    <cfRule type="cellIs" dxfId="4879" priority="1010" stopIfTrue="1" operator="equal">
      <formula>0</formula>
    </cfRule>
  </conditionalFormatting>
  <conditionalFormatting sqref="A206:A208 A542:A544">
    <cfRule type="cellIs" dxfId="4878" priority="1009" stopIfTrue="1" operator="equal">
      <formula>0</formula>
    </cfRule>
  </conditionalFormatting>
  <conditionalFormatting sqref="C205 C541 E205 E541 G205 G541">
    <cfRule type="cellIs" dxfId="4877" priority="1008" stopIfTrue="1" operator="equal">
      <formula>0</formula>
    </cfRule>
  </conditionalFormatting>
  <conditionalFormatting sqref="C206:C208 C542:C544 E206:E208 E542:E544 G206:G208 G542:G544">
    <cfRule type="cellIs" dxfId="4876" priority="1007" stopIfTrue="1" operator="equal">
      <formula>0</formula>
    </cfRule>
  </conditionalFormatting>
  <conditionalFormatting sqref="I206:I208 I542:I544">
    <cfRule type="cellIs" dxfId="4875" priority="1006" stopIfTrue="1" operator="equal">
      <formula>0</formula>
    </cfRule>
  </conditionalFormatting>
  <conditionalFormatting sqref="N205 N541">
    <cfRule type="cellIs" dxfId="4874" priority="1005" stopIfTrue="1" operator="equal">
      <formula>0</formula>
    </cfRule>
  </conditionalFormatting>
  <conditionalFormatting sqref="N206:N208 N542:N544">
    <cfRule type="cellIs" dxfId="4873" priority="1004" stopIfTrue="1" operator="equal">
      <formula>0</formula>
    </cfRule>
  </conditionalFormatting>
  <conditionalFormatting sqref="P205 P541 R205 R541 T205 T541">
    <cfRule type="cellIs" dxfId="4872" priority="1003" stopIfTrue="1" operator="equal">
      <formula>0</formula>
    </cfRule>
  </conditionalFormatting>
  <conditionalFormatting sqref="P206:P208 P542:P544 R206:R208 R542:R544">
    <cfRule type="cellIs" dxfId="4871" priority="1002" stopIfTrue="1" operator="equal">
      <formula>0</formula>
    </cfRule>
  </conditionalFormatting>
  <conditionalFormatting sqref="T206:T208 T542:T544">
    <cfRule type="cellIs" dxfId="4870" priority="1001" stopIfTrue="1" operator="equal">
      <formula>0</formula>
    </cfRule>
  </conditionalFormatting>
  <conditionalFormatting sqref="I212:I213 I548:I549">
    <cfRule type="cellIs" dxfId="4869" priority="996" stopIfTrue="1" operator="equal">
      <formula>0</formula>
    </cfRule>
  </conditionalFormatting>
  <conditionalFormatting sqref="T212 T548">
    <cfRule type="cellIs" dxfId="4868" priority="991" stopIfTrue="1" operator="equal">
      <formula>0</formula>
    </cfRule>
  </conditionalFormatting>
  <conditionalFormatting sqref="A211 A547 I211 I547">
    <cfRule type="cellIs" dxfId="4867" priority="1000" stopIfTrue="1" operator="equal">
      <formula>0</formula>
    </cfRule>
  </conditionalFormatting>
  <conditionalFormatting sqref="A212:A213 A548:A549">
    <cfRule type="cellIs" dxfId="4866" priority="999" stopIfTrue="1" operator="equal">
      <formula>0</formula>
    </cfRule>
  </conditionalFormatting>
  <conditionalFormatting sqref="C211 C547 E211 E547 G211 G547">
    <cfRule type="cellIs" dxfId="4865" priority="998" stopIfTrue="1" operator="equal">
      <formula>0</formula>
    </cfRule>
  </conditionalFormatting>
  <conditionalFormatting sqref="C212:C213 C548:C549 E212:E213 E548:E549 G212:G213 G548:G549">
    <cfRule type="cellIs" dxfId="4864" priority="997" stopIfTrue="1" operator="equal">
      <formula>0</formula>
    </cfRule>
  </conditionalFormatting>
  <conditionalFormatting sqref="L211 L547 T211 T547">
    <cfRule type="cellIs" dxfId="4863" priority="995" stopIfTrue="1" operator="equal">
      <formula>0</formula>
    </cfRule>
  </conditionalFormatting>
  <conditionalFormatting sqref="L212:L213 L548:L549">
    <cfRule type="cellIs" dxfId="4862" priority="994" stopIfTrue="1" operator="equal">
      <formula>0</formula>
    </cfRule>
  </conditionalFormatting>
  <conditionalFormatting sqref="N211 N547 P211 P547 R211 R547">
    <cfRule type="cellIs" dxfId="4861" priority="993" stopIfTrue="1" operator="equal">
      <formula>0</formula>
    </cfRule>
  </conditionalFormatting>
  <conditionalFormatting sqref="N212 N548 P212 P548 R212 R548">
    <cfRule type="cellIs" dxfId="4860" priority="992" stopIfTrue="1" operator="equal">
      <formula>0</formula>
    </cfRule>
  </conditionalFormatting>
  <conditionalFormatting sqref="A128 A464 I128 I464">
    <cfRule type="cellIs" dxfId="4859" priority="1110" stopIfTrue="1" operator="equal">
      <formula>0</formula>
    </cfRule>
  </conditionalFormatting>
  <conditionalFormatting sqref="A129:A132 A465:A468">
    <cfRule type="cellIs" dxfId="4858" priority="1109" stopIfTrue="1" operator="equal">
      <formula>0</formula>
    </cfRule>
  </conditionalFormatting>
  <conditionalFormatting sqref="C128 C464 E128 E464 G128 G464">
    <cfRule type="cellIs" dxfId="4857" priority="1108" stopIfTrue="1" operator="equal">
      <formula>0</formula>
    </cfRule>
  </conditionalFormatting>
  <conditionalFormatting sqref="C129:C132 C465:C468 E129:E132 E465:E468 G129:G132 G465:G468">
    <cfRule type="cellIs" dxfId="4856" priority="1107" stopIfTrue="1" operator="equal">
      <formula>0</formula>
    </cfRule>
  </conditionalFormatting>
  <conditionalFormatting sqref="I129:I132 I465:I468">
    <cfRule type="cellIs" dxfId="4855" priority="1106" stopIfTrue="1" operator="equal">
      <formula>0</formula>
    </cfRule>
  </conditionalFormatting>
  <conditionalFormatting sqref="N128 N464">
    <cfRule type="cellIs" dxfId="4854" priority="1105" stopIfTrue="1" operator="equal">
      <formula>0</formula>
    </cfRule>
  </conditionalFormatting>
  <conditionalFormatting sqref="N129:N132 N465:N468">
    <cfRule type="cellIs" dxfId="4853" priority="1104" stopIfTrue="1" operator="equal">
      <formula>0</formula>
    </cfRule>
  </conditionalFormatting>
  <conditionalFormatting sqref="P128 P464 R128 R464 T128 T464">
    <cfRule type="cellIs" dxfId="4852" priority="1103" stopIfTrue="1" operator="equal">
      <formula>0</formula>
    </cfRule>
  </conditionalFormatting>
  <conditionalFormatting sqref="P129:P132 P465:P468 R129:R132 R465:R468">
    <cfRule type="cellIs" dxfId="4851" priority="1102" stopIfTrue="1" operator="equal">
      <formula>0</formula>
    </cfRule>
  </conditionalFormatting>
  <conditionalFormatting sqref="T129:T132 T465:T468">
    <cfRule type="cellIs" dxfId="4850" priority="1101" stopIfTrue="1" operator="equal">
      <formula>0</formula>
    </cfRule>
  </conditionalFormatting>
  <conditionalFormatting sqref="A133 A469 I133 I469">
    <cfRule type="cellIs" dxfId="4849" priority="1100" stopIfTrue="1" operator="equal">
      <formula>0</formula>
    </cfRule>
  </conditionalFormatting>
  <conditionalFormatting sqref="A134:A136 A470:A472">
    <cfRule type="cellIs" dxfId="4848" priority="1099" stopIfTrue="1" operator="equal">
      <formula>0</formula>
    </cfRule>
  </conditionalFormatting>
  <conditionalFormatting sqref="C133 C469 E133 E469 G133 G469">
    <cfRule type="cellIs" dxfId="4847" priority="1098" stopIfTrue="1" operator="equal">
      <formula>0</formula>
    </cfRule>
  </conditionalFormatting>
  <conditionalFormatting sqref="C134:C136 C470:C472 E134:E136 E470:E472 G134:G136 G470:G472">
    <cfRule type="cellIs" dxfId="4846" priority="1097" stopIfTrue="1" operator="equal">
      <formula>0</formula>
    </cfRule>
  </conditionalFormatting>
  <conditionalFormatting sqref="I134:I136 I470:I472">
    <cfRule type="cellIs" dxfId="4845" priority="1096" stopIfTrue="1" operator="equal">
      <formula>0</formula>
    </cfRule>
  </conditionalFormatting>
  <conditionalFormatting sqref="N133 N469">
    <cfRule type="cellIs" dxfId="4844" priority="1095" stopIfTrue="1" operator="equal">
      <formula>0</formula>
    </cfRule>
  </conditionalFormatting>
  <conditionalFormatting sqref="N134:N136 N470:N472">
    <cfRule type="cellIs" dxfId="4843" priority="1094" stopIfTrue="1" operator="equal">
      <formula>0</formula>
    </cfRule>
  </conditionalFormatting>
  <conditionalFormatting sqref="P133 P469 R133 R469 T133 T469">
    <cfRule type="cellIs" dxfId="4842" priority="1093" stopIfTrue="1" operator="equal">
      <formula>0</formula>
    </cfRule>
  </conditionalFormatting>
  <conditionalFormatting sqref="P134:P136 P470:P472 R134:R136 R470:R472">
    <cfRule type="cellIs" dxfId="4841" priority="1092" stopIfTrue="1" operator="equal">
      <formula>0</formula>
    </cfRule>
  </conditionalFormatting>
  <conditionalFormatting sqref="T134:T136 T470:T472">
    <cfRule type="cellIs" dxfId="4840" priority="1091" stopIfTrue="1" operator="equal">
      <formula>0</formula>
    </cfRule>
  </conditionalFormatting>
  <conditionalFormatting sqref="I140:I141 I476:I477">
    <cfRule type="cellIs" dxfId="4839" priority="1086" stopIfTrue="1" operator="equal">
      <formula>0</formula>
    </cfRule>
  </conditionalFormatting>
  <conditionalFormatting sqref="T140 T476">
    <cfRule type="cellIs" dxfId="4838" priority="1081" stopIfTrue="1" operator="equal">
      <formula>0</formula>
    </cfRule>
  </conditionalFormatting>
  <conditionalFormatting sqref="A139 A475 I139 I475">
    <cfRule type="cellIs" dxfId="4837" priority="1090" stopIfTrue="1" operator="equal">
      <formula>0</formula>
    </cfRule>
  </conditionalFormatting>
  <conditionalFormatting sqref="A140:A141 A476:A477">
    <cfRule type="cellIs" dxfId="4836" priority="1089" stopIfTrue="1" operator="equal">
      <formula>0</formula>
    </cfRule>
  </conditionalFormatting>
  <conditionalFormatting sqref="C139 C475 E139 E475 G139 G475">
    <cfRule type="cellIs" dxfId="4835" priority="1088" stopIfTrue="1" operator="equal">
      <formula>0</formula>
    </cfRule>
  </conditionalFormatting>
  <conditionalFormatting sqref="C140:C141 C476:C477 E140:E141 E476:E477 G140:G141 G476:G477">
    <cfRule type="cellIs" dxfId="4834" priority="1087" stopIfTrue="1" operator="equal">
      <formula>0</formula>
    </cfRule>
  </conditionalFormatting>
  <conditionalFormatting sqref="L139 L475 T139 T475">
    <cfRule type="cellIs" dxfId="4833" priority="1085" stopIfTrue="1" operator="equal">
      <formula>0</formula>
    </cfRule>
  </conditionalFormatting>
  <conditionalFormatting sqref="L140:L141 L476:L477">
    <cfRule type="cellIs" dxfId="4832" priority="1084" stopIfTrue="1" operator="equal">
      <formula>0</formula>
    </cfRule>
  </conditionalFormatting>
  <conditionalFormatting sqref="N139 N475 P139 P475 R139 R475">
    <cfRule type="cellIs" dxfId="4831" priority="1083" stopIfTrue="1" operator="equal">
      <formula>0</formula>
    </cfRule>
  </conditionalFormatting>
  <conditionalFormatting sqref="N140 N476 P140 P476 R140 R476">
    <cfRule type="cellIs" dxfId="4830" priority="1082" stopIfTrue="1" operator="equal">
      <formula>0</formula>
    </cfRule>
  </conditionalFormatting>
  <conditionalFormatting sqref="A944 I944">
    <cfRule type="cellIs" dxfId="4829" priority="90" stopIfTrue="1" operator="equal">
      <formula>0</formula>
    </cfRule>
  </conditionalFormatting>
  <conditionalFormatting sqref="A945:A948">
    <cfRule type="cellIs" dxfId="4828" priority="89" stopIfTrue="1" operator="equal">
      <formula>0</formula>
    </cfRule>
  </conditionalFormatting>
  <conditionalFormatting sqref="C944 E944 G944">
    <cfRule type="cellIs" dxfId="4827" priority="88" stopIfTrue="1" operator="equal">
      <formula>0</formula>
    </cfRule>
  </conditionalFormatting>
  <conditionalFormatting sqref="C945:C948 E945:E948 G945:G948">
    <cfRule type="cellIs" dxfId="4826" priority="87" stopIfTrue="1" operator="equal">
      <formula>0</formula>
    </cfRule>
  </conditionalFormatting>
  <conditionalFormatting sqref="I945:I948">
    <cfRule type="cellIs" dxfId="4825" priority="86" stopIfTrue="1" operator="equal">
      <formula>0</formula>
    </cfRule>
  </conditionalFormatting>
  <conditionalFormatting sqref="N944">
    <cfRule type="cellIs" dxfId="4824" priority="85" stopIfTrue="1" operator="equal">
      <formula>0</formula>
    </cfRule>
  </conditionalFormatting>
  <conditionalFormatting sqref="N945:N948">
    <cfRule type="cellIs" dxfId="4823" priority="84" stopIfTrue="1" operator="equal">
      <formula>0</formula>
    </cfRule>
  </conditionalFormatting>
  <conditionalFormatting sqref="P944 R944 T944">
    <cfRule type="cellIs" dxfId="4822" priority="83" stopIfTrue="1" operator="equal">
      <formula>0</formula>
    </cfRule>
  </conditionalFormatting>
  <conditionalFormatting sqref="P945:P948 R945:R948">
    <cfRule type="cellIs" dxfId="4821" priority="82" stopIfTrue="1" operator="equal">
      <formula>0</formula>
    </cfRule>
  </conditionalFormatting>
  <conditionalFormatting sqref="T945:T948">
    <cfRule type="cellIs" dxfId="4820" priority="81" stopIfTrue="1" operator="equal">
      <formula>0</formula>
    </cfRule>
  </conditionalFormatting>
  <conditionalFormatting sqref="A949 I949">
    <cfRule type="cellIs" dxfId="4819" priority="80" stopIfTrue="1" operator="equal">
      <formula>0</formula>
    </cfRule>
  </conditionalFormatting>
  <conditionalFormatting sqref="A950:A952">
    <cfRule type="cellIs" dxfId="4818" priority="79" stopIfTrue="1" operator="equal">
      <formula>0</formula>
    </cfRule>
  </conditionalFormatting>
  <conditionalFormatting sqref="C949 E949 G949">
    <cfRule type="cellIs" dxfId="4817" priority="78" stopIfTrue="1" operator="equal">
      <formula>0</formula>
    </cfRule>
  </conditionalFormatting>
  <conditionalFormatting sqref="C950:C952 E950:E952 G950:G952">
    <cfRule type="cellIs" dxfId="4816" priority="77" stopIfTrue="1" operator="equal">
      <formula>0</formula>
    </cfRule>
  </conditionalFormatting>
  <conditionalFormatting sqref="I950:I952">
    <cfRule type="cellIs" dxfId="4815" priority="76" stopIfTrue="1" operator="equal">
      <formula>0</formula>
    </cfRule>
  </conditionalFormatting>
  <conditionalFormatting sqref="N949">
    <cfRule type="cellIs" dxfId="4814" priority="75" stopIfTrue="1" operator="equal">
      <formula>0</formula>
    </cfRule>
  </conditionalFormatting>
  <conditionalFormatting sqref="N950:N952">
    <cfRule type="cellIs" dxfId="4813" priority="74" stopIfTrue="1" operator="equal">
      <formula>0</formula>
    </cfRule>
  </conditionalFormatting>
  <conditionalFormatting sqref="P949 R949 T949">
    <cfRule type="cellIs" dxfId="4812" priority="73" stopIfTrue="1" operator="equal">
      <formula>0</formula>
    </cfRule>
  </conditionalFormatting>
  <conditionalFormatting sqref="P950:P952 R950:R952">
    <cfRule type="cellIs" dxfId="4811" priority="72" stopIfTrue="1" operator="equal">
      <formula>0</formula>
    </cfRule>
  </conditionalFormatting>
  <conditionalFormatting sqref="T950:T952">
    <cfRule type="cellIs" dxfId="4810" priority="71" stopIfTrue="1" operator="equal">
      <formula>0</formula>
    </cfRule>
  </conditionalFormatting>
  <conditionalFormatting sqref="I956:I957">
    <cfRule type="cellIs" dxfId="4809" priority="66" stopIfTrue="1" operator="equal">
      <formula>0</formula>
    </cfRule>
  </conditionalFormatting>
  <conditionalFormatting sqref="T956">
    <cfRule type="cellIs" dxfId="4808" priority="61" stopIfTrue="1" operator="equal">
      <formula>0</formula>
    </cfRule>
  </conditionalFormatting>
  <conditionalFormatting sqref="A955 I955">
    <cfRule type="cellIs" dxfId="4807" priority="70" stopIfTrue="1" operator="equal">
      <formula>0</formula>
    </cfRule>
  </conditionalFormatting>
  <conditionalFormatting sqref="A956:A957">
    <cfRule type="cellIs" dxfId="4806" priority="69" stopIfTrue="1" operator="equal">
      <formula>0</formula>
    </cfRule>
  </conditionalFormatting>
  <conditionalFormatting sqref="C955 E955 G955">
    <cfRule type="cellIs" dxfId="4805" priority="68" stopIfTrue="1" operator="equal">
      <formula>0</formula>
    </cfRule>
  </conditionalFormatting>
  <conditionalFormatting sqref="C956:C957 E956:E957 G956:G957">
    <cfRule type="cellIs" dxfId="4804" priority="67" stopIfTrue="1" operator="equal">
      <formula>0</formula>
    </cfRule>
  </conditionalFormatting>
  <conditionalFormatting sqref="L955 T955">
    <cfRule type="cellIs" dxfId="4803" priority="65" stopIfTrue="1" operator="equal">
      <formula>0</formula>
    </cfRule>
  </conditionalFormatting>
  <conditionalFormatting sqref="L956:L957">
    <cfRule type="cellIs" dxfId="4802" priority="64" stopIfTrue="1" operator="equal">
      <formula>0</formula>
    </cfRule>
  </conditionalFormatting>
  <conditionalFormatting sqref="N955 P955 R955">
    <cfRule type="cellIs" dxfId="4801" priority="63" stopIfTrue="1" operator="equal">
      <formula>0</formula>
    </cfRule>
  </conditionalFormatting>
  <conditionalFormatting sqref="N956 P956 R956">
    <cfRule type="cellIs" dxfId="4800" priority="62" stopIfTrue="1" operator="equal">
      <formula>0</formula>
    </cfRule>
  </conditionalFormatting>
  <conditionalFormatting sqref="A992 I992">
    <cfRule type="cellIs" dxfId="4799" priority="30" stopIfTrue="1" operator="equal">
      <formula>0</formula>
    </cfRule>
  </conditionalFormatting>
  <conditionalFormatting sqref="A993:A996">
    <cfRule type="cellIs" dxfId="4798" priority="29" stopIfTrue="1" operator="equal">
      <formula>0</formula>
    </cfRule>
  </conditionalFormatting>
  <conditionalFormatting sqref="C992 E992 G992">
    <cfRule type="cellIs" dxfId="4797" priority="28" stopIfTrue="1" operator="equal">
      <formula>0</formula>
    </cfRule>
  </conditionalFormatting>
  <conditionalFormatting sqref="C993:C996 E993:E996 G993:G996">
    <cfRule type="cellIs" dxfId="4796" priority="27" stopIfTrue="1" operator="equal">
      <formula>0</formula>
    </cfRule>
  </conditionalFormatting>
  <conditionalFormatting sqref="I993:I996">
    <cfRule type="cellIs" dxfId="4795" priority="26" stopIfTrue="1" operator="equal">
      <formula>0</formula>
    </cfRule>
  </conditionalFormatting>
  <conditionalFormatting sqref="N992">
    <cfRule type="cellIs" dxfId="4794" priority="25" stopIfTrue="1" operator="equal">
      <formula>0</formula>
    </cfRule>
  </conditionalFormatting>
  <conditionalFormatting sqref="N993:N996">
    <cfRule type="cellIs" dxfId="4793" priority="24" stopIfTrue="1" operator="equal">
      <formula>0</formula>
    </cfRule>
  </conditionalFormatting>
  <conditionalFormatting sqref="P992 R992 T992">
    <cfRule type="cellIs" dxfId="4792" priority="23" stopIfTrue="1" operator="equal">
      <formula>0</formula>
    </cfRule>
  </conditionalFormatting>
  <conditionalFormatting sqref="P993:P996 R993:R996">
    <cfRule type="cellIs" dxfId="4791" priority="22" stopIfTrue="1" operator="equal">
      <formula>0</formula>
    </cfRule>
  </conditionalFormatting>
  <conditionalFormatting sqref="T993:T996">
    <cfRule type="cellIs" dxfId="4790" priority="21" stopIfTrue="1" operator="equal">
      <formula>0</formula>
    </cfRule>
  </conditionalFormatting>
  <conditionalFormatting sqref="A997 I997">
    <cfRule type="cellIs" dxfId="4789" priority="20" stopIfTrue="1" operator="equal">
      <formula>0</formula>
    </cfRule>
  </conditionalFormatting>
  <conditionalFormatting sqref="A998:A1000">
    <cfRule type="cellIs" dxfId="4788" priority="19" stopIfTrue="1" operator="equal">
      <formula>0</formula>
    </cfRule>
  </conditionalFormatting>
  <conditionalFormatting sqref="C997 E997 G997">
    <cfRule type="cellIs" dxfId="4787" priority="18" stopIfTrue="1" operator="equal">
      <formula>0</formula>
    </cfRule>
  </conditionalFormatting>
  <conditionalFormatting sqref="C998:C1000 E998:E1000 G998:G1000">
    <cfRule type="cellIs" dxfId="4786" priority="17" stopIfTrue="1" operator="equal">
      <formula>0</formula>
    </cfRule>
  </conditionalFormatting>
  <conditionalFormatting sqref="I998:I1000">
    <cfRule type="cellIs" dxfId="4785" priority="16" stopIfTrue="1" operator="equal">
      <formula>0</formula>
    </cfRule>
  </conditionalFormatting>
  <conditionalFormatting sqref="N997">
    <cfRule type="cellIs" dxfId="4784" priority="15" stopIfTrue="1" operator="equal">
      <formula>0</formula>
    </cfRule>
  </conditionalFormatting>
  <conditionalFormatting sqref="N998:N1000">
    <cfRule type="cellIs" dxfId="4783" priority="14" stopIfTrue="1" operator="equal">
      <formula>0</formula>
    </cfRule>
  </conditionalFormatting>
  <conditionalFormatting sqref="P997 R997 T997">
    <cfRule type="cellIs" dxfId="4782" priority="13" stopIfTrue="1" operator="equal">
      <formula>0</formula>
    </cfRule>
  </conditionalFormatting>
  <conditionalFormatting sqref="P998:P1000 R998:R1000">
    <cfRule type="cellIs" dxfId="4781" priority="12" stopIfTrue="1" operator="equal">
      <formula>0</formula>
    </cfRule>
  </conditionalFormatting>
  <conditionalFormatting sqref="T998:T1000">
    <cfRule type="cellIs" dxfId="4780" priority="11" stopIfTrue="1" operator="equal">
      <formula>0</formula>
    </cfRule>
  </conditionalFormatting>
  <conditionalFormatting sqref="I1004:I1005">
    <cfRule type="cellIs" dxfId="4779" priority="6" stopIfTrue="1" operator="equal">
      <formula>0</formula>
    </cfRule>
  </conditionalFormatting>
  <conditionalFormatting sqref="T1004">
    <cfRule type="cellIs" dxfId="4778" priority="1" stopIfTrue="1" operator="equal">
      <formula>0</formula>
    </cfRule>
  </conditionalFormatting>
  <conditionalFormatting sqref="A1003 I1003">
    <cfRule type="cellIs" dxfId="4777" priority="10" stopIfTrue="1" operator="equal">
      <formula>0</formula>
    </cfRule>
  </conditionalFormatting>
  <conditionalFormatting sqref="A1004:A1005">
    <cfRule type="cellIs" dxfId="4776" priority="9" stopIfTrue="1" operator="equal">
      <formula>0</formula>
    </cfRule>
  </conditionalFormatting>
  <conditionalFormatting sqref="C1003 E1003 G1003">
    <cfRule type="cellIs" dxfId="4775" priority="8" stopIfTrue="1" operator="equal">
      <formula>0</formula>
    </cfRule>
  </conditionalFormatting>
  <conditionalFormatting sqref="C1004:C1005 E1004:E1005 G1004:G1005">
    <cfRule type="cellIs" dxfId="4774" priority="7" stopIfTrue="1" operator="equal">
      <formula>0</formula>
    </cfRule>
  </conditionalFormatting>
  <conditionalFormatting sqref="L1003 T1003">
    <cfRule type="cellIs" dxfId="4773" priority="5" stopIfTrue="1" operator="equal">
      <formula>0</formula>
    </cfRule>
  </conditionalFormatting>
  <conditionalFormatting sqref="L1004:L1005">
    <cfRule type="cellIs" dxfId="4772" priority="4" stopIfTrue="1" operator="equal">
      <formula>0</formula>
    </cfRule>
  </conditionalFormatting>
  <conditionalFormatting sqref="N1003 P1003 R1003">
    <cfRule type="cellIs" dxfId="4771" priority="3" stopIfTrue="1" operator="equal">
      <formula>0</formula>
    </cfRule>
  </conditionalFormatting>
  <conditionalFormatting sqref="N1004 P1004 R1004">
    <cfRule type="cellIs" dxfId="4770" priority="2" stopIfTrue="1" operator="equal">
      <formula>0</formula>
    </cfRule>
  </conditionalFormatting>
  <conditionalFormatting sqref="A536 I536">
    <cfRule type="cellIs" dxfId="4769" priority="600" stopIfTrue="1" operator="equal">
      <formula>0</formula>
    </cfRule>
  </conditionalFormatting>
  <conditionalFormatting sqref="A537:A540">
    <cfRule type="cellIs" dxfId="4768" priority="599" stopIfTrue="1" operator="equal">
      <formula>0</formula>
    </cfRule>
  </conditionalFormatting>
  <conditionalFormatting sqref="C536 E536 G536">
    <cfRule type="cellIs" dxfId="4767" priority="598" stopIfTrue="1" operator="equal">
      <formula>0</formula>
    </cfRule>
  </conditionalFormatting>
  <conditionalFormatting sqref="C537:C540 E537:E540 G537:G540">
    <cfRule type="cellIs" dxfId="4766" priority="597" stopIfTrue="1" operator="equal">
      <formula>0</formula>
    </cfRule>
  </conditionalFormatting>
  <conditionalFormatting sqref="I537:I540">
    <cfRule type="cellIs" dxfId="4765" priority="596" stopIfTrue="1" operator="equal">
      <formula>0</formula>
    </cfRule>
  </conditionalFormatting>
  <conditionalFormatting sqref="N536">
    <cfRule type="cellIs" dxfId="4764" priority="595" stopIfTrue="1" operator="equal">
      <formula>0</formula>
    </cfRule>
  </conditionalFormatting>
  <conditionalFormatting sqref="N537:N540">
    <cfRule type="cellIs" dxfId="4763" priority="594" stopIfTrue="1" operator="equal">
      <formula>0</formula>
    </cfRule>
  </conditionalFormatting>
  <conditionalFormatting sqref="P536 R536 T536">
    <cfRule type="cellIs" dxfId="4762" priority="593" stopIfTrue="1" operator="equal">
      <formula>0</formula>
    </cfRule>
  </conditionalFormatting>
  <conditionalFormatting sqref="P537:P540 R537:R540">
    <cfRule type="cellIs" dxfId="4761" priority="592" stopIfTrue="1" operator="equal">
      <formula>0</formula>
    </cfRule>
  </conditionalFormatting>
  <conditionalFormatting sqref="T537:T540">
    <cfRule type="cellIs" dxfId="4760" priority="591" stopIfTrue="1" operator="equal">
      <formula>0</formula>
    </cfRule>
  </conditionalFormatting>
  <conditionalFormatting sqref="A541 I541">
    <cfRule type="cellIs" dxfId="4759" priority="590" stopIfTrue="1" operator="equal">
      <formula>0</formula>
    </cfRule>
  </conditionalFormatting>
  <conditionalFormatting sqref="A542:A544">
    <cfRule type="cellIs" dxfId="4758" priority="589" stopIfTrue="1" operator="equal">
      <formula>0</formula>
    </cfRule>
  </conditionalFormatting>
  <conditionalFormatting sqref="C541 E541 G541">
    <cfRule type="cellIs" dxfId="4757" priority="588" stopIfTrue="1" operator="equal">
      <formula>0</formula>
    </cfRule>
  </conditionalFormatting>
  <conditionalFormatting sqref="C542:C544 E542:E544 G542:G544">
    <cfRule type="cellIs" dxfId="4756" priority="587" stopIfTrue="1" operator="equal">
      <formula>0</formula>
    </cfRule>
  </conditionalFormatting>
  <conditionalFormatting sqref="I542:I544">
    <cfRule type="cellIs" dxfId="4755" priority="586" stopIfTrue="1" operator="equal">
      <formula>0</formula>
    </cfRule>
  </conditionalFormatting>
  <conditionalFormatting sqref="N541">
    <cfRule type="cellIs" dxfId="4754" priority="585" stopIfTrue="1" operator="equal">
      <formula>0</formula>
    </cfRule>
  </conditionalFormatting>
  <conditionalFormatting sqref="N542:N544">
    <cfRule type="cellIs" dxfId="4753" priority="584" stopIfTrue="1" operator="equal">
      <formula>0</formula>
    </cfRule>
  </conditionalFormatting>
  <conditionalFormatting sqref="P541 R541 T541">
    <cfRule type="cellIs" dxfId="4752" priority="583" stopIfTrue="1" operator="equal">
      <formula>0</formula>
    </cfRule>
  </conditionalFormatting>
  <conditionalFormatting sqref="P542:P544 R542:R544">
    <cfRule type="cellIs" dxfId="4751" priority="582" stopIfTrue="1" operator="equal">
      <formula>0</formula>
    </cfRule>
  </conditionalFormatting>
  <conditionalFormatting sqref="T542:T544">
    <cfRule type="cellIs" dxfId="4750" priority="581" stopIfTrue="1" operator="equal">
      <formula>0</formula>
    </cfRule>
  </conditionalFormatting>
  <conditionalFormatting sqref="I548:I549">
    <cfRule type="cellIs" dxfId="4749" priority="576" stopIfTrue="1" operator="equal">
      <formula>0</formula>
    </cfRule>
  </conditionalFormatting>
  <conditionalFormatting sqref="T548">
    <cfRule type="cellIs" dxfId="4748" priority="571" stopIfTrue="1" operator="equal">
      <formula>0</formula>
    </cfRule>
  </conditionalFormatting>
  <conditionalFormatting sqref="A547 I547">
    <cfRule type="cellIs" dxfId="4747" priority="580" stopIfTrue="1" operator="equal">
      <formula>0</formula>
    </cfRule>
  </conditionalFormatting>
  <conditionalFormatting sqref="A548:A549">
    <cfRule type="cellIs" dxfId="4746" priority="579" stopIfTrue="1" operator="equal">
      <formula>0</formula>
    </cfRule>
  </conditionalFormatting>
  <conditionalFormatting sqref="C547 E547 G547">
    <cfRule type="cellIs" dxfId="4745" priority="578" stopIfTrue="1" operator="equal">
      <formula>0</formula>
    </cfRule>
  </conditionalFormatting>
  <conditionalFormatting sqref="C548:C549 E548:E549 G548:G549">
    <cfRule type="cellIs" dxfId="4744" priority="577" stopIfTrue="1" operator="equal">
      <formula>0</formula>
    </cfRule>
  </conditionalFormatting>
  <conditionalFormatting sqref="L547 T547">
    <cfRule type="cellIs" dxfId="4743" priority="575" stopIfTrue="1" operator="equal">
      <formula>0</formula>
    </cfRule>
  </conditionalFormatting>
  <conditionalFormatting sqref="L548:L549">
    <cfRule type="cellIs" dxfId="4742" priority="574" stopIfTrue="1" operator="equal">
      <formula>0</formula>
    </cfRule>
  </conditionalFormatting>
  <conditionalFormatting sqref="N547 P547 R547">
    <cfRule type="cellIs" dxfId="4741" priority="573" stopIfTrue="1" operator="equal">
      <formula>0</formula>
    </cfRule>
  </conditionalFormatting>
  <conditionalFormatting sqref="N548 P548 R548">
    <cfRule type="cellIs" dxfId="4740" priority="572" stopIfTrue="1" operator="equal">
      <formula>0</formula>
    </cfRule>
  </conditionalFormatting>
  <conditionalFormatting sqref="A584 I584">
    <cfRule type="cellIs" dxfId="4739" priority="540" stopIfTrue="1" operator="equal">
      <formula>0</formula>
    </cfRule>
  </conditionalFormatting>
  <conditionalFormatting sqref="A585:A588">
    <cfRule type="cellIs" dxfId="4738" priority="539" stopIfTrue="1" operator="equal">
      <formula>0</formula>
    </cfRule>
  </conditionalFormatting>
  <conditionalFormatting sqref="C584 E584 G584">
    <cfRule type="cellIs" dxfId="4737" priority="538" stopIfTrue="1" operator="equal">
      <formula>0</formula>
    </cfRule>
  </conditionalFormatting>
  <conditionalFormatting sqref="C585:C588 E585:E588 G585:G588">
    <cfRule type="cellIs" dxfId="4736" priority="537" stopIfTrue="1" operator="equal">
      <formula>0</formula>
    </cfRule>
  </conditionalFormatting>
  <conditionalFormatting sqref="I585:I588">
    <cfRule type="cellIs" dxfId="4735" priority="536" stopIfTrue="1" operator="equal">
      <formula>0</formula>
    </cfRule>
  </conditionalFormatting>
  <conditionalFormatting sqref="N584">
    <cfRule type="cellIs" dxfId="4734" priority="535" stopIfTrue="1" operator="equal">
      <formula>0</formula>
    </cfRule>
  </conditionalFormatting>
  <conditionalFormatting sqref="N585:N588">
    <cfRule type="cellIs" dxfId="4733" priority="534" stopIfTrue="1" operator="equal">
      <formula>0</formula>
    </cfRule>
  </conditionalFormatting>
  <conditionalFormatting sqref="P584 R584 T584">
    <cfRule type="cellIs" dxfId="4732" priority="533" stopIfTrue="1" operator="equal">
      <formula>0</formula>
    </cfRule>
  </conditionalFormatting>
  <conditionalFormatting sqref="P585:P588 R585:R588">
    <cfRule type="cellIs" dxfId="4731" priority="532" stopIfTrue="1" operator="equal">
      <formula>0</formula>
    </cfRule>
  </conditionalFormatting>
  <conditionalFormatting sqref="T585:T588">
    <cfRule type="cellIs" dxfId="4730" priority="531" stopIfTrue="1" operator="equal">
      <formula>0</formula>
    </cfRule>
  </conditionalFormatting>
  <conditionalFormatting sqref="A589 I589">
    <cfRule type="cellIs" dxfId="4729" priority="530" stopIfTrue="1" operator="equal">
      <formula>0</formula>
    </cfRule>
  </conditionalFormatting>
  <conditionalFormatting sqref="A590:A592">
    <cfRule type="cellIs" dxfId="4728" priority="529" stopIfTrue="1" operator="equal">
      <formula>0</formula>
    </cfRule>
  </conditionalFormatting>
  <conditionalFormatting sqref="C589 E589 G589">
    <cfRule type="cellIs" dxfId="4727" priority="528" stopIfTrue="1" operator="equal">
      <formula>0</formula>
    </cfRule>
  </conditionalFormatting>
  <conditionalFormatting sqref="C590:C592 E590:E592 G590:G592">
    <cfRule type="cellIs" dxfId="4726" priority="527" stopIfTrue="1" operator="equal">
      <formula>0</formula>
    </cfRule>
  </conditionalFormatting>
  <conditionalFormatting sqref="I590:I592">
    <cfRule type="cellIs" dxfId="4725" priority="526" stopIfTrue="1" operator="equal">
      <formula>0</formula>
    </cfRule>
  </conditionalFormatting>
  <conditionalFormatting sqref="N589">
    <cfRule type="cellIs" dxfId="4724" priority="525" stopIfTrue="1" operator="equal">
      <formula>0</formula>
    </cfRule>
  </conditionalFormatting>
  <conditionalFormatting sqref="N590:N592">
    <cfRule type="cellIs" dxfId="4723" priority="524" stopIfTrue="1" operator="equal">
      <formula>0</formula>
    </cfRule>
  </conditionalFormatting>
  <conditionalFormatting sqref="P589 R589 T589">
    <cfRule type="cellIs" dxfId="4722" priority="523" stopIfTrue="1" operator="equal">
      <formula>0</formula>
    </cfRule>
  </conditionalFormatting>
  <conditionalFormatting sqref="P590:P592 R590:R592">
    <cfRule type="cellIs" dxfId="4721" priority="522" stopIfTrue="1" operator="equal">
      <formula>0</formula>
    </cfRule>
  </conditionalFormatting>
  <conditionalFormatting sqref="T590:T592">
    <cfRule type="cellIs" dxfId="4720" priority="521" stopIfTrue="1" operator="equal">
      <formula>0</formula>
    </cfRule>
  </conditionalFormatting>
  <conditionalFormatting sqref="I596:I597">
    <cfRule type="cellIs" dxfId="4719" priority="516" stopIfTrue="1" operator="equal">
      <formula>0</formula>
    </cfRule>
  </conditionalFormatting>
  <conditionalFormatting sqref="T596">
    <cfRule type="cellIs" dxfId="4718" priority="511" stopIfTrue="1" operator="equal">
      <formula>0</formula>
    </cfRule>
  </conditionalFormatting>
  <conditionalFormatting sqref="A595 I595">
    <cfRule type="cellIs" dxfId="4717" priority="520" stopIfTrue="1" operator="equal">
      <formula>0</formula>
    </cfRule>
  </conditionalFormatting>
  <conditionalFormatting sqref="A596:A597">
    <cfRule type="cellIs" dxfId="4716" priority="519" stopIfTrue="1" operator="equal">
      <formula>0</formula>
    </cfRule>
  </conditionalFormatting>
  <conditionalFormatting sqref="C595 E595 G595">
    <cfRule type="cellIs" dxfId="4715" priority="518" stopIfTrue="1" operator="equal">
      <formula>0</formula>
    </cfRule>
  </conditionalFormatting>
  <conditionalFormatting sqref="C596:C597 E596:E597 G596:G597">
    <cfRule type="cellIs" dxfId="4714" priority="517" stopIfTrue="1" operator="equal">
      <formula>0</formula>
    </cfRule>
  </conditionalFormatting>
  <conditionalFormatting sqref="L595 T595">
    <cfRule type="cellIs" dxfId="4713" priority="515" stopIfTrue="1" operator="equal">
      <formula>0</formula>
    </cfRule>
  </conditionalFormatting>
  <conditionalFormatting sqref="L596:L597">
    <cfRule type="cellIs" dxfId="4712" priority="514" stopIfTrue="1" operator="equal">
      <formula>0</formula>
    </cfRule>
  </conditionalFormatting>
  <conditionalFormatting sqref="N595 P595 R595">
    <cfRule type="cellIs" dxfId="4711" priority="513" stopIfTrue="1" operator="equal">
      <formula>0</formula>
    </cfRule>
  </conditionalFormatting>
  <conditionalFormatting sqref="N596 P596 R596">
    <cfRule type="cellIs" dxfId="4710" priority="512" stopIfTrue="1" operator="equal">
      <formula>0</formula>
    </cfRule>
  </conditionalFormatting>
  <conditionalFormatting sqref="A56 A392 I56 I392">
    <cfRule type="cellIs" dxfId="4709" priority="1200" stopIfTrue="1" operator="equal">
      <formula>0</formula>
    </cfRule>
  </conditionalFormatting>
  <conditionalFormatting sqref="A57:A60 A393:A396">
    <cfRule type="cellIs" dxfId="4708" priority="1199" stopIfTrue="1" operator="equal">
      <formula>0</formula>
    </cfRule>
  </conditionalFormatting>
  <conditionalFormatting sqref="C56 C392 E56 E392 G56 G392">
    <cfRule type="cellIs" dxfId="4707" priority="1198" stopIfTrue="1" operator="equal">
      <formula>0</formula>
    </cfRule>
  </conditionalFormatting>
  <conditionalFormatting sqref="C57:C60 C393:C396 E57:E60 E393:E396 G57:G60 G393:G396">
    <cfRule type="cellIs" dxfId="4706" priority="1197" stopIfTrue="1" operator="equal">
      <formula>0</formula>
    </cfRule>
  </conditionalFormatting>
  <conditionalFormatting sqref="I57:I60 I393:I396">
    <cfRule type="cellIs" dxfId="4705" priority="1196" stopIfTrue="1" operator="equal">
      <formula>0</formula>
    </cfRule>
  </conditionalFormatting>
  <conditionalFormatting sqref="N56 N392">
    <cfRule type="cellIs" dxfId="4704" priority="1195" stopIfTrue="1" operator="equal">
      <formula>0</formula>
    </cfRule>
  </conditionalFormatting>
  <conditionalFormatting sqref="N57:N60 N393:N396">
    <cfRule type="cellIs" dxfId="4703" priority="1194" stopIfTrue="1" operator="equal">
      <formula>0</formula>
    </cfRule>
  </conditionalFormatting>
  <conditionalFormatting sqref="P56 P392 R56 R392 T56 T392">
    <cfRule type="cellIs" dxfId="4702" priority="1193" stopIfTrue="1" operator="equal">
      <formula>0</formula>
    </cfRule>
  </conditionalFormatting>
  <conditionalFormatting sqref="P57:P60 P393:P396 R57:R60 R393:R396">
    <cfRule type="cellIs" dxfId="4701" priority="1192" stopIfTrue="1" operator="equal">
      <formula>0</formula>
    </cfRule>
  </conditionalFormatting>
  <conditionalFormatting sqref="T57:T60 T393:T396">
    <cfRule type="cellIs" dxfId="4700" priority="1191" stopIfTrue="1" operator="equal">
      <formula>0</formula>
    </cfRule>
  </conditionalFormatting>
  <conditionalFormatting sqref="A61 A397 I61 I397">
    <cfRule type="cellIs" dxfId="4699" priority="1190" stopIfTrue="1" operator="equal">
      <formula>0</formula>
    </cfRule>
  </conditionalFormatting>
  <conditionalFormatting sqref="A62:A64 A398:A400">
    <cfRule type="cellIs" dxfId="4698" priority="1189" stopIfTrue="1" operator="equal">
      <formula>0</formula>
    </cfRule>
  </conditionalFormatting>
  <conditionalFormatting sqref="C61 C397 E61 E397 G61 G397">
    <cfRule type="cellIs" dxfId="4697" priority="1188" stopIfTrue="1" operator="equal">
      <formula>0</formula>
    </cfRule>
  </conditionalFormatting>
  <conditionalFormatting sqref="C62:C64 C398:C400 E62:E64 E398:E400 G62:G64 G398:G400">
    <cfRule type="cellIs" dxfId="4696" priority="1187" stopIfTrue="1" operator="equal">
      <formula>0</formula>
    </cfRule>
  </conditionalFormatting>
  <conditionalFormatting sqref="I62:I64 I398:I400">
    <cfRule type="cellIs" dxfId="4695" priority="1186" stopIfTrue="1" operator="equal">
      <formula>0</formula>
    </cfRule>
  </conditionalFormatting>
  <conditionalFormatting sqref="N61 N397">
    <cfRule type="cellIs" dxfId="4694" priority="1185" stopIfTrue="1" operator="equal">
      <formula>0</formula>
    </cfRule>
  </conditionalFormatting>
  <conditionalFormatting sqref="N62:N64 N398:N400">
    <cfRule type="cellIs" dxfId="4693" priority="1184" stopIfTrue="1" operator="equal">
      <formula>0</formula>
    </cfRule>
  </conditionalFormatting>
  <conditionalFormatting sqref="P61 P397 R61 R397 T61 T397">
    <cfRule type="cellIs" dxfId="4692" priority="1183" stopIfTrue="1" operator="equal">
      <formula>0</formula>
    </cfRule>
  </conditionalFormatting>
  <conditionalFormatting sqref="P62:P64 P398:P400 R62:R64 R398:R400">
    <cfRule type="cellIs" dxfId="4691" priority="1182" stopIfTrue="1" operator="equal">
      <formula>0</formula>
    </cfRule>
  </conditionalFormatting>
  <conditionalFormatting sqref="T62:T64 T398:T400">
    <cfRule type="cellIs" dxfId="4690" priority="1181" stopIfTrue="1" operator="equal">
      <formula>0</formula>
    </cfRule>
  </conditionalFormatting>
  <conditionalFormatting sqref="I68:I69 I404:I405">
    <cfRule type="cellIs" dxfId="4689" priority="1176" stopIfTrue="1" operator="equal">
      <formula>0</formula>
    </cfRule>
  </conditionalFormatting>
  <conditionalFormatting sqref="T68 T404">
    <cfRule type="cellIs" dxfId="4688" priority="1171" stopIfTrue="1" operator="equal">
      <formula>0</formula>
    </cfRule>
  </conditionalFormatting>
  <conditionalFormatting sqref="A67 A403 I67 I403">
    <cfRule type="cellIs" dxfId="4687" priority="1180" stopIfTrue="1" operator="equal">
      <formula>0</formula>
    </cfRule>
  </conditionalFormatting>
  <conditionalFormatting sqref="A68:A69 A404:A405">
    <cfRule type="cellIs" dxfId="4686" priority="1179" stopIfTrue="1" operator="equal">
      <formula>0</formula>
    </cfRule>
  </conditionalFormatting>
  <conditionalFormatting sqref="C67 C403 E67 E403 G67 G403">
    <cfRule type="cellIs" dxfId="4685" priority="1178" stopIfTrue="1" operator="equal">
      <formula>0</formula>
    </cfRule>
  </conditionalFormatting>
  <conditionalFormatting sqref="C68:C69 C404:C405 E68:E69 E404:E405 G68:G69 G404:G405">
    <cfRule type="cellIs" dxfId="4684" priority="1177" stopIfTrue="1" operator="equal">
      <formula>0</formula>
    </cfRule>
  </conditionalFormatting>
  <conditionalFormatting sqref="L67 L403 T67 T403">
    <cfRule type="cellIs" dxfId="4683" priority="1175" stopIfTrue="1" operator="equal">
      <formula>0</formula>
    </cfRule>
  </conditionalFormatting>
  <conditionalFormatting sqref="L68:L69 L404:L405">
    <cfRule type="cellIs" dxfId="4682" priority="1174" stopIfTrue="1" operator="equal">
      <formula>0</formula>
    </cfRule>
  </conditionalFormatting>
  <conditionalFormatting sqref="N67 N403 P67 P403 R67 R403">
    <cfRule type="cellIs" dxfId="4681" priority="1173" stopIfTrue="1" operator="equal">
      <formula>0</formula>
    </cfRule>
  </conditionalFormatting>
  <conditionalFormatting sqref="N68 N404 P68 P404 R68 R404">
    <cfRule type="cellIs" dxfId="4680" priority="1172" stopIfTrue="1" operator="equal">
      <formula>0</formula>
    </cfRule>
  </conditionalFormatting>
  <conditionalFormatting sqref="A80 A416 I80 I416">
    <cfRule type="cellIs" dxfId="4679" priority="1170" stopIfTrue="1" operator="equal">
      <formula>0</formula>
    </cfRule>
  </conditionalFormatting>
  <conditionalFormatting sqref="A81:A84 A417:A420">
    <cfRule type="cellIs" dxfId="4678" priority="1169" stopIfTrue="1" operator="equal">
      <formula>0</formula>
    </cfRule>
  </conditionalFormatting>
  <conditionalFormatting sqref="C80 C416 E80 E416 G80 G416">
    <cfRule type="cellIs" dxfId="4677" priority="1168" stopIfTrue="1" operator="equal">
      <formula>0</formula>
    </cfRule>
  </conditionalFormatting>
  <conditionalFormatting sqref="C81:C84 C417:C420 E81:E84 E417:E420 G81:G84 G417:G420">
    <cfRule type="cellIs" dxfId="4676" priority="1167" stopIfTrue="1" operator="equal">
      <formula>0</formula>
    </cfRule>
  </conditionalFormatting>
  <conditionalFormatting sqref="I81:I84 I417:I420">
    <cfRule type="cellIs" dxfId="4675" priority="1166" stopIfTrue="1" operator="equal">
      <formula>0</formula>
    </cfRule>
  </conditionalFormatting>
  <conditionalFormatting sqref="N80 N416">
    <cfRule type="cellIs" dxfId="4674" priority="1165" stopIfTrue="1" operator="equal">
      <formula>0</formula>
    </cfRule>
  </conditionalFormatting>
  <conditionalFormatting sqref="N81:N84 N417:N420">
    <cfRule type="cellIs" dxfId="4673" priority="1164" stopIfTrue="1" operator="equal">
      <formula>0</formula>
    </cfRule>
  </conditionalFormatting>
  <conditionalFormatting sqref="P80 P416 R80 R416 T80 T416">
    <cfRule type="cellIs" dxfId="4672" priority="1163" stopIfTrue="1" operator="equal">
      <formula>0</formula>
    </cfRule>
  </conditionalFormatting>
  <conditionalFormatting sqref="P81:P84 P417:P420 R81:R84 R417:R420">
    <cfRule type="cellIs" dxfId="4671" priority="1162" stopIfTrue="1" operator="equal">
      <formula>0</formula>
    </cfRule>
  </conditionalFormatting>
  <conditionalFormatting sqref="T81:T84 T417:T420">
    <cfRule type="cellIs" dxfId="4670" priority="1161" stopIfTrue="1" operator="equal">
      <formula>0</formula>
    </cfRule>
  </conditionalFormatting>
  <conditionalFormatting sqref="A85 A421 I85 I421">
    <cfRule type="cellIs" dxfId="4669" priority="1160" stopIfTrue="1" operator="equal">
      <formula>0</formula>
    </cfRule>
  </conditionalFormatting>
  <conditionalFormatting sqref="A86:A88 A422:A424">
    <cfRule type="cellIs" dxfId="4668" priority="1159" stopIfTrue="1" operator="equal">
      <formula>0</formula>
    </cfRule>
  </conditionalFormatting>
  <conditionalFormatting sqref="C85 C421 E85 E421 G85 G421">
    <cfRule type="cellIs" dxfId="4667" priority="1158" stopIfTrue="1" operator="equal">
      <formula>0</formula>
    </cfRule>
  </conditionalFormatting>
  <conditionalFormatting sqref="C86:C88 C422:C424 E86:E88 E422:E424 G86:G88 G422:G424">
    <cfRule type="cellIs" dxfId="4666" priority="1157" stopIfTrue="1" operator="equal">
      <formula>0</formula>
    </cfRule>
  </conditionalFormatting>
  <conditionalFormatting sqref="I86:I88 I422:I424">
    <cfRule type="cellIs" dxfId="4665" priority="1156" stopIfTrue="1" operator="equal">
      <formula>0</formula>
    </cfRule>
  </conditionalFormatting>
  <conditionalFormatting sqref="N85 N421">
    <cfRule type="cellIs" dxfId="4664" priority="1155" stopIfTrue="1" operator="equal">
      <formula>0</formula>
    </cfRule>
  </conditionalFormatting>
  <conditionalFormatting sqref="N86:N88 N422:N424">
    <cfRule type="cellIs" dxfId="4663" priority="1154" stopIfTrue="1" operator="equal">
      <formula>0</formula>
    </cfRule>
  </conditionalFormatting>
  <conditionalFormatting sqref="P85 P421 R85 R421 T85 T421">
    <cfRule type="cellIs" dxfId="4662" priority="1153" stopIfTrue="1" operator="equal">
      <formula>0</formula>
    </cfRule>
  </conditionalFormatting>
  <conditionalFormatting sqref="P86:P88 P422:P424 R86:R88 R422:R424">
    <cfRule type="cellIs" dxfId="4661" priority="1152" stopIfTrue="1" operator="equal">
      <formula>0</formula>
    </cfRule>
  </conditionalFormatting>
  <conditionalFormatting sqref="T86:T88 T422:T424">
    <cfRule type="cellIs" dxfId="4660" priority="1151" stopIfTrue="1" operator="equal">
      <formula>0</formula>
    </cfRule>
  </conditionalFormatting>
  <conditionalFormatting sqref="I92:I93 I428:I429">
    <cfRule type="cellIs" dxfId="4659" priority="1146" stopIfTrue="1" operator="equal">
      <formula>0</formula>
    </cfRule>
  </conditionalFormatting>
  <conditionalFormatting sqref="T92 T428">
    <cfRule type="cellIs" dxfId="4658" priority="1141" stopIfTrue="1" operator="equal">
      <formula>0</formula>
    </cfRule>
  </conditionalFormatting>
  <conditionalFormatting sqref="A91 A427 I91 I427">
    <cfRule type="cellIs" dxfId="4657" priority="1150" stopIfTrue="1" operator="equal">
      <formula>0</formula>
    </cfRule>
  </conditionalFormatting>
  <conditionalFormatting sqref="A92:A93 A428:A429">
    <cfRule type="cellIs" dxfId="4656" priority="1149" stopIfTrue="1" operator="equal">
      <formula>0</formula>
    </cfRule>
  </conditionalFormatting>
  <conditionalFormatting sqref="C91 C427 E91 E427 G91 G427">
    <cfRule type="cellIs" dxfId="4655" priority="1148" stopIfTrue="1" operator="equal">
      <formula>0</formula>
    </cfRule>
  </conditionalFormatting>
  <conditionalFormatting sqref="C92:C93 C428:C429 E92:E93 E428:E429 G92:G93 G428:G429">
    <cfRule type="cellIs" dxfId="4654" priority="1147" stopIfTrue="1" operator="equal">
      <formula>0</formula>
    </cfRule>
  </conditionalFormatting>
  <conditionalFormatting sqref="L91 L427 T91 T427">
    <cfRule type="cellIs" dxfId="4653" priority="1145" stopIfTrue="1" operator="equal">
      <formula>0</formula>
    </cfRule>
  </conditionalFormatting>
  <conditionalFormatting sqref="L92:L93 L428:L429">
    <cfRule type="cellIs" dxfId="4652" priority="1144" stopIfTrue="1" operator="equal">
      <formula>0</formula>
    </cfRule>
  </conditionalFormatting>
  <conditionalFormatting sqref="N91 N427 P91 P427 R91 R427">
    <cfRule type="cellIs" dxfId="4651" priority="1143" stopIfTrue="1" operator="equal">
      <formula>0</formula>
    </cfRule>
  </conditionalFormatting>
  <conditionalFormatting sqref="N92 N428 P92 P428 R92 R428">
    <cfRule type="cellIs" dxfId="4650" priority="1142" stopIfTrue="1" operator="equal">
      <formula>0</formula>
    </cfRule>
  </conditionalFormatting>
  <conditionalFormatting sqref="A104 A440 I104 I440">
    <cfRule type="cellIs" dxfId="4649" priority="1140" stopIfTrue="1" operator="equal">
      <formula>0</formula>
    </cfRule>
  </conditionalFormatting>
  <conditionalFormatting sqref="A105:A108 A441:A444">
    <cfRule type="cellIs" dxfId="4648" priority="1139" stopIfTrue="1" operator="equal">
      <formula>0</formula>
    </cfRule>
  </conditionalFormatting>
  <conditionalFormatting sqref="C104 C440 E104 E440 G104 G440">
    <cfRule type="cellIs" dxfId="4647" priority="1138" stopIfTrue="1" operator="equal">
      <formula>0</formula>
    </cfRule>
  </conditionalFormatting>
  <conditionalFormatting sqref="C105:C108 C441:C444 E105:E108 E441:E444 G105:G108 G441:G444">
    <cfRule type="cellIs" dxfId="4646" priority="1137" stopIfTrue="1" operator="equal">
      <formula>0</formula>
    </cfRule>
  </conditionalFormatting>
  <conditionalFormatting sqref="I105:I108 I441:I444">
    <cfRule type="cellIs" dxfId="4645" priority="1136" stopIfTrue="1" operator="equal">
      <formula>0</formula>
    </cfRule>
  </conditionalFormatting>
  <conditionalFormatting sqref="N104 N440">
    <cfRule type="cellIs" dxfId="4644" priority="1135" stopIfTrue="1" operator="equal">
      <formula>0</formula>
    </cfRule>
  </conditionalFormatting>
  <conditionalFormatting sqref="N105:N108 N441:N444">
    <cfRule type="cellIs" dxfId="4643" priority="1134" stopIfTrue="1" operator="equal">
      <formula>0</formula>
    </cfRule>
  </conditionalFormatting>
  <conditionalFormatting sqref="P104 P440 R104 R440 T104 T440">
    <cfRule type="cellIs" dxfId="4642" priority="1133" stopIfTrue="1" operator="equal">
      <formula>0</formula>
    </cfRule>
  </conditionalFormatting>
  <conditionalFormatting sqref="P105:P108 P441:P444 R105:R108 R441:R444">
    <cfRule type="cellIs" dxfId="4641" priority="1132" stopIfTrue="1" operator="equal">
      <formula>0</formula>
    </cfRule>
  </conditionalFormatting>
  <conditionalFormatting sqref="T105:T108 T441:T444">
    <cfRule type="cellIs" dxfId="4640" priority="1131" stopIfTrue="1" operator="equal">
      <formula>0</formula>
    </cfRule>
  </conditionalFormatting>
  <conditionalFormatting sqref="A109 A445 I109 I445">
    <cfRule type="cellIs" dxfId="4639" priority="1130" stopIfTrue="1" operator="equal">
      <formula>0</formula>
    </cfRule>
  </conditionalFormatting>
  <conditionalFormatting sqref="A110:A112 A446:A448">
    <cfRule type="cellIs" dxfId="4638" priority="1129" stopIfTrue="1" operator="equal">
      <formula>0</formula>
    </cfRule>
  </conditionalFormatting>
  <conditionalFormatting sqref="C109 C445 E109 E445 G109 G445">
    <cfRule type="cellIs" dxfId="4637" priority="1128" stopIfTrue="1" operator="equal">
      <formula>0</formula>
    </cfRule>
  </conditionalFormatting>
  <conditionalFormatting sqref="C110:C112 C446:C448 E110:E112 E446:E448 G110:G112 G446:G448">
    <cfRule type="cellIs" dxfId="4636" priority="1127" stopIfTrue="1" operator="equal">
      <formula>0</formula>
    </cfRule>
  </conditionalFormatting>
  <conditionalFormatting sqref="I110:I112 I446:I448">
    <cfRule type="cellIs" dxfId="4635" priority="1126" stopIfTrue="1" operator="equal">
      <formula>0</formula>
    </cfRule>
  </conditionalFormatting>
  <conditionalFormatting sqref="N109 N445">
    <cfRule type="cellIs" dxfId="4634" priority="1125" stopIfTrue="1" operator="equal">
      <formula>0</formula>
    </cfRule>
  </conditionalFormatting>
  <conditionalFormatting sqref="N110:N112 N446:N448">
    <cfRule type="cellIs" dxfId="4633" priority="1124" stopIfTrue="1" operator="equal">
      <formula>0</formula>
    </cfRule>
  </conditionalFormatting>
  <conditionalFormatting sqref="P109 P445 R109 R445 T109 T445">
    <cfRule type="cellIs" dxfId="4632" priority="1123" stopIfTrue="1" operator="equal">
      <formula>0</formula>
    </cfRule>
  </conditionalFormatting>
  <conditionalFormatting sqref="P110:P112 P446:P448 R110:R112 R446:R448">
    <cfRule type="cellIs" dxfId="4631" priority="1122" stopIfTrue="1" operator="equal">
      <formula>0</formula>
    </cfRule>
  </conditionalFormatting>
  <conditionalFormatting sqref="T110:T112 T446:T448">
    <cfRule type="cellIs" dxfId="4630" priority="1121" stopIfTrue="1" operator="equal">
      <formula>0</formula>
    </cfRule>
  </conditionalFormatting>
  <conditionalFormatting sqref="I116:I117 I452:I453">
    <cfRule type="cellIs" dxfId="4629" priority="1116" stopIfTrue="1" operator="equal">
      <formula>0</formula>
    </cfRule>
  </conditionalFormatting>
  <conditionalFormatting sqref="T116 T452">
    <cfRule type="cellIs" dxfId="4628" priority="1111" stopIfTrue="1" operator="equal">
      <formula>0</formula>
    </cfRule>
  </conditionalFormatting>
  <conditionalFormatting sqref="A115 A451 I115 I451">
    <cfRule type="cellIs" dxfId="4627" priority="1120" stopIfTrue="1" operator="equal">
      <formula>0</formula>
    </cfRule>
  </conditionalFormatting>
  <conditionalFormatting sqref="A116:A117 A452:A453">
    <cfRule type="cellIs" dxfId="4626" priority="1119" stopIfTrue="1" operator="equal">
      <formula>0</formula>
    </cfRule>
  </conditionalFormatting>
  <conditionalFormatting sqref="C115 C451 E115 E451 G115 G451">
    <cfRule type="cellIs" dxfId="4625" priority="1118" stopIfTrue="1" operator="equal">
      <formula>0</formula>
    </cfRule>
  </conditionalFormatting>
  <conditionalFormatting sqref="C116:C117 C452:C453 E116:E117 E452:E453 G116:G117 G452:G453">
    <cfRule type="cellIs" dxfId="4624" priority="1117" stopIfTrue="1" operator="equal">
      <formula>0</formula>
    </cfRule>
  </conditionalFormatting>
  <conditionalFormatting sqref="L115 L451 T115 T451">
    <cfRule type="cellIs" dxfId="4623" priority="1115" stopIfTrue="1" operator="equal">
      <formula>0</formula>
    </cfRule>
  </conditionalFormatting>
  <conditionalFormatting sqref="L116:L117 L452:L453">
    <cfRule type="cellIs" dxfId="4622" priority="1114" stopIfTrue="1" operator="equal">
      <formula>0</formula>
    </cfRule>
  </conditionalFormatting>
  <conditionalFormatting sqref="N115 N451 P115 P451 R115 R451">
    <cfRule type="cellIs" dxfId="4621" priority="1113" stopIfTrue="1" operator="equal">
      <formula>0</formula>
    </cfRule>
  </conditionalFormatting>
  <conditionalFormatting sqref="N116 N452 P116 P452 R116 R452">
    <cfRule type="cellIs" dxfId="4620" priority="1112" stopIfTrue="1" operator="equal">
      <formula>0</formula>
    </cfRule>
  </conditionalFormatting>
  <conditionalFormatting sqref="A224 A560 I224 I560">
    <cfRule type="cellIs" dxfId="4619" priority="990" stopIfTrue="1" operator="equal">
      <formula>0</formula>
    </cfRule>
  </conditionalFormatting>
  <conditionalFormatting sqref="A225:A228 A561:A564">
    <cfRule type="cellIs" dxfId="4618" priority="989" stopIfTrue="1" operator="equal">
      <formula>0</formula>
    </cfRule>
  </conditionalFormatting>
  <conditionalFormatting sqref="C224 C560 E224 E560 G224 G560">
    <cfRule type="cellIs" dxfId="4617" priority="988" stopIfTrue="1" operator="equal">
      <formula>0</formula>
    </cfRule>
  </conditionalFormatting>
  <conditionalFormatting sqref="C225:C228 C561:C564 E225:E228 E561:E564 G225:G228 G561:G564">
    <cfRule type="cellIs" dxfId="4616" priority="987" stopIfTrue="1" operator="equal">
      <formula>0</formula>
    </cfRule>
  </conditionalFormatting>
  <conditionalFormatting sqref="I225:I228 I561:I564">
    <cfRule type="cellIs" dxfId="4615" priority="986" stopIfTrue="1" operator="equal">
      <formula>0</formula>
    </cfRule>
  </conditionalFormatting>
  <conditionalFormatting sqref="N224 N560">
    <cfRule type="cellIs" dxfId="4614" priority="985" stopIfTrue="1" operator="equal">
      <formula>0</formula>
    </cfRule>
  </conditionalFormatting>
  <conditionalFormatting sqref="N225:N228 N561:N564">
    <cfRule type="cellIs" dxfId="4613" priority="984" stopIfTrue="1" operator="equal">
      <formula>0</formula>
    </cfRule>
  </conditionalFormatting>
  <conditionalFormatting sqref="P224 P560 R224 R560 T224 T560">
    <cfRule type="cellIs" dxfId="4612" priority="983" stopIfTrue="1" operator="equal">
      <formula>0</formula>
    </cfRule>
  </conditionalFormatting>
  <conditionalFormatting sqref="P225:P228 P561:P564 R225:R228 R561:R564">
    <cfRule type="cellIs" dxfId="4611" priority="982" stopIfTrue="1" operator="equal">
      <formula>0</formula>
    </cfRule>
  </conditionalFormatting>
  <conditionalFormatting sqref="T225:T228 T561:T564">
    <cfRule type="cellIs" dxfId="4610" priority="981" stopIfTrue="1" operator="equal">
      <formula>0</formula>
    </cfRule>
  </conditionalFormatting>
  <conditionalFormatting sqref="A229 A565 I229 I565">
    <cfRule type="cellIs" dxfId="4609" priority="980" stopIfTrue="1" operator="equal">
      <formula>0</formula>
    </cfRule>
  </conditionalFormatting>
  <conditionalFormatting sqref="A230:A232 A566:A568">
    <cfRule type="cellIs" dxfId="4608" priority="979" stopIfTrue="1" operator="equal">
      <formula>0</formula>
    </cfRule>
  </conditionalFormatting>
  <conditionalFormatting sqref="C229 C565 E229 E565 G229 G565">
    <cfRule type="cellIs" dxfId="4607" priority="978" stopIfTrue="1" operator="equal">
      <formula>0</formula>
    </cfRule>
  </conditionalFormatting>
  <conditionalFormatting sqref="C230:C232 C566:C568 E230:E232 E566:E568 G230:G232 G566:G568">
    <cfRule type="cellIs" dxfId="4606" priority="977" stopIfTrue="1" operator="equal">
      <formula>0</formula>
    </cfRule>
  </conditionalFormatting>
  <conditionalFormatting sqref="I230:I232 I566:I568">
    <cfRule type="cellIs" dxfId="4605" priority="976" stopIfTrue="1" operator="equal">
      <formula>0</formula>
    </cfRule>
  </conditionalFormatting>
  <conditionalFormatting sqref="N229 N565">
    <cfRule type="cellIs" dxfId="4604" priority="975" stopIfTrue="1" operator="equal">
      <formula>0</formula>
    </cfRule>
  </conditionalFormatting>
  <conditionalFormatting sqref="N230:N232 N566:N568">
    <cfRule type="cellIs" dxfId="4603" priority="974" stopIfTrue="1" operator="equal">
      <formula>0</formula>
    </cfRule>
  </conditionalFormatting>
  <conditionalFormatting sqref="P229 P565 R229 R565 T229 T565">
    <cfRule type="cellIs" dxfId="4602" priority="973" stopIfTrue="1" operator="equal">
      <formula>0</formula>
    </cfRule>
  </conditionalFormatting>
  <conditionalFormatting sqref="P230:P232 P566:P568 R230:R232 R566:R568">
    <cfRule type="cellIs" dxfId="4601" priority="972" stopIfTrue="1" operator="equal">
      <formula>0</formula>
    </cfRule>
  </conditionalFormatting>
  <conditionalFormatting sqref="T230:T232 T566:T568">
    <cfRule type="cellIs" dxfId="4600" priority="971" stopIfTrue="1" operator="equal">
      <formula>0</formula>
    </cfRule>
  </conditionalFormatting>
  <conditionalFormatting sqref="I236:I237 I572:I573">
    <cfRule type="cellIs" dxfId="4599" priority="966" stopIfTrue="1" operator="equal">
      <formula>0</formula>
    </cfRule>
  </conditionalFormatting>
  <conditionalFormatting sqref="T236 T572">
    <cfRule type="cellIs" dxfId="4598" priority="961" stopIfTrue="1" operator="equal">
      <formula>0</formula>
    </cfRule>
  </conditionalFormatting>
  <conditionalFormatting sqref="A235 A571 I235 I571">
    <cfRule type="cellIs" dxfId="4597" priority="970" stopIfTrue="1" operator="equal">
      <formula>0</formula>
    </cfRule>
  </conditionalFormatting>
  <conditionalFormatting sqref="A236:A237 A572:A573">
    <cfRule type="cellIs" dxfId="4596" priority="969" stopIfTrue="1" operator="equal">
      <formula>0</formula>
    </cfRule>
  </conditionalFormatting>
  <conditionalFormatting sqref="C235 C571 E235 E571 G235 G571">
    <cfRule type="cellIs" dxfId="4595" priority="968" stopIfTrue="1" operator="equal">
      <formula>0</formula>
    </cfRule>
  </conditionalFormatting>
  <conditionalFormatting sqref="C236:C237 C572:C573 E236:E237 E572:E573 G236:G237 G572:G573">
    <cfRule type="cellIs" dxfId="4594" priority="967" stopIfTrue="1" operator="equal">
      <formula>0</formula>
    </cfRule>
  </conditionalFormatting>
  <conditionalFormatting sqref="L235 L571 T235 T571">
    <cfRule type="cellIs" dxfId="4593" priority="965" stopIfTrue="1" operator="equal">
      <formula>0</formula>
    </cfRule>
  </conditionalFormatting>
  <conditionalFormatting sqref="L236:L237 L572:L573">
    <cfRule type="cellIs" dxfId="4592" priority="964" stopIfTrue="1" operator="equal">
      <formula>0</formula>
    </cfRule>
  </conditionalFormatting>
  <conditionalFormatting sqref="N235 N571 P235 P571 R235 R571">
    <cfRule type="cellIs" dxfId="4591" priority="963" stopIfTrue="1" operator="equal">
      <formula>0</formula>
    </cfRule>
  </conditionalFormatting>
  <conditionalFormatting sqref="N236 N572 P236 P572 R236 R572">
    <cfRule type="cellIs" dxfId="4590" priority="962" stopIfTrue="1" operator="equal">
      <formula>0</formula>
    </cfRule>
  </conditionalFormatting>
  <conditionalFormatting sqref="A248 A584 I248 I584">
    <cfRule type="cellIs" dxfId="4589" priority="960" stopIfTrue="1" operator="equal">
      <formula>0</formula>
    </cfRule>
  </conditionalFormatting>
  <conditionalFormatting sqref="A249:A252 A585:A588">
    <cfRule type="cellIs" dxfId="4588" priority="959" stopIfTrue="1" operator="equal">
      <formula>0</formula>
    </cfRule>
  </conditionalFormatting>
  <conditionalFormatting sqref="C248 C584 E248 E584 G248 G584">
    <cfRule type="cellIs" dxfId="4587" priority="958" stopIfTrue="1" operator="equal">
      <formula>0</formula>
    </cfRule>
  </conditionalFormatting>
  <conditionalFormatting sqref="C249:C252 C585:C588 E249:E252 E585:E588 G249:G252 G585:G588">
    <cfRule type="cellIs" dxfId="4586" priority="957" stopIfTrue="1" operator="equal">
      <formula>0</formula>
    </cfRule>
  </conditionalFormatting>
  <conditionalFormatting sqref="I249:I252 I585:I588">
    <cfRule type="cellIs" dxfId="4585" priority="956" stopIfTrue="1" operator="equal">
      <formula>0</formula>
    </cfRule>
  </conditionalFormatting>
  <conditionalFormatting sqref="N248 N584">
    <cfRule type="cellIs" dxfId="4584" priority="955" stopIfTrue="1" operator="equal">
      <formula>0</formula>
    </cfRule>
  </conditionalFormatting>
  <conditionalFormatting sqref="N249:N252 N585:N588">
    <cfRule type="cellIs" dxfId="4583" priority="954" stopIfTrue="1" operator="equal">
      <formula>0</formula>
    </cfRule>
  </conditionalFormatting>
  <conditionalFormatting sqref="P248 P584 R248 R584 T248 T584">
    <cfRule type="cellIs" dxfId="4582" priority="953" stopIfTrue="1" operator="equal">
      <formula>0</formula>
    </cfRule>
  </conditionalFormatting>
  <conditionalFormatting sqref="P249:P252 P585:P588 R249:R252 R585:R588">
    <cfRule type="cellIs" dxfId="4581" priority="952" stopIfTrue="1" operator="equal">
      <formula>0</formula>
    </cfRule>
  </conditionalFormatting>
  <conditionalFormatting sqref="T249:T252 T585:T588">
    <cfRule type="cellIs" dxfId="4580" priority="951" stopIfTrue="1" operator="equal">
      <formula>0</formula>
    </cfRule>
  </conditionalFormatting>
  <conditionalFormatting sqref="A253 A589 I253 I589">
    <cfRule type="cellIs" dxfId="4579" priority="950" stopIfTrue="1" operator="equal">
      <formula>0</formula>
    </cfRule>
  </conditionalFormatting>
  <conditionalFormatting sqref="A254:A256 A590:A592">
    <cfRule type="cellIs" dxfId="4578" priority="949" stopIfTrue="1" operator="equal">
      <formula>0</formula>
    </cfRule>
  </conditionalFormatting>
  <conditionalFormatting sqref="C253 C589 E253 E589 G253 G589">
    <cfRule type="cellIs" dxfId="4577" priority="948" stopIfTrue="1" operator="equal">
      <formula>0</formula>
    </cfRule>
  </conditionalFormatting>
  <conditionalFormatting sqref="C254:C256 C590:C592 E254:E256 E590:E592 G254:G256 G590:G592">
    <cfRule type="cellIs" dxfId="4576" priority="947" stopIfTrue="1" operator="equal">
      <formula>0</formula>
    </cfRule>
  </conditionalFormatting>
  <conditionalFormatting sqref="I254:I256 I590:I592">
    <cfRule type="cellIs" dxfId="4575" priority="946" stopIfTrue="1" operator="equal">
      <formula>0</formula>
    </cfRule>
  </conditionalFormatting>
  <conditionalFormatting sqref="N253 N589">
    <cfRule type="cellIs" dxfId="4574" priority="945" stopIfTrue="1" operator="equal">
      <formula>0</formula>
    </cfRule>
  </conditionalFormatting>
  <conditionalFormatting sqref="N254:N256 N590:N592">
    <cfRule type="cellIs" dxfId="4573" priority="944" stopIfTrue="1" operator="equal">
      <formula>0</formula>
    </cfRule>
  </conditionalFormatting>
  <conditionalFormatting sqref="P253 P589 R253 R589 T253 T589">
    <cfRule type="cellIs" dxfId="4572" priority="943" stopIfTrue="1" operator="equal">
      <formula>0</formula>
    </cfRule>
  </conditionalFormatting>
  <conditionalFormatting sqref="P254:P256 P590:P592 R254:R256 R590:R592">
    <cfRule type="cellIs" dxfId="4571" priority="942" stopIfTrue="1" operator="equal">
      <formula>0</formula>
    </cfRule>
  </conditionalFormatting>
  <conditionalFormatting sqref="T254:T256 T590:T592">
    <cfRule type="cellIs" dxfId="4570" priority="941" stopIfTrue="1" operator="equal">
      <formula>0</formula>
    </cfRule>
  </conditionalFormatting>
  <conditionalFormatting sqref="I260:I261 I596:I597">
    <cfRule type="cellIs" dxfId="4569" priority="936" stopIfTrue="1" operator="equal">
      <formula>0</formula>
    </cfRule>
  </conditionalFormatting>
  <conditionalFormatting sqref="T260 T596">
    <cfRule type="cellIs" dxfId="4568" priority="931" stopIfTrue="1" operator="equal">
      <formula>0</formula>
    </cfRule>
  </conditionalFormatting>
  <conditionalFormatting sqref="A259 A595 I259 I595">
    <cfRule type="cellIs" dxfId="4567" priority="940" stopIfTrue="1" operator="equal">
      <formula>0</formula>
    </cfRule>
  </conditionalFormatting>
  <conditionalFormatting sqref="A260:A261 A596:A597">
    <cfRule type="cellIs" dxfId="4566" priority="939" stopIfTrue="1" operator="equal">
      <formula>0</formula>
    </cfRule>
  </conditionalFormatting>
  <conditionalFormatting sqref="C259 C595 E259 E595 G259 G595">
    <cfRule type="cellIs" dxfId="4565" priority="938" stopIfTrue="1" operator="equal">
      <formula>0</formula>
    </cfRule>
  </conditionalFormatting>
  <conditionalFormatting sqref="C260:C261 C596:C597 E260:E261 E596:E597 G260:G261 G596:G597">
    <cfRule type="cellIs" dxfId="4564" priority="937" stopIfTrue="1" operator="equal">
      <formula>0</formula>
    </cfRule>
  </conditionalFormatting>
  <conditionalFormatting sqref="L259 L595 T259 T595">
    <cfRule type="cellIs" dxfId="4563" priority="935" stopIfTrue="1" operator="equal">
      <formula>0</formula>
    </cfRule>
  </conditionalFormatting>
  <conditionalFormatting sqref="L260:L261 L596:L597">
    <cfRule type="cellIs" dxfId="4562" priority="934" stopIfTrue="1" operator="equal">
      <formula>0</formula>
    </cfRule>
  </conditionalFormatting>
  <conditionalFormatting sqref="N259 N595 P259 P595 R259 R595">
    <cfRule type="cellIs" dxfId="4561" priority="933" stopIfTrue="1" operator="equal">
      <formula>0</formula>
    </cfRule>
  </conditionalFormatting>
  <conditionalFormatting sqref="N260 N596 P260 P596 R260 R596">
    <cfRule type="cellIs" dxfId="4560" priority="932" stopIfTrue="1" operator="equal">
      <formula>0</formula>
    </cfRule>
  </conditionalFormatting>
  <conditionalFormatting sqref="A272 A608 I272 I608">
    <cfRule type="cellIs" dxfId="4559" priority="930" stopIfTrue="1" operator="equal">
      <formula>0</formula>
    </cfRule>
  </conditionalFormatting>
  <conditionalFormatting sqref="A273:A276 A609:A612">
    <cfRule type="cellIs" dxfId="4558" priority="929" stopIfTrue="1" operator="equal">
      <formula>0</formula>
    </cfRule>
  </conditionalFormatting>
  <conditionalFormatting sqref="C272 C608 E272 E608 G272 G608">
    <cfRule type="cellIs" dxfId="4557" priority="928" stopIfTrue="1" operator="equal">
      <formula>0</formula>
    </cfRule>
  </conditionalFormatting>
  <conditionalFormatting sqref="C273:C276 C609:C612 E273:E276 E609:E612 G273:G276 G609:G612">
    <cfRule type="cellIs" dxfId="4556" priority="927" stopIfTrue="1" operator="equal">
      <formula>0</formula>
    </cfRule>
  </conditionalFormatting>
  <conditionalFormatting sqref="I273:I276 I609:I612">
    <cfRule type="cellIs" dxfId="4555" priority="926" stopIfTrue="1" operator="equal">
      <formula>0</formula>
    </cfRule>
  </conditionalFormatting>
  <conditionalFormatting sqref="N272 N608">
    <cfRule type="cellIs" dxfId="4554" priority="925" stopIfTrue="1" operator="equal">
      <formula>0</formula>
    </cfRule>
  </conditionalFormatting>
  <conditionalFormatting sqref="N273:N276 N609:N612">
    <cfRule type="cellIs" dxfId="4553" priority="924" stopIfTrue="1" operator="equal">
      <formula>0</formula>
    </cfRule>
  </conditionalFormatting>
  <conditionalFormatting sqref="P272 P608 R272 R608 T272 T608">
    <cfRule type="cellIs" dxfId="4552" priority="923" stopIfTrue="1" operator="equal">
      <formula>0</formula>
    </cfRule>
  </conditionalFormatting>
  <conditionalFormatting sqref="P273:P276 P609:P612 R273:R276 R609:R612">
    <cfRule type="cellIs" dxfId="4551" priority="922" stopIfTrue="1" operator="equal">
      <formula>0</formula>
    </cfRule>
  </conditionalFormatting>
  <conditionalFormatting sqref="T273:T276 T609:T612">
    <cfRule type="cellIs" dxfId="4550" priority="921" stopIfTrue="1" operator="equal">
      <formula>0</formula>
    </cfRule>
  </conditionalFormatting>
  <conditionalFormatting sqref="A277 A613 I277 I613">
    <cfRule type="cellIs" dxfId="4549" priority="920" stopIfTrue="1" operator="equal">
      <formula>0</formula>
    </cfRule>
  </conditionalFormatting>
  <conditionalFormatting sqref="A278:A280 A614:A616">
    <cfRule type="cellIs" dxfId="4548" priority="919" stopIfTrue="1" operator="equal">
      <formula>0</formula>
    </cfRule>
  </conditionalFormatting>
  <conditionalFormatting sqref="C277 C613 E277 E613 G277 G613">
    <cfRule type="cellIs" dxfId="4547" priority="918" stopIfTrue="1" operator="equal">
      <formula>0</formula>
    </cfRule>
  </conditionalFormatting>
  <conditionalFormatting sqref="C278:C280 C614:C616 E278:E280 E614:E616 G278:G280 G614:G616">
    <cfRule type="cellIs" dxfId="4546" priority="917" stopIfTrue="1" operator="equal">
      <formula>0</formula>
    </cfRule>
  </conditionalFormatting>
  <conditionalFormatting sqref="I278:I280 I614:I616">
    <cfRule type="cellIs" dxfId="4545" priority="916" stopIfTrue="1" operator="equal">
      <formula>0</formula>
    </cfRule>
  </conditionalFormatting>
  <conditionalFormatting sqref="N277 N613">
    <cfRule type="cellIs" dxfId="4544" priority="915" stopIfTrue="1" operator="equal">
      <formula>0</formula>
    </cfRule>
  </conditionalFormatting>
  <conditionalFormatting sqref="N278:N280 N614:N616">
    <cfRule type="cellIs" dxfId="4543" priority="914" stopIfTrue="1" operator="equal">
      <formula>0</formula>
    </cfRule>
  </conditionalFormatting>
  <conditionalFormatting sqref="P277 P613 R277 R613 T277 T613">
    <cfRule type="cellIs" dxfId="4542" priority="913" stopIfTrue="1" operator="equal">
      <formula>0</formula>
    </cfRule>
  </conditionalFormatting>
  <conditionalFormatting sqref="P278:P280 P614:P616 R278:R280 R614:R616">
    <cfRule type="cellIs" dxfId="4541" priority="912" stopIfTrue="1" operator="equal">
      <formula>0</formula>
    </cfRule>
  </conditionalFormatting>
  <conditionalFormatting sqref="T278:T280 T614:T616">
    <cfRule type="cellIs" dxfId="4540" priority="911" stopIfTrue="1" operator="equal">
      <formula>0</formula>
    </cfRule>
  </conditionalFormatting>
  <conditionalFormatting sqref="I284:I285 I620:I621">
    <cfRule type="cellIs" dxfId="4539" priority="906" stopIfTrue="1" operator="equal">
      <formula>0</formula>
    </cfRule>
  </conditionalFormatting>
  <conditionalFormatting sqref="T284 T620">
    <cfRule type="cellIs" dxfId="4538" priority="901" stopIfTrue="1" operator="equal">
      <formula>0</formula>
    </cfRule>
  </conditionalFormatting>
  <conditionalFormatting sqref="A283 A619 I283 I619">
    <cfRule type="cellIs" dxfId="4537" priority="910" stopIfTrue="1" operator="equal">
      <formula>0</formula>
    </cfRule>
  </conditionalFormatting>
  <conditionalFormatting sqref="A284:A285 A620:A621">
    <cfRule type="cellIs" dxfId="4536" priority="909" stopIfTrue="1" operator="equal">
      <formula>0</formula>
    </cfRule>
  </conditionalFormatting>
  <conditionalFormatting sqref="C283 C619 E283 E619 G283 G619">
    <cfRule type="cellIs" dxfId="4535" priority="908" stopIfTrue="1" operator="equal">
      <formula>0</formula>
    </cfRule>
  </conditionalFormatting>
  <conditionalFormatting sqref="C284:C285 C620:C621 E284:E285 E620:E621 G284:G285 G620:G621">
    <cfRule type="cellIs" dxfId="4534" priority="907" stopIfTrue="1" operator="equal">
      <formula>0</formula>
    </cfRule>
  </conditionalFormatting>
  <conditionalFormatting sqref="L283 L619 T283 T619">
    <cfRule type="cellIs" dxfId="4533" priority="905" stopIfTrue="1" operator="equal">
      <formula>0</formula>
    </cfRule>
  </conditionalFormatting>
  <conditionalFormatting sqref="L284:L285 L620:L621">
    <cfRule type="cellIs" dxfId="4532" priority="904" stopIfTrue="1" operator="equal">
      <formula>0</formula>
    </cfRule>
  </conditionalFormatting>
  <conditionalFormatting sqref="N283 N619 P283 P619 R283 R619">
    <cfRule type="cellIs" dxfId="4531" priority="903" stopIfTrue="1" operator="equal">
      <formula>0</formula>
    </cfRule>
  </conditionalFormatting>
  <conditionalFormatting sqref="N284 N620 P284 P620 R284 R620">
    <cfRule type="cellIs" dxfId="4530" priority="902" stopIfTrue="1" operator="equal">
      <formula>0</formula>
    </cfRule>
  </conditionalFormatting>
  <conditionalFormatting sqref="A296 A632 I296 I632">
    <cfRule type="cellIs" dxfId="4529" priority="900" stopIfTrue="1" operator="equal">
      <formula>0</formula>
    </cfRule>
  </conditionalFormatting>
  <conditionalFormatting sqref="A297:A300 A633:A636">
    <cfRule type="cellIs" dxfId="4528" priority="899" stopIfTrue="1" operator="equal">
      <formula>0</formula>
    </cfRule>
  </conditionalFormatting>
  <conditionalFormatting sqref="C296 C632 E296 E632 G296 G632">
    <cfRule type="cellIs" dxfId="4527" priority="898" stopIfTrue="1" operator="equal">
      <formula>0</formula>
    </cfRule>
  </conditionalFormatting>
  <conditionalFormatting sqref="C297:C300 C633:C636 E297:E300 E633:E636 G297:G300 G633:G636">
    <cfRule type="cellIs" dxfId="4526" priority="897" stopIfTrue="1" operator="equal">
      <formula>0</formula>
    </cfRule>
  </conditionalFormatting>
  <conditionalFormatting sqref="I297:I300 I633:I636">
    <cfRule type="cellIs" dxfId="4525" priority="896" stopIfTrue="1" operator="equal">
      <formula>0</formula>
    </cfRule>
  </conditionalFormatting>
  <conditionalFormatting sqref="N296 N632">
    <cfRule type="cellIs" dxfId="4524" priority="895" stopIfTrue="1" operator="equal">
      <formula>0</formula>
    </cfRule>
  </conditionalFormatting>
  <conditionalFormatting sqref="N297:N300 N633:N636">
    <cfRule type="cellIs" dxfId="4523" priority="894" stopIfTrue="1" operator="equal">
      <formula>0</formula>
    </cfRule>
  </conditionalFormatting>
  <conditionalFormatting sqref="P296 P632 R296 R632 T296 T632">
    <cfRule type="cellIs" dxfId="4522" priority="893" stopIfTrue="1" operator="equal">
      <formula>0</formula>
    </cfRule>
  </conditionalFormatting>
  <conditionalFormatting sqref="P297:P300 P633:P636 R297:R300 R633:R636">
    <cfRule type="cellIs" dxfId="4521" priority="892" stopIfTrue="1" operator="equal">
      <formula>0</formula>
    </cfRule>
  </conditionalFormatting>
  <conditionalFormatting sqref="T297:T300 T633:T636">
    <cfRule type="cellIs" dxfId="4520" priority="891" stopIfTrue="1" operator="equal">
      <formula>0</formula>
    </cfRule>
  </conditionalFormatting>
  <conditionalFormatting sqref="A301 A637 I301 I637">
    <cfRule type="cellIs" dxfId="4519" priority="890" stopIfTrue="1" operator="equal">
      <formula>0</formula>
    </cfRule>
  </conditionalFormatting>
  <conditionalFormatting sqref="A302:A304 A638:A640">
    <cfRule type="cellIs" dxfId="4518" priority="889" stopIfTrue="1" operator="equal">
      <formula>0</formula>
    </cfRule>
  </conditionalFormatting>
  <conditionalFormatting sqref="C301 C637 E301 E637 G301 G637">
    <cfRule type="cellIs" dxfId="4517" priority="888" stopIfTrue="1" operator="equal">
      <formula>0</formula>
    </cfRule>
  </conditionalFormatting>
  <conditionalFormatting sqref="C302:C304 C638:C640 E302:E304 E638:E640 G302:G304 G638:G640">
    <cfRule type="cellIs" dxfId="4516" priority="887" stopIfTrue="1" operator="equal">
      <formula>0</formula>
    </cfRule>
  </conditionalFormatting>
  <conditionalFormatting sqref="I302:I304 I638:I640">
    <cfRule type="cellIs" dxfId="4515" priority="886" stopIfTrue="1" operator="equal">
      <formula>0</formula>
    </cfRule>
  </conditionalFormatting>
  <conditionalFormatting sqref="N301 N637">
    <cfRule type="cellIs" dxfId="4514" priority="885" stopIfTrue="1" operator="equal">
      <formula>0</formula>
    </cfRule>
  </conditionalFormatting>
  <conditionalFormatting sqref="N302:N304 N638:N640">
    <cfRule type="cellIs" dxfId="4513" priority="884" stopIfTrue="1" operator="equal">
      <formula>0</formula>
    </cfRule>
  </conditionalFormatting>
  <conditionalFormatting sqref="P301 P637 R301 R637 T301 T637">
    <cfRule type="cellIs" dxfId="4512" priority="883" stopIfTrue="1" operator="equal">
      <formula>0</formula>
    </cfRule>
  </conditionalFormatting>
  <conditionalFormatting sqref="P302:P304 P638:P640 R302:R304 R638:R640">
    <cfRule type="cellIs" dxfId="4511" priority="882" stopIfTrue="1" operator="equal">
      <formula>0</formula>
    </cfRule>
  </conditionalFormatting>
  <conditionalFormatting sqref="T302:T304 T638:T640">
    <cfRule type="cellIs" dxfId="4510" priority="881" stopIfTrue="1" operator="equal">
      <formula>0</formula>
    </cfRule>
  </conditionalFormatting>
  <conditionalFormatting sqref="I308:I309 I644:I645">
    <cfRule type="cellIs" dxfId="4509" priority="876" stopIfTrue="1" operator="equal">
      <formula>0</formula>
    </cfRule>
  </conditionalFormatting>
  <conditionalFormatting sqref="T308 T644">
    <cfRule type="cellIs" dxfId="4508" priority="871" stopIfTrue="1" operator="equal">
      <formula>0</formula>
    </cfRule>
  </conditionalFormatting>
  <conditionalFormatting sqref="A307 A643 I307 I643">
    <cfRule type="cellIs" dxfId="4507" priority="880" stopIfTrue="1" operator="equal">
      <formula>0</formula>
    </cfRule>
  </conditionalFormatting>
  <conditionalFormatting sqref="A308:A309 A644:A645">
    <cfRule type="cellIs" dxfId="4506" priority="879" stopIfTrue="1" operator="equal">
      <formula>0</formula>
    </cfRule>
  </conditionalFormatting>
  <conditionalFormatting sqref="C307 C643 E307 E643 G307 G643">
    <cfRule type="cellIs" dxfId="4505" priority="878" stopIfTrue="1" operator="equal">
      <formula>0</formula>
    </cfRule>
  </conditionalFormatting>
  <conditionalFormatting sqref="C308:C309 C644:C645 E308:E309 E644:E645 G308:G309 G644:G645">
    <cfRule type="cellIs" dxfId="4504" priority="877" stopIfTrue="1" operator="equal">
      <formula>0</formula>
    </cfRule>
  </conditionalFormatting>
  <conditionalFormatting sqref="L307 L643 T307 T643">
    <cfRule type="cellIs" dxfId="4503" priority="875" stopIfTrue="1" operator="equal">
      <formula>0</formula>
    </cfRule>
  </conditionalFormatting>
  <conditionalFormatting sqref="L308:L309 L644:L645">
    <cfRule type="cellIs" dxfId="4502" priority="874" stopIfTrue="1" operator="equal">
      <formula>0</formula>
    </cfRule>
  </conditionalFormatting>
  <conditionalFormatting sqref="N307 N643 P307 P643 R307 R643">
    <cfRule type="cellIs" dxfId="4501" priority="873" stopIfTrue="1" operator="equal">
      <formula>0</formula>
    </cfRule>
  </conditionalFormatting>
  <conditionalFormatting sqref="N308 N644 P308 P644 R308 R644">
    <cfRule type="cellIs" dxfId="4500" priority="872" stopIfTrue="1" operator="equal">
      <formula>0</formula>
    </cfRule>
  </conditionalFormatting>
  <conditionalFormatting sqref="A320 A656 I320 I656">
    <cfRule type="cellIs" dxfId="4499" priority="870" stopIfTrue="1" operator="equal">
      <formula>0</formula>
    </cfRule>
  </conditionalFormatting>
  <conditionalFormatting sqref="A321:A324 A657:A660">
    <cfRule type="cellIs" dxfId="4498" priority="869" stopIfTrue="1" operator="equal">
      <formula>0</formula>
    </cfRule>
  </conditionalFormatting>
  <conditionalFormatting sqref="C320 C656 E320 E656 G320 G656">
    <cfRule type="cellIs" dxfId="4497" priority="868" stopIfTrue="1" operator="equal">
      <formula>0</formula>
    </cfRule>
  </conditionalFormatting>
  <conditionalFormatting sqref="C321:C324 C657:C660 E321:E324 E657:E660 G321:G324 G657:G660">
    <cfRule type="cellIs" dxfId="4496" priority="867" stopIfTrue="1" operator="equal">
      <formula>0</formula>
    </cfRule>
  </conditionalFormatting>
  <conditionalFormatting sqref="I321:I324 I657:I660">
    <cfRule type="cellIs" dxfId="4495" priority="866" stopIfTrue="1" operator="equal">
      <formula>0</formula>
    </cfRule>
  </conditionalFormatting>
  <conditionalFormatting sqref="N320 N656">
    <cfRule type="cellIs" dxfId="4494" priority="865" stopIfTrue="1" operator="equal">
      <formula>0</formula>
    </cfRule>
  </conditionalFormatting>
  <conditionalFormatting sqref="N321:N324 N657:N660">
    <cfRule type="cellIs" dxfId="4493" priority="864" stopIfTrue="1" operator="equal">
      <formula>0</formula>
    </cfRule>
  </conditionalFormatting>
  <conditionalFormatting sqref="P320 P656 R320 R656 T320 T656">
    <cfRule type="cellIs" dxfId="4492" priority="863" stopIfTrue="1" operator="equal">
      <formula>0</formula>
    </cfRule>
  </conditionalFormatting>
  <conditionalFormatting sqref="P321:P324 P657:P660 R321:R324 R657:R660">
    <cfRule type="cellIs" dxfId="4491" priority="862" stopIfTrue="1" operator="equal">
      <formula>0</formula>
    </cfRule>
  </conditionalFormatting>
  <conditionalFormatting sqref="T321:T324 T657:T660">
    <cfRule type="cellIs" dxfId="4490" priority="861" stopIfTrue="1" operator="equal">
      <formula>0</formula>
    </cfRule>
  </conditionalFormatting>
  <conditionalFormatting sqref="A325 A661 I325 I661">
    <cfRule type="cellIs" dxfId="4489" priority="860" stopIfTrue="1" operator="equal">
      <formula>0</formula>
    </cfRule>
  </conditionalFormatting>
  <conditionalFormatting sqref="A326:A328 A662:A664">
    <cfRule type="cellIs" dxfId="4488" priority="859" stopIfTrue="1" operator="equal">
      <formula>0</formula>
    </cfRule>
  </conditionalFormatting>
  <conditionalFormatting sqref="C325 C661 E325 E661 G325 G661">
    <cfRule type="cellIs" dxfId="4487" priority="858" stopIfTrue="1" operator="equal">
      <formula>0</formula>
    </cfRule>
  </conditionalFormatting>
  <conditionalFormatting sqref="C326:C328 C662:C664 E326:E328 E662:E664 G326:G328 G662:G664">
    <cfRule type="cellIs" dxfId="4486" priority="857" stopIfTrue="1" operator="equal">
      <formula>0</formula>
    </cfRule>
  </conditionalFormatting>
  <conditionalFormatting sqref="I326:I328 I662:I664">
    <cfRule type="cellIs" dxfId="4485" priority="856" stopIfTrue="1" operator="equal">
      <formula>0</formula>
    </cfRule>
  </conditionalFormatting>
  <conditionalFormatting sqref="N325 N661">
    <cfRule type="cellIs" dxfId="4484" priority="855" stopIfTrue="1" operator="equal">
      <formula>0</formula>
    </cfRule>
  </conditionalFormatting>
  <conditionalFormatting sqref="N326:N328 N662:N664">
    <cfRule type="cellIs" dxfId="4483" priority="854" stopIfTrue="1" operator="equal">
      <formula>0</formula>
    </cfRule>
  </conditionalFormatting>
  <conditionalFormatting sqref="P325 P661 R325 R661 T325 T661">
    <cfRule type="cellIs" dxfId="4482" priority="853" stopIfTrue="1" operator="equal">
      <formula>0</formula>
    </cfRule>
  </conditionalFormatting>
  <conditionalFormatting sqref="P326:P328 P662:P664 R326:R328 R662:R664">
    <cfRule type="cellIs" dxfId="4481" priority="852" stopIfTrue="1" operator="equal">
      <formula>0</formula>
    </cfRule>
  </conditionalFormatting>
  <conditionalFormatting sqref="T326:T328 T662:T664">
    <cfRule type="cellIs" dxfId="4480" priority="851" stopIfTrue="1" operator="equal">
      <formula>0</formula>
    </cfRule>
  </conditionalFormatting>
  <conditionalFormatting sqref="I332:I333 I668:I669">
    <cfRule type="cellIs" dxfId="4479" priority="846" stopIfTrue="1" operator="equal">
      <formula>0</formula>
    </cfRule>
  </conditionalFormatting>
  <conditionalFormatting sqref="T332 T668">
    <cfRule type="cellIs" dxfId="4478" priority="841" stopIfTrue="1" operator="equal">
      <formula>0</formula>
    </cfRule>
  </conditionalFormatting>
  <conditionalFormatting sqref="A331 A667 I331 I667">
    <cfRule type="cellIs" dxfId="4477" priority="850" stopIfTrue="1" operator="equal">
      <formula>0</formula>
    </cfRule>
  </conditionalFormatting>
  <conditionalFormatting sqref="A332:A333 A668:A669">
    <cfRule type="cellIs" dxfId="4476" priority="849" stopIfTrue="1" operator="equal">
      <formula>0</formula>
    </cfRule>
  </conditionalFormatting>
  <conditionalFormatting sqref="C331 C667 E331 E667 G331 G667">
    <cfRule type="cellIs" dxfId="4475" priority="848" stopIfTrue="1" operator="equal">
      <formula>0</formula>
    </cfRule>
  </conditionalFormatting>
  <conditionalFormatting sqref="C332:C333 C668:C669 E332:E333 E668:E669 G332:G333 G668:G669">
    <cfRule type="cellIs" dxfId="4474" priority="847" stopIfTrue="1" operator="equal">
      <formula>0</formula>
    </cfRule>
  </conditionalFormatting>
  <conditionalFormatting sqref="L331 L667 T331 T667">
    <cfRule type="cellIs" dxfId="4473" priority="845" stopIfTrue="1" operator="equal">
      <formula>0</formula>
    </cfRule>
  </conditionalFormatting>
  <conditionalFormatting sqref="L332:L333 L668:L669">
    <cfRule type="cellIs" dxfId="4472" priority="844" stopIfTrue="1" operator="equal">
      <formula>0</formula>
    </cfRule>
  </conditionalFormatting>
  <conditionalFormatting sqref="N331 N667 P331 P667 R331 R667">
    <cfRule type="cellIs" dxfId="4471" priority="843" stopIfTrue="1" operator="equal">
      <formula>0</formula>
    </cfRule>
  </conditionalFormatting>
  <conditionalFormatting sqref="N332 N668 P332 P668 R332 R668">
    <cfRule type="cellIs" dxfId="4470" priority="842" stopIfTrue="1" operator="equal">
      <formula>0</formula>
    </cfRule>
  </conditionalFormatting>
  <conditionalFormatting sqref="A344 A680 I344 I680">
    <cfRule type="cellIs" dxfId="4469" priority="840" stopIfTrue="1" operator="equal">
      <formula>0</formula>
    </cfRule>
  </conditionalFormatting>
  <conditionalFormatting sqref="A345:A348 A681:A684">
    <cfRule type="cellIs" dxfId="4468" priority="839" stopIfTrue="1" operator="equal">
      <formula>0</formula>
    </cfRule>
  </conditionalFormatting>
  <conditionalFormatting sqref="C344 C680 E344 E680 G344 G680">
    <cfRule type="cellIs" dxfId="4467" priority="838" stopIfTrue="1" operator="equal">
      <formula>0</formula>
    </cfRule>
  </conditionalFormatting>
  <conditionalFormatting sqref="C345:C348 C681:C684 E345:E348 E681:E684 G345:G348 G681:G684">
    <cfRule type="cellIs" dxfId="4466" priority="837" stopIfTrue="1" operator="equal">
      <formula>0</formula>
    </cfRule>
  </conditionalFormatting>
  <conditionalFormatting sqref="I345:I348 I681:I684">
    <cfRule type="cellIs" dxfId="4465" priority="836" stopIfTrue="1" operator="equal">
      <formula>0</formula>
    </cfRule>
  </conditionalFormatting>
  <conditionalFormatting sqref="N344 N680">
    <cfRule type="cellIs" dxfId="4464" priority="835" stopIfTrue="1" operator="equal">
      <formula>0</formula>
    </cfRule>
  </conditionalFormatting>
  <conditionalFormatting sqref="N345:N348 N681:N684">
    <cfRule type="cellIs" dxfId="4463" priority="834" stopIfTrue="1" operator="equal">
      <formula>0</formula>
    </cfRule>
  </conditionalFormatting>
  <conditionalFormatting sqref="P344 P680 R344 R680 T344 T680">
    <cfRule type="cellIs" dxfId="4462" priority="833" stopIfTrue="1" operator="equal">
      <formula>0</formula>
    </cfRule>
  </conditionalFormatting>
  <conditionalFormatting sqref="P345:P348 P681:P684 R345:R348 R681:R684">
    <cfRule type="cellIs" dxfId="4461" priority="832" stopIfTrue="1" operator="equal">
      <formula>0</formula>
    </cfRule>
  </conditionalFormatting>
  <conditionalFormatting sqref="T345:T348 T681:T684">
    <cfRule type="cellIs" dxfId="4460" priority="831" stopIfTrue="1" operator="equal">
      <formula>0</formula>
    </cfRule>
  </conditionalFormatting>
  <conditionalFormatting sqref="A349 A685 I349 I685">
    <cfRule type="cellIs" dxfId="4459" priority="830" stopIfTrue="1" operator="equal">
      <formula>0</formula>
    </cfRule>
  </conditionalFormatting>
  <conditionalFormatting sqref="A350:A352 A686:A688">
    <cfRule type="cellIs" dxfId="4458" priority="829" stopIfTrue="1" operator="equal">
      <formula>0</formula>
    </cfRule>
  </conditionalFormatting>
  <conditionalFormatting sqref="C349 C685 E349 E685 G349 G685">
    <cfRule type="cellIs" dxfId="4457" priority="828" stopIfTrue="1" operator="equal">
      <formula>0</formula>
    </cfRule>
  </conditionalFormatting>
  <conditionalFormatting sqref="C350:C352 C686:C688 E350:E352 E686:E688 G350:G352 G686:G688">
    <cfRule type="cellIs" dxfId="4456" priority="827" stopIfTrue="1" operator="equal">
      <formula>0</formula>
    </cfRule>
  </conditionalFormatting>
  <conditionalFormatting sqref="I350:I352 I686:I688">
    <cfRule type="cellIs" dxfId="4455" priority="826" stopIfTrue="1" operator="equal">
      <formula>0</formula>
    </cfRule>
  </conditionalFormatting>
  <conditionalFormatting sqref="N349 N685">
    <cfRule type="cellIs" dxfId="4454" priority="825" stopIfTrue="1" operator="equal">
      <formula>0</formula>
    </cfRule>
  </conditionalFormatting>
  <conditionalFormatting sqref="N350:N352 N686:N688">
    <cfRule type="cellIs" dxfId="4453" priority="824" stopIfTrue="1" operator="equal">
      <formula>0</formula>
    </cfRule>
  </conditionalFormatting>
  <conditionalFormatting sqref="P349 P685 R349 R685 T349 T685">
    <cfRule type="cellIs" dxfId="4452" priority="823" stopIfTrue="1" operator="equal">
      <formula>0</formula>
    </cfRule>
  </conditionalFormatting>
  <conditionalFormatting sqref="P350:P352 P686:P688 R350:R352 R686:R688">
    <cfRule type="cellIs" dxfId="4451" priority="822" stopIfTrue="1" operator="equal">
      <formula>0</formula>
    </cfRule>
  </conditionalFormatting>
  <conditionalFormatting sqref="T350:T352 T686:T688">
    <cfRule type="cellIs" dxfId="4450" priority="821" stopIfTrue="1" operator="equal">
      <formula>0</formula>
    </cfRule>
  </conditionalFormatting>
  <conditionalFormatting sqref="I356:I357 I692:I693">
    <cfRule type="cellIs" dxfId="4449" priority="816" stopIfTrue="1" operator="equal">
      <formula>0</formula>
    </cfRule>
  </conditionalFormatting>
  <conditionalFormatting sqref="T356 T692">
    <cfRule type="cellIs" dxfId="4448" priority="811" stopIfTrue="1" operator="equal">
      <formula>0</formula>
    </cfRule>
  </conditionalFormatting>
  <conditionalFormatting sqref="A355 A691 I355 I691">
    <cfRule type="cellIs" dxfId="4447" priority="820" stopIfTrue="1" operator="equal">
      <formula>0</formula>
    </cfRule>
  </conditionalFormatting>
  <conditionalFormatting sqref="A356:A357 A692:A693">
    <cfRule type="cellIs" dxfId="4446" priority="819" stopIfTrue="1" operator="equal">
      <formula>0</formula>
    </cfRule>
  </conditionalFormatting>
  <conditionalFormatting sqref="C355 C691 E355 E691 G355 G691">
    <cfRule type="cellIs" dxfId="4445" priority="818" stopIfTrue="1" operator="equal">
      <formula>0</formula>
    </cfRule>
  </conditionalFormatting>
  <conditionalFormatting sqref="C356:C357 C692:C693 E356:E357 E692:E693 G356:G357 G692:G693">
    <cfRule type="cellIs" dxfId="4444" priority="817" stopIfTrue="1" operator="equal">
      <formula>0</formula>
    </cfRule>
  </conditionalFormatting>
  <conditionalFormatting sqref="L355 L691 T355 T691">
    <cfRule type="cellIs" dxfId="4443" priority="815" stopIfTrue="1" operator="equal">
      <formula>0</formula>
    </cfRule>
  </conditionalFormatting>
  <conditionalFormatting sqref="L356:L357 L692:L693">
    <cfRule type="cellIs" dxfId="4442" priority="814" stopIfTrue="1" operator="equal">
      <formula>0</formula>
    </cfRule>
  </conditionalFormatting>
  <conditionalFormatting sqref="N355 N691 P355 P691 R355 R691">
    <cfRule type="cellIs" dxfId="4441" priority="813" stopIfTrue="1" operator="equal">
      <formula>0</formula>
    </cfRule>
  </conditionalFormatting>
  <conditionalFormatting sqref="N356 N692 P356 P692 R356 R692">
    <cfRule type="cellIs" dxfId="4440" priority="812" stopIfTrue="1" operator="equal">
      <formula>0</formula>
    </cfRule>
  </conditionalFormatting>
  <conditionalFormatting sqref="A368 I368">
    <cfRule type="cellIs" dxfId="4439" priority="810" stopIfTrue="1" operator="equal">
      <formula>0</formula>
    </cfRule>
  </conditionalFormatting>
  <conditionalFormatting sqref="A369:A372">
    <cfRule type="cellIs" dxfId="4438" priority="809" stopIfTrue="1" operator="equal">
      <formula>0</formula>
    </cfRule>
  </conditionalFormatting>
  <conditionalFormatting sqref="C368 E368 G368">
    <cfRule type="cellIs" dxfId="4437" priority="808" stopIfTrue="1" operator="equal">
      <formula>0</formula>
    </cfRule>
  </conditionalFormatting>
  <conditionalFormatting sqref="C369:C372 E369:E372 G369:G372">
    <cfRule type="cellIs" dxfId="4436" priority="807" stopIfTrue="1" operator="equal">
      <formula>0</formula>
    </cfRule>
  </conditionalFormatting>
  <conditionalFormatting sqref="I369:I372">
    <cfRule type="cellIs" dxfId="4435" priority="806" stopIfTrue="1" operator="equal">
      <formula>0</formula>
    </cfRule>
  </conditionalFormatting>
  <conditionalFormatting sqref="N368">
    <cfRule type="cellIs" dxfId="4434" priority="805" stopIfTrue="1" operator="equal">
      <formula>0</formula>
    </cfRule>
  </conditionalFormatting>
  <conditionalFormatting sqref="N369:N372">
    <cfRule type="cellIs" dxfId="4433" priority="804" stopIfTrue="1" operator="equal">
      <formula>0</formula>
    </cfRule>
  </conditionalFormatting>
  <conditionalFormatting sqref="P368 R368 T368">
    <cfRule type="cellIs" dxfId="4432" priority="803" stopIfTrue="1" operator="equal">
      <formula>0</formula>
    </cfRule>
  </conditionalFormatting>
  <conditionalFormatting sqref="P369:P372 R369:R372">
    <cfRule type="cellIs" dxfId="4431" priority="802" stopIfTrue="1" operator="equal">
      <formula>0</formula>
    </cfRule>
  </conditionalFormatting>
  <conditionalFormatting sqref="T369:T372">
    <cfRule type="cellIs" dxfId="4430" priority="801" stopIfTrue="1" operator="equal">
      <formula>0</formula>
    </cfRule>
  </conditionalFormatting>
  <conditionalFormatting sqref="A373 I373">
    <cfRule type="cellIs" dxfId="4429" priority="800" stopIfTrue="1" operator="equal">
      <formula>0</formula>
    </cfRule>
  </conditionalFormatting>
  <conditionalFormatting sqref="A374:A376">
    <cfRule type="cellIs" dxfId="4428" priority="799" stopIfTrue="1" operator="equal">
      <formula>0</formula>
    </cfRule>
  </conditionalFormatting>
  <conditionalFormatting sqref="C373 E373 G373">
    <cfRule type="cellIs" dxfId="4427" priority="798" stopIfTrue="1" operator="equal">
      <formula>0</formula>
    </cfRule>
  </conditionalFormatting>
  <conditionalFormatting sqref="C374:C376 E374:E376 G374:G376">
    <cfRule type="cellIs" dxfId="4426" priority="797" stopIfTrue="1" operator="equal">
      <formula>0</formula>
    </cfRule>
  </conditionalFormatting>
  <conditionalFormatting sqref="I374:I376">
    <cfRule type="cellIs" dxfId="4425" priority="796" stopIfTrue="1" operator="equal">
      <formula>0</formula>
    </cfRule>
  </conditionalFormatting>
  <conditionalFormatting sqref="N373">
    <cfRule type="cellIs" dxfId="4424" priority="795" stopIfTrue="1" operator="equal">
      <formula>0</formula>
    </cfRule>
  </conditionalFormatting>
  <conditionalFormatting sqref="N374:N376">
    <cfRule type="cellIs" dxfId="4423" priority="794" stopIfTrue="1" operator="equal">
      <formula>0</formula>
    </cfRule>
  </conditionalFormatting>
  <conditionalFormatting sqref="P373 R373 T373">
    <cfRule type="cellIs" dxfId="4422" priority="793" stopIfTrue="1" operator="equal">
      <formula>0</formula>
    </cfRule>
  </conditionalFormatting>
  <conditionalFormatting sqref="P374:P376 R374:R376">
    <cfRule type="cellIs" dxfId="4421" priority="792" stopIfTrue="1" operator="equal">
      <formula>0</formula>
    </cfRule>
  </conditionalFormatting>
  <conditionalFormatting sqref="T374:T376">
    <cfRule type="cellIs" dxfId="4420" priority="791" stopIfTrue="1" operator="equal">
      <formula>0</formula>
    </cfRule>
  </conditionalFormatting>
  <conditionalFormatting sqref="I380:I381">
    <cfRule type="cellIs" dxfId="4419" priority="786" stopIfTrue="1" operator="equal">
      <formula>0</formula>
    </cfRule>
  </conditionalFormatting>
  <conditionalFormatting sqref="T380">
    <cfRule type="cellIs" dxfId="4418" priority="781" stopIfTrue="1" operator="equal">
      <formula>0</formula>
    </cfRule>
  </conditionalFormatting>
  <conditionalFormatting sqref="A379 I379">
    <cfRule type="cellIs" dxfId="4417" priority="790" stopIfTrue="1" operator="equal">
      <formula>0</formula>
    </cfRule>
  </conditionalFormatting>
  <conditionalFormatting sqref="A380:A381">
    <cfRule type="cellIs" dxfId="4416" priority="789" stopIfTrue="1" operator="equal">
      <formula>0</formula>
    </cfRule>
  </conditionalFormatting>
  <conditionalFormatting sqref="C379 E379 G379">
    <cfRule type="cellIs" dxfId="4415" priority="788" stopIfTrue="1" operator="equal">
      <formula>0</formula>
    </cfRule>
  </conditionalFormatting>
  <conditionalFormatting sqref="C380:C381 E380:E381 G380:G381">
    <cfRule type="cellIs" dxfId="4414" priority="787" stopIfTrue="1" operator="equal">
      <formula>0</formula>
    </cfRule>
  </conditionalFormatting>
  <conditionalFormatting sqref="L379 T379">
    <cfRule type="cellIs" dxfId="4413" priority="785" stopIfTrue="1" operator="equal">
      <formula>0</formula>
    </cfRule>
  </conditionalFormatting>
  <conditionalFormatting sqref="L380:L381">
    <cfRule type="cellIs" dxfId="4412" priority="784" stopIfTrue="1" operator="equal">
      <formula>0</formula>
    </cfRule>
  </conditionalFormatting>
  <conditionalFormatting sqref="N379 P379 R379">
    <cfRule type="cellIs" dxfId="4411" priority="783" stopIfTrue="1" operator="equal">
      <formula>0</formula>
    </cfRule>
  </conditionalFormatting>
  <conditionalFormatting sqref="N380 P380 R380">
    <cfRule type="cellIs" dxfId="4410" priority="782" stopIfTrue="1" operator="equal">
      <formula>0</formula>
    </cfRule>
  </conditionalFormatting>
  <conditionalFormatting sqref="A392 I392">
    <cfRule type="cellIs" dxfId="4409" priority="780" stopIfTrue="1" operator="equal">
      <formula>0</formula>
    </cfRule>
  </conditionalFormatting>
  <conditionalFormatting sqref="A393:A396">
    <cfRule type="cellIs" dxfId="4408" priority="779" stopIfTrue="1" operator="equal">
      <formula>0</formula>
    </cfRule>
  </conditionalFormatting>
  <conditionalFormatting sqref="C392 E392 G392">
    <cfRule type="cellIs" dxfId="4407" priority="778" stopIfTrue="1" operator="equal">
      <formula>0</formula>
    </cfRule>
  </conditionalFormatting>
  <conditionalFormatting sqref="C393:C396 E393:E396 G393:G396">
    <cfRule type="cellIs" dxfId="4406" priority="777" stopIfTrue="1" operator="equal">
      <formula>0</formula>
    </cfRule>
  </conditionalFormatting>
  <conditionalFormatting sqref="I393:I396">
    <cfRule type="cellIs" dxfId="4405" priority="776" stopIfTrue="1" operator="equal">
      <formula>0</formula>
    </cfRule>
  </conditionalFormatting>
  <conditionalFormatting sqref="N392">
    <cfRule type="cellIs" dxfId="4404" priority="775" stopIfTrue="1" operator="equal">
      <formula>0</formula>
    </cfRule>
  </conditionalFormatting>
  <conditionalFormatting sqref="N393:N396">
    <cfRule type="cellIs" dxfId="4403" priority="774" stopIfTrue="1" operator="equal">
      <formula>0</formula>
    </cfRule>
  </conditionalFormatting>
  <conditionalFormatting sqref="P392 R392 T392">
    <cfRule type="cellIs" dxfId="4402" priority="773" stopIfTrue="1" operator="equal">
      <formula>0</formula>
    </cfRule>
  </conditionalFormatting>
  <conditionalFormatting sqref="P393:P396 R393:R396">
    <cfRule type="cellIs" dxfId="4401" priority="772" stopIfTrue="1" operator="equal">
      <formula>0</formula>
    </cfRule>
  </conditionalFormatting>
  <conditionalFormatting sqref="T393:T396">
    <cfRule type="cellIs" dxfId="4400" priority="771" stopIfTrue="1" operator="equal">
      <formula>0</formula>
    </cfRule>
  </conditionalFormatting>
  <conditionalFormatting sqref="A397 I397">
    <cfRule type="cellIs" dxfId="4399" priority="770" stopIfTrue="1" operator="equal">
      <formula>0</formula>
    </cfRule>
  </conditionalFormatting>
  <conditionalFormatting sqref="A398:A400">
    <cfRule type="cellIs" dxfId="4398" priority="769" stopIfTrue="1" operator="equal">
      <formula>0</formula>
    </cfRule>
  </conditionalFormatting>
  <conditionalFormatting sqref="C397 E397 G397">
    <cfRule type="cellIs" dxfId="4397" priority="768" stopIfTrue="1" operator="equal">
      <formula>0</formula>
    </cfRule>
  </conditionalFormatting>
  <conditionalFormatting sqref="C398:C400 E398:E400 G398:G400">
    <cfRule type="cellIs" dxfId="4396" priority="767" stopIfTrue="1" operator="equal">
      <formula>0</formula>
    </cfRule>
  </conditionalFormatting>
  <conditionalFormatting sqref="I398:I400">
    <cfRule type="cellIs" dxfId="4395" priority="766" stopIfTrue="1" operator="equal">
      <formula>0</formula>
    </cfRule>
  </conditionalFormatting>
  <conditionalFormatting sqref="N397">
    <cfRule type="cellIs" dxfId="4394" priority="765" stopIfTrue="1" operator="equal">
      <formula>0</formula>
    </cfRule>
  </conditionalFormatting>
  <conditionalFormatting sqref="N398:N400">
    <cfRule type="cellIs" dxfId="4393" priority="764" stopIfTrue="1" operator="equal">
      <formula>0</formula>
    </cfRule>
  </conditionalFormatting>
  <conditionalFormatting sqref="P397 R397 T397">
    <cfRule type="cellIs" dxfId="4392" priority="763" stopIfTrue="1" operator="equal">
      <formula>0</formula>
    </cfRule>
  </conditionalFormatting>
  <conditionalFormatting sqref="P398:P400 R398:R400">
    <cfRule type="cellIs" dxfId="4391" priority="762" stopIfTrue="1" operator="equal">
      <formula>0</formula>
    </cfRule>
  </conditionalFormatting>
  <conditionalFormatting sqref="T398:T400">
    <cfRule type="cellIs" dxfId="4390" priority="761" stopIfTrue="1" operator="equal">
      <formula>0</formula>
    </cfRule>
  </conditionalFormatting>
  <conditionalFormatting sqref="I404:I405">
    <cfRule type="cellIs" dxfId="4389" priority="756" stopIfTrue="1" operator="equal">
      <formula>0</formula>
    </cfRule>
  </conditionalFormatting>
  <conditionalFormatting sqref="T404">
    <cfRule type="cellIs" dxfId="4388" priority="751" stopIfTrue="1" operator="equal">
      <formula>0</formula>
    </cfRule>
  </conditionalFormatting>
  <conditionalFormatting sqref="A403 I403">
    <cfRule type="cellIs" dxfId="4387" priority="760" stopIfTrue="1" operator="equal">
      <formula>0</formula>
    </cfRule>
  </conditionalFormatting>
  <conditionalFormatting sqref="A404:A405">
    <cfRule type="cellIs" dxfId="4386" priority="759" stopIfTrue="1" operator="equal">
      <formula>0</formula>
    </cfRule>
  </conditionalFormatting>
  <conditionalFormatting sqref="C403 E403 G403">
    <cfRule type="cellIs" dxfId="4385" priority="758" stopIfTrue="1" operator="equal">
      <formula>0</formula>
    </cfRule>
  </conditionalFormatting>
  <conditionalFormatting sqref="C404:C405 E404:E405 G404:G405">
    <cfRule type="cellIs" dxfId="4384" priority="757" stopIfTrue="1" operator="equal">
      <formula>0</formula>
    </cfRule>
  </conditionalFormatting>
  <conditionalFormatting sqref="L403 T403">
    <cfRule type="cellIs" dxfId="4383" priority="755" stopIfTrue="1" operator="equal">
      <formula>0</formula>
    </cfRule>
  </conditionalFormatting>
  <conditionalFormatting sqref="L404:L405">
    <cfRule type="cellIs" dxfId="4382" priority="754" stopIfTrue="1" operator="equal">
      <formula>0</formula>
    </cfRule>
  </conditionalFormatting>
  <conditionalFormatting sqref="N403 P403 R403">
    <cfRule type="cellIs" dxfId="4381" priority="753" stopIfTrue="1" operator="equal">
      <formula>0</formula>
    </cfRule>
  </conditionalFormatting>
  <conditionalFormatting sqref="N404 P404 R404">
    <cfRule type="cellIs" dxfId="4380" priority="752" stopIfTrue="1" operator="equal">
      <formula>0</formula>
    </cfRule>
  </conditionalFormatting>
  <conditionalFormatting sqref="A416 I416">
    <cfRule type="cellIs" dxfId="4379" priority="750" stopIfTrue="1" operator="equal">
      <formula>0</formula>
    </cfRule>
  </conditionalFormatting>
  <conditionalFormatting sqref="A417:A420">
    <cfRule type="cellIs" dxfId="4378" priority="749" stopIfTrue="1" operator="equal">
      <formula>0</formula>
    </cfRule>
  </conditionalFormatting>
  <conditionalFormatting sqref="C416 E416 G416">
    <cfRule type="cellIs" dxfId="4377" priority="748" stopIfTrue="1" operator="equal">
      <formula>0</formula>
    </cfRule>
  </conditionalFormatting>
  <conditionalFormatting sqref="C417:C420 E417:E420 G417:G420">
    <cfRule type="cellIs" dxfId="4376" priority="747" stopIfTrue="1" operator="equal">
      <formula>0</formula>
    </cfRule>
  </conditionalFormatting>
  <conditionalFormatting sqref="I417:I420">
    <cfRule type="cellIs" dxfId="4375" priority="746" stopIfTrue="1" operator="equal">
      <formula>0</formula>
    </cfRule>
  </conditionalFormatting>
  <conditionalFormatting sqref="N416">
    <cfRule type="cellIs" dxfId="4374" priority="745" stopIfTrue="1" operator="equal">
      <formula>0</formula>
    </cfRule>
  </conditionalFormatting>
  <conditionalFormatting sqref="N417:N420">
    <cfRule type="cellIs" dxfId="4373" priority="744" stopIfTrue="1" operator="equal">
      <formula>0</formula>
    </cfRule>
  </conditionalFormatting>
  <conditionalFormatting sqref="P416 R416 T416">
    <cfRule type="cellIs" dxfId="4372" priority="743" stopIfTrue="1" operator="equal">
      <formula>0</formula>
    </cfRule>
  </conditionalFormatting>
  <conditionalFormatting sqref="P417:P420 R417:R420">
    <cfRule type="cellIs" dxfId="4371" priority="742" stopIfTrue="1" operator="equal">
      <formula>0</formula>
    </cfRule>
  </conditionalFormatting>
  <conditionalFormatting sqref="T417:T420">
    <cfRule type="cellIs" dxfId="4370" priority="741" stopIfTrue="1" operator="equal">
      <formula>0</formula>
    </cfRule>
  </conditionalFormatting>
  <conditionalFormatting sqref="A421 I421">
    <cfRule type="cellIs" dxfId="4369" priority="740" stopIfTrue="1" operator="equal">
      <formula>0</formula>
    </cfRule>
  </conditionalFormatting>
  <conditionalFormatting sqref="A422:A424">
    <cfRule type="cellIs" dxfId="4368" priority="739" stopIfTrue="1" operator="equal">
      <formula>0</formula>
    </cfRule>
  </conditionalFormatting>
  <conditionalFormatting sqref="C421 E421 G421">
    <cfRule type="cellIs" dxfId="4367" priority="738" stopIfTrue="1" operator="equal">
      <formula>0</formula>
    </cfRule>
  </conditionalFormatting>
  <conditionalFormatting sqref="C422:C424 E422:E424 G422:G424">
    <cfRule type="cellIs" dxfId="4366" priority="737" stopIfTrue="1" operator="equal">
      <formula>0</formula>
    </cfRule>
  </conditionalFormatting>
  <conditionalFormatting sqref="I422:I424">
    <cfRule type="cellIs" dxfId="4365" priority="736" stopIfTrue="1" operator="equal">
      <formula>0</formula>
    </cfRule>
  </conditionalFormatting>
  <conditionalFormatting sqref="N421">
    <cfRule type="cellIs" dxfId="4364" priority="735" stopIfTrue="1" operator="equal">
      <formula>0</formula>
    </cfRule>
  </conditionalFormatting>
  <conditionalFormatting sqref="N422:N424">
    <cfRule type="cellIs" dxfId="4363" priority="734" stopIfTrue="1" operator="equal">
      <formula>0</formula>
    </cfRule>
  </conditionalFormatting>
  <conditionalFormatting sqref="P421 R421 T421">
    <cfRule type="cellIs" dxfId="4362" priority="733" stopIfTrue="1" operator="equal">
      <formula>0</formula>
    </cfRule>
  </conditionalFormatting>
  <conditionalFormatting sqref="P422:P424 R422:R424">
    <cfRule type="cellIs" dxfId="4361" priority="732" stopIfTrue="1" operator="equal">
      <formula>0</formula>
    </cfRule>
  </conditionalFormatting>
  <conditionalFormatting sqref="T422:T424">
    <cfRule type="cellIs" dxfId="4360" priority="731" stopIfTrue="1" operator="equal">
      <formula>0</formula>
    </cfRule>
  </conditionalFormatting>
  <conditionalFormatting sqref="I428:I429">
    <cfRule type="cellIs" dxfId="4359" priority="726" stopIfTrue="1" operator="equal">
      <formula>0</formula>
    </cfRule>
  </conditionalFormatting>
  <conditionalFormatting sqref="T428">
    <cfRule type="cellIs" dxfId="4358" priority="721" stopIfTrue="1" operator="equal">
      <formula>0</formula>
    </cfRule>
  </conditionalFormatting>
  <conditionalFormatting sqref="A427 I427">
    <cfRule type="cellIs" dxfId="4357" priority="730" stopIfTrue="1" operator="equal">
      <formula>0</formula>
    </cfRule>
  </conditionalFormatting>
  <conditionalFormatting sqref="A428:A429">
    <cfRule type="cellIs" dxfId="4356" priority="729" stopIfTrue="1" operator="equal">
      <formula>0</formula>
    </cfRule>
  </conditionalFormatting>
  <conditionalFormatting sqref="C427 E427 G427">
    <cfRule type="cellIs" dxfId="4355" priority="728" stopIfTrue="1" operator="equal">
      <formula>0</formula>
    </cfRule>
  </conditionalFormatting>
  <conditionalFormatting sqref="C428:C429 E428:E429 G428:G429">
    <cfRule type="cellIs" dxfId="4354" priority="727" stopIfTrue="1" operator="equal">
      <formula>0</formula>
    </cfRule>
  </conditionalFormatting>
  <conditionalFormatting sqref="L427 T427">
    <cfRule type="cellIs" dxfId="4353" priority="725" stopIfTrue="1" operator="equal">
      <formula>0</formula>
    </cfRule>
  </conditionalFormatting>
  <conditionalFormatting sqref="L428:L429">
    <cfRule type="cellIs" dxfId="4352" priority="724" stopIfTrue="1" operator="equal">
      <formula>0</formula>
    </cfRule>
  </conditionalFormatting>
  <conditionalFormatting sqref="N427 P427 R427">
    <cfRule type="cellIs" dxfId="4351" priority="723" stopIfTrue="1" operator="equal">
      <formula>0</formula>
    </cfRule>
  </conditionalFormatting>
  <conditionalFormatting sqref="N428 P428 R428">
    <cfRule type="cellIs" dxfId="4350" priority="722" stopIfTrue="1" operator="equal">
      <formula>0</formula>
    </cfRule>
  </conditionalFormatting>
  <conditionalFormatting sqref="A440 I440">
    <cfRule type="cellIs" dxfId="4349" priority="720" stopIfTrue="1" operator="equal">
      <formula>0</formula>
    </cfRule>
  </conditionalFormatting>
  <conditionalFormatting sqref="A441:A444">
    <cfRule type="cellIs" dxfId="4348" priority="719" stopIfTrue="1" operator="equal">
      <formula>0</formula>
    </cfRule>
  </conditionalFormatting>
  <conditionalFormatting sqref="C440 E440 G440">
    <cfRule type="cellIs" dxfId="4347" priority="718" stopIfTrue="1" operator="equal">
      <formula>0</formula>
    </cfRule>
  </conditionalFormatting>
  <conditionalFormatting sqref="C441:C444 E441:E444 G441:G444">
    <cfRule type="cellIs" dxfId="4346" priority="717" stopIfTrue="1" operator="equal">
      <formula>0</formula>
    </cfRule>
  </conditionalFormatting>
  <conditionalFormatting sqref="I441:I444">
    <cfRule type="cellIs" dxfId="4345" priority="716" stopIfTrue="1" operator="equal">
      <formula>0</formula>
    </cfRule>
  </conditionalFormatting>
  <conditionalFormatting sqref="N440">
    <cfRule type="cellIs" dxfId="4344" priority="715" stopIfTrue="1" operator="equal">
      <formula>0</formula>
    </cfRule>
  </conditionalFormatting>
  <conditionalFormatting sqref="N441:N444">
    <cfRule type="cellIs" dxfId="4343" priority="714" stopIfTrue="1" operator="equal">
      <formula>0</formula>
    </cfRule>
  </conditionalFormatting>
  <conditionalFormatting sqref="P440 R440 T440">
    <cfRule type="cellIs" dxfId="4342" priority="713" stopIfTrue="1" operator="equal">
      <formula>0</formula>
    </cfRule>
  </conditionalFormatting>
  <conditionalFormatting sqref="P441:P444 R441:R444">
    <cfRule type="cellIs" dxfId="4341" priority="712" stopIfTrue="1" operator="equal">
      <formula>0</formula>
    </cfRule>
  </conditionalFormatting>
  <conditionalFormatting sqref="T441:T444">
    <cfRule type="cellIs" dxfId="4340" priority="711" stopIfTrue="1" operator="equal">
      <formula>0</formula>
    </cfRule>
  </conditionalFormatting>
  <conditionalFormatting sqref="A445 I445">
    <cfRule type="cellIs" dxfId="4339" priority="710" stopIfTrue="1" operator="equal">
      <formula>0</formula>
    </cfRule>
  </conditionalFormatting>
  <conditionalFormatting sqref="A446:A448">
    <cfRule type="cellIs" dxfId="4338" priority="709" stopIfTrue="1" operator="equal">
      <formula>0</formula>
    </cfRule>
  </conditionalFormatting>
  <conditionalFormatting sqref="C445 E445 G445">
    <cfRule type="cellIs" dxfId="4337" priority="708" stopIfTrue="1" operator="equal">
      <formula>0</formula>
    </cfRule>
  </conditionalFormatting>
  <conditionalFormatting sqref="C446:C448 E446:E448 G446:G448">
    <cfRule type="cellIs" dxfId="4336" priority="707" stopIfTrue="1" operator="equal">
      <formula>0</formula>
    </cfRule>
  </conditionalFormatting>
  <conditionalFormatting sqref="I446:I448">
    <cfRule type="cellIs" dxfId="4335" priority="706" stopIfTrue="1" operator="equal">
      <formula>0</formula>
    </cfRule>
  </conditionalFormatting>
  <conditionalFormatting sqref="N445">
    <cfRule type="cellIs" dxfId="4334" priority="705" stopIfTrue="1" operator="equal">
      <formula>0</formula>
    </cfRule>
  </conditionalFormatting>
  <conditionalFormatting sqref="N446:N448">
    <cfRule type="cellIs" dxfId="4333" priority="704" stopIfTrue="1" operator="equal">
      <formula>0</formula>
    </cfRule>
  </conditionalFormatting>
  <conditionalFormatting sqref="P445 R445 T445">
    <cfRule type="cellIs" dxfId="4332" priority="703" stopIfTrue="1" operator="equal">
      <formula>0</formula>
    </cfRule>
  </conditionalFormatting>
  <conditionalFormatting sqref="P446:P448 R446:R448">
    <cfRule type="cellIs" dxfId="4331" priority="702" stopIfTrue="1" operator="equal">
      <formula>0</formula>
    </cfRule>
  </conditionalFormatting>
  <conditionalFormatting sqref="T446:T448">
    <cfRule type="cellIs" dxfId="4330" priority="701" stopIfTrue="1" operator="equal">
      <formula>0</formula>
    </cfRule>
  </conditionalFormatting>
  <conditionalFormatting sqref="I452:I453">
    <cfRule type="cellIs" dxfId="4329" priority="696" stopIfTrue="1" operator="equal">
      <formula>0</formula>
    </cfRule>
  </conditionalFormatting>
  <conditionalFormatting sqref="T452">
    <cfRule type="cellIs" dxfId="4328" priority="691" stopIfTrue="1" operator="equal">
      <formula>0</formula>
    </cfRule>
  </conditionalFormatting>
  <conditionalFormatting sqref="A451 I451">
    <cfRule type="cellIs" dxfId="4327" priority="700" stopIfTrue="1" operator="equal">
      <formula>0</formula>
    </cfRule>
  </conditionalFormatting>
  <conditionalFormatting sqref="A452:A453">
    <cfRule type="cellIs" dxfId="4326" priority="699" stopIfTrue="1" operator="equal">
      <formula>0</formula>
    </cfRule>
  </conditionalFormatting>
  <conditionalFormatting sqref="C451 E451 G451">
    <cfRule type="cellIs" dxfId="4325" priority="698" stopIfTrue="1" operator="equal">
      <formula>0</formula>
    </cfRule>
  </conditionalFormatting>
  <conditionalFormatting sqref="C452:C453 E452:E453 G452:G453">
    <cfRule type="cellIs" dxfId="4324" priority="697" stopIfTrue="1" operator="equal">
      <formula>0</formula>
    </cfRule>
  </conditionalFormatting>
  <conditionalFormatting sqref="L451 T451">
    <cfRule type="cellIs" dxfId="4323" priority="695" stopIfTrue="1" operator="equal">
      <formula>0</formula>
    </cfRule>
  </conditionalFormatting>
  <conditionalFormatting sqref="L452:L453">
    <cfRule type="cellIs" dxfId="4322" priority="694" stopIfTrue="1" operator="equal">
      <formula>0</formula>
    </cfRule>
  </conditionalFormatting>
  <conditionalFormatting sqref="N451 P451 R451">
    <cfRule type="cellIs" dxfId="4321" priority="693" stopIfTrue="1" operator="equal">
      <formula>0</formula>
    </cfRule>
  </conditionalFormatting>
  <conditionalFormatting sqref="N452 P452 R452">
    <cfRule type="cellIs" dxfId="4320" priority="692" stopIfTrue="1" operator="equal">
      <formula>0</formula>
    </cfRule>
  </conditionalFormatting>
  <conditionalFormatting sqref="A464 I464">
    <cfRule type="cellIs" dxfId="4319" priority="690" stopIfTrue="1" operator="equal">
      <formula>0</formula>
    </cfRule>
  </conditionalFormatting>
  <conditionalFormatting sqref="A465:A468">
    <cfRule type="cellIs" dxfId="4318" priority="689" stopIfTrue="1" operator="equal">
      <formula>0</formula>
    </cfRule>
  </conditionalFormatting>
  <conditionalFormatting sqref="C464 E464 G464">
    <cfRule type="cellIs" dxfId="4317" priority="688" stopIfTrue="1" operator="equal">
      <formula>0</formula>
    </cfRule>
  </conditionalFormatting>
  <conditionalFormatting sqref="C465:C468 E465:E468 G465:G468">
    <cfRule type="cellIs" dxfId="4316" priority="687" stopIfTrue="1" operator="equal">
      <formula>0</formula>
    </cfRule>
  </conditionalFormatting>
  <conditionalFormatting sqref="I465:I468">
    <cfRule type="cellIs" dxfId="4315" priority="686" stopIfTrue="1" operator="equal">
      <formula>0</formula>
    </cfRule>
  </conditionalFormatting>
  <conditionalFormatting sqref="N464">
    <cfRule type="cellIs" dxfId="4314" priority="685" stopIfTrue="1" operator="equal">
      <formula>0</formula>
    </cfRule>
  </conditionalFormatting>
  <conditionalFormatting sqref="N465:N468">
    <cfRule type="cellIs" dxfId="4313" priority="684" stopIfTrue="1" operator="equal">
      <formula>0</formula>
    </cfRule>
  </conditionalFormatting>
  <conditionalFormatting sqref="P464 R464 T464">
    <cfRule type="cellIs" dxfId="4312" priority="683" stopIfTrue="1" operator="equal">
      <formula>0</formula>
    </cfRule>
  </conditionalFormatting>
  <conditionalFormatting sqref="P465:P468 R465:R468">
    <cfRule type="cellIs" dxfId="4311" priority="682" stopIfTrue="1" operator="equal">
      <formula>0</formula>
    </cfRule>
  </conditionalFormatting>
  <conditionalFormatting sqref="T465:T468">
    <cfRule type="cellIs" dxfId="4310" priority="681" stopIfTrue="1" operator="equal">
      <formula>0</formula>
    </cfRule>
  </conditionalFormatting>
  <conditionalFormatting sqref="A469 I469">
    <cfRule type="cellIs" dxfId="4309" priority="680" stopIfTrue="1" operator="equal">
      <formula>0</formula>
    </cfRule>
  </conditionalFormatting>
  <conditionalFormatting sqref="A470:A472">
    <cfRule type="cellIs" dxfId="4308" priority="679" stopIfTrue="1" operator="equal">
      <formula>0</formula>
    </cfRule>
  </conditionalFormatting>
  <conditionalFormatting sqref="C469 E469 G469">
    <cfRule type="cellIs" dxfId="4307" priority="678" stopIfTrue="1" operator="equal">
      <formula>0</formula>
    </cfRule>
  </conditionalFormatting>
  <conditionalFormatting sqref="C470:C472 E470:E472 G470:G472">
    <cfRule type="cellIs" dxfId="4306" priority="677" stopIfTrue="1" operator="equal">
      <formula>0</formula>
    </cfRule>
  </conditionalFormatting>
  <conditionalFormatting sqref="I470:I472">
    <cfRule type="cellIs" dxfId="4305" priority="676" stopIfTrue="1" operator="equal">
      <formula>0</formula>
    </cfRule>
  </conditionalFormatting>
  <conditionalFormatting sqref="N469">
    <cfRule type="cellIs" dxfId="4304" priority="675" stopIfTrue="1" operator="equal">
      <formula>0</formula>
    </cfRule>
  </conditionalFormatting>
  <conditionalFormatting sqref="N470:N472">
    <cfRule type="cellIs" dxfId="4303" priority="674" stopIfTrue="1" operator="equal">
      <formula>0</formula>
    </cfRule>
  </conditionalFormatting>
  <conditionalFormatting sqref="P469 R469 T469">
    <cfRule type="cellIs" dxfId="4302" priority="673" stopIfTrue="1" operator="equal">
      <formula>0</formula>
    </cfRule>
  </conditionalFormatting>
  <conditionalFormatting sqref="P470:P472 R470:R472">
    <cfRule type="cellIs" dxfId="4301" priority="672" stopIfTrue="1" operator="equal">
      <formula>0</formula>
    </cfRule>
  </conditionalFormatting>
  <conditionalFormatting sqref="T470:T472">
    <cfRule type="cellIs" dxfId="4300" priority="671" stopIfTrue="1" operator="equal">
      <formula>0</formula>
    </cfRule>
  </conditionalFormatting>
  <conditionalFormatting sqref="I476:I477">
    <cfRule type="cellIs" dxfId="4299" priority="666" stopIfTrue="1" operator="equal">
      <formula>0</formula>
    </cfRule>
  </conditionalFormatting>
  <conditionalFormatting sqref="T476">
    <cfRule type="cellIs" dxfId="4298" priority="661" stopIfTrue="1" operator="equal">
      <formula>0</formula>
    </cfRule>
  </conditionalFormatting>
  <conditionalFormatting sqref="A475 I475">
    <cfRule type="cellIs" dxfId="4297" priority="670" stopIfTrue="1" operator="equal">
      <formula>0</formula>
    </cfRule>
  </conditionalFormatting>
  <conditionalFormatting sqref="A476:A477">
    <cfRule type="cellIs" dxfId="4296" priority="669" stopIfTrue="1" operator="equal">
      <formula>0</formula>
    </cfRule>
  </conditionalFormatting>
  <conditionalFormatting sqref="C475 E475 G475">
    <cfRule type="cellIs" dxfId="4295" priority="668" stopIfTrue="1" operator="equal">
      <formula>0</formula>
    </cfRule>
  </conditionalFormatting>
  <conditionalFormatting sqref="C476:C477 E476:E477 G476:G477">
    <cfRule type="cellIs" dxfId="4294" priority="667" stopIfTrue="1" operator="equal">
      <formula>0</formula>
    </cfRule>
  </conditionalFormatting>
  <conditionalFormatting sqref="L475 T475">
    <cfRule type="cellIs" dxfId="4293" priority="665" stopIfTrue="1" operator="equal">
      <formula>0</formula>
    </cfRule>
  </conditionalFormatting>
  <conditionalFormatting sqref="L476:L477">
    <cfRule type="cellIs" dxfId="4292" priority="664" stopIfTrue="1" operator="equal">
      <formula>0</formula>
    </cfRule>
  </conditionalFormatting>
  <conditionalFormatting sqref="N475 P475 R475">
    <cfRule type="cellIs" dxfId="4291" priority="663" stopIfTrue="1" operator="equal">
      <formula>0</formula>
    </cfRule>
  </conditionalFormatting>
  <conditionalFormatting sqref="N476 P476 R476">
    <cfRule type="cellIs" dxfId="4290" priority="662" stopIfTrue="1" operator="equal">
      <formula>0</formula>
    </cfRule>
  </conditionalFormatting>
  <conditionalFormatting sqref="A488 I488">
    <cfRule type="cellIs" dxfId="4289" priority="660" stopIfTrue="1" operator="equal">
      <formula>0</formula>
    </cfRule>
  </conditionalFormatting>
  <conditionalFormatting sqref="A489:A492">
    <cfRule type="cellIs" dxfId="4288" priority="659" stopIfTrue="1" operator="equal">
      <formula>0</formula>
    </cfRule>
  </conditionalFormatting>
  <conditionalFormatting sqref="C488 E488 G488">
    <cfRule type="cellIs" dxfId="4287" priority="658" stopIfTrue="1" operator="equal">
      <formula>0</formula>
    </cfRule>
  </conditionalFormatting>
  <conditionalFormatting sqref="C489:C492 E489:E492 G489:G492">
    <cfRule type="cellIs" dxfId="4286" priority="657" stopIfTrue="1" operator="equal">
      <formula>0</formula>
    </cfRule>
  </conditionalFormatting>
  <conditionalFormatting sqref="I489:I492">
    <cfRule type="cellIs" dxfId="4285" priority="656" stopIfTrue="1" operator="equal">
      <formula>0</formula>
    </cfRule>
  </conditionalFormatting>
  <conditionalFormatting sqref="N488">
    <cfRule type="cellIs" dxfId="4284" priority="655" stopIfTrue="1" operator="equal">
      <formula>0</formula>
    </cfRule>
  </conditionalFormatting>
  <conditionalFormatting sqref="N489:N492">
    <cfRule type="cellIs" dxfId="4283" priority="654" stopIfTrue="1" operator="equal">
      <formula>0</formula>
    </cfRule>
  </conditionalFormatting>
  <conditionalFormatting sqref="P488 R488 T488">
    <cfRule type="cellIs" dxfId="4282" priority="653" stopIfTrue="1" operator="equal">
      <formula>0</formula>
    </cfRule>
  </conditionalFormatting>
  <conditionalFormatting sqref="P489:P492 R489:R492">
    <cfRule type="cellIs" dxfId="4281" priority="652" stopIfTrue="1" operator="equal">
      <formula>0</formula>
    </cfRule>
  </conditionalFormatting>
  <conditionalFormatting sqref="T489:T492">
    <cfRule type="cellIs" dxfId="4280" priority="651" stopIfTrue="1" operator="equal">
      <formula>0</formula>
    </cfRule>
  </conditionalFormatting>
  <conditionalFormatting sqref="A493 I493">
    <cfRule type="cellIs" dxfId="4279" priority="650" stopIfTrue="1" operator="equal">
      <formula>0</formula>
    </cfRule>
  </conditionalFormatting>
  <conditionalFormatting sqref="A494:A496">
    <cfRule type="cellIs" dxfId="4278" priority="649" stopIfTrue="1" operator="equal">
      <formula>0</formula>
    </cfRule>
  </conditionalFormatting>
  <conditionalFormatting sqref="C493 E493 G493">
    <cfRule type="cellIs" dxfId="4277" priority="648" stopIfTrue="1" operator="equal">
      <formula>0</formula>
    </cfRule>
  </conditionalFormatting>
  <conditionalFormatting sqref="C494:C496 E494:E496 G494:G496">
    <cfRule type="cellIs" dxfId="4276" priority="647" stopIfTrue="1" operator="equal">
      <formula>0</formula>
    </cfRule>
  </conditionalFormatting>
  <conditionalFormatting sqref="I494:I496">
    <cfRule type="cellIs" dxfId="4275" priority="646" stopIfTrue="1" operator="equal">
      <formula>0</formula>
    </cfRule>
  </conditionalFormatting>
  <conditionalFormatting sqref="N493">
    <cfRule type="cellIs" dxfId="4274" priority="645" stopIfTrue="1" operator="equal">
      <formula>0</formula>
    </cfRule>
  </conditionalFormatting>
  <conditionalFormatting sqref="N494:N496">
    <cfRule type="cellIs" dxfId="4273" priority="644" stopIfTrue="1" operator="equal">
      <formula>0</formula>
    </cfRule>
  </conditionalFormatting>
  <conditionalFormatting sqref="P493 R493 T493">
    <cfRule type="cellIs" dxfId="4272" priority="643" stopIfTrue="1" operator="equal">
      <formula>0</formula>
    </cfRule>
  </conditionalFormatting>
  <conditionalFormatting sqref="P494:P496 R494:R496">
    <cfRule type="cellIs" dxfId="4271" priority="642" stopIfTrue="1" operator="equal">
      <formula>0</formula>
    </cfRule>
  </conditionalFormatting>
  <conditionalFormatting sqref="T494:T496">
    <cfRule type="cellIs" dxfId="4270" priority="641" stopIfTrue="1" operator="equal">
      <formula>0</formula>
    </cfRule>
  </conditionalFormatting>
  <conditionalFormatting sqref="I500:I501">
    <cfRule type="cellIs" dxfId="4269" priority="636" stopIfTrue="1" operator="equal">
      <formula>0</formula>
    </cfRule>
  </conditionalFormatting>
  <conditionalFormatting sqref="T500">
    <cfRule type="cellIs" dxfId="4268" priority="631" stopIfTrue="1" operator="equal">
      <formula>0</formula>
    </cfRule>
  </conditionalFormatting>
  <conditionalFormatting sqref="A499 I499">
    <cfRule type="cellIs" dxfId="4267" priority="640" stopIfTrue="1" operator="equal">
      <formula>0</formula>
    </cfRule>
  </conditionalFormatting>
  <conditionalFormatting sqref="A500:A501">
    <cfRule type="cellIs" dxfId="4266" priority="639" stopIfTrue="1" operator="equal">
      <formula>0</formula>
    </cfRule>
  </conditionalFormatting>
  <conditionalFormatting sqref="C499 E499 G499">
    <cfRule type="cellIs" dxfId="4265" priority="638" stopIfTrue="1" operator="equal">
      <formula>0</formula>
    </cfRule>
  </conditionalFormatting>
  <conditionalFormatting sqref="C500:C501 E500:E501 G500:G501">
    <cfRule type="cellIs" dxfId="4264" priority="637" stopIfTrue="1" operator="equal">
      <formula>0</formula>
    </cfRule>
  </conditionalFormatting>
  <conditionalFormatting sqref="L499 T499">
    <cfRule type="cellIs" dxfId="4263" priority="635" stopIfTrue="1" operator="equal">
      <formula>0</formula>
    </cfRule>
  </conditionalFormatting>
  <conditionalFormatting sqref="L500:L501">
    <cfRule type="cellIs" dxfId="4262" priority="634" stopIfTrue="1" operator="equal">
      <formula>0</formula>
    </cfRule>
  </conditionalFormatting>
  <conditionalFormatting sqref="N499 P499 R499">
    <cfRule type="cellIs" dxfId="4261" priority="633" stopIfTrue="1" operator="equal">
      <formula>0</formula>
    </cfRule>
  </conditionalFormatting>
  <conditionalFormatting sqref="N500 P500 R500">
    <cfRule type="cellIs" dxfId="4260" priority="632" stopIfTrue="1" operator="equal">
      <formula>0</formula>
    </cfRule>
  </conditionalFormatting>
  <conditionalFormatting sqref="A512 I512">
    <cfRule type="cellIs" dxfId="4259" priority="630" stopIfTrue="1" operator="equal">
      <formula>0</formula>
    </cfRule>
  </conditionalFormatting>
  <conditionalFormatting sqref="A513:A516">
    <cfRule type="cellIs" dxfId="4258" priority="629" stopIfTrue="1" operator="equal">
      <formula>0</formula>
    </cfRule>
  </conditionalFormatting>
  <conditionalFormatting sqref="C512 E512 G512">
    <cfRule type="cellIs" dxfId="4257" priority="628" stopIfTrue="1" operator="equal">
      <formula>0</formula>
    </cfRule>
  </conditionalFormatting>
  <conditionalFormatting sqref="C513:C516 E513:E516 G513:G516">
    <cfRule type="cellIs" dxfId="4256" priority="627" stopIfTrue="1" operator="equal">
      <formula>0</formula>
    </cfRule>
  </conditionalFormatting>
  <conditionalFormatting sqref="I513:I516">
    <cfRule type="cellIs" dxfId="4255" priority="626" stopIfTrue="1" operator="equal">
      <formula>0</formula>
    </cfRule>
  </conditionalFormatting>
  <conditionalFormatting sqref="N512">
    <cfRule type="cellIs" dxfId="4254" priority="625" stopIfTrue="1" operator="equal">
      <formula>0</formula>
    </cfRule>
  </conditionalFormatting>
  <conditionalFormatting sqref="N513:N516">
    <cfRule type="cellIs" dxfId="4253" priority="624" stopIfTrue="1" operator="equal">
      <formula>0</formula>
    </cfRule>
  </conditionalFormatting>
  <conditionalFormatting sqref="P512 R512 T512">
    <cfRule type="cellIs" dxfId="4252" priority="623" stopIfTrue="1" operator="equal">
      <formula>0</formula>
    </cfRule>
  </conditionalFormatting>
  <conditionalFormatting sqref="P513:P516 R513:R516">
    <cfRule type="cellIs" dxfId="4251" priority="622" stopIfTrue="1" operator="equal">
      <formula>0</formula>
    </cfRule>
  </conditionalFormatting>
  <conditionalFormatting sqref="T513:T516">
    <cfRule type="cellIs" dxfId="4250" priority="621" stopIfTrue="1" operator="equal">
      <formula>0</formula>
    </cfRule>
  </conditionalFormatting>
  <conditionalFormatting sqref="A517 I517">
    <cfRule type="cellIs" dxfId="4249" priority="620" stopIfTrue="1" operator="equal">
      <formula>0</formula>
    </cfRule>
  </conditionalFormatting>
  <conditionalFormatting sqref="A518:A520">
    <cfRule type="cellIs" dxfId="4248" priority="619" stopIfTrue="1" operator="equal">
      <formula>0</formula>
    </cfRule>
  </conditionalFormatting>
  <conditionalFormatting sqref="C517 E517 G517">
    <cfRule type="cellIs" dxfId="4247" priority="618" stopIfTrue="1" operator="equal">
      <formula>0</formula>
    </cfRule>
  </conditionalFormatting>
  <conditionalFormatting sqref="C518:C520 E518:E520 G518:G520">
    <cfRule type="cellIs" dxfId="4246" priority="617" stopIfTrue="1" operator="equal">
      <formula>0</formula>
    </cfRule>
  </conditionalFormatting>
  <conditionalFormatting sqref="I518:I520">
    <cfRule type="cellIs" dxfId="4245" priority="616" stopIfTrue="1" operator="equal">
      <formula>0</formula>
    </cfRule>
  </conditionalFormatting>
  <conditionalFormatting sqref="N517">
    <cfRule type="cellIs" dxfId="4244" priority="615" stopIfTrue="1" operator="equal">
      <formula>0</formula>
    </cfRule>
  </conditionalFormatting>
  <conditionalFormatting sqref="N518:N520">
    <cfRule type="cellIs" dxfId="4243" priority="614" stopIfTrue="1" operator="equal">
      <formula>0</formula>
    </cfRule>
  </conditionalFormatting>
  <conditionalFormatting sqref="P517 R517 T517">
    <cfRule type="cellIs" dxfId="4242" priority="613" stopIfTrue="1" operator="equal">
      <formula>0</formula>
    </cfRule>
  </conditionalFormatting>
  <conditionalFormatting sqref="P518:P520 R518:R520">
    <cfRule type="cellIs" dxfId="4241" priority="612" stopIfTrue="1" operator="equal">
      <formula>0</formula>
    </cfRule>
  </conditionalFormatting>
  <conditionalFormatting sqref="T518:T520">
    <cfRule type="cellIs" dxfId="4240" priority="611" stopIfTrue="1" operator="equal">
      <formula>0</formula>
    </cfRule>
  </conditionalFormatting>
  <conditionalFormatting sqref="I524:I525">
    <cfRule type="cellIs" dxfId="4239" priority="606" stopIfTrue="1" operator="equal">
      <formula>0</formula>
    </cfRule>
  </conditionalFormatting>
  <conditionalFormatting sqref="T524">
    <cfRule type="cellIs" dxfId="4238" priority="601" stopIfTrue="1" operator="equal">
      <formula>0</formula>
    </cfRule>
  </conditionalFormatting>
  <conditionalFormatting sqref="A523 I523">
    <cfRule type="cellIs" dxfId="4237" priority="610" stopIfTrue="1" operator="equal">
      <formula>0</formula>
    </cfRule>
  </conditionalFormatting>
  <conditionalFormatting sqref="A524:A525">
    <cfRule type="cellIs" dxfId="4236" priority="609" stopIfTrue="1" operator="equal">
      <formula>0</formula>
    </cfRule>
  </conditionalFormatting>
  <conditionalFormatting sqref="C523 E523 G523">
    <cfRule type="cellIs" dxfId="4235" priority="608" stopIfTrue="1" operator="equal">
      <formula>0</formula>
    </cfRule>
  </conditionalFormatting>
  <conditionalFormatting sqref="C524:C525 E524:E525 G524:G525">
    <cfRule type="cellIs" dxfId="4234" priority="607" stopIfTrue="1" operator="equal">
      <formula>0</formula>
    </cfRule>
  </conditionalFormatting>
  <conditionalFormatting sqref="L523 T523">
    <cfRule type="cellIs" dxfId="4233" priority="605" stopIfTrue="1" operator="equal">
      <formula>0</formula>
    </cfRule>
  </conditionalFormatting>
  <conditionalFormatting sqref="L524:L525">
    <cfRule type="cellIs" dxfId="4232" priority="604" stopIfTrue="1" operator="equal">
      <formula>0</formula>
    </cfRule>
  </conditionalFormatting>
  <conditionalFormatting sqref="N523 P523 R523">
    <cfRule type="cellIs" dxfId="4231" priority="603" stopIfTrue="1" operator="equal">
      <formula>0</formula>
    </cfRule>
  </conditionalFormatting>
  <conditionalFormatting sqref="N524 P524 R524">
    <cfRule type="cellIs" dxfId="4230" priority="602" stopIfTrue="1" operator="equal">
      <formula>0</formula>
    </cfRule>
  </conditionalFormatting>
  <conditionalFormatting sqref="A560 I560">
    <cfRule type="cellIs" dxfId="4229" priority="570" stopIfTrue="1" operator="equal">
      <formula>0</formula>
    </cfRule>
  </conditionalFormatting>
  <conditionalFormatting sqref="A561:A564">
    <cfRule type="cellIs" dxfId="4228" priority="569" stopIfTrue="1" operator="equal">
      <formula>0</formula>
    </cfRule>
  </conditionalFormatting>
  <conditionalFormatting sqref="C560 E560 G560">
    <cfRule type="cellIs" dxfId="4227" priority="568" stopIfTrue="1" operator="equal">
      <formula>0</formula>
    </cfRule>
  </conditionalFormatting>
  <conditionalFormatting sqref="C561:C564 E561:E564 G561:G564">
    <cfRule type="cellIs" dxfId="4226" priority="567" stopIfTrue="1" operator="equal">
      <formula>0</formula>
    </cfRule>
  </conditionalFormatting>
  <conditionalFormatting sqref="I561:I564">
    <cfRule type="cellIs" dxfId="4225" priority="566" stopIfTrue="1" operator="equal">
      <formula>0</formula>
    </cfRule>
  </conditionalFormatting>
  <conditionalFormatting sqref="N560">
    <cfRule type="cellIs" dxfId="4224" priority="565" stopIfTrue="1" operator="equal">
      <formula>0</formula>
    </cfRule>
  </conditionalFormatting>
  <conditionalFormatting sqref="N561:N564">
    <cfRule type="cellIs" dxfId="4223" priority="564" stopIfTrue="1" operator="equal">
      <formula>0</formula>
    </cfRule>
  </conditionalFormatting>
  <conditionalFormatting sqref="P560 R560 T560">
    <cfRule type="cellIs" dxfId="4222" priority="563" stopIfTrue="1" operator="equal">
      <formula>0</formula>
    </cfRule>
  </conditionalFormatting>
  <conditionalFormatting sqref="P561:P564 R561:R564">
    <cfRule type="cellIs" dxfId="4221" priority="562" stopIfTrue="1" operator="equal">
      <formula>0</formula>
    </cfRule>
  </conditionalFormatting>
  <conditionalFormatting sqref="T561:T564">
    <cfRule type="cellIs" dxfId="4220" priority="561" stopIfTrue="1" operator="equal">
      <formula>0</formula>
    </cfRule>
  </conditionalFormatting>
  <conditionalFormatting sqref="A565 I565">
    <cfRule type="cellIs" dxfId="4219" priority="560" stopIfTrue="1" operator="equal">
      <formula>0</formula>
    </cfRule>
  </conditionalFormatting>
  <conditionalFormatting sqref="A566:A568">
    <cfRule type="cellIs" dxfId="4218" priority="559" stopIfTrue="1" operator="equal">
      <formula>0</formula>
    </cfRule>
  </conditionalFormatting>
  <conditionalFormatting sqref="C565 E565 G565">
    <cfRule type="cellIs" dxfId="4217" priority="558" stopIfTrue="1" operator="equal">
      <formula>0</formula>
    </cfRule>
  </conditionalFormatting>
  <conditionalFormatting sqref="C566:C568 E566:E568 G566:G568">
    <cfRule type="cellIs" dxfId="4216" priority="557" stopIfTrue="1" operator="equal">
      <formula>0</formula>
    </cfRule>
  </conditionalFormatting>
  <conditionalFormatting sqref="I566:I568">
    <cfRule type="cellIs" dxfId="4215" priority="556" stopIfTrue="1" operator="equal">
      <formula>0</formula>
    </cfRule>
  </conditionalFormatting>
  <conditionalFormatting sqref="N565">
    <cfRule type="cellIs" dxfId="4214" priority="555" stopIfTrue="1" operator="equal">
      <formula>0</formula>
    </cfRule>
  </conditionalFormatting>
  <conditionalFormatting sqref="N566:N568">
    <cfRule type="cellIs" dxfId="4213" priority="554" stopIfTrue="1" operator="equal">
      <formula>0</formula>
    </cfRule>
  </conditionalFormatting>
  <conditionalFormatting sqref="P565 R565 T565">
    <cfRule type="cellIs" dxfId="4212" priority="553" stopIfTrue="1" operator="equal">
      <formula>0</formula>
    </cfRule>
  </conditionalFormatting>
  <conditionalFormatting sqref="P566:P568 R566:R568">
    <cfRule type="cellIs" dxfId="4211" priority="552" stopIfTrue="1" operator="equal">
      <formula>0</formula>
    </cfRule>
  </conditionalFormatting>
  <conditionalFormatting sqref="T566:T568">
    <cfRule type="cellIs" dxfId="4210" priority="551" stopIfTrue="1" operator="equal">
      <formula>0</formula>
    </cfRule>
  </conditionalFormatting>
  <conditionalFormatting sqref="I572:I573">
    <cfRule type="cellIs" dxfId="4209" priority="546" stopIfTrue="1" operator="equal">
      <formula>0</formula>
    </cfRule>
  </conditionalFormatting>
  <conditionalFormatting sqref="T572">
    <cfRule type="cellIs" dxfId="4208" priority="541" stopIfTrue="1" operator="equal">
      <formula>0</formula>
    </cfRule>
  </conditionalFormatting>
  <conditionalFormatting sqref="A571 I571">
    <cfRule type="cellIs" dxfId="4207" priority="550" stopIfTrue="1" operator="equal">
      <formula>0</formula>
    </cfRule>
  </conditionalFormatting>
  <conditionalFormatting sqref="A572:A573">
    <cfRule type="cellIs" dxfId="4206" priority="549" stopIfTrue="1" operator="equal">
      <formula>0</formula>
    </cfRule>
  </conditionalFormatting>
  <conditionalFormatting sqref="C571 E571 G571">
    <cfRule type="cellIs" dxfId="4205" priority="548" stopIfTrue="1" operator="equal">
      <formula>0</formula>
    </cfRule>
  </conditionalFormatting>
  <conditionalFormatting sqref="C572:C573 E572:E573 G572:G573">
    <cfRule type="cellIs" dxfId="4204" priority="547" stopIfTrue="1" operator="equal">
      <formula>0</formula>
    </cfRule>
  </conditionalFormatting>
  <conditionalFormatting sqref="L571 T571">
    <cfRule type="cellIs" dxfId="4203" priority="545" stopIfTrue="1" operator="equal">
      <formula>0</formula>
    </cfRule>
  </conditionalFormatting>
  <conditionalFormatting sqref="L572:L573">
    <cfRule type="cellIs" dxfId="4202" priority="544" stopIfTrue="1" operator="equal">
      <formula>0</formula>
    </cfRule>
  </conditionalFormatting>
  <conditionalFormatting sqref="N571 P571 R571">
    <cfRule type="cellIs" dxfId="4201" priority="543" stopIfTrue="1" operator="equal">
      <formula>0</formula>
    </cfRule>
  </conditionalFormatting>
  <conditionalFormatting sqref="N572 P572 R572">
    <cfRule type="cellIs" dxfId="4200" priority="542" stopIfTrue="1" operator="equal">
      <formula>0</formula>
    </cfRule>
  </conditionalFormatting>
  <conditionalFormatting sqref="A608 I608">
    <cfRule type="cellIs" dxfId="4199" priority="510" stopIfTrue="1" operator="equal">
      <formula>0</formula>
    </cfRule>
  </conditionalFormatting>
  <conditionalFormatting sqref="A609:A612">
    <cfRule type="cellIs" dxfId="4198" priority="509" stopIfTrue="1" operator="equal">
      <formula>0</formula>
    </cfRule>
  </conditionalFormatting>
  <conditionalFormatting sqref="C608 E608 G608">
    <cfRule type="cellIs" dxfId="4197" priority="508" stopIfTrue="1" operator="equal">
      <formula>0</formula>
    </cfRule>
  </conditionalFormatting>
  <conditionalFormatting sqref="C609:C612 E609:E612 G609:G612">
    <cfRule type="cellIs" dxfId="4196" priority="507" stopIfTrue="1" operator="equal">
      <formula>0</formula>
    </cfRule>
  </conditionalFormatting>
  <conditionalFormatting sqref="I609:I612">
    <cfRule type="cellIs" dxfId="4195" priority="506" stopIfTrue="1" operator="equal">
      <formula>0</formula>
    </cfRule>
  </conditionalFormatting>
  <conditionalFormatting sqref="N608">
    <cfRule type="cellIs" dxfId="4194" priority="505" stopIfTrue="1" operator="equal">
      <formula>0</formula>
    </cfRule>
  </conditionalFormatting>
  <conditionalFormatting sqref="N609:N612">
    <cfRule type="cellIs" dxfId="4193" priority="504" stopIfTrue="1" operator="equal">
      <formula>0</formula>
    </cfRule>
  </conditionalFormatting>
  <conditionalFormatting sqref="P608 R608 T608">
    <cfRule type="cellIs" dxfId="4192" priority="503" stopIfTrue="1" operator="equal">
      <formula>0</formula>
    </cfRule>
  </conditionalFormatting>
  <conditionalFormatting sqref="P609:P612 R609:R612">
    <cfRule type="cellIs" dxfId="4191" priority="502" stopIfTrue="1" operator="equal">
      <formula>0</formula>
    </cfRule>
  </conditionalFormatting>
  <conditionalFormatting sqref="T609:T612">
    <cfRule type="cellIs" dxfId="4190" priority="501" stopIfTrue="1" operator="equal">
      <formula>0</formula>
    </cfRule>
  </conditionalFormatting>
  <conditionalFormatting sqref="A613 I613">
    <cfRule type="cellIs" dxfId="4189" priority="500" stopIfTrue="1" operator="equal">
      <formula>0</formula>
    </cfRule>
  </conditionalFormatting>
  <conditionalFormatting sqref="A614:A616">
    <cfRule type="cellIs" dxfId="4188" priority="499" stopIfTrue="1" operator="equal">
      <formula>0</formula>
    </cfRule>
  </conditionalFormatting>
  <conditionalFormatting sqref="C613 E613 G613">
    <cfRule type="cellIs" dxfId="4187" priority="498" stopIfTrue="1" operator="equal">
      <formula>0</formula>
    </cfRule>
  </conditionalFormatting>
  <conditionalFormatting sqref="C614:C616 E614:E616 G614:G616">
    <cfRule type="cellIs" dxfId="4186" priority="497" stopIfTrue="1" operator="equal">
      <formula>0</formula>
    </cfRule>
  </conditionalFormatting>
  <conditionalFormatting sqref="I614:I616">
    <cfRule type="cellIs" dxfId="4185" priority="496" stopIfTrue="1" operator="equal">
      <formula>0</formula>
    </cfRule>
  </conditionalFormatting>
  <conditionalFormatting sqref="N613">
    <cfRule type="cellIs" dxfId="4184" priority="495" stopIfTrue="1" operator="equal">
      <formula>0</formula>
    </cfRule>
  </conditionalFormatting>
  <conditionalFormatting sqref="N614:N616">
    <cfRule type="cellIs" dxfId="4183" priority="494" stopIfTrue="1" operator="equal">
      <formula>0</formula>
    </cfRule>
  </conditionalFormatting>
  <conditionalFormatting sqref="P613 R613 T613">
    <cfRule type="cellIs" dxfId="4182" priority="493" stopIfTrue="1" operator="equal">
      <formula>0</formula>
    </cfRule>
  </conditionalFormatting>
  <conditionalFormatting sqref="P614:P616 R614:R616">
    <cfRule type="cellIs" dxfId="4181" priority="492" stopIfTrue="1" operator="equal">
      <formula>0</formula>
    </cfRule>
  </conditionalFormatting>
  <conditionalFormatting sqref="T614:T616">
    <cfRule type="cellIs" dxfId="4180" priority="491" stopIfTrue="1" operator="equal">
      <formula>0</formula>
    </cfRule>
  </conditionalFormatting>
  <conditionalFormatting sqref="I620:I621">
    <cfRule type="cellIs" dxfId="4179" priority="486" stopIfTrue="1" operator="equal">
      <formula>0</formula>
    </cfRule>
  </conditionalFormatting>
  <conditionalFormatting sqref="T620">
    <cfRule type="cellIs" dxfId="4178" priority="481" stopIfTrue="1" operator="equal">
      <formula>0</formula>
    </cfRule>
  </conditionalFormatting>
  <conditionalFormatting sqref="A619 I619">
    <cfRule type="cellIs" dxfId="4177" priority="490" stopIfTrue="1" operator="equal">
      <formula>0</formula>
    </cfRule>
  </conditionalFormatting>
  <conditionalFormatting sqref="A620:A621">
    <cfRule type="cellIs" dxfId="4176" priority="489" stopIfTrue="1" operator="equal">
      <formula>0</formula>
    </cfRule>
  </conditionalFormatting>
  <conditionalFormatting sqref="C619 E619 G619">
    <cfRule type="cellIs" dxfId="4175" priority="488" stopIfTrue="1" operator="equal">
      <formula>0</formula>
    </cfRule>
  </conditionalFormatting>
  <conditionalFormatting sqref="C620:C621 E620:E621 G620:G621">
    <cfRule type="cellIs" dxfId="4174" priority="487" stopIfTrue="1" operator="equal">
      <formula>0</formula>
    </cfRule>
  </conditionalFormatting>
  <conditionalFormatting sqref="L619 T619">
    <cfRule type="cellIs" dxfId="4173" priority="485" stopIfTrue="1" operator="equal">
      <formula>0</formula>
    </cfRule>
  </conditionalFormatting>
  <conditionalFormatting sqref="L620:L621">
    <cfRule type="cellIs" dxfId="4172" priority="484" stopIfTrue="1" operator="equal">
      <formula>0</formula>
    </cfRule>
  </conditionalFormatting>
  <conditionalFormatting sqref="N619 P619 R619">
    <cfRule type="cellIs" dxfId="4171" priority="483" stopIfTrue="1" operator="equal">
      <formula>0</formula>
    </cfRule>
  </conditionalFormatting>
  <conditionalFormatting sqref="N620 P620 R620">
    <cfRule type="cellIs" dxfId="4170" priority="482" stopIfTrue="1" operator="equal">
      <formula>0</formula>
    </cfRule>
  </conditionalFormatting>
  <conditionalFormatting sqref="A632 I632">
    <cfRule type="cellIs" dxfId="4169" priority="480" stopIfTrue="1" operator="equal">
      <formula>0</formula>
    </cfRule>
  </conditionalFormatting>
  <conditionalFormatting sqref="A633:A636">
    <cfRule type="cellIs" dxfId="4168" priority="479" stopIfTrue="1" operator="equal">
      <formula>0</formula>
    </cfRule>
  </conditionalFormatting>
  <conditionalFormatting sqref="C632 E632 G632">
    <cfRule type="cellIs" dxfId="4167" priority="478" stopIfTrue="1" operator="equal">
      <formula>0</formula>
    </cfRule>
  </conditionalFormatting>
  <conditionalFormatting sqref="C633:C636 E633:E636 G633:G636">
    <cfRule type="cellIs" dxfId="4166" priority="477" stopIfTrue="1" operator="equal">
      <formula>0</formula>
    </cfRule>
  </conditionalFormatting>
  <conditionalFormatting sqref="I633:I636">
    <cfRule type="cellIs" dxfId="4165" priority="476" stopIfTrue="1" operator="equal">
      <formula>0</formula>
    </cfRule>
  </conditionalFormatting>
  <conditionalFormatting sqref="N632">
    <cfRule type="cellIs" dxfId="4164" priority="475" stopIfTrue="1" operator="equal">
      <formula>0</formula>
    </cfRule>
  </conditionalFormatting>
  <conditionalFormatting sqref="N633:N636">
    <cfRule type="cellIs" dxfId="4163" priority="474" stopIfTrue="1" operator="equal">
      <formula>0</formula>
    </cfRule>
  </conditionalFormatting>
  <conditionalFormatting sqref="P632 R632 T632">
    <cfRule type="cellIs" dxfId="4162" priority="473" stopIfTrue="1" operator="equal">
      <formula>0</formula>
    </cfRule>
  </conditionalFormatting>
  <conditionalFormatting sqref="P633:P636 R633:R636">
    <cfRule type="cellIs" dxfId="4161" priority="472" stopIfTrue="1" operator="equal">
      <formula>0</formula>
    </cfRule>
  </conditionalFormatting>
  <conditionalFormatting sqref="T633:T636">
    <cfRule type="cellIs" dxfId="4160" priority="471" stopIfTrue="1" operator="equal">
      <formula>0</formula>
    </cfRule>
  </conditionalFormatting>
  <conditionalFormatting sqref="A637 I637">
    <cfRule type="cellIs" dxfId="4159" priority="470" stopIfTrue="1" operator="equal">
      <formula>0</formula>
    </cfRule>
  </conditionalFormatting>
  <conditionalFormatting sqref="A638:A640">
    <cfRule type="cellIs" dxfId="4158" priority="469" stopIfTrue="1" operator="equal">
      <formula>0</formula>
    </cfRule>
  </conditionalFormatting>
  <conditionalFormatting sqref="C637 E637 G637">
    <cfRule type="cellIs" dxfId="4157" priority="468" stopIfTrue="1" operator="equal">
      <formula>0</formula>
    </cfRule>
  </conditionalFormatting>
  <conditionalFormatting sqref="C638:C640 E638:E640 G638:G640">
    <cfRule type="cellIs" dxfId="4156" priority="467" stopIfTrue="1" operator="equal">
      <formula>0</formula>
    </cfRule>
  </conditionalFormatting>
  <conditionalFormatting sqref="I638:I640">
    <cfRule type="cellIs" dxfId="4155" priority="466" stopIfTrue="1" operator="equal">
      <formula>0</formula>
    </cfRule>
  </conditionalFormatting>
  <conditionalFormatting sqref="N637">
    <cfRule type="cellIs" dxfId="4154" priority="465" stopIfTrue="1" operator="equal">
      <formula>0</formula>
    </cfRule>
  </conditionalFormatting>
  <conditionalFormatting sqref="N638:N640">
    <cfRule type="cellIs" dxfId="4153" priority="464" stopIfTrue="1" operator="equal">
      <formula>0</formula>
    </cfRule>
  </conditionalFormatting>
  <conditionalFormatting sqref="P637 R637 T637">
    <cfRule type="cellIs" dxfId="4152" priority="463" stopIfTrue="1" operator="equal">
      <formula>0</formula>
    </cfRule>
  </conditionalFormatting>
  <conditionalFormatting sqref="P638:P640 R638:R640">
    <cfRule type="cellIs" dxfId="4151" priority="462" stopIfTrue="1" operator="equal">
      <formula>0</formula>
    </cfRule>
  </conditionalFormatting>
  <conditionalFormatting sqref="T638:T640">
    <cfRule type="cellIs" dxfId="4150" priority="461" stopIfTrue="1" operator="equal">
      <formula>0</formula>
    </cfRule>
  </conditionalFormatting>
  <conditionalFormatting sqref="I644:I645">
    <cfRule type="cellIs" dxfId="4149" priority="456" stopIfTrue="1" operator="equal">
      <formula>0</formula>
    </cfRule>
  </conditionalFormatting>
  <conditionalFormatting sqref="T644">
    <cfRule type="cellIs" dxfId="4148" priority="451" stopIfTrue="1" operator="equal">
      <formula>0</formula>
    </cfRule>
  </conditionalFormatting>
  <conditionalFormatting sqref="A643 I643">
    <cfRule type="cellIs" dxfId="4147" priority="460" stopIfTrue="1" operator="equal">
      <formula>0</formula>
    </cfRule>
  </conditionalFormatting>
  <conditionalFormatting sqref="A644:A645">
    <cfRule type="cellIs" dxfId="4146" priority="459" stopIfTrue="1" operator="equal">
      <formula>0</formula>
    </cfRule>
  </conditionalFormatting>
  <conditionalFormatting sqref="C643 E643 G643">
    <cfRule type="cellIs" dxfId="4145" priority="458" stopIfTrue="1" operator="equal">
      <formula>0</formula>
    </cfRule>
  </conditionalFormatting>
  <conditionalFormatting sqref="C644:C645 E644:E645 G644:G645">
    <cfRule type="cellIs" dxfId="4144" priority="457" stopIfTrue="1" operator="equal">
      <formula>0</formula>
    </cfRule>
  </conditionalFormatting>
  <conditionalFormatting sqref="L643 T643">
    <cfRule type="cellIs" dxfId="4143" priority="455" stopIfTrue="1" operator="equal">
      <formula>0</formula>
    </cfRule>
  </conditionalFormatting>
  <conditionalFormatting sqref="L644:L645">
    <cfRule type="cellIs" dxfId="4142" priority="454" stopIfTrue="1" operator="equal">
      <formula>0</formula>
    </cfRule>
  </conditionalFormatting>
  <conditionalFormatting sqref="N643 P643 R643">
    <cfRule type="cellIs" dxfId="4141" priority="453" stopIfTrue="1" operator="equal">
      <formula>0</formula>
    </cfRule>
  </conditionalFormatting>
  <conditionalFormatting sqref="N644 P644 R644">
    <cfRule type="cellIs" dxfId="4140" priority="452" stopIfTrue="1" operator="equal">
      <formula>0</formula>
    </cfRule>
  </conditionalFormatting>
  <conditionalFormatting sqref="A656 I656">
    <cfRule type="cellIs" dxfId="4139" priority="450" stopIfTrue="1" operator="equal">
      <formula>0</formula>
    </cfRule>
  </conditionalFormatting>
  <conditionalFormatting sqref="A657:A660">
    <cfRule type="cellIs" dxfId="4138" priority="449" stopIfTrue="1" operator="equal">
      <formula>0</formula>
    </cfRule>
  </conditionalFormatting>
  <conditionalFormatting sqref="C656 E656 G656">
    <cfRule type="cellIs" dxfId="4137" priority="448" stopIfTrue="1" operator="equal">
      <formula>0</formula>
    </cfRule>
  </conditionalFormatting>
  <conditionalFormatting sqref="C657:C660 E657:E660 G657:G660">
    <cfRule type="cellIs" dxfId="4136" priority="447" stopIfTrue="1" operator="equal">
      <formula>0</formula>
    </cfRule>
  </conditionalFormatting>
  <conditionalFormatting sqref="I657:I660">
    <cfRule type="cellIs" dxfId="4135" priority="446" stopIfTrue="1" operator="equal">
      <formula>0</formula>
    </cfRule>
  </conditionalFormatting>
  <conditionalFormatting sqref="N656">
    <cfRule type="cellIs" dxfId="4134" priority="445" stopIfTrue="1" operator="equal">
      <formula>0</formula>
    </cfRule>
  </conditionalFormatting>
  <conditionalFormatting sqref="N657:N660">
    <cfRule type="cellIs" dxfId="4133" priority="444" stopIfTrue="1" operator="equal">
      <formula>0</formula>
    </cfRule>
  </conditionalFormatting>
  <conditionalFormatting sqref="P656 R656 T656">
    <cfRule type="cellIs" dxfId="4132" priority="443" stopIfTrue="1" operator="equal">
      <formula>0</formula>
    </cfRule>
  </conditionalFormatting>
  <conditionalFormatting sqref="P657:P660 R657:R660">
    <cfRule type="cellIs" dxfId="4131" priority="442" stopIfTrue="1" operator="equal">
      <formula>0</formula>
    </cfRule>
  </conditionalFormatting>
  <conditionalFormatting sqref="T657:T660">
    <cfRule type="cellIs" dxfId="4130" priority="441" stopIfTrue="1" operator="equal">
      <formula>0</formula>
    </cfRule>
  </conditionalFormatting>
  <conditionalFormatting sqref="A661 I661">
    <cfRule type="cellIs" dxfId="4129" priority="440" stopIfTrue="1" operator="equal">
      <formula>0</formula>
    </cfRule>
  </conditionalFormatting>
  <conditionalFormatting sqref="A662:A664">
    <cfRule type="cellIs" dxfId="4128" priority="439" stopIfTrue="1" operator="equal">
      <formula>0</formula>
    </cfRule>
  </conditionalFormatting>
  <conditionalFormatting sqref="C661 E661 G661">
    <cfRule type="cellIs" dxfId="4127" priority="438" stopIfTrue="1" operator="equal">
      <formula>0</formula>
    </cfRule>
  </conditionalFormatting>
  <conditionalFormatting sqref="C662:C664 E662:E664 G662:G664">
    <cfRule type="cellIs" dxfId="4126" priority="437" stopIfTrue="1" operator="equal">
      <formula>0</formula>
    </cfRule>
  </conditionalFormatting>
  <conditionalFormatting sqref="I662:I664">
    <cfRule type="cellIs" dxfId="4125" priority="436" stopIfTrue="1" operator="equal">
      <formula>0</formula>
    </cfRule>
  </conditionalFormatting>
  <conditionalFormatting sqref="N661">
    <cfRule type="cellIs" dxfId="4124" priority="435" stopIfTrue="1" operator="equal">
      <formula>0</formula>
    </cfRule>
  </conditionalFormatting>
  <conditionalFormatting sqref="N662:N664">
    <cfRule type="cellIs" dxfId="4123" priority="434" stopIfTrue="1" operator="equal">
      <formula>0</formula>
    </cfRule>
  </conditionalFormatting>
  <conditionalFormatting sqref="P661 R661 T661">
    <cfRule type="cellIs" dxfId="4122" priority="433" stopIfTrue="1" operator="equal">
      <formula>0</formula>
    </cfRule>
  </conditionalFormatting>
  <conditionalFormatting sqref="P662:P664 R662:R664">
    <cfRule type="cellIs" dxfId="4121" priority="432" stopIfTrue="1" operator="equal">
      <formula>0</formula>
    </cfRule>
  </conditionalFormatting>
  <conditionalFormatting sqref="T662:T664">
    <cfRule type="cellIs" dxfId="4120" priority="431" stopIfTrue="1" operator="equal">
      <formula>0</formula>
    </cfRule>
  </conditionalFormatting>
  <conditionalFormatting sqref="I668:I669">
    <cfRule type="cellIs" dxfId="4119" priority="426" stopIfTrue="1" operator="equal">
      <formula>0</formula>
    </cfRule>
  </conditionalFormatting>
  <conditionalFormatting sqref="T668">
    <cfRule type="cellIs" dxfId="4118" priority="421" stopIfTrue="1" operator="equal">
      <formula>0</formula>
    </cfRule>
  </conditionalFormatting>
  <conditionalFormatting sqref="A667 I667">
    <cfRule type="cellIs" dxfId="4117" priority="430" stopIfTrue="1" operator="equal">
      <formula>0</formula>
    </cfRule>
  </conditionalFormatting>
  <conditionalFormatting sqref="A668:A669">
    <cfRule type="cellIs" dxfId="4116" priority="429" stopIfTrue="1" operator="equal">
      <formula>0</formula>
    </cfRule>
  </conditionalFormatting>
  <conditionalFormatting sqref="C667 E667 G667">
    <cfRule type="cellIs" dxfId="4115" priority="428" stopIfTrue="1" operator="equal">
      <formula>0</formula>
    </cfRule>
  </conditionalFormatting>
  <conditionalFormatting sqref="C668:C669 E668:E669 G668:G669">
    <cfRule type="cellIs" dxfId="4114" priority="427" stopIfTrue="1" operator="equal">
      <formula>0</formula>
    </cfRule>
  </conditionalFormatting>
  <conditionalFormatting sqref="L667 T667">
    <cfRule type="cellIs" dxfId="4113" priority="425" stopIfTrue="1" operator="equal">
      <formula>0</formula>
    </cfRule>
  </conditionalFormatting>
  <conditionalFormatting sqref="L668:L669">
    <cfRule type="cellIs" dxfId="4112" priority="424" stopIfTrue="1" operator="equal">
      <formula>0</formula>
    </cfRule>
  </conditionalFormatting>
  <conditionalFormatting sqref="N667 P667 R667">
    <cfRule type="cellIs" dxfId="4111" priority="423" stopIfTrue="1" operator="equal">
      <formula>0</formula>
    </cfRule>
  </conditionalFormatting>
  <conditionalFormatting sqref="N668 P668 R668">
    <cfRule type="cellIs" dxfId="4110" priority="422" stopIfTrue="1" operator="equal">
      <formula>0</formula>
    </cfRule>
  </conditionalFormatting>
  <conditionalFormatting sqref="A680 I680">
    <cfRule type="cellIs" dxfId="4109" priority="420" stopIfTrue="1" operator="equal">
      <formula>0</formula>
    </cfRule>
  </conditionalFormatting>
  <conditionalFormatting sqref="A681:A684">
    <cfRule type="cellIs" dxfId="4108" priority="419" stopIfTrue="1" operator="equal">
      <formula>0</formula>
    </cfRule>
  </conditionalFormatting>
  <conditionalFormatting sqref="C680 E680 G680">
    <cfRule type="cellIs" dxfId="4107" priority="418" stopIfTrue="1" operator="equal">
      <formula>0</formula>
    </cfRule>
  </conditionalFormatting>
  <conditionalFormatting sqref="C681:C684 E681:E684 G681:G684">
    <cfRule type="cellIs" dxfId="4106" priority="417" stopIfTrue="1" operator="equal">
      <formula>0</formula>
    </cfRule>
  </conditionalFormatting>
  <conditionalFormatting sqref="I681:I684">
    <cfRule type="cellIs" dxfId="4105" priority="416" stopIfTrue="1" operator="equal">
      <formula>0</formula>
    </cfRule>
  </conditionalFormatting>
  <conditionalFormatting sqref="N680">
    <cfRule type="cellIs" dxfId="4104" priority="415" stopIfTrue="1" operator="equal">
      <formula>0</formula>
    </cfRule>
  </conditionalFormatting>
  <conditionalFormatting sqref="N681:N684">
    <cfRule type="cellIs" dxfId="4103" priority="414" stopIfTrue="1" operator="equal">
      <formula>0</formula>
    </cfRule>
  </conditionalFormatting>
  <conditionalFormatting sqref="P680 R680 T680">
    <cfRule type="cellIs" dxfId="4102" priority="413" stopIfTrue="1" operator="equal">
      <formula>0</formula>
    </cfRule>
  </conditionalFormatting>
  <conditionalFormatting sqref="P681:P684 R681:R684">
    <cfRule type="cellIs" dxfId="4101" priority="412" stopIfTrue="1" operator="equal">
      <formula>0</formula>
    </cfRule>
  </conditionalFormatting>
  <conditionalFormatting sqref="T681:T684">
    <cfRule type="cellIs" dxfId="4100" priority="411" stopIfTrue="1" operator="equal">
      <formula>0</formula>
    </cfRule>
  </conditionalFormatting>
  <conditionalFormatting sqref="A685 I685">
    <cfRule type="cellIs" dxfId="4099" priority="410" stopIfTrue="1" operator="equal">
      <formula>0</formula>
    </cfRule>
  </conditionalFormatting>
  <conditionalFormatting sqref="A686:A688">
    <cfRule type="cellIs" dxfId="4098" priority="409" stopIfTrue="1" operator="equal">
      <formula>0</formula>
    </cfRule>
  </conditionalFormatting>
  <conditionalFormatting sqref="C685 E685 G685">
    <cfRule type="cellIs" dxfId="4097" priority="408" stopIfTrue="1" operator="equal">
      <formula>0</formula>
    </cfRule>
  </conditionalFormatting>
  <conditionalFormatting sqref="C686:C688 E686:E688 G686:G688">
    <cfRule type="cellIs" dxfId="4096" priority="407" stopIfTrue="1" operator="equal">
      <formula>0</formula>
    </cfRule>
  </conditionalFormatting>
  <conditionalFormatting sqref="I686:I688">
    <cfRule type="cellIs" dxfId="4095" priority="406" stopIfTrue="1" operator="equal">
      <formula>0</formula>
    </cfRule>
  </conditionalFormatting>
  <conditionalFormatting sqref="N685">
    <cfRule type="cellIs" dxfId="4094" priority="405" stopIfTrue="1" operator="equal">
      <formula>0</formula>
    </cfRule>
  </conditionalFormatting>
  <conditionalFormatting sqref="N686:N688">
    <cfRule type="cellIs" dxfId="4093" priority="404" stopIfTrue="1" operator="equal">
      <formula>0</formula>
    </cfRule>
  </conditionalFormatting>
  <conditionalFormatting sqref="P685 R685 T685">
    <cfRule type="cellIs" dxfId="4092" priority="403" stopIfTrue="1" operator="equal">
      <formula>0</formula>
    </cfRule>
  </conditionalFormatting>
  <conditionalFormatting sqref="P686:P688 R686:R688">
    <cfRule type="cellIs" dxfId="4091" priority="402" stopIfTrue="1" operator="equal">
      <formula>0</formula>
    </cfRule>
  </conditionalFormatting>
  <conditionalFormatting sqref="T686:T688">
    <cfRule type="cellIs" dxfId="4090" priority="401" stopIfTrue="1" operator="equal">
      <formula>0</formula>
    </cfRule>
  </conditionalFormatting>
  <conditionalFormatting sqref="I692:I693">
    <cfRule type="cellIs" dxfId="4089" priority="396" stopIfTrue="1" operator="equal">
      <formula>0</formula>
    </cfRule>
  </conditionalFormatting>
  <conditionalFormatting sqref="T692">
    <cfRule type="cellIs" dxfId="4088" priority="391" stopIfTrue="1" operator="equal">
      <formula>0</formula>
    </cfRule>
  </conditionalFormatting>
  <conditionalFormatting sqref="A691 I691">
    <cfRule type="cellIs" dxfId="4087" priority="400" stopIfTrue="1" operator="equal">
      <formula>0</formula>
    </cfRule>
  </conditionalFormatting>
  <conditionalFormatting sqref="A692:A693">
    <cfRule type="cellIs" dxfId="4086" priority="399" stopIfTrue="1" operator="equal">
      <formula>0</formula>
    </cfRule>
  </conditionalFormatting>
  <conditionalFormatting sqref="C691 E691 G691">
    <cfRule type="cellIs" dxfId="4085" priority="398" stopIfTrue="1" operator="equal">
      <formula>0</formula>
    </cfRule>
  </conditionalFormatting>
  <conditionalFormatting sqref="C692:C693 E692:E693 G692:G693">
    <cfRule type="cellIs" dxfId="4084" priority="397" stopIfTrue="1" operator="equal">
      <formula>0</formula>
    </cfRule>
  </conditionalFormatting>
  <conditionalFormatting sqref="L691 T691">
    <cfRule type="cellIs" dxfId="4083" priority="395" stopIfTrue="1" operator="equal">
      <formula>0</formula>
    </cfRule>
  </conditionalFormatting>
  <conditionalFormatting sqref="L692:L693">
    <cfRule type="cellIs" dxfId="4082" priority="394" stopIfTrue="1" operator="equal">
      <formula>0</formula>
    </cfRule>
  </conditionalFormatting>
  <conditionalFormatting sqref="N691 P691 R691">
    <cfRule type="cellIs" dxfId="4081" priority="393" stopIfTrue="1" operator="equal">
      <formula>0</formula>
    </cfRule>
  </conditionalFormatting>
  <conditionalFormatting sqref="N692 P692 R692">
    <cfRule type="cellIs" dxfId="4080" priority="392" stopIfTrue="1" operator="equal">
      <formula>0</formula>
    </cfRule>
  </conditionalFormatting>
  <conditionalFormatting sqref="A704 I704">
    <cfRule type="cellIs" dxfId="4079" priority="390" stopIfTrue="1" operator="equal">
      <formula>0</formula>
    </cfRule>
  </conditionalFormatting>
  <conditionalFormatting sqref="A705:A708">
    <cfRule type="cellIs" dxfId="4078" priority="389" stopIfTrue="1" operator="equal">
      <formula>0</formula>
    </cfRule>
  </conditionalFormatting>
  <conditionalFormatting sqref="C704 E704 G704">
    <cfRule type="cellIs" dxfId="4077" priority="388" stopIfTrue="1" operator="equal">
      <formula>0</formula>
    </cfRule>
  </conditionalFormatting>
  <conditionalFormatting sqref="C705:C708 E705:E708 G705:G708">
    <cfRule type="cellIs" dxfId="4076" priority="387" stopIfTrue="1" operator="equal">
      <formula>0</formula>
    </cfRule>
  </conditionalFormatting>
  <conditionalFormatting sqref="I705:I708">
    <cfRule type="cellIs" dxfId="4075" priority="386" stopIfTrue="1" operator="equal">
      <formula>0</formula>
    </cfRule>
  </conditionalFormatting>
  <conditionalFormatting sqref="N704">
    <cfRule type="cellIs" dxfId="4074" priority="385" stopIfTrue="1" operator="equal">
      <formula>0</formula>
    </cfRule>
  </conditionalFormatting>
  <conditionalFormatting sqref="N705:N708">
    <cfRule type="cellIs" dxfId="4073" priority="384" stopIfTrue="1" operator="equal">
      <formula>0</formula>
    </cfRule>
  </conditionalFormatting>
  <conditionalFormatting sqref="P704 R704 T704">
    <cfRule type="cellIs" dxfId="4072" priority="383" stopIfTrue="1" operator="equal">
      <formula>0</formula>
    </cfRule>
  </conditionalFormatting>
  <conditionalFormatting sqref="P705:P708 R705:R708">
    <cfRule type="cellIs" dxfId="4071" priority="382" stopIfTrue="1" operator="equal">
      <formula>0</formula>
    </cfRule>
  </conditionalFormatting>
  <conditionalFormatting sqref="T705:T708">
    <cfRule type="cellIs" dxfId="4070" priority="381" stopIfTrue="1" operator="equal">
      <formula>0</formula>
    </cfRule>
  </conditionalFormatting>
  <conditionalFormatting sqref="A709 I709">
    <cfRule type="cellIs" dxfId="4069" priority="380" stopIfTrue="1" operator="equal">
      <formula>0</formula>
    </cfRule>
  </conditionalFormatting>
  <conditionalFormatting sqref="A710:A712">
    <cfRule type="cellIs" dxfId="4068" priority="379" stopIfTrue="1" operator="equal">
      <formula>0</formula>
    </cfRule>
  </conditionalFormatting>
  <conditionalFormatting sqref="C709 E709 G709">
    <cfRule type="cellIs" dxfId="4067" priority="378" stopIfTrue="1" operator="equal">
      <formula>0</formula>
    </cfRule>
  </conditionalFormatting>
  <conditionalFormatting sqref="C710:C712 E710:E712 G710:G712">
    <cfRule type="cellIs" dxfId="4066" priority="377" stopIfTrue="1" operator="equal">
      <formula>0</formula>
    </cfRule>
  </conditionalFormatting>
  <conditionalFormatting sqref="I710:I712">
    <cfRule type="cellIs" dxfId="4065" priority="376" stopIfTrue="1" operator="equal">
      <formula>0</formula>
    </cfRule>
  </conditionalFormatting>
  <conditionalFormatting sqref="N709">
    <cfRule type="cellIs" dxfId="4064" priority="375" stopIfTrue="1" operator="equal">
      <formula>0</formula>
    </cfRule>
  </conditionalFormatting>
  <conditionalFormatting sqref="N710:N712">
    <cfRule type="cellIs" dxfId="4063" priority="374" stopIfTrue="1" operator="equal">
      <formula>0</formula>
    </cfRule>
  </conditionalFormatting>
  <conditionalFormatting sqref="P709 R709 T709">
    <cfRule type="cellIs" dxfId="4062" priority="373" stopIfTrue="1" operator="equal">
      <formula>0</formula>
    </cfRule>
  </conditionalFormatting>
  <conditionalFormatting sqref="P710:P712 R710:R712">
    <cfRule type="cellIs" dxfId="4061" priority="372" stopIfTrue="1" operator="equal">
      <formula>0</formula>
    </cfRule>
  </conditionalFormatting>
  <conditionalFormatting sqref="T710:T712">
    <cfRule type="cellIs" dxfId="4060" priority="371" stopIfTrue="1" operator="equal">
      <formula>0</formula>
    </cfRule>
  </conditionalFormatting>
  <conditionalFormatting sqref="I716:I717">
    <cfRule type="cellIs" dxfId="4059" priority="366" stopIfTrue="1" operator="equal">
      <formula>0</formula>
    </cfRule>
  </conditionalFormatting>
  <conditionalFormatting sqref="T716">
    <cfRule type="cellIs" dxfId="4058" priority="361" stopIfTrue="1" operator="equal">
      <formula>0</formula>
    </cfRule>
  </conditionalFormatting>
  <conditionalFormatting sqref="A715 I715">
    <cfRule type="cellIs" dxfId="4057" priority="370" stopIfTrue="1" operator="equal">
      <formula>0</formula>
    </cfRule>
  </conditionalFormatting>
  <conditionalFormatting sqref="A716:A717">
    <cfRule type="cellIs" dxfId="4056" priority="369" stopIfTrue="1" operator="equal">
      <formula>0</formula>
    </cfRule>
  </conditionalFormatting>
  <conditionalFormatting sqref="C715 E715 G715">
    <cfRule type="cellIs" dxfId="4055" priority="368" stopIfTrue="1" operator="equal">
      <formula>0</formula>
    </cfRule>
  </conditionalFormatting>
  <conditionalFormatting sqref="C716:C717 E716:E717 G716:G717">
    <cfRule type="cellIs" dxfId="4054" priority="367" stopIfTrue="1" operator="equal">
      <formula>0</formula>
    </cfRule>
  </conditionalFormatting>
  <conditionalFormatting sqref="L715 T715">
    <cfRule type="cellIs" dxfId="4053" priority="365" stopIfTrue="1" operator="equal">
      <formula>0</formula>
    </cfRule>
  </conditionalFormatting>
  <conditionalFormatting sqref="L716:L717">
    <cfRule type="cellIs" dxfId="4052" priority="364" stopIfTrue="1" operator="equal">
      <formula>0</formula>
    </cfRule>
  </conditionalFormatting>
  <conditionalFormatting sqref="N715 P715 R715">
    <cfRule type="cellIs" dxfId="4051" priority="363" stopIfTrue="1" operator="equal">
      <formula>0</formula>
    </cfRule>
  </conditionalFormatting>
  <conditionalFormatting sqref="N716 P716 R716">
    <cfRule type="cellIs" dxfId="4050" priority="362" stopIfTrue="1" operator="equal">
      <formula>0</formula>
    </cfRule>
  </conditionalFormatting>
  <conditionalFormatting sqref="A728 I728">
    <cfRule type="cellIs" dxfId="4049" priority="360" stopIfTrue="1" operator="equal">
      <formula>0</formula>
    </cfRule>
  </conditionalFormatting>
  <conditionalFormatting sqref="A729:A732">
    <cfRule type="cellIs" dxfId="4048" priority="359" stopIfTrue="1" operator="equal">
      <formula>0</formula>
    </cfRule>
  </conditionalFormatting>
  <conditionalFormatting sqref="C728 E728 G728">
    <cfRule type="cellIs" dxfId="4047" priority="358" stopIfTrue="1" operator="equal">
      <formula>0</formula>
    </cfRule>
  </conditionalFormatting>
  <conditionalFormatting sqref="C729:C732 E729:E732 G729:G732">
    <cfRule type="cellIs" dxfId="4046" priority="357" stopIfTrue="1" operator="equal">
      <formula>0</formula>
    </cfRule>
  </conditionalFormatting>
  <conditionalFormatting sqref="I729:I732">
    <cfRule type="cellIs" dxfId="4045" priority="356" stopIfTrue="1" operator="equal">
      <formula>0</formula>
    </cfRule>
  </conditionalFormatting>
  <conditionalFormatting sqref="N728">
    <cfRule type="cellIs" dxfId="4044" priority="355" stopIfTrue="1" operator="equal">
      <formula>0</formula>
    </cfRule>
  </conditionalFormatting>
  <conditionalFormatting sqref="N729:N732">
    <cfRule type="cellIs" dxfId="4043" priority="354" stopIfTrue="1" operator="equal">
      <formula>0</formula>
    </cfRule>
  </conditionalFormatting>
  <conditionalFormatting sqref="P728 R728 T728">
    <cfRule type="cellIs" dxfId="4042" priority="353" stopIfTrue="1" operator="equal">
      <formula>0</formula>
    </cfRule>
  </conditionalFormatting>
  <conditionalFormatting sqref="P729:P732 R729:R732">
    <cfRule type="cellIs" dxfId="4041" priority="352" stopIfTrue="1" operator="equal">
      <formula>0</formula>
    </cfRule>
  </conditionalFormatting>
  <conditionalFormatting sqref="T729:T732">
    <cfRule type="cellIs" dxfId="4040" priority="351" stopIfTrue="1" operator="equal">
      <formula>0</formula>
    </cfRule>
  </conditionalFormatting>
  <conditionalFormatting sqref="A733 I733">
    <cfRule type="cellIs" dxfId="4039" priority="350" stopIfTrue="1" operator="equal">
      <formula>0</formula>
    </cfRule>
  </conditionalFormatting>
  <conditionalFormatting sqref="A734:A736">
    <cfRule type="cellIs" dxfId="4038" priority="349" stopIfTrue="1" operator="equal">
      <formula>0</formula>
    </cfRule>
  </conditionalFormatting>
  <conditionalFormatting sqref="C733 E733 G733">
    <cfRule type="cellIs" dxfId="4037" priority="348" stopIfTrue="1" operator="equal">
      <formula>0</formula>
    </cfRule>
  </conditionalFormatting>
  <conditionalFormatting sqref="C734:C736 E734:E736 G734:G736">
    <cfRule type="cellIs" dxfId="4036" priority="347" stopIfTrue="1" operator="equal">
      <formula>0</formula>
    </cfRule>
  </conditionalFormatting>
  <conditionalFormatting sqref="I734:I736">
    <cfRule type="cellIs" dxfId="4035" priority="346" stopIfTrue="1" operator="equal">
      <formula>0</formula>
    </cfRule>
  </conditionalFormatting>
  <conditionalFormatting sqref="N733">
    <cfRule type="cellIs" dxfId="4034" priority="345" stopIfTrue="1" operator="equal">
      <formula>0</formula>
    </cfRule>
  </conditionalFormatting>
  <conditionalFormatting sqref="N734:N736">
    <cfRule type="cellIs" dxfId="4033" priority="344" stopIfTrue="1" operator="equal">
      <formula>0</formula>
    </cfRule>
  </conditionalFormatting>
  <conditionalFormatting sqref="P733 R733 T733">
    <cfRule type="cellIs" dxfId="4032" priority="343" stopIfTrue="1" operator="equal">
      <formula>0</formula>
    </cfRule>
  </conditionalFormatting>
  <conditionalFormatting sqref="P734:P736 R734:R736">
    <cfRule type="cellIs" dxfId="4031" priority="342" stopIfTrue="1" operator="equal">
      <formula>0</formula>
    </cfRule>
  </conditionalFormatting>
  <conditionalFormatting sqref="T734:T736">
    <cfRule type="cellIs" dxfId="4030" priority="341" stopIfTrue="1" operator="equal">
      <formula>0</formula>
    </cfRule>
  </conditionalFormatting>
  <conditionalFormatting sqref="I740:I741">
    <cfRule type="cellIs" dxfId="4029" priority="336" stopIfTrue="1" operator="equal">
      <formula>0</formula>
    </cfRule>
  </conditionalFormatting>
  <conditionalFormatting sqref="T740">
    <cfRule type="cellIs" dxfId="4028" priority="331" stopIfTrue="1" operator="equal">
      <formula>0</formula>
    </cfRule>
  </conditionalFormatting>
  <conditionalFormatting sqref="A739 I739">
    <cfRule type="cellIs" dxfId="4027" priority="340" stopIfTrue="1" operator="equal">
      <formula>0</formula>
    </cfRule>
  </conditionalFormatting>
  <conditionalFormatting sqref="A740:A741">
    <cfRule type="cellIs" dxfId="4026" priority="339" stopIfTrue="1" operator="equal">
      <formula>0</formula>
    </cfRule>
  </conditionalFormatting>
  <conditionalFormatting sqref="C739 E739 G739">
    <cfRule type="cellIs" dxfId="4025" priority="338" stopIfTrue="1" operator="equal">
      <formula>0</formula>
    </cfRule>
  </conditionalFormatting>
  <conditionalFormatting sqref="C740:C741 E740:E741 G740:G741">
    <cfRule type="cellIs" dxfId="4024" priority="337" stopIfTrue="1" operator="equal">
      <formula>0</formula>
    </cfRule>
  </conditionalFormatting>
  <conditionalFormatting sqref="L739 T739">
    <cfRule type="cellIs" dxfId="4023" priority="335" stopIfTrue="1" operator="equal">
      <formula>0</formula>
    </cfRule>
  </conditionalFormatting>
  <conditionalFormatting sqref="L740:L741">
    <cfRule type="cellIs" dxfId="4022" priority="334" stopIfTrue="1" operator="equal">
      <formula>0</formula>
    </cfRule>
  </conditionalFormatting>
  <conditionalFormatting sqref="N739 P739 R739">
    <cfRule type="cellIs" dxfId="4021" priority="333" stopIfTrue="1" operator="equal">
      <formula>0</formula>
    </cfRule>
  </conditionalFormatting>
  <conditionalFormatting sqref="N740 P740 R740">
    <cfRule type="cellIs" dxfId="4020" priority="332" stopIfTrue="1" operator="equal">
      <formula>0</formula>
    </cfRule>
  </conditionalFormatting>
  <conditionalFormatting sqref="A752 I752">
    <cfRule type="cellIs" dxfId="4019" priority="330" stopIfTrue="1" operator="equal">
      <formula>0</formula>
    </cfRule>
  </conditionalFormatting>
  <conditionalFormatting sqref="A753:A756">
    <cfRule type="cellIs" dxfId="4018" priority="329" stopIfTrue="1" operator="equal">
      <formula>0</formula>
    </cfRule>
  </conditionalFormatting>
  <conditionalFormatting sqref="C752 E752 G752">
    <cfRule type="cellIs" dxfId="4017" priority="328" stopIfTrue="1" operator="equal">
      <formula>0</formula>
    </cfRule>
  </conditionalFormatting>
  <conditionalFormatting sqref="C753:C756 E753:E756 G753:G756">
    <cfRule type="cellIs" dxfId="4016" priority="327" stopIfTrue="1" operator="equal">
      <formula>0</formula>
    </cfRule>
  </conditionalFormatting>
  <conditionalFormatting sqref="I753:I756">
    <cfRule type="cellIs" dxfId="4015" priority="326" stopIfTrue="1" operator="equal">
      <formula>0</formula>
    </cfRule>
  </conditionalFormatting>
  <conditionalFormatting sqref="N752">
    <cfRule type="cellIs" dxfId="4014" priority="325" stopIfTrue="1" operator="equal">
      <formula>0</formula>
    </cfRule>
  </conditionalFormatting>
  <conditionalFormatting sqref="N753:N756">
    <cfRule type="cellIs" dxfId="4013" priority="324" stopIfTrue="1" operator="equal">
      <formula>0</formula>
    </cfRule>
  </conditionalFormatting>
  <conditionalFormatting sqref="P752 R752 T752">
    <cfRule type="cellIs" dxfId="4012" priority="323" stopIfTrue="1" operator="equal">
      <formula>0</formula>
    </cfRule>
  </conditionalFormatting>
  <conditionalFormatting sqref="P753:P756 R753:R756">
    <cfRule type="cellIs" dxfId="4011" priority="322" stopIfTrue="1" operator="equal">
      <formula>0</formula>
    </cfRule>
  </conditionalFormatting>
  <conditionalFormatting sqref="T753:T756">
    <cfRule type="cellIs" dxfId="4010" priority="321" stopIfTrue="1" operator="equal">
      <formula>0</formula>
    </cfRule>
  </conditionalFormatting>
  <conditionalFormatting sqref="A757 I757">
    <cfRule type="cellIs" dxfId="4009" priority="320" stopIfTrue="1" operator="equal">
      <formula>0</formula>
    </cfRule>
  </conditionalFormatting>
  <conditionalFormatting sqref="A758:A760">
    <cfRule type="cellIs" dxfId="4008" priority="319" stopIfTrue="1" operator="equal">
      <formula>0</formula>
    </cfRule>
  </conditionalFormatting>
  <conditionalFormatting sqref="C757 E757 G757">
    <cfRule type="cellIs" dxfId="4007" priority="318" stopIfTrue="1" operator="equal">
      <formula>0</formula>
    </cfRule>
  </conditionalFormatting>
  <conditionalFormatting sqref="C758:C760 E758:E760 G758:G760">
    <cfRule type="cellIs" dxfId="4006" priority="317" stopIfTrue="1" operator="equal">
      <formula>0</formula>
    </cfRule>
  </conditionalFormatting>
  <conditionalFormatting sqref="I758:I760">
    <cfRule type="cellIs" dxfId="4005" priority="316" stopIfTrue="1" operator="equal">
      <formula>0</formula>
    </cfRule>
  </conditionalFormatting>
  <conditionalFormatting sqref="N757">
    <cfRule type="cellIs" dxfId="4004" priority="315" stopIfTrue="1" operator="equal">
      <formula>0</formula>
    </cfRule>
  </conditionalFormatting>
  <conditionalFormatting sqref="N758:N760">
    <cfRule type="cellIs" dxfId="4003" priority="314" stopIfTrue="1" operator="equal">
      <formula>0</formula>
    </cfRule>
  </conditionalFormatting>
  <conditionalFormatting sqref="P757 R757 T757">
    <cfRule type="cellIs" dxfId="4002" priority="313" stopIfTrue="1" operator="equal">
      <formula>0</formula>
    </cfRule>
  </conditionalFormatting>
  <conditionalFormatting sqref="P758:P760 R758:R760">
    <cfRule type="cellIs" dxfId="4001" priority="312" stopIfTrue="1" operator="equal">
      <formula>0</formula>
    </cfRule>
  </conditionalFormatting>
  <conditionalFormatting sqref="T758:T760">
    <cfRule type="cellIs" dxfId="4000" priority="311" stopIfTrue="1" operator="equal">
      <formula>0</formula>
    </cfRule>
  </conditionalFormatting>
  <conditionalFormatting sqref="I764:I765">
    <cfRule type="cellIs" dxfId="3999" priority="306" stopIfTrue="1" operator="equal">
      <formula>0</formula>
    </cfRule>
  </conditionalFormatting>
  <conditionalFormatting sqref="T764">
    <cfRule type="cellIs" dxfId="3998" priority="301" stopIfTrue="1" operator="equal">
      <formula>0</formula>
    </cfRule>
  </conditionalFormatting>
  <conditionalFormatting sqref="A763 I763">
    <cfRule type="cellIs" dxfId="3997" priority="310" stopIfTrue="1" operator="equal">
      <formula>0</formula>
    </cfRule>
  </conditionalFormatting>
  <conditionalFormatting sqref="A764:A765">
    <cfRule type="cellIs" dxfId="3996" priority="309" stopIfTrue="1" operator="equal">
      <formula>0</formula>
    </cfRule>
  </conditionalFormatting>
  <conditionalFormatting sqref="C763 E763 G763">
    <cfRule type="cellIs" dxfId="3995" priority="308" stopIfTrue="1" operator="equal">
      <formula>0</formula>
    </cfRule>
  </conditionalFormatting>
  <conditionalFormatting sqref="C764:C765 E764:E765 G764:G765">
    <cfRule type="cellIs" dxfId="3994" priority="307" stopIfTrue="1" operator="equal">
      <formula>0</formula>
    </cfRule>
  </conditionalFormatting>
  <conditionalFormatting sqref="L763 T763">
    <cfRule type="cellIs" dxfId="3993" priority="305" stopIfTrue="1" operator="equal">
      <formula>0</formula>
    </cfRule>
  </conditionalFormatting>
  <conditionalFormatting sqref="L764:L765">
    <cfRule type="cellIs" dxfId="3992" priority="304" stopIfTrue="1" operator="equal">
      <formula>0</formula>
    </cfRule>
  </conditionalFormatting>
  <conditionalFormatting sqref="N763 P763 R763">
    <cfRule type="cellIs" dxfId="3991" priority="303" stopIfTrue="1" operator="equal">
      <formula>0</formula>
    </cfRule>
  </conditionalFormatting>
  <conditionalFormatting sqref="N764 P764 R764">
    <cfRule type="cellIs" dxfId="3990" priority="302" stopIfTrue="1" operator="equal">
      <formula>0</formula>
    </cfRule>
  </conditionalFormatting>
  <conditionalFormatting sqref="A776 I776">
    <cfRule type="cellIs" dxfId="3989" priority="300" stopIfTrue="1" operator="equal">
      <formula>0</formula>
    </cfRule>
  </conditionalFormatting>
  <conditionalFormatting sqref="A777:A780">
    <cfRule type="cellIs" dxfId="3988" priority="299" stopIfTrue="1" operator="equal">
      <formula>0</formula>
    </cfRule>
  </conditionalFormatting>
  <conditionalFormatting sqref="C776 E776 G776">
    <cfRule type="cellIs" dxfId="3987" priority="298" stopIfTrue="1" operator="equal">
      <formula>0</formula>
    </cfRule>
  </conditionalFormatting>
  <conditionalFormatting sqref="C777:C780 E777:E780 G777:G780">
    <cfRule type="cellIs" dxfId="3986" priority="297" stopIfTrue="1" operator="equal">
      <formula>0</formula>
    </cfRule>
  </conditionalFormatting>
  <conditionalFormatting sqref="I777:I780">
    <cfRule type="cellIs" dxfId="3985" priority="296" stopIfTrue="1" operator="equal">
      <formula>0</formula>
    </cfRule>
  </conditionalFormatting>
  <conditionalFormatting sqref="N776">
    <cfRule type="cellIs" dxfId="3984" priority="295" stopIfTrue="1" operator="equal">
      <formula>0</formula>
    </cfRule>
  </conditionalFormatting>
  <conditionalFormatting sqref="N777:N780">
    <cfRule type="cellIs" dxfId="3983" priority="294" stopIfTrue="1" operator="equal">
      <formula>0</formula>
    </cfRule>
  </conditionalFormatting>
  <conditionalFormatting sqref="P776 R776 T776">
    <cfRule type="cellIs" dxfId="3982" priority="293" stopIfTrue="1" operator="equal">
      <formula>0</formula>
    </cfRule>
  </conditionalFormatting>
  <conditionalFormatting sqref="P777:P780 R777:R780">
    <cfRule type="cellIs" dxfId="3981" priority="292" stopIfTrue="1" operator="equal">
      <formula>0</formula>
    </cfRule>
  </conditionalFormatting>
  <conditionalFormatting sqref="T777:T780">
    <cfRule type="cellIs" dxfId="3980" priority="291" stopIfTrue="1" operator="equal">
      <formula>0</formula>
    </cfRule>
  </conditionalFormatting>
  <conditionalFormatting sqref="A781 I781">
    <cfRule type="cellIs" dxfId="3979" priority="290" stopIfTrue="1" operator="equal">
      <formula>0</formula>
    </cfRule>
  </conditionalFormatting>
  <conditionalFormatting sqref="A782:A784">
    <cfRule type="cellIs" dxfId="3978" priority="289" stopIfTrue="1" operator="equal">
      <formula>0</formula>
    </cfRule>
  </conditionalFormatting>
  <conditionalFormatting sqref="C781 E781 G781">
    <cfRule type="cellIs" dxfId="3977" priority="288" stopIfTrue="1" operator="equal">
      <formula>0</formula>
    </cfRule>
  </conditionalFormatting>
  <conditionalFormatting sqref="C782:C784 E782:E784 G782:G784">
    <cfRule type="cellIs" dxfId="3976" priority="287" stopIfTrue="1" operator="equal">
      <formula>0</formula>
    </cfRule>
  </conditionalFormatting>
  <conditionalFormatting sqref="I782:I784">
    <cfRule type="cellIs" dxfId="3975" priority="286" stopIfTrue="1" operator="equal">
      <formula>0</formula>
    </cfRule>
  </conditionalFormatting>
  <conditionalFormatting sqref="N781">
    <cfRule type="cellIs" dxfId="3974" priority="285" stopIfTrue="1" operator="equal">
      <formula>0</formula>
    </cfRule>
  </conditionalFormatting>
  <conditionalFormatting sqref="N782:N784">
    <cfRule type="cellIs" dxfId="3973" priority="284" stopIfTrue="1" operator="equal">
      <formula>0</formula>
    </cfRule>
  </conditionalFormatting>
  <conditionalFormatting sqref="P781 R781 T781">
    <cfRule type="cellIs" dxfId="3972" priority="283" stopIfTrue="1" operator="equal">
      <formula>0</formula>
    </cfRule>
  </conditionalFormatting>
  <conditionalFormatting sqref="P782:P784 R782:R784">
    <cfRule type="cellIs" dxfId="3971" priority="282" stopIfTrue="1" operator="equal">
      <formula>0</formula>
    </cfRule>
  </conditionalFormatting>
  <conditionalFormatting sqref="T782:T784">
    <cfRule type="cellIs" dxfId="3970" priority="281" stopIfTrue="1" operator="equal">
      <formula>0</formula>
    </cfRule>
  </conditionalFormatting>
  <conditionalFormatting sqref="I788:I789">
    <cfRule type="cellIs" dxfId="3969" priority="276" stopIfTrue="1" operator="equal">
      <formula>0</formula>
    </cfRule>
  </conditionalFormatting>
  <conditionalFormatting sqref="T788">
    <cfRule type="cellIs" dxfId="3968" priority="271" stopIfTrue="1" operator="equal">
      <formula>0</formula>
    </cfRule>
  </conditionalFormatting>
  <conditionalFormatting sqref="A787 I787">
    <cfRule type="cellIs" dxfId="3967" priority="280" stopIfTrue="1" operator="equal">
      <formula>0</formula>
    </cfRule>
  </conditionalFormatting>
  <conditionalFormatting sqref="A788:A789">
    <cfRule type="cellIs" dxfId="3966" priority="279" stopIfTrue="1" operator="equal">
      <formula>0</formula>
    </cfRule>
  </conditionalFormatting>
  <conditionalFormatting sqref="C787 E787 G787">
    <cfRule type="cellIs" dxfId="3965" priority="278" stopIfTrue="1" operator="equal">
      <formula>0</formula>
    </cfRule>
  </conditionalFormatting>
  <conditionalFormatting sqref="C788:C789 E788:E789 G788:G789">
    <cfRule type="cellIs" dxfId="3964" priority="277" stopIfTrue="1" operator="equal">
      <formula>0</formula>
    </cfRule>
  </conditionalFormatting>
  <conditionalFormatting sqref="L787 T787">
    <cfRule type="cellIs" dxfId="3963" priority="275" stopIfTrue="1" operator="equal">
      <formula>0</formula>
    </cfRule>
  </conditionalFormatting>
  <conditionalFormatting sqref="L788:L789">
    <cfRule type="cellIs" dxfId="3962" priority="274" stopIfTrue="1" operator="equal">
      <formula>0</formula>
    </cfRule>
  </conditionalFormatting>
  <conditionalFormatting sqref="N787 P787 R787">
    <cfRule type="cellIs" dxfId="3961" priority="273" stopIfTrue="1" operator="equal">
      <formula>0</formula>
    </cfRule>
  </conditionalFormatting>
  <conditionalFormatting sqref="N788 P788 R788">
    <cfRule type="cellIs" dxfId="3960" priority="272" stopIfTrue="1" operator="equal">
      <formula>0</formula>
    </cfRule>
  </conditionalFormatting>
  <conditionalFormatting sqref="A800 I800">
    <cfRule type="cellIs" dxfId="3959" priority="270" stopIfTrue="1" operator="equal">
      <formula>0</formula>
    </cfRule>
  </conditionalFormatting>
  <conditionalFormatting sqref="A801:A804">
    <cfRule type="cellIs" dxfId="3958" priority="269" stopIfTrue="1" operator="equal">
      <formula>0</formula>
    </cfRule>
  </conditionalFormatting>
  <conditionalFormatting sqref="C800 E800 G800">
    <cfRule type="cellIs" dxfId="3957" priority="268" stopIfTrue="1" operator="equal">
      <formula>0</formula>
    </cfRule>
  </conditionalFormatting>
  <conditionalFormatting sqref="C801:C804 E801:E804 G801:G804">
    <cfRule type="cellIs" dxfId="3956" priority="267" stopIfTrue="1" operator="equal">
      <formula>0</formula>
    </cfRule>
  </conditionalFormatting>
  <conditionalFormatting sqref="I801:I804">
    <cfRule type="cellIs" dxfId="3955" priority="266" stopIfTrue="1" operator="equal">
      <formula>0</formula>
    </cfRule>
  </conditionalFormatting>
  <conditionalFormatting sqref="N800">
    <cfRule type="cellIs" dxfId="3954" priority="265" stopIfTrue="1" operator="equal">
      <formula>0</formula>
    </cfRule>
  </conditionalFormatting>
  <conditionalFormatting sqref="N801:N804">
    <cfRule type="cellIs" dxfId="3953" priority="264" stopIfTrue="1" operator="equal">
      <formula>0</formula>
    </cfRule>
  </conditionalFormatting>
  <conditionalFormatting sqref="P800 R800 T800">
    <cfRule type="cellIs" dxfId="3952" priority="263" stopIfTrue="1" operator="equal">
      <formula>0</formula>
    </cfRule>
  </conditionalFormatting>
  <conditionalFormatting sqref="P801:P804 R801:R804">
    <cfRule type="cellIs" dxfId="3951" priority="262" stopIfTrue="1" operator="equal">
      <formula>0</formula>
    </cfRule>
  </conditionalFormatting>
  <conditionalFormatting sqref="T801:T804">
    <cfRule type="cellIs" dxfId="3950" priority="261" stopIfTrue="1" operator="equal">
      <formula>0</formula>
    </cfRule>
  </conditionalFormatting>
  <conditionalFormatting sqref="A805 I805">
    <cfRule type="cellIs" dxfId="3949" priority="260" stopIfTrue="1" operator="equal">
      <formula>0</formula>
    </cfRule>
  </conditionalFormatting>
  <conditionalFormatting sqref="A806:A808">
    <cfRule type="cellIs" dxfId="3948" priority="259" stopIfTrue="1" operator="equal">
      <formula>0</formula>
    </cfRule>
  </conditionalFormatting>
  <conditionalFormatting sqref="C805 E805 G805">
    <cfRule type="cellIs" dxfId="3947" priority="258" stopIfTrue="1" operator="equal">
      <formula>0</formula>
    </cfRule>
  </conditionalFormatting>
  <conditionalFormatting sqref="C806:C808 E806:E808 G806:G808">
    <cfRule type="cellIs" dxfId="3946" priority="257" stopIfTrue="1" operator="equal">
      <formula>0</formula>
    </cfRule>
  </conditionalFormatting>
  <conditionalFormatting sqref="I806:I808">
    <cfRule type="cellIs" dxfId="3945" priority="256" stopIfTrue="1" operator="equal">
      <formula>0</formula>
    </cfRule>
  </conditionalFormatting>
  <conditionalFormatting sqref="N805">
    <cfRule type="cellIs" dxfId="3944" priority="255" stopIfTrue="1" operator="equal">
      <formula>0</formula>
    </cfRule>
  </conditionalFormatting>
  <conditionalFormatting sqref="N806:N808">
    <cfRule type="cellIs" dxfId="3943" priority="254" stopIfTrue="1" operator="equal">
      <formula>0</formula>
    </cfRule>
  </conditionalFormatting>
  <conditionalFormatting sqref="P805 R805 T805">
    <cfRule type="cellIs" dxfId="3942" priority="253" stopIfTrue="1" operator="equal">
      <formula>0</formula>
    </cfRule>
  </conditionalFormatting>
  <conditionalFormatting sqref="P806:P808 R806:R808">
    <cfRule type="cellIs" dxfId="3941" priority="252" stopIfTrue="1" operator="equal">
      <formula>0</formula>
    </cfRule>
  </conditionalFormatting>
  <conditionalFormatting sqref="T806:T808">
    <cfRule type="cellIs" dxfId="3940" priority="251" stopIfTrue="1" operator="equal">
      <formula>0</formula>
    </cfRule>
  </conditionalFormatting>
  <conditionalFormatting sqref="I812:I813">
    <cfRule type="cellIs" dxfId="3939" priority="246" stopIfTrue="1" operator="equal">
      <formula>0</formula>
    </cfRule>
  </conditionalFormatting>
  <conditionalFormatting sqref="T812">
    <cfRule type="cellIs" dxfId="3938" priority="241" stopIfTrue="1" operator="equal">
      <formula>0</formula>
    </cfRule>
  </conditionalFormatting>
  <conditionalFormatting sqref="A811 I811">
    <cfRule type="cellIs" dxfId="3937" priority="250" stopIfTrue="1" operator="equal">
      <formula>0</formula>
    </cfRule>
  </conditionalFormatting>
  <conditionalFormatting sqref="A812:A813">
    <cfRule type="cellIs" dxfId="3936" priority="249" stopIfTrue="1" operator="equal">
      <formula>0</formula>
    </cfRule>
  </conditionalFormatting>
  <conditionalFormatting sqref="C811 E811 G811">
    <cfRule type="cellIs" dxfId="3935" priority="248" stopIfTrue="1" operator="equal">
      <formula>0</formula>
    </cfRule>
  </conditionalFormatting>
  <conditionalFormatting sqref="C812:C813 E812:E813 G812:G813">
    <cfRule type="cellIs" dxfId="3934" priority="247" stopIfTrue="1" operator="equal">
      <formula>0</formula>
    </cfRule>
  </conditionalFormatting>
  <conditionalFormatting sqref="L811 T811">
    <cfRule type="cellIs" dxfId="3933" priority="245" stopIfTrue="1" operator="equal">
      <formula>0</formula>
    </cfRule>
  </conditionalFormatting>
  <conditionalFormatting sqref="L812:L813">
    <cfRule type="cellIs" dxfId="3932" priority="244" stopIfTrue="1" operator="equal">
      <formula>0</formula>
    </cfRule>
  </conditionalFormatting>
  <conditionalFormatting sqref="N811 P811 R811">
    <cfRule type="cellIs" dxfId="3931" priority="243" stopIfTrue="1" operator="equal">
      <formula>0</formula>
    </cfRule>
  </conditionalFormatting>
  <conditionalFormatting sqref="N812 P812 R812">
    <cfRule type="cellIs" dxfId="3930" priority="242" stopIfTrue="1" operator="equal">
      <formula>0</formula>
    </cfRule>
  </conditionalFormatting>
  <conditionalFormatting sqref="A824 I824">
    <cfRule type="cellIs" dxfId="3929" priority="240" stopIfTrue="1" operator="equal">
      <formula>0</formula>
    </cfRule>
  </conditionalFormatting>
  <conditionalFormatting sqref="A825:A828">
    <cfRule type="cellIs" dxfId="3928" priority="239" stopIfTrue="1" operator="equal">
      <formula>0</formula>
    </cfRule>
  </conditionalFormatting>
  <conditionalFormatting sqref="C824 E824 G824">
    <cfRule type="cellIs" dxfId="3927" priority="238" stopIfTrue="1" operator="equal">
      <formula>0</formula>
    </cfRule>
  </conditionalFormatting>
  <conditionalFormatting sqref="C825:C828 E825:E828 G825:G828">
    <cfRule type="cellIs" dxfId="3926" priority="237" stopIfTrue="1" operator="equal">
      <formula>0</formula>
    </cfRule>
  </conditionalFormatting>
  <conditionalFormatting sqref="I825:I828">
    <cfRule type="cellIs" dxfId="3925" priority="236" stopIfTrue="1" operator="equal">
      <formula>0</formula>
    </cfRule>
  </conditionalFormatting>
  <conditionalFormatting sqref="N824">
    <cfRule type="cellIs" dxfId="3924" priority="235" stopIfTrue="1" operator="equal">
      <formula>0</formula>
    </cfRule>
  </conditionalFormatting>
  <conditionalFormatting sqref="N825:N828">
    <cfRule type="cellIs" dxfId="3923" priority="234" stopIfTrue="1" operator="equal">
      <formula>0</formula>
    </cfRule>
  </conditionalFormatting>
  <conditionalFormatting sqref="P824 R824 T824">
    <cfRule type="cellIs" dxfId="3922" priority="233" stopIfTrue="1" operator="equal">
      <formula>0</formula>
    </cfRule>
  </conditionalFormatting>
  <conditionalFormatting sqref="P825:P828 R825:R828">
    <cfRule type="cellIs" dxfId="3921" priority="232" stopIfTrue="1" operator="equal">
      <formula>0</formula>
    </cfRule>
  </conditionalFormatting>
  <conditionalFormatting sqref="T825:T828">
    <cfRule type="cellIs" dxfId="3920" priority="231" stopIfTrue="1" operator="equal">
      <formula>0</formula>
    </cfRule>
  </conditionalFormatting>
  <conditionalFormatting sqref="A829 I829">
    <cfRule type="cellIs" dxfId="3919" priority="230" stopIfTrue="1" operator="equal">
      <formula>0</formula>
    </cfRule>
  </conditionalFormatting>
  <conditionalFormatting sqref="A830:A832">
    <cfRule type="cellIs" dxfId="3918" priority="229" stopIfTrue="1" operator="equal">
      <formula>0</formula>
    </cfRule>
  </conditionalFormatting>
  <conditionalFormatting sqref="C829 E829 G829">
    <cfRule type="cellIs" dxfId="3917" priority="228" stopIfTrue="1" operator="equal">
      <formula>0</formula>
    </cfRule>
  </conditionalFormatting>
  <conditionalFormatting sqref="C830:C832 E830:E832 G830:G832">
    <cfRule type="cellIs" dxfId="3916" priority="227" stopIfTrue="1" operator="equal">
      <formula>0</formula>
    </cfRule>
  </conditionalFormatting>
  <conditionalFormatting sqref="I830:I832">
    <cfRule type="cellIs" dxfId="3915" priority="226" stopIfTrue="1" operator="equal">
      <formula>0</formula>
    </cfRule>
  </conditionalFormatting>
  <conditionalFormatting sqref="N829">
    <cfRule type="cellIs" dxfId="3914" priority="225" stopIfTrue="1" operator="equal">
      <formula>0</formula>
    </cfRule>
  </conditionalFormatting>
  <conditionalFormatting sqref="N830:N832">
    <cfRule type="cellIs" dxfId="3913" priority="224" stopIfTrue="1" operator="equal">
      <formula>0</formula>
    </cfRule>
  </conditionalFormatting>
  <conditionalFormatting sqref="P829 R829 T829">
    <cfRule type="cellIs" dxfId="3912" priority="223" stopIfTrue="1" operator="equal">
      <formula>0</formula>
    </cfRule>
  </conditionalFormatting>
  <conditionalFormatting sqref="P830:P832 R830:R832">
    <cfRule type="cellIs" dxfId="3911" priority="222" stopIfTrue="1" operator="equal">
      <formula>0</formula>
    </cfRule>
  </conditionalFormatting>
  <conditionalFormatting sqref="T830:T832">
    <cfRule type="cellIs" dxfId="3910" priority="221" stopIfTrue="1" operator="equal">
      <formula>0</formula>
    </cfRule>
  </conditionalFormatting>
  <conditionalFormatting sqref="I836:I837">
    <cfRule type="cellIs" dxfId="3909" priority="216" stopIfTrue="1" operator="equal">
      <formula>0</formula>
    </cfRule>
  </conditionalFormatting>
  <conditionalFormatting sqref="T836">
    <cfRule type="cellIs" dxfId="3908" priority="211" stopIfTrue="1" operator="equal">
      <formula>0</formula>
    </cfRule>
  </conditionalFormatting>
  <conditionalFormatting sqref="A835 I835">
    <cfRule type="cellIs" dxfId="3907" priority="220" stopIfTrue="1" operator="equal">
      <formula>0</formula>
    </cfRule>
  </conditionalFormatting>
  <conditionalFormatting sqref="A836:A837">
    <cfRule type="cellIs" dxfId="3906" priority="219" stopIfTrue="1" operator="equal">
      <formula>0</formula>
    </cfRule>
  </conditionalFormatting>
  <conditionalFormatting sqref="C835 E835 G835">
    <cfRule type="cellIs" dxfId="3905" priority="218" stopIfTrue="1" operator="equal">
      <formula>0</formula>
    </cfRule>
  </conditionalFormatting>
  <conditionalFormatting sqref="C836:C837 E836:E837 G836:G837">
    <cfRule type="cellIs" dxfId="3904" priority="217" stopIfTrue="1" operator="equal">
      <formula>0</formula>
    </cfRule>
  </conditionalFormatting>
  <conditionalFormatting sqref="L835 T835">
    <cfRule type="cellIs" dxfId="3903" priority="215" stopIfTrue="1" operator="equal">
      <formula>0</formula>
    </cfRule>
  </conditionalFormatting>
  <conditionalFormatting sqref="L836:L837">
    <cfRule type="cellIs" dxfId="3902" priority="214" stopIfTrue="1" operator="equal">
      <formula>0</formula>
    </cfRule>
  </conditionalFormatting>
  <conditionalFormatting sqref="N835 P835 R835">
    <cfRule type="cellIs" dxfId="3901" priority="213" stopIfTrue="1" operator="equal">
      <formula>0</formula>
    </cfRule>
  </conditionalFormatting>
  <conditionalFormatting sqref="N836 P836 R836">
    <cfRule type="cellIs" dxfId="3900" priority="212" stopIfTrue="1" operator="equal">
      <formula>0</formula>
    </cfRule>
  </conditionalFormatting>
  <conditionalFormatting sqref="A848 I848">
    <cfRule type="cellIs" dxfId="3899" priority="210" stopIfTrue="1" operator="equal">
      <formula>0</formula>
    </cfRule>
  </conditionalFormatting>
  <conditionalFormatting sqref="A849:A852">
    <cfRule type="cellIs" dxfId="3898" priority="209" stopIfTrue="1" operator="equal">
      <formula>0</formula>
    </cfRule>
  </conditionalFormatting>
  <conditionalFormatting sqref="C848 E848 G848">
    <cfRule type="cellIs" dxfId="3897" priority="208" stopIfTrue="1" operator="equal">
      <formula>0</formula>
    </cfRule>
  </conditionalFormatting>
  <conditionalFormatting sqref="C849:C852 E849:E852 G849:G852">
    <cfRule type="cellIs" dxfId="3896" priority="207" stopIfTrue="1" operator="equal">
      <formula>0</formula>
    </cfRule>
  </conditionalFormatting>
  <conditionalFormatting sqref="I849:I852">
    <cfRule type="cellIs" dxfId="3895" priority="206" stopIfTrue="1" operator="equal">
      <formula>0</formula>
    </cfRule>
  </conditionalFormatting>
  <conditionalFormatting sqref="N848">
    <cfRule type="cellIs" dxfId="3894" priority="205" stopIfTrue="1" operator="equal">
      <formula>0</formula>
    </cfRule>
  </conditionalFormatting>
  <conditionalFormatting sqref="N849:N852">
    <cfRule type="cellIs" dxfId="3893" priority="204" stopIfTrue="1" operator="equal">
      <formula>0</formula>
    </cfRule>
  </conditionalFormatting>
  <conditionalFormatting sqref="P848 R848 T848">
    <cfRule type="cellIs" dxfId="3892" priority="203" stopIfTrue="1" operator="equal">
      <formula>0</formula>
    </cfRule>
  </conditionalFormatting>
  <conditionalFormatting sqref="P849:P852 R849:R852">
    <cfRule type="cellIs" dxfId="3891" priority="202" stopIfTrue="1" operator="equal">
      <formula>0</formula>
    </cfRule>
  </conditionalFormatting>
  <conditionalFormatting sqref="T849:T852">
    <cfRule type="cellIs" dxfId="3890" priority="201" stopIfTrue="1" operator="equal">
      <formula>0</formula>
    </cfRule>
  </conditionalFormatting>
  <conditionalFormatting sqref="A853 I853">
    <cfRule type="cellIs" dxfId="3889" priority="200" stopIfTrue="1" operator="equal">
      <formula>0</formula>
    </cfRule>
  </conditionalFormatting>
  <conditionalFormatting sqref="A854:A856">
    <cfRule type="cellIs" dxfId="3888" priority="199" stopIfTrue="1" operator="equal">
      <formula>0</formula>
    </cfRule>
  </conditionalFormatting>
  <conditionalFormatting sqref="C853 E853 G853">
    <cfRule type="cellIs" dxfId="3887" priority="198" stopIfTrue="1" operator="equal">
      <formula>0</formula>
    </cfRule>
  </conditionalFormatting>
  <conditionalFormatting sqref="C854:C856 E854:E856 G854:G856">
    <cfRule type="cellIs" dxfId="3886" priority="197" stopIfTrue="1" operator="equal">
      <formula>0</formula>
    </cfRule>
  </conditionalFormatting>
  <conditionalFormatting sqref="I854:I856">
    <cfRule type="cellIs" dxfId="3885" priority="196" stopIfTrue="1" operator="equal">
      <formula>0</formula>
    </cfRule>
  </conditionalFormatting>
  <conditionalFormatting sqref="N853">
    <cfRule type="cellIs" dxfId="3884" priority="195" stopIfTrue="1" operator="equal">
      <formula>0</formula>
    </cfRule>
  </conditionalFormatting>
  <conditionalFormatting sqref="N854:N856">
    <cfRule type="cellIs" dxfId="3883" priority="194" stopIfTrue="1" operator="equal">
      <formula>0</formula>
    </cfRule>
  </conditionalFormatting>
  <conditionalFormatting sqref="P853 R853 T853">
    <cfRule type="cellIs" dxfId="3882" priority="193" stopIfTrue="1" operator="equal">
      <formula>0</formula>
    </cfRule>
  </conditionalFormatting>
  <conditionalFormatting sqref="P854:P856 R854:R856">
    <cfRule type="cellIs" dxfId="3881" priority="192" stopIfTrue="1" operator="equal">
      <formula>0</formula>
    </cfRule>
  </conditionalFormatting>
  <conditionalFormatting sqref="T854:T856">
    <cfRule type="cellIs" dxfId="3880" priority="191" stopIfTrue="1" operator="equal">
      <formula>0</formula>
    </cfRule>
  </conditionalFormatting>
  <conditionalFormatting sqref="I860:I861">
    <cfRule type="cellIs" dxfId="3879" priority="186" stopIfTrue="1" operator="equal">
      <formula>0</formula>
    </cfRule>
  </conditionalFormatting>
  <conditionalFormatting sqref="T860">
    <cfRule type="cellIs" dxfId="3878" priority="181" stopIfTrue="1" operator="equal">
      <formula>0</formula>
    </cfRule>
  </conditionalFormatting>
  <conditionalFormatting sqref="A859 I859">
    <cfRule type="cellIs" dxfId="3877" priority="190" stopIfTrue="1" operator="equal">
      <formula>0</formula>
    </cfRule>
  </conditionalFormatting>
  <conditionalFormatting sqref="A860:A861">
    <cfRule type="cellIs" dxfId="3876" priority="189" stopIfTrue="1" operator="equal">
      <formula>0</formula>
    </cfRule>
  </conditionalFormatting>
  <conditionalFormatting sqref="C859 E859 G859">
    <cfRule type="cellIs" dxfId="3875" priority="188" stopIfTrue="1" operator="equal">
      <formula>0</formula>
    </cfRule>
  </conditionalFormatting>
  <conditionalFormatting sqref="C860:C861 E860:E861 G860:G861">
    <cfRule type="cellIs" dxfId="3874" priority="187" stopIfTrue="1" operator="equal">
      <formula>0</formula>
    </cfRule>
  </conditionalFormatting>
  <conditionalFormatting sqref="L859 T859">
    <cfRule type="cellIs" dxfId="3873" priority="185" stopIfTrue="1" operator="equal">
      <formula>0</formula>
    </cfRule>
  </conditionalFormatting>
  <conditionalFormatting sqref="L860:L861">
    <cfRule type="cellIs" dxfId="3872" priority="184" stopIfTrue="1" operator="equal">
      <formula>0</formula>
    </cfRule>
  </conditionalFormatting>
  <conditionalFormatting sqref="N859 P859 R859">
    <cfRule type="cellIs" dxfId="3871" priority="183" stopIfTrue="1" operator="equal">
      <formula>0</formula>
    </cfRule>
  </conditionalFormatting>
  <conditionalFormatting sqref="N860 P860 R860">
    <cfRule type="cellIs" dxfId="3870" priority="182" stopIfTrue="1" operator="equal">
      <formula>0</formula>
    </cfRule>
  </conditionalFormatting>
  <conditionalFormatting sqref="A872 I872">
    <cfRule type="cellIs" dxfId="3869" priority="180" stopIfTrue="1" operator="equal">
      <formula>0</formula>
    </cfRule>
  </conditionalFormatting>
  <conditionalFormatting sqref="A873:A876">
    <cfRule type="cellIs" dxfId="3868" priority="179" stopIfTrue="1" operator="equal">
      <formula>0</formula>
    </cfRule>
  </conditionalFormatting>
  <conditionalFormatting sqref="C872 E872 G872">
    <cfRule type="cellIs" dxfId="3867" priority="178" stopIfTrue="1" operator="equal">
      <formula>0</formula>
    </cfRule>
  </conditionalFormatting>
  <conditionalFormatting sqref="C873:C876 E873:E876 G873:G876">
    <cfRule type="cellIs" dxfId="3866" priority="177" stopIfTrue="1" operator="equal">
      <formula>0</formula>
    </cfRule>
  </conditionalFormatting>
  <conditionalFormatting sqref="I873:I876">
    <cfRule type="cellIs" dxfId="3865" priority="176" stopIfTrue="1" operator="equal">
      <formula>0</formula>
    </cfRule>
  </conditionalFormatting>
  <conditionalFormatting sqref="N872">
    <cfRule type="cellIs" dxfId="3864" priority="175" stopIfTrue="1" operator="equal">
      <formula>0</formula>
    </cfRule>
  </conditionalFormatting>
  <conditionalFormatting sqref="N873:N876">
    <cfRule type="cellIs" dxfId="3863" priority="174" stopIfTrue="1" operator="equal">
      <formula>0</formula>
    </cfRule>
  </conditionalFormatting>
  <conditionalFormatting sqref="P872 R872 T872">
    <cfRule type="cellIs" dxfId="3862" priority="173" stopIfTrue="1" operator="equal">
      <formula>0</formula>
    </cfRule>
  </conditionalFormatting>
  <conditionalFormatting sqref="P873:P876 R873:R876">
    <cfRule type="cellIs" dxfId="3861" priority="172" stopIfTrue="1" operator="equal">
      <formula>0</formula>
    </cfRule>
  </conditionalFormatting>
  <conditionalFormatting sqref="T873:T876">
    <cfRule type="cellIs" dxfId="3860" priority="171" stopIfTrue="1" operator="equal">
      <formula>0</formula>
    </cfRule>
  </conditionalFormatting>
  <conditionalFormatting sqref="A877 I877">
    <cfRule type="cellIs" dxfId="3859" priority="170" stopIfTrue="1" operator="equal">
      <formula>0</formula>
    </cfRule>
  </conditionalFormatting>
  <conditionalFormatting sqref="A878:A880">
    <cfRule type="cellIs" dxfId="3858" priority="169" stopIfTrue="1" operator="equal">
      <formula>0</formula>
    </cfRule>
  </conditionalFormatting>
  <conditionalFormatting sqref="C877 E877 G877">
    <cfRule type="cellIs" dxfId="3857" priority="168" stopIfTrue="1" operator="equal">
      <formula>0</formula>
    </cfRule>
  </conditionalFormatting>
  <conditionalFormatting sqref="C878:C880 E878:E880 G878:G880">
    <cfRule type="cellIs" dxfId="3856" priority="167" stopIfTrue="1" operator="equal">
      <formula>0</formula>
    </cfRule>
  </conditionalFormatting>
  <conditionalFormatting sqref="I878:I880">
    <cfRule type="cellIs" dxfId="3855" priority="166" stopIfTrue="1" operator="equal">
      <formula>0</formula>
    </cfRule>
  </conditionalFormatting>
  <conditionalFormatting sqref="N877">
    <cfRule type="cellIs" dxfId="3854" priority="165" stopIfTrue="1" operator="equal">
      <formula>0</formula>
    </cfRule>
  </conditionalFormatting>
  <conditionalFormatting sqref="N878:N880">
    <cfRule type="cellIs" dxfId="3853" priority="164" stopIfTrue="1" operator="equal">
      <formula>0</formula>
    </cfRule>
  </conditionalFormatting>
  <conditionalFormatting sqref="P877 R877 T877">
    <cfRule type="cellIs" dxfId="3852" priority="163" stopIfTrue="1" operator="equal">
      <formula>0</formula>
    </cfRule>
  </conditionalFormatting>
  <conditionalFormatting sqref="P878:P880 R878:R880">
    <cfRule type="cellIs" dxfId="3851" priority="162" stopIfTrue="1" operator="equal">
      <formula>0</formula>
    </cfRule>
  </conditionalFormatting>
  <conditionalFormatting sqref="T878:T880">
    <cfRule type="cellIs" dxfId="3850" priority="161" stopIfTrue="1" operator="equal">
      <formula>0</formula>
    </cfRule>
  </conditionalFormatting>
  <conditionalFormatting sqref="I884:I885">
    <cfRule type="cellIs" dxfId="3849" priority="156" stopIfTrue="1" operator="equal">
      <formula>0</formula>
    </cfRule>
  </conditionalFormatting>
  <conditionalFormatting sqref="T884">
    <cfRule type="cellIs" dxfId="3848" priority="151" stopIfTrue="1" operator="equal">
      <formula>0</formula>
    </cfRule>
  </conditionalFormatting>
  <conditionalFormatting sqref="A883 I883">
    <cfRule type="cellIs" dxfId="3847" priority="160" stopIfTrue="1" operator="equal">
      <formula>0</formula>
    </cfRule>
  </conditionalFormatting>
  <conditionalFormatting sqref="A884:A885">
    <cfRule type="cellIs" dxfId="3846" priority="159" stopIfTrue="1" operator="equal">
      <formula>0</formula>
    </cfRule>
  </conditionalFormatting>
  <conditionalFormatting sqref="C883 E883 G883">
    <cfRule type="cellIs" dxfId="3845" priority="158" stopIfTrue="1" operator="equal">
      <formula>0</formula>
    </cfRule>
  </conditionalFormatting>
  <conditionalFormatting sqref="C884:C885 E884:E885 G884:G885">
    <cfRule type="cellIs" dxfId="3844" priority="157" stopIfTrue="1" operator="equal">
      <formula>0</formula>
    </cfRule>
  </conditionalFormatting>
  <conditionalFormatting sqref="L883 T883">
    <cfRule type="cellIs" dxfId="3843" priority="155" stopIfTrue="1" operator="equal">
      <formula>0</formula>
    </cfRule>
  </conditionalFormatting>
  <conditionalFormatting sqref="L884:L885">
    <cfRule type="cellIs" dxfId="3842" priority="154" stopIfTrue="1" operator="equal">
      <formula>0</formula>
    </cfRule>
  </conditionalFormatting>
  <conditionalFormatting sqref="N883 P883 R883">
    <cfRule type="cellIs" dxfId="3841" priority="153" stopIfTrue="1" operator="equal">
      <formula>0</formula>
    </cfRule>
  </conditionalFormatting>
  <conditionalFormatting sqref="N884 P884 R884">
    <cfRule type="cellIs" dxfId="3840" priority="152" stopIfTrue="1" operator="equal">
      <formula>0</formula>
    </cfRule>
  </conditionalFormatting>
  <conditionalFormatting sqref="A896 I896">
    <cfRule type="cellIs" dxfId="3839" priority="150" stopIfTrue="1" operator="equal">
      <formula>0</formula>
    </cfRule>
  </conditionalFormatting>
  <conditionalFormatting sqref="A897:A900">
    <cfRule type="cellIs" dxfId="3838" priority="149" stopIfTrue="1" operator="equal">
      <formula>0</formula>
    </cfRule>
  </conditionalFormatting>
  <conditionalFormatting sqref="C896 E896 G896">
    <cfRule type="cellIs" dxfId="3837" priority="148" stopIfTrue="1" operator="equal">
      <formula>0</formula>
    </cfRule>
  </conditionalFormatting>
  <conditionalFormatting sqref="C897:C900 E897:E900 G897:G900">
    <cfRule type="cellIs" dxfId="3836" priority="147" stopIfTrue="1" operator="equal">
      <formula>0</formula>
    </cfRule>
  </conditionalFormatting>
  <conditionalFormatting sqref="I897:I900">
    <cfRule type="cellIs" dxfId="3835" priority="146" stopIfTrue="1" operator="equal">
      <formula>0</formula>
    </cfRule>
  </conditionalFormatting>
  <conditionalFormatting sqref="N896">
    <cfRule type="cellIs" dxfId="3834" priority="145" stopIfTrue="1" operator="equal">
      <formula>0</formula>
    </cfRule>
  </conditionalFormatting>
  <conditionalFormatting sqref="N897:N900">
    <cfRule type="cellIs" dxfId="3833" priority="144" stopIfTrue="1" operator="equal">
      <formula>0</formula>
    </cfRule>
  </conditionalFormatting>
  <conditionalFormatting sqref="P896 R896 T896">
    <cfRule type="cellIs" dxfId="3832" priority="143" stopIfTrue="1" operator="equal">
      <formula>0</formula>
    </cfRule>
  </conditionalFormatting>
  <conditionalFormatting sqref="P897:P900 R897:R900">
    <cfRule type="cellIs" dxfId="3831" priority="142" stopIfTrue="1" operator="equal">
      <formula>0</formula>
    </cfRule>
  </conditionalFormatting>
  <conditionalFormatting sqref="T897:T900">
    <cfRule type="cellIs" dxfId="3830" priority="141" stopIfTrue="1" operator="equal">
      <formula>0</formula>
    </cfRule>
  </conditionalFormatting>
  <conditionalFormatting sqref="A901 I901">
    <cfRule type="cellIs" dxfId="3829" priority="140" stopIfTrue="1" operator="equal">
      <formula>0</formula>
    </cfRule>
  </conditionalFormatting>
  <conditionalFormatting sqref="A902:A904">
    <cfRule type="cellIs" dxfId="3828" priority="139" stopIfTrue="1" operator="equal">
      <formula>0</formula>
    </cfRule>
  </conditionalFormatting>
  <conditionalFormatting sqref="C901 E901 G901">
    <cfRule type="cellIs" dxfId="3827" priority="138" stopIfTrue="1" operator="equal">
      <formula>0</formula>
    </cfRule>
  </conditionalFormatting>
  <conditionalFormatting sqref="C902:C904 E902:E904 G902:G904">
    <cfRule type="cellIs" dxfId="3826" priority="137" stopIfTrue="1" operator="equal">
      <formula>0</formula>
    </cfRule>
  </conditionalFormatting>
  <conditionalFormatting sqref="I902:I904">
    <cfRule type="cellIs" dxfId="3825" priority="136" stopIfTrue="1" operator="equal">
      <formula>0</formula>
    </cfRule>
  </conditionalFormatting>
  <conditionalFormatting sqref="N901">
    <cfRule type="cellIs" dxfId="3824" priority="135" stopIfTrue="1" operator="equal">
      <formula>0</formula>
    </cfRule>
  </conditionalFormatting>
  <conditionalFormatting sqref="N902:N904">
    <cfRule type="cellIs" dxfId="3823" priority="134" stopIfTrue="1" operator="equal">
      <formula>0</formula>
    </cfRule>
  </conditionalFormatting>
  <conditionalFormatting sqref="P901 R901 T901">
    <cfRule type="cellIs" dxfId="3822" priority="133" stopIfTrue="1" operator="equal">
      <formula>0</formula>
    </cfRule>
  </conditionalFormatting>
  <conditionalFormatting sqref="P902:P904 R902:R904">
    <cfRule type="cellIs" dxfId="3821" priority="132" stopIfTrue="1" operator="equal">
      <formula>0</formula>
    </cfRule>
  </conditionalFormatting>
  <conditionalFormatting sqref="T902:T904">
    <cfRule type="cellIs" dxfId="3820" priority="131" stopIfTrue="1" operator="equal">
      <formula>0</formula>
    </cfRule>
  </conditionalFormatting>
  <conditionalFormatting sqref="I908:I909">
    <cfRule type="cellIs" dxfId="3819" priority="126" stopIfTrue="1" operator="equal">
      <formula>0</formula>
    </cfRule>
  </conditionalFormatting>
  <conditionalFormatting sqref="T908">
    <cfRule type="cellIs" dxfId="3818" priority="121" stopIfTrue="1" operator="equal">
      <formula>0</formula>
    </cfRule>
  </conditionalFormatting>
  <conditionalFormatting sqref="A907 I907">
    <cfRule type="cellIs" dxfId="3817" priority="130" stopIfTrue="1" operator="equal">
      <formula>0</formula>
    </cfRule>
  </conditionalFormatting>
  <conditionalFormatting sqref="A908:A909">
    <cfRule type="cellIs" dxfId="3816" priority="129" stopIfTrue="1" operator="equal">
      <formula>0</formula>
    </cfRule>
  </conditionalFormatting>
  <conditionalFormatting sqref="C907 E907 G907">
    <cfRule type="cellIs" dxfId="3815" priority="128" stopIfTrue="1" operator="equal">
      <formula>0</formula>
    </cfRule>
  </conditionalFormatting>
  <conditionalFormatting sqref="C908:C909 E908:E909 G908:G909">
    <cfRule type="cellIs" dxfId="3814" priority="127" stopIfTrue="1" operator="equal">
      <formula>0</formula>
    </cfRule>
  </conditionalFormatting>
  <conditionalFormatting sqref="L907 T907">
    <cfRule type="cellIs" dxfId="3813" priority="125" stopIfTrue="1" operator="equal">
      <formula>0</formula>
    </cfRule>
  </conditionalFormatting>
  <conditionalFormatting sqref="L908:L909">
    <cfRule type="cellIs" dxfId="3812" priority="124" stopIfTrue="1" operator="equal">
      <formula>0</formula>
    </cfRule>
  </conditionalFormatting>
  <conditionalFormatting sqref="N907 P907 R907">
    <cfRule type="cellIs" dxfId="3811" priority="123" stopIfTrue="1" operator="equal">
      <formula>0</formula>
    </cfRule>
  </conditionalFormatting>
  <conditionalFormatting sqref="N908 P908 R908">
    <cfRule type="cellIs" dxfId="3810" priority="122" stopIfTrue="1" operator="equal">
      <formula>0</formula>
    </cfRule>
  </conditionalFormatting>
  <conditionalFormatting sqref="A920 I920">
    <cfRule type="cellIs" dxfId="3809" priority="120" stopIfTrue="1" operator="equal">
      <formula>0</formula>
    </cfRule>
  </conditionalFormatting>
  <conditionalFormatting sqref="A921:A924">
    <cfRule type="cellIs" dxfId="3808" priority="119" stopIfTrue="1" operator="equal">
      <formula>0</formula>
    </cfRule>
  </conditionalFormatting>
  <conditionalFormatting sqref="C920 E920 G920">
    <cfRule type="cellIs" dxfId="3807" priority="118" stopIfTrue="1" operator="equal">
      <formula>0</formula>
    </cfRule>
  </conditionalFormatting>
  <conditionalFormatting sqref="C921:C924 E921:E924 G921:G924">
    <cfRule type="cellIs" dxfId="3806" priority="117" stopIfTrue="1" operator="equal">
      <formula>0</formula>
    </cfRule>
  </conditionalFormatting>
  <conditionalFormatting sqref="I921:I924">
    <cfRule type="cellIs" dxfId="3805" priority="116" stopIfTrue="1" operator="equal">
      <formula>0</formula>
    </cfRule>
  </conditionalFormatting>
  <conditionalFormatting sqref="N920">
    <cfRule type="cellIs" dxfId="3804" priority="115" stopIfTrue="1" operator="equal">
      <formula>0</formula>
    </cfRule>
  </conditionalFormatting>
  <conditionalFormatting sqref="N921:N924">
    <cfRule type="cellIs" dxfId="3803" priority="114" stopIfTrue="1" operator="equal">
      <formula>0</formula>
    </cfRule>
  </conditionalFormatting>
  <conditionalFormatting sqref="P920 R920 T920">
    <cfRule type="cellIs" dxfId="3802" priority="113" stopIfTrue="1" operator="equal">
      <formula>0</formula>
    </cfRule>
  </conditionalFormatting>
  <conditionalFormatting sqref="P921:P924 R921:R924">
    <cfRule type="cellIs" dxfId="3801" priority="112" stopIfTrue="1" operator="equal">
      <formula>0</formula>
    </cfRule>
  </conditionalFormatting>
  <conditionalFormatting sqref="T921:T924">
    <cfRule type="cellIs" dxfId="3800" priority="111" stopIfTrue="1" operator="equal">
      <formula>0</formula>
    </cfRule>
  </conditionalFormatting>
  <conditionalFormatting sqref="A925 I925">
    <cfRule type="cellIs" dxfId="3799" priority="110" stopIfTrue="1" operator="equal">
      <formula>0</formula>
    </cfRule>
  </conditionalFormatting>
  <conditionalFormatting sqref="A926:A928">
    <cfRule type="cellIs" dxfId="3798" priority="109" stopIfTrue="1" operator="equal">
      <formula>0</formula>
    </cfRule>
  </conditionalFormatting>
  <conditionalFormatting sqref="C925 E925 G925">
    <cfRule type="cellIs" dxfId="3797" priority="108" stopIfTrue="1" operator="equal">
      <formula>0</formula>
    </cfRule>
  </conditionalFormatting>
  <conditionalFormatting sqref="C926:C928 E926:E928 G926:G928">
    <cfRule type="cellIs" dxfId="3796" priority="107" stopIfTrue="1" operator="equal">
      <formula>0</formula>
    </cfRule>
  </conditionalFormatting>
  <conditionalFormatting sqref="I926:I928">
    <cfRule type="cellIs" dxfId="3795" priority="106" stopIfTrue="1" operator="equal">
      <formula>0</formula>
    </cfRule>
  </conditionalFormatting>
  <conditionalFormatting sqref="N925">
    <cfRule type="cellIs" dxfId="3794" priority="105" stopIfTrue="1" operator="equal">
      <formula>0</formula>
    </cfRule>
  </conditionalFormatting>
  <conditionalFormatting sqref="N926:N928">
    <cfRule type="cellIs" dxfId="3793" priority="104" stopIfTrue="1" operator="equal">
      <formula>0</formula>
    </cfRule>
  </conditionalFormatting>
  <conditionalFormatting sqref="P925 R925 T925">
    <cfRule type="cellIs" dxfId="3792" priority="103" stopIfTrue="1" operator="equal">
      <formula>0</formula>
    </cfRule>
  </conditionalFormatting>
  <conditionalFormatting sqref="P926:P928 R926:R928">
    <cfRule type="cellIs" dxfId="3791" priority="102" stopIfTrue="1" operator="equal">
      <formula>0</formula>
    </cfRule>
  </conditionalFormatting>
  <conditionalFormatting sqref="T926:T928">
    <cfRule type="cellIs" dxfId="3790" priority="101" stopIfTrue="1" operator="equal">
      <formula>0</formula>
    </cfRule>
  </conditionalFormatting>
  <conditionalFormatting sqref="I932:I933">
    <cfRule type="cellIs" dxfId="3789" priority="96" stopIfTrue="1" operator="equal">
      <formula>0</formula>
    </cfRule>
  </conditionalFormatting>
  <conditionalFormatting sqref="T932">
    <cfRule type="cellIs" dxfId="3788" priority="91" stopIfTrue="1" operator="equal">
      <formula>0</formula>
    </cfRule>
  </conditionalFormatting>
  <conditionalFormatting sqref="A931 I931">
    <cfRule type="cellIs" dxfId="3787" priority="100" stopIfTrue="1" operator="equal">
      <formula>0</formula>
    </cfRule>
  </conditionalFormatting>
  <conditionalFormatting sqref="A932:A933">
    <cfRule type="cellIs" dxfId="3786" priority="99" stopIfTrue="1" operator="equal">
      <formula>0</formula>
    </cfRule>
  </conditionalFormatting>
  <conditionalFormatting sqref="C931 E931 G931">
    <cfRule type="cellIs" dxfId="3785" priority="98" stopIfTrue="1" operator="equal">
      <formula>0</formula>
    </cfRule>
  </conditionalFormatting>
  <conditionalFormatting sqref="C932:C933 E932:E933 G932:G933">
    <cfRule type="cellIs" dxfId="3784" priority="97" stopIfTrue="1" operator="equal">
      <formula>0</formula>
    </cfRule>
  </conditionalFormatting>
  <conditionalFormatting sqref="L931 T931">
    <cfRule type="cellIs" dxfId="3783" priority="95" stopIfTrue="1" operator="equal">
      <formula>0</formula>
    </cfRule>
  </conditionalFormatting>
  <conditionalFormatting sqref="L932:L933">
    <cfRule type="cellIs" dxfId="3782" priority="94" stopIfTrue="1" operator="equal">
      <formula>0</formula>
    </cfRule>
  </conditionalFormatting>
  <conditionalFormatting sqref="N931 P931 R931">
    <cfRule type="cellIs" dxfId="3781" priority="93" stopIfTrue="1" operator="equal">
      <formula>0</formula>
    </cfRule>
  </conditionalFormatting>
  <conditionalFormatting sqref="N932 P932 R932">
    <cfRule type="cellIs" dxfId="3780" priority="92" stopIfTrue="1" operator="equal">
      <formula>0</formula>
    </cfRule>
  </conditionalFormatting>
  <pageMargins left="0" right="0" top="0" bottom="0" header="0.3" footer="0.3"/>
  <pageSetup paperSize="9" orientation="portrait" horizontalDpi="4294967293" verticalDpi="4294967293" r:id="rId1"/>
  <rowBreaks count="42" manualBreakCount="42">
    <brk id="24" max="16383" man="1"/>
    <brk id="48" max="16383" man="1"/>
    <brk id="72" max="16383" man="1"/>
    <brk id="96" max="16383" man="1"/>
    <brk id="120" max="16383" man="1"/>
    <brk id="144" max="16383" man="1"/>
    <brk id="168" max="16383" man="1"/>
    <brk id="192" max="16383" man="1"/>
    <brk id="216" max="16383" man="1"/>
    <brk id="240" max="16383" man="1"/>
    <brk id="264" max="16383" man="1"/>
    <brk id="288" max="16383" man="1"/>
    <brk id="312" max="16383" man="1"/>
    <brk id="336" max="16383" man="1"/>
    <brk id="360" max="16383" man="1"/>
    <brk id="384" max="16383" man="1"/>
    <brk id="408" max="16383" man="1"/>
    <brk id="432" max="16383" man="1"/>
    <brk id="456" max="16383" man="1"/>
    <brk id="480" max="16383" man="1"/>
    <brk id="504" max="16383" man="1"/>
    <brk id="528" max="16383" man="1"/>
    <brk id="552" max="16383" man="1"/>
    <brk id="576" max="16383" man="1"/>
    <brk id="600" max="16383" man="1"/>
    <brk id="624" max="16383" man="1"/>
    <brk id="648" max="16383" man="1"/>
    <brk id="672" max="16383" man="1"/>
    <brk id="696" max="16383" man="1"/>
    <brk id="720" max="16383" man="1"/>
    <brk id="744" max="16383" man="1"/>
    <brk id="768" max="16383" man="1"/>
    <brk id="792" max="16383" man="1"/>
    <brk id="816" max="16383" man="1"/>
    <brk id="840" max="16383" man="1"/>
    <brk id="864" max="16383" man="1"/>
    <brk id="888" max="16383" man="1"/>
    <brk id="912" max="16383" man="1"/>
    <brk id="936" max="16383" man="1"/>
    <brk id="960" max="16383" man="1"/>
    <brk id="984" max="16383" man="1"/>
    <brk id="100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Y1008"/>
  <sheetViews>
    <sheetView showGridLines="0" showRowColHeaders="0" view="pageBreakPreview" zoomScale="115" zoomScaleNormal="100" zoomScaleSheetLayoutView="115" workbookViewId="0">
      <selection activeCell="Y1" sqref="Y1:Y1048576"/>
    </sheetView>
  </sheetViews>
  <sheetFormatPr defaultRowHeight="15" x14ac:dyDescent="0.25"/>
  <cols>
    <col min="1" max="2" width="1.85546875" customWidth="1"/>
    <col min="3" max="8" width="2" customWidth="1"/>
    <col min="9" max="11" width="1.42578125" customWidth="1"/>
    <col min="12" max="13" width="1.5703125" customWidth="1"/>
    <col min="14" max="19" width="2" customWidth="1"/>
    <col min="20" max="22" width="1.42578125" customWidth="1"/>
    <col min="23" max="24" width="2" customWidth="1"/>
  </cols>
  <sheetData>
    <row r="1" spans="1:25" ht="19.5" customHeight="1" x14ac:dyDescent="0.25">
      <c r="A1" s="249">
        <f>DRAW!$C$1</f>
        <v>0</v>
      </c>
      <c r="B1" s="249"/>
      <c r="C1" s="249"/>
      <c r="D1" s="249"/>
      <c r="E1" s="249"/>
      <c r="F1" s="249"/>
      <c r="G1" s="249"/>
      <c r="H1" s="249"/>
      <c r="I1" s="249"/>
      <c r="J1" s="249"/>
      <c r="K1" s="249"/>
      <c r="L1" s="249"/>
      <c r="M1" s="249"/>
      <c r="N1" s="249"/>
      <c r="O1" s="249"/>
      <c r="P1" s="249"/>
      <c r="Q1" s="249"/>
      <c r="R1" s="249"/>
      <c r="S1" s="249"/>
      <c r="T1" s="249"/>
      <c r="U1" s="249"/>
      <c r="V1" s="249"/>
    </row>
    <row r="2" spans="1:25" ht="18.75" customHeight="1" thickBot="1" x14ac:dyDescent="0.35">
      <c r="A2" s="188" t="s">
        <v>43</v>
      </c>
      <c r="B2" s="188"/>
      <c r="C2" s="188"/>
      <c r="D2" s="188"/>
      <c r="E2" s="188"/>
      <c r="F2" s="188"/>
      <c r="G2" s="188"/>
      <c r="H2" s="188"/>
      <c r="I2" s="188"/>
      <c r="J2" s="188"/>
      <c r="K2" s="188"/>
      <c r="L2" s="188"/>
      <c r="M2" s="188"/>
      <c r="N2" s="188"/>
      <c r="O2" s="188"/>
      <c r="P2" s="188"/>
      <c r="Q2" s="188"/>
      <c r="R2" s="188"/>
      <c r="S2" s="188"/>
      <c r="T2" s="188"/>
      <c r="U2" s="188"/>
      <c r="V2" s="188"/>
    </row>
    <row r="3" spans="1:25" ht="15" customHeight="1" x14ac:dyDescent="0.25">
      <c r="C3" s="250" t="s">
        <v>34</v>
      </c>
      <c r="D3" s="250"/>
      <c r="E3" s="250"/>
      <c r="F3" s="250"/>
      <c r="G3" s="254">
        <f>DRAW!$C$5</f>
        <v>0</v>
      </c>
      <c r="H3" s="255"/>
      <c r="I3" s="255"/>
      <c r="J3" s="255"/>
      <c r="K3" s="256"/>
      <c r="N3" s="260" t="s">
        <v>35</v>
      </c>
      <c r="O3" s="260"/>
      <c r="P3" s="260"/>
      <c r="Q3" s="260"/>
      <c r="R3" s="254">
        <f>DRAW!$J$5</f>
        <v>0</v>
      </c>
      <c r="S3" s="255"/>
      <c r="T3" s="255"/>
      <c r="U3" s="255"/>
      <c r="V3" s="256"/>
    </row>
    <row r="4" spans="1:25" ht="15" customHeight="1" thickBot="1" x14ac:dyDescent="0.3">
      <c r="C4" s="252"/>
      <c r="D4" s="252"/>
      <c r="E4" s="252"/>
      <c r="F4" s="252"/>
      <c r="G4" s="257"/>
      <c r="H4" s="258"/>
      <c r="I4" s="258"/>
      <c r="J4" s="258"/>
      <c r="K4" s="259"/>
      <c r="N4" s="262"/>
      <c r="O4" s="262"/>
      <c r="P4" s="262"/>
      <c r="Q4" s="262"/>
      <c r="R4" s="257"/>
      <c r="S4" s="258"/>
      <c r="T4" s="258"/>
      <c r="U4" s="258"/>
      <c r="V4" s="259"/>
    </row>
    <row r="5" spans="1:25" ht="13.5" customHeight="1" x14ac:dyDescent="0.25">
      <c r="B5" s="99"/>
      <c r="C5" s="272" t="s">
        <v>37</v>
      </c>
      <c r="D5" s="273"/>
      <c r="E5" s="273"/>
      <c r="F5" s="273"/>
      <c r="G5" s="273"/>
      <c r="H5" s="273"/>
      <c r="I5" s="273"/>
      <c r="J5" s="273"/>
      <c r="K5" s="274"/>
      <c r="N5" s="272" t="s">
        <v>38</v>
      </c>
      <c r="O5" s="273"/>
      <c r="P5" s="273"/>
      <c r="Q5" s="273"/>
      <c r="R5" s="273"/>
      <c r="S5" s="273"/>
      <c r="T5" s="273"/>
      <c r="U5" s="273"/>
      <c r="V5" s="274"/>
      <c r="W5" s="99"/>
      <c r="X5" s="99"/>
    </row>
    <row r="6" spans="1:25" ht="15.75" customHeight="1" thickBot="1" x14ac:dyDescent="0.3">
      <c r="B6" s="100"/>
      <c r="C6" s="275">
        <f>G3</f>
        <v>0</v>
      </c>
      <c r="D6" s="276"/>
      <c r="E6" s="276"/>
      <c r="F6" s="270"/>
      <c r="G6" s="270">
        <f>DRAW!$K$5</f>
        <v>0</v>
      </c>
      <c r="H6" s="268"/>
      <c r="I6" s="268"/>
      <c r="J6" s="268"/>
      <c r="K6" s="271"/>
      <c r="N6" s="267">
        <f>G3</f>
        <v>0</v>
      </c>
      <c r="O6" s="268"/>
      <c r="P6" s="268"/>
      <c r="Q6" s="269"/>
      <c r="R6" s="270">
        <f>DRAW!$K$5</f>
        <v>0</v>
      </c>
      <c r="S6" s="268"/>
      <c r="T6" s="268"/>
      <c r="U6" s="268"/>
      <c r="V6" s="271"/>
      <c r="W6" s="100"/>
      <c r="X6" s="100"/>
    </row>
    <row r="7" spans="1:25" ht="12.75" customHeight="1" x14ac:dyDescent="0.25">
      <c r="A7" s="235" t="s">
        <v>25</v>
      </c>
      <c r="B7" s="236"/>
      <c r="C7" s="277" t="s">
        <v>26</v>
      </c>
      <c r="D7" s="278"/>
      <c r="E7" s="278" t="s">
        <v>27</v>
      </c>
      <c r="F7" s="278"/>
      <c r="G7" s="278" t="s">
        <v>26</v>
      </c>
      <c r="H7" s="278"/>
      <c r="I7" s="278" t="s">
        <v>27</v>
      </c>
      <c r="J7" s="278"/>
      <c r="K7" s="279"/>
      <c r="N7" s="277" t="s">
        <v>26</v>
      </c>
      <c r="O7" s="278"/>
      <c r="P7" s="278" t="s">
        <v>27</v>
      </c>
      <c r="Q7" s="278"/>
      <c r="R7" s="278" t="s">
        <v>26</v>
      </c>
      <c r="S7" s="278"/>
      <c r="T7" s="278" t="s">
        <v>27</v>
      </c>
      <c r="U7" s="278"/>
      <c r="V7" s="279"/>
      <c r="W7" s="101"/>
      <c r="X7" s="101"/>
      <c r="Y7" s="38"/>
    </row>
    <row r="8" spans="1:25" ht="15.75" customHeight="1" x14ac:dyDescent="0.25">
      <c r="A8" s="230">
        <v>1</v>
      </c>
      <c r="B8" s="231"/>
      <c r="C8" s="280"/>
      <c r="D8" s="281"/>
      <c r="E8" s="281"/>
      <c r="F8" s="281"/>
      <c r="G8" s="281"/>
      <c r="H8" s="281"/>
      <c r="I8" s="281"/>
      <c r="J8" s="281"/>
      <c r="K8" s="282"/>
      <c r="L8" s="102"/>
      <c r="M8" s="102"/>
      <c r="N8" s="280"/>
      <c r="O8" s="281"/>
      <c r="P8" s="281"/>
      <c r="Q8" s="281"/>
      <c r="R8" s="281"/>
      <c r="S8" s="281"/>
      <c r="T8" s="281"/>
      <c r="U8" s="281"/>
      <c r="V8" s="282"/>
      <c r="W8" s="103"/>
      <c r="X8" s="103"/>
    </row>
    <row r="9" spans="1:25" ht="15.75" customHeight="1" x14ac:dyDescent="0.3">
      <c r="A9" s="230">
        <v>2</v>
      </c>
      <c r="B9" s="231"/>
      <c r="C9" s="280"/>
      <c r="D9" s="281"/>
      <c r="E9" s="281"/>
      <c r="F9" s="281"/>
      <c r="G9" s="281"/>
      <c r="H9" s="281"/>
      <c r="I9" s="281"/>
      <c r="J9" s="281"/>
      <c r="K9" s="282"/>
      <c r="L9" s="104"/>
      <c r="M9" s="104"/>
      <c r="N9" s="280"/>
      <c r="O9" s="281"/>
      <c r="P9" s="281"/>
      <c r="Q9" s="281"/>
      <c r="R9" s="281"/>
      <c r="S9" s="281"/>
      <c r="T9" s="281"/>
      <c r="U9" s="281"/>
      <c r="V9" s="282"/>
      <c r="W9" s="103"/>
      <c r="X9" s="103"/>
    </row>
    <row r="10" spans="1:25" ht="15.75" customHeight="1" x14ac:dyDescent="0.25">
      <c r="A10" s="230">
        <v>3</v>
      </c>
      <c r="B10" s="231"/>
      <c r="C10" s="280"/>
      <c r="D10" s="281"/>
      <c r="E10" s="281"/>
      <c r="F10" s="281"/>
      <c r="G10" s="281"/>
      <c r="H10" s="281"/>
      <c r="I10" s="281"/>
      <c r="J10" s="281"/>
      <c r="K10" s="282"/>
      <c r="L10" s="102"/>
      <c r="M10" s="105"/>
      <c r="N10" s="280"/>
      <c r="O10" s="281"/>
      <c r="P10" s="281"/>
      <c r="Q10" s="281"/>
      <c r="R10" s="281"/>
      <c r="S10" s="281"/>
      <c r="T10" s="281"/>
      <c r="U10" s="281"/>
      <c r="V10" s="282"/>
      <c r="W10" s="103"/>
      <c r="X10" s="103"/>
    </row>
    <row r="11" spans="1:25" ht="15.75" customHeight="1" x14ac:dyDescent="0.25">
      <c r="A11" s="230">
        <v>4</v>
      </c>
      <c r="B11" s="231"/>
      <c r="C11" s="280"/>
      <c r="D11" s="281"/>
      <c r="E11" s="281"/>
      <c r="F11" s="281"/>
      <c r="G11" s="281"/>
      <c r="H11" s="281"/>
      <c r="I11" s="281"/>
      <c r="J11" s="281"/>
      <c r="K11" s="282"/>
      <c r="L11" s="106"/>
      <c r="M11" s="106"/>
      <c r="N11" s="280"/>
      <c r="O11" s="281"/>
      <c r="P11" s="281"/>
      <c r="Q11" s="281"/>
      <c r="R11" s="281"/>
      <c r="S11" s="281"/>
      <c r="T11" s="281"/>
      <c r="U11" s="281"/>
      <c r="V11" s="282"/>
      <c r="W11" s="103"/>
      <c r="X11" s="103"/>
    </row>
    <row r="12" spans="1:25" ht="15.75" customHeight="1" x14ac:dyDescent="0.25">
      <c r="A12" s="230">
        <v>5</v>
      </c>
      <c r="B12" s="231"/>
      <c r="C12" s="280"/>
      <c r="D12" s="281"/>
      <c r="E12" s="281"/>
      <c r="F12" s="281"/>
      <c r="G12" s="281"/>
      <c r="H12" s="281"/>
      <c r="I12" s="281"/>
      <c r="J12" s="281"/>
      <c r="K12" s="282"/>
      <c r="L12" s="107"/>
      <c r="M12" s="108"/>
      <c r="N12" s="280"/>
      <c r="O12" s="281"/>
      <c r="P12" s="281"/>
      <c r="Q12" s="281"/>
      <c r="R12" s="281"/>
      <c r="S12" s="281"/>
      <c r="T12" s="281"/>
      <c r="U12" s="281"/>
      <c r="V12" s="282"/>
      <c r="W12" s="218"/>
      <c r="X12" s="218"/>
    </row>
    <row r="13" spans="1:25" ht="15.75" customHeight="1" x14ac:dyDescent="0.25">
      <c r="A13" s="283">
        <v>6</v>
      </c>
      <c r="B13" s="284"/>
      <c r="C13" s="285"/>
      <c r="D13" s="286"/>
      <c r="E13" s="286"/>
      <c r="F13" s="286"/>
      <c r="G13" s="286"/>
      <c r="H13" s="286"/>
      <c r="I13" s="286"/>
      <c r="J13" s="286"/>
      <c r="K13" s="287"/>
      <c r="L13" s="102"/>
      <c r="M13" s="102"/>
      <c r="N13" s="285"/>
      <c r="O13" s="286"/>
      <c r="P13" s="286"/>
      <c r="Q13" s="286"/>
      <c r="R13" s="286"/>
      <c r="S13" s="286"/>
      <c r="T13" s="286"/>
      <c r="U13" s="286"/>
      <c r="V13" s="287"/>
    </row>
    <row r="14" spans="1:25" ht="15.75" customHeight="1" x14ac:dyDescent="0.3">
      <c r="A14" s="230">
        <v>7</v>
      </c>
      <c r="B14" s="231"/>
      <c r="C14" s="280"/>
      <c r="D14" s="281"/>
      <c r="E14" s="281"/>
      <c r="F14" s="281"/>
      <c r="G14" s="281"/>
      <c r="H14" s="281"/>
      <c r="I14" s="281"/>
      <c r="J14" s="281"/>
      <c r="K14" s="282"/>
      <c r="L14" s="104"/>
      <c r="M14" s="104"/>
      <c r="N14" s="280"/>
      <c r="O14" s="281"/>
      <c r="P14" s="281"/>
      <c r="Q14" s="281"/>
      <c r="R14" s="281"/>
      <c r="S14" s="281"/>
      <c r="T14" s="281"/>
      <c r="U14" s="281"/>
      <c r="V14" s="282"/>
    </row>
    <row r="15" spans="1:25" ht="15.75" customHeight="1" x14ac:dyDescent="0.25">
      <c r="A15" s="230">
        <v>8</v>
      </c>
      <c r="B15" s="231"/>
      <c r="C15" s="280"/>
      <c r="D15" s="281"/>
      <c r="E15" s="281"/>
      <c r="F15" s="281"/>
      <c r="G15" s="281"/>
      <c r="H15" s="281"/>
      <c r="I15" s="281"/>
      <c r="J15" s="281"/>
      <c r="K15" s="282"/>
      <c r="L15" s="102"/>
      <c r="M15" s="105"/>
      <c r="N15" s="280"/>
      <c r="O15" s="281"/>
      <c r="P15" s="281"/>
      <c r="Q15" s="281"/>
      <c r="R15" s="281"/>
      <c r="S15" s="281"/>
      <c r="T15" s="281"/>
      <c r="U15" s="281"/>
      <c r="V15" s="282"/>
    </row>
    <row r="16" spans="1:25" ht="15.75" customHeight="1" thickBot="1" x14ac:dyDescent="0.3">
      <c r="A16" s="242">
        <v>9</v>
      </c>
      <c r="B16" s="243"/>
      <c r="C16" s="290"/>
      <c r="D16" s="288"/>
      <c r="E16" s="288"/>
      <c r="F16" s="288"/>
      <c r="G16" s="288"/>
      <c r="H16" s="288"/>
      <c r="I16" s="288"/>
      <c r="J16" s="288"/>
      <c r="K16" s="289"/>
      <c r="L16" s="106"/>
      <c r="M16" s="106"/>
      <c r="N16" s="290"/>
      <c r="O16" s="288"/>
      <c r="P16" s="288"/>
      <c r="Q16" s="288"/>
      <c r="R16" s="288"/>
      <c r="S16" s="288"/>
      <c r="T16" s="288"/>
      <c r="U16" s="288"/>
      <c r="V16" s="289"/>
    </row>
    <row r="17" spans="1:25" ht="15.75" thickBot="1" x14ac:dyDescent="0.3">
      <c r="B17" s="99"/>
      <c r="C17" s="234" t="s">
        <v>39</v>
      </c>
      <c r="D17" s="234"/>
      <c r="E17" s="234"/>
      <c r="F17" s="234"/>
      <c r="G17" s="234"/>
      <c r="H17" s="234"/>
      <c r="I17" s="234"/>
      <c r="J17" s="234"/>
      <c r="K17" s="234"/>
      <c r="L17" s="234"/>
      <c r="M17" s="234"/>
      <c r="N17" s="234"/>
      <c r="O17" s="234"/>
      <c r="P17" s="234"/>
      <c r="Q17" s="234"/>
      <c r="R17" s="234"/>
      <c r="S17" s="234"/>
      <c r="T17" s="234"/>
      <c r="U17" s="234"/>
      <c r="V17" s="234"/>
    </row>
    <row r="18" spans="1:25" x14ac:dyDescent="0.25">
      <c r="A18" s="235" t="s">
        <v>25</v>
      </c>
      <c r="B18" s="236"/>
      <c r="C18" s="277" t="s">
        <v>26</v>
      </c>
      <c r="D18" s="278"/>
      <c r="E18" s="278" t="s">
        <v>27</v>
      </c>
      <c r="F18" s="278"/>
      <c r="G18" s="278" t="s">
        <v>26</v>
      </c>
      <c r="H18" s="278"/>
      <c r="I18" s="278" t="s">
        <v>27</v>
      </c>
      <c r="J18" s="278"/>
      <c r="K18" s="279"/>
      <c r="L18" s="235" t="s">
        <v>25</v>
      </c>
      <c r="M18" s="236"/>
      <c r="N18" s="277" t="s">
        <v>26</v>
      </c>
      <c r="O18" s="278"/>
      <c r="P18" s="278" t="s">
        <v>27</v>
      </c>
      <c r="Q18" s="278"/>
      <c r="R18" s="278" t="s">
        <v>26</v>
      </c>
      <c r="S18" s="278"/>
      <c r="T18" s="278" t="s">
        <v>27</v>
      </c>
      <c r="U18" s="278"/>
      <c r="V18" s="279"/>
    </row>
    <row r="19" spans="1:25" ht="15" customHeight="1" x14ac:dyDescent="0.25">
      <c r="A19" s="230">
        <v>1</v>
      </c>
      <c r="B19" s="231"/>
      <c r="C19" s="280"/>
      <c r="D19" s="281"/>
      <c r="E19" s="281"/>
      <c r="F19" s="281"/>
      <c r="G19" s="281"/>
      <c r="H19" s="281"/>
      <c r="I19" s="281"/>
      <c r="J19" s="281"/>
      <c r="K19" s="282"/>
      <c r="L19" s="230">
        <v>3</v>
      </c>
      <c r="M19" s="231"/>
      <c r="N19" s="280"/>
      <c r="O19" s="281"/>
      <c r="P19" s="281"/>
      <c r="Q19" s="281"/>
      <c r="R19" s="281"/>
      <c r="S19" s="281"/>
      <c r="T19" s="281"/>
      <c r="U19" s="281"/>
      <c r="V19" s="282"/>
    </row>
    <row r="20" spans="1:25" ht="15" customHeight="1" x14ac:dyDescent="0.25">
      <c r="A20" s="230">
        <v>2</v>
      </c>
      <c r="B20" s="231"/>
      <c r="C20" s="280"/>
      <c r="D20" s="281"/>
      <c r="E20" s="281"/>
      <c r="F20" s="281"/>
      <c r="G20" s="281"/>
      <c r="H20" s="281"/>
      <c r="I20" s="281"/>
      <c r="J20" s="281"/>
      <c r="K20" s="282"/>
      <c r="L20" s="230">
        <v>4</v>
      </c>
      <c r="M20" s="231"/>
      <c r="N20" s="280"/>
      <c r="O20" s="281"/>
      <c r="P20" s="281"/>
      <c r="Q20" s="281"/>
      <c r="R20" s="281"/>
      <c r="S20" s="281"/>
      <c r="T20" s="281"/>
      <c r="U20" s="281"/>
      <c r="V20" s="282"/>
    </row>
    <row r="21" spans="1:25" ht="3.75" customHeight="1" x14ac:dyDescent="0.25">
      <c r="A21" s="109"/>
      <c r="B21" s="109"/>
      <c r="C21" s="110"/>
      <c r="D21" s="110"/>
      <c r="E21" s="110"/>
      <c r="F21" s="110"/>
      <c r="G21" s="110"/>
      <c r="H21" s="110"/>
      <c r="I21" s="110"/>
      <c r="J21" s="110"/>
      <c r="K21" s="110"/>
      <c r="L21" s="219"/>
      <c r="M21" s="219"/>
      <c r="N21" s="219"/>
      <c r="O21" s="219"/>
      <c r="P21" s="219"/>
      <c r="Q21" s="219"/>
      <c r="R21" s="219"/>
      <c r="S21" s="219"/>
      <c r="T21" s="219"/>
      <c r="U21" s="219"/>
      <c r="V21" s="219"/>
    </row>
    <row r="22" spans="1:25" ht="12.75" customHeight="1" x14ac:dyDescent="0.25">
      <c r="A22" s="220" t="s">
        <v>40</v>
      </c>
      <c r="B22" s="220"/>
      <c r="C22" s="220"/>
      <c r="D22" s="220"/>
      <c r="E22" s="221">
        <f>C6</f>
        <v>0</v>
      </c>
      <c r="F22" s="221"/>
      <c r="G22" s="222" t="s">
        <v>41</v>
      </c>
      <c r="H22" s="222"/>
      <c r="I22" s="222"/>
      <c r="J22" s="222"/>
      <c r="K22" s="222"/>
      <c r="L22" s="100"/>
      <c r="M22" s="220" t="s">
        <v>40</v>
      </c>
      <c r="N22" s="220"/>
      <c r="O22" s="220"/>
      <c r="P22" s="220"/>
      <c r="Q22" s="221">
        <f>G6</f>
        <v>0</v>
      </c>
      <c r="R22" s="221"/>
      <c r="S22" s="223" t="s">
        <v>41</v>
      </c>
      <c r="T22" s="223"/>
      <c r="U22" s="223"/>
      <c r="V22" s="223"/>
    </row>
    <row r="23" spans="1:25" ht="3.75" customHeight="1" thickBot="1" x14ac:dyDescent="0.3">
      <c r="A23" s="163"/>
      <c r="B23" s="163"/>
      <c r="C23" s="163"/>
      <c r="D23" s="162"/>
      <c r="E23" s="162"/>
      <c r="F23" s="162"/>
      <c r="G23" s="164"/>
      <c r="H23" s="164"/>
      <c r="I23" s="164"/>
      <c r="J23" s="164"/>
      <c r="K23" s="164"/>
      <c r="M23" s="163"/>
      <c r="N23" s="163"/>
      <c r="O23" s="163"/>
      <c r="P23" s="162"/>
      <c r="Q23" s="162"/>
      <c r="R23" s="162"/>
      <c r="S23" s="165"/>
      <c r="T23" s="165"/>
      <c r="U23" s="165"/>
      <c r="V23" s="165"/>
    </row>
    <row r="24" spans="1:25" ht="24" customHeight="1" thickBot="1" x14ac:dyDescent="0.3">
      <c r="C24" s="161"/>
      <c r="D24" s="224"/>
      <c r="E24" s="225"/>
      <c r="F24" s="225"/>
      <c r="G24" s="225"/>
      <c r="H24" s="226"/>
      <c r="O24" s="166"/>
      <c r="P24" s="224"/>
      <c r="Q24" s="225"/>
      <c r="R24" s="225"/>
      <c r="S24" s="225"/>
      <c r="T24" s="226"/>
    </row>
    <row r="25" spans="1:25" ht="19.5" customHeight="1" x14ac:dyDescent="0.25">
      <c r="A25" s="249">
        <f>$A$1</f>
        <v>0</v>
      </c>
      <c r="B25" s="249"/>
      <c r="C25" s="249"/>
      <c r="D25" s="249"/>
      <c r="E25" s="249"/>
      <c r="F25" s="249"/>
      <c r="G25" s="249"/>
      <c r="H25" s="249"/>
      <c r="I25" s="249"/>
      <c r="J25" s="249"/>
      <c r="K25" s="249"/>
      <c r="L25" s="249"/>
      <c r="M25" s="249"/>
      <c r="N25" s="249"/>
      <c r="O25" s="249"/>
      <c r="P25" s="249"/>
      <c r="Q25" s="249"/>
      <c r="R25" s="249"/>
      <c r="S25" s="249"/>
      <c r="T25" s="249"/>
      <c r="U25" s="249"/>
      <c r="V25" s="249"/>
    </row>
    <row r="26" spans="1:25" ht="18.75" customHeight="1" thickBot="1" x14ac:dyDescent="0.35">
      <c r="A26" s="188" t="s">
        <v>43</v>
      </c>
      <c r="B26" s="188"/>
      <c r="C26" s="188"/>
      <c r="D26" s="188"/>
      <c r="E26" s="188"/>
      <c r="F26" s="188"/>
      <c r="G26" s="188"/>
      <c r="H26" s="188"/>
      <c r="I26" s="188"/>
      <c r="J26" s="188"/>
      <c r="K26" s="188"/>
      <c r="L26" s="188"/>
      <c r="M26" s="188"/>
      <c r="N26" s="188"/>
      <c r="O26" s="188"/>
      <c r="P26" s="188"/>
      <c r="Q26" s="188"/>
      <c r="R26" s="188"/>
      <c r="S26" s="188"/>
      <c r="T26" s="188"/>
      <c r="U26" s="188"/>
      <c r="V26" s="188"/>
    </row>
    <row r="27" spans="1:25" ht="15" customHeight="1" x14ac:dyDescent="0.25">
      <c r="C27" s="250" t="s">
        <v>34</v>
      </c>
      <c r="D27" s="250"/>
      <c r="E27" s="250"/>
      <c r="F27" s="251"/>
      <c r="G27" s="254">
        <f>DRAW!$C$6</f>
        <v>0</v>
      </c>
      <c r="H27" s="255"/>
      <c r="I27" s="255"/>
      <c r="J27" s="255"/>
      <c r="K27" s="256"/>
      <c r="N27" s="260" t="s">
        <v>35</v>
      </c>
      <c r="O27" s="260"/>
      <c r="P27" s="260"/>
      <c r="Q27" s="261"/>
      <c r="R27" s="254">
        <f>DRAW!$J$6</f>
        <v>0</v>
      </c>
      <c r="S27" s="255"/>
      <c r="T27" s="255"/>
      <c r="U27" s="255"/>
      <c r="V27" s="256"/>
    </row>
    <row r="28" spans="1:25" ht="15" customHeight="1" thickBot="1" x14ac:dyDescent="0.3">
      <c r="C28" s="252"/>
      <c r="D28" s="252"/>
      <c r="E28" s="252"/>
      <c r="F28" s="253"/>
      <c r="G28" s="257"/>
      <c r="H28" s="258"/>
      <c r="I28" s="258"/>
      <c r="J28" s="258"/>
      <c r="K28" s="259"/>
      <c r="N28" s="262"/>
      <c r="O28" s="262"/>
      <c r="P28" s="262"/>
      <c r="Q28" s="263"/>
      <c r="R28" s="257"/>
      <c r="S28" s="258"/>
      <c r="T28" s="258"/>
      <c r="U28" s="258"/>
      <c r="V28" s="259"/>
    </row>
    <row r="29" spans="1:25" ht="13.5" customHeight="1" x14ac:dyDescent="0.25">
      <c r="B29" s="99"/>
      <c r="C29" s="264" t="s">
        <v>37</v>
      </c>
      <c r="D29" s="265"/>
      <c r="E29" s="265"/>
      <c r="F29" s="265"/>
      <c r="G29" s="265"/>
      <c r="H29" s="265"/>
      <c r="I29" s="265"/>
      <c r="J29" s="265"/>
      <c r="K29" s="266"/>
      <c r="N29" s="264" t="s">
        <v>38</v>
      </c>
      <c r="O29" s="265"/>
      <c r="P29" s="265"/>
      <c r="Q29" s="265"/>
      <c r="R29" s="265"/>
      <c r="S29" s="265"/>
      <c r="T29" s="265"/>
      <c r="U29" s="265"/>
      <c r="V29" s="266"/>
      <c r="W29" s="99"/>
      <c r="X29" s="99"/>
    </row>
    <row r="30" spans="1:25" ht="15.75" customHeight="1" thickBot="1" x14ac:dyDescent="0.3">
      <c r="B30" s="100"/>
      <c r="C30" s="267">
        <f>G27</f>
        <v>0</v>
      </c>
      <c r="D30" s="268"/>
      <c r="E30" s="268"/>
      <c r="F30" s="269"/>
      <c r="G30" s="270">
        <f>DRAW!$K$6</f>
        <v>0</v>
      </c>
      <c r="H30" s="268"/>
      <c r="I30" s="268"/>
      <c r="J30" s="268"/>
      <c r="K30" s="271"/>
      <c r="N30" s="267">
        <f>G27</f>
        <v>0</v>
      </c>
      <c r="O30" s="268"/>
      <c r="P30" s="268"/>
      <c r="Q30" s="269"/>
      <c r="R30" s="270">
        <f>DRAW!$K$6</f>
        <v>0</v>
      </c>
      <c r="S30" s="268"/>
      <c r="T30" s="268"/>
      <c r="U30" s="268"/>
      <c r="V30" s="271"/>
      <c r="W30" s="100"/>
      <c r="X30" s="100"/>
    </row>
    <row r="31" spans="1:25" ht="12.75" customHeight="1" x14ac:dyDescent="0.25">
      <c r="A31" s="235" t="s">
        <v>25</v>
      </c>
      <c r="B31" s="236"/>
      <c r="C31" s="237" t="s">
        <v>26</v>
      </c>
      <c r="D31" s="238"/>
      <c r="E31" s="239" t="s">
        <v>27</v>
      </c>
      <c r="F31" s="238"/>
      <c r="G31" s="239" t="s">
        <v>26</v>
      </c>
      <c r="H31" s="238"/>
      <c r="I31" s="239" t="s">
        <v>27</v>
      </c>
      <c r="J31" s="240"/>
      <c r="K31" s="241"/>
      <c r="N31" s="237" t="s">
        <v>26</v>
      </c>
      <c r="O31" s="238"/>
      <c r="P31" s="239" t="s">
        <v>27</v>
      </c>
      <c r="Q31" s="238"/>
      <c r="R31" s="239" t="s">
        <v>26</v>
      </c>
      <c r="S31" s="238"/>
      <c r="T31" s="239" t="s">
        <v>27</v>
      </c>
      <c r="U31" s="240"/>
      <c r="V31" s="241"/>
      <c r="W31" s="101"/>
      <c r="X31" s="101"/>
      <c r="Y31" s="38"/>
    </row>
    <row r="32" spans="1:25" ht="15.75" customHeight="1" x14ac:dyDescent="0.25">
      <c r="A32" s="230">
        <v>1</v>
      </c>
      <c r="B32" s="231"/>
      <c r="C32" s="232"/>
      <c r="D32" s="233"/>
      <c r="E32" s="227"/>
      <c r="F32" s="233"/>
      <c r="G32" s="227"/>
      <c r="H32" s="233"/>
      <c r="I32" s="227"/>
      <c r="J32" s="228"/>
      <c r="K32" s="229"/>
      <c r="L32" s="102"/>
      <c r="M32" s="102"/>
      <c r="N32" s="232"/>
      <c r="O32" s="233"/>
      <c r="P32" s="227"/>
      <c r="Q32" s="233"/>
      <c r="R32" s="227"/>
      <c r="S32" s="233"/>
      <c r="T32" s="227"/>
      <c r="U32" s="228"/>
      <c r="V32" s="229"/>
      <c r="W32" s="103"/>
      <c r="X32" s="103"/>
    </row>
    <row r="33" spans="1:24" ht="15.75" customHeight="1" x14ac:dyDescent="0.3">
      <c r="A33" s="230">
        <v>2</v>
      </c>
      <c r="B33" s="231"/>
      <c r="C33" s="232"/>
      <c r="D33" s="233"/>
      <c r="E33" s="227"/>
      <c r="F33" s="233"/>
      <c r="G33" s="227"/>
      <c r="H33" s="233"/>
      <c r="I33" s="227"/>
      <c r="J33" s="228"/>
      <c r="K33" s="229"/>
      <c r="L33" s="104"/>
      <c r="M33" s="104"/>
      <c r="N33" s="232"/>
      <c r="O33" s="233"/>
      <c r="P33" s="227"/>
      <c r="Q33" s="233"/>
      <c r="R33" s="227"/>
      <c r="S33" s="233"/>
      <c r="T33" s="227"/>
      <c r="U33" s="228"/>
      <c r="V33" s="229"/>
      <c r="W33" s="103"/>
      <c r="X33" s="103"/>
    </row>
    <row r="34" spans="1:24" ht="15.75" customHeight="1" x14ac:dyDescent="0.25">
      <c r="A34" s="230">
        <v>3</v>
      </c>
      <c r="B34" s="231"/>
      <c r="C34" s="232"/>
      <c r="D34" s="233"/>
      <c r="E34" s="227"/>
      <c r="F34" s="233"/>
      <c r="G34" s="227"/>
      <c r="H34" s="233"/>
      <c r="I34" s="227"/>
      <c r="J34" s="228"/>
      <c r="K34" s="229"/>
      <c r="L34" s="102"/>
      <c r="M34" s="105"/>
      <c r="N34" s="232"/>
      <c r="O34" s="233"/>
      <c r="P34" s="227"/>
      <c r="Q34" s="233"/>
      <c r="R34" s="227"/>
      <c r="S34" s="233"/>
      <c r="T34" s="227"/>
      <c r="U34" s="228"/>
      <c r="V34" s="229"/>
      <c r="W34" s="103"/>
      <c r="X34" s="103"/>
    </row>
    <row r="35" spans="1:24" ht="15.75" customHeight="1" x14ac:dyDescent="0.25">
      <c r="A35" s="230">
        <v>4</v>
      </c>
      <c r="B35" s="231"/>
      <c r="C35" s="232"/>
      <c r="D35" s="233"/>
      <c r="E35" s="227"/>
      <c r="F35" s="233"/>
      <c r="G35" s="227"/>
      <c r="H35" s="233"/>
      <c r="I35" s="227"/>
      <c r="J35" s="228"/>
      <c r="K35" s="229"/>
      <c r="L35" s="106"/>
      <c r="M35" s="106"/>
      <c r="N35" s="232"/>
      <c r="O35" s="233"/>
      <c r="P35" s="227"/>
      <c r="Q35" s="233"/>
      <c r="R35" s="227"/>
      <c r="S35" s="233"/>
      <c r="T35" s="227"/>
      <c r="U35" s="228"/>
      <c r="V35" s="229"/>
      <c r="W35" s="103"/>
      <c r="X35" s="103"/>
    </row>
    <row r="36" spans="1:24" ht="15.75" customHeight="1" x14ac:dyDescent="0.25">
      <c r="A36" s="230">
        <v>5</v>
      </c>
      <c r="B36" s="231"/>
      <c r="C36" s="232"/>
      <c r="D36" s="233"/>
      <c r="E36" s="227"/>
      <c r="F36" s="233"/>
      <c r="G36" s="227"/>
      <c r="H36" s="233"/>
      <c r="I36" s="227"/>
      <c r="J36" s="228"/>
      <c r="K36" s="229"/>
      <c r="L36" s="107"/>
      <c r="M36" s="108"/>
      <c r="N36" s="232"/>
      <c r="O36" s="233"/>
      <c r="P36" s="227"/>
      <c r="Q36" s="233"/>
      <c r="R36" s="227"/>
      <c r="S36" s="233"/>
      <c r="T36" s="227"/>
      <c r="U36" s="228"/>
      <c r="V36" s="229"/>
      <c r="W36" s="218"/>
      <c r="X36" s="218"/>
    </row>
    <row r="37" spans="1:24" ht="15.75" customHeight="1" x14ac:dyDescent="0.25">
      <c r="A37" s="230">
        <v>6</v>
      </c>
      <c r="B37" s="231"/>
      <c r="C37" s="232"/>
      <c r="D37" s="233"/>
      <c r="E37" s="227"/>
      <c r="F37" s="233"/>
      <c r="G37" s="227"/>
      <c r="H37" s="233"/>
      <c r="I37" s="227"/>
      <c r="J37" s="228"/>
      <c r="K37" s="229"/>
      <c r="L37" s="102"/>
      <c r="M37" s="102"/>
      <c r="N37" s="232"/>
      <c r="O37" s="233"/>
      <c r="P37" s="227"/>
      <c r="Q37" s="233"/>
      <c r="R37" s="227"/>
      <c r="S37" s="233"/>
      <c r="T37" s="227"/>
      <c r="U37" s="228"/>
      <c r="V37" s="229"/>
    </row>
    <row r="38" spans="1:24" ht="15.75" customHeight="1" x14ac:dyDescent="0.3">
      <c r="A38" s="230">
        <v>7</v>
      </c>
      <c r="B38" s="231"/>
      <c r="C38" s="232"/>
      <c r="D38" s="233"/>
      <c r="E38" s="227"/>
      <c r="F38" s="233"/>
      <c r="G38" s="227"/>
      <c r="H38" s="233"/>
      <c r="I38" s="227"/>
      <c r="J38" s="228"/>
      <c r="K38" s="229"/>
      <c r="L38" s="104"/>
      <c r="M38" s="104"/>
      <c r="N38" s="232"/>
      <c r="O38" s="233"/>
      <c r="P38" s="227"/>
      <c r="Q38" s="233"/>
      <c r="R38" s="227"/>
      <c r="S38" s="233"/>
      <c r="T38" s="227"/>
      <c r="U38" s="228"/>
      <c r="V38" s="229"/>
    </row>
    <row r="39" spans="1:24" ht="15.75" customHeight="1" x14ac:dyDescent="0.25">
      <c r="A39" s="230">
        <v>8</v>
      </c>
      <c r="B39" s="231"/>
      <c r="C39" s="232"/>
      <c r="D39" s="233"/>
      <c r="E39" s="227"/>
      <c r="F39" s="233"/>
      <c r="G39" s="227"/>
      <c r="H39" s="233"/>
      <c r="I39" s="227"/>
      <c r="J39" s="228"/>
      <c r="K39" s="229"/>
      <c r="L39" s="102"/>
      <c r="M39" s="105"/>
      <c r="N39" s="232"/>
      <c r="O39" s="233"/>
      <c r="P39" s="227"/>
      <c r="Q39" s="233"/>
      <c r="R39" s="227"/>
      <c r="S39" s="233"/>
      <c r="T39" s="227"/>
      <c r="U39" s="228"/>
      <c r="V39" s="229"/>
    </row>
    <row r="40" spans="1:24" ht="15.75" customHeight="1" thickBot="1" x14ac:dyDescent="0.3">
      <c r="A40" s="242">
        <v>9</v>
      </c>
      <c r="B40" s="243"/>
      <c r="C40" s="244"/>
      <c r="D40" s="245"/>
      <c r="E40" s="246"/>
      <c r="F40" s="245"/>
      <c r="G40" s="246"/>
      <c r="H40" s="245"/>
      <c r="I40" s="246"/>
      <c r="J40" s="247"/>
      <c r="K40" s="248"/>
      <c r="L40" s="106"/>
      <c r="M40" s="106"/>
      <c r="N40" s="244"/>
      <c r="O40" s="245"/>
      <c r="P40" s="246"/>
      <c r="Q40" s="245"/>
      <c r="R40" s="246"/>
      <c r="S40" s="245"/>
      <c r="T40" s="246"/>
      <c r="U40" s="247"/>
      <c r="V40" s="248"/>
    </row>
    <row r="41" spans="1:24" ht="15.75" thickBot="1" x14ac:dyDescent="0.3">
      <c r="B41" s="99"/>
      <c r="C41" s="234" t="s">
        <v>39</v>
      </c>
      <c r="D41" s="234"/>
      <c r="E41" s="234"/>
      <c r="F41" s="234"/>
      <c r="G41" s="234"/>
      <c r="H41" s="234"/>
      <c r="I41" s="234"/>
      <c r="J41" s="234"/>
      <c r="K41" s="234"/>
      <c r="L41" s="234"/>
      <c r="M41" s="234"/>
      <c r="N41" s="234"/>
      <c r="O41" s="234"/>
      <c r="P41" s="234"/>
      <c r="Q41" s="234"/>
      <c r="R41" s="234"/>
      <c r="S41" s="234"/>
      <c r="T41" s="234"/>
      <c r="U41" s="234"/>
      <c r="V41" s="234"/>
    </row>
    <row r="42" spans="1:24" x14ac:dyDescent="0.25">
      <c r="A42" s="235" t="s">
        <v>25</v>
      </c>
      <c r="B42" s="236"/>
      <c r="C42" s="237" t="s">
        <v>26</v>
      </c>
      <c r="D42" s="238"/>
      <c r="E42" s="239" t="s">
        <v>27</v>
      </c>
      <c r="F42" s="238"/>
      <c r="G42" s="239" t="s">
        <v>26</v>
      </c>
      <c r="H42" s="238"/>
      <c r="I42" s="239" t="s">
        <v>27</v>
      </c>
      <c r="J42" s="240"/>
      <c r="K42" s="241"/>
      <c r="L42" s="235" t="s">
        <v>25</v>
      </c>
      <c r="M42" s="236"/>
      <c r="N42" s="237" t="s">
        <v>26</v>
      </c>
      <c r="O42" s="238"/>
      <c r="P42" s="239" t="s">
        <v>27</v>
      </c>
      <c r="Q42" s="238"/>
      <c r="R42" s="239" t="s">
        <v>26</v>
      </c>
      <c r="S42" s="238"/>
      <c r="T42" s="239" t="s">
        <v>27</v>
      </c>
      <c r="U42" s="240"/>
      <c r="V42" s="241"/>
    </row>
    <row r="43" spans="1:24" ht="15" customHeight="1" x14ac:dyDescent="0.25">
      <c r="A43" s="230">
        <v>1</v>
      </c>
      <c r="B43" s="231"/>
      <c r="C43" s="232"/>
      <c r="D43" s="233"/>
      <c r="E43" s="227"/>
      <c r="F43" s="233"/>
      <c r="G43" s="227"/>
      <c r="H43" s="233"/>
      <c r="I43" s="227"/>
      <c r="J43" s="228"/>
      <c r="K43" s="229"/>
      <c r="L43" s="230">
        <v>3</v>
      </c>
      <c r="M43" s="231"/>
      <c r="N43" s="232"/>
      <c r="O43" s="233"/>
      <c r="P43" s="227"/>
      <c r="Q43" s="233"/>
      <c r="R43" s="227"/>
      <c r="S43" s="233"/>
      <c r="T43" s="227"/>
      <c r="U43" s="228"/>
      <c r="V43" s="229"/>
    </row>
    <row r="44" spans="1:24" ht="15" customHeight="1" x14ac:dyDescent="0.25">
      <c r="A44" s="230">
        <v>2</v>
      </c>
      <c r="B44" s="231"/>
      <c r="C44" s="232"/>
      <c r="D44" s="233"/>
      <c r="E44" s="227"/>
      <c r="F44" s="233"/>
      <c r="G44" s="227"/>
      <c r="H44" s="233"/>
      <c r="I44" s="227"/>
      <c r="J44" s="228"/>
      <c r="K44" s="229"/>
      <c r="L44" s="230">
        <v>4</v>
      </c>
      <c r="M44" s="231"/>
      <c r="N44" s="232"/>
      <c r="O44" s="233"/>
      <c r="P44" s="227"/>
      <c r="Q44" s="233"/>
      <c r="R44" s="227"/>
      <c r="S44" s="233"/>
      <c r="T44" s="227"/>
      <c r="U44" s="228"/>
      <c r="V44" s="229"/>
    </row>
    <row r="45" spans="1:24" ht="3.75" customHeight="1" x14ac:dyDescent="0.25">
      <c r="A45" s="109"/>
      <c r="B45" s="109"/>
      <c r="C45" s="110"/>
      <c r="D45" s="110"/>
      <c r="E45" s="110"/>
      <c r="F45" s="110"/>
      <c r="G45" s="110"/>
      <c r="H45" s="110"/>
      <c r="I45" s="110"/>
      <c r="J45" s="110"/>
      <c r="K45" s="110"/>
      <c r="L45" s="219"/>
      <c r="M45" s="219"/>
      <c r="N45" s="219"/>
      <c r="O45" s="219"/>
      <c r="P45" s="219"/>
      <c r="Q45" s="219"/>
      <c r="R45" s="219"/>
      <c r="S45" s="219"/>
      <c r="T45" s="219"/>
      <c r="U45" s="219"/>
      <c r="V45" s="219"/>
    </row>
    <row r="46" spans="1:24" ht="12.75" customHeight="1" x14ac:dyDescent="0.25">
      <c r="A46" s="220" t="s">
        <v>40</v>
      </c>
      <c r="B46" s="220"/>
      <c r="C46" s="220"/>
      <c r="D46" s="220"/>
      <c r="E46" s="221">
        <f>C30</f>
        <v>0</v>
      </c>
      <c r="F46" s="221"/>
      <c r="G46" s="222" t="s">
        <v>41</v>
      </c>
      <c r="H46" s="222"/>
      <c r="I46" s="222"/>
      <c r="J46" s="222"/>
      <c r="K46" s="222"/>
      <c r="L46" s="100"/>
      <c r="M46" s="220" t="s">
        <v>40</v>
      </c>
      <c r="N46" s="220"/>
      <c r="O46" s="220"/>
      <c r="P46" s="220"/>
      <c r="Q46" s="221">
        <f>G30</f>
        <v>0</v>
      </c>
      <c r="R46" s="221"/>
      <c r="S46" s="223" t="s">
        <v>41</v>
      </c>
      <c r="T46" s="223"/>
      <c r="U46" s="223"/>
      <c r="V46" s="223"/>
    </row>
    <row r="47" spans="1:24" ht="3.75" customHeight="1" thickBot="1" x14ac:dyDescent="0.3">
      <c r="A47" s="163"/>
      <c r="B47" s="163"/>
      <c r="C47" s="163"/>
      <c r="D47" s="162"/>
      <c r="E47" s="162"/>
      <c r="F47" s="162"/>
      <c r="G47" s="164"/>
      <c r="H47" s="164"/>
      <c r="I47" s="164"/>
      <c r="J47" s="164"/>
      <c r="K47" s="164"/>
      <c r="M47" s="163"/>
      <c r="N47" s="163"/>
      <c r="O47" s="163"/>
      <c r="P47" s="162"/>
      <c r="Q47" s="162"/>
      <c r="R47" s="162"/>
      <c r="S47" s="165"/>
      <c r="T47" s="165"/>
      <c r="U47" s="165"/>
      <c r="V47" s="165"/>
    </row>
    <row r="48" spans="1:24" ht="24" customHeight="1" thickBot="1" x14ac:dyDescent="0.3">
      <c r="C48" s="161"/>
      <c r="D48" s="224"/>
      <c r="E48" s="225"/>
      <c r="F48" s="225"/>
      <c r="G48" s="225"/>
      <c r="H48" s="226"/>
      <c r="O48" s="166"/>
      <c r="P48" s="224"/>
      <c r="Q48" s="225"/>
      <c r="R48" s="225"/>
      <c r="S48" s="225"/>
      <c r="T48" s="226"/>
    </row>
    <row r="49" spans="1:25" ht="19.5" customHeight="1" x14ac:dyDescent="0.25">
      <c r="A49" s="249">
        <f>$A$1</f>
        <v>0</v>
      </c>
      <c r="B49" s="249"/>
      <c r="C49" s="249"/>
      <c r="D49" s="249"/>
      <c r="E49" s="249"/>
      <c r="F49" s="249"/>
      <c r="G49" s="249"/>
      <c r="H49" s="249"/>
      <c r="I49" s="249"/>
      <c r="J49" s="249"/>
      <c r="K49" s="249"/>
      <c r="L49" s="249"/>
      <c r="M49" s="249"/>
      <c r="N49" s="249"/>
      <c r="O49" s="249"/>
      <c r="P49" s="249"/>
      <c r="Q49" s="249"/>
      <c r="R49" s="249"/>
      <c r="S49" s="249"/>
      <c r="T49" s="249"/>
      <c r="U49" s="249"/>
      <c r="V49" s="249"/>
    </row>
    <row r="50" spans="1:25" ht="18.75" customHeight="1" thickBot="1" x14ac:dyDescent="0.35">
      <c r="A50" s="188" t="s">
        <v>43</v>
      </c>
      <c r="B50" s="188"/>
      <c r="C50" s="188"/>
      <c r="D50" s="188"/>
      <c r="E50" s="188"/>
      <c r="F50" s="188"/>
      <c r="G50" s="188"/>
      <c r="H50" s="188"/>
      <c r="I50" s="188"/>
      <c r="J50" s="188"/>
      <c r="K50" s="188"/>
      <c r="L50" s="188"/>
      <c r="M50" s="188"/>
      <c r="N50" s="188"/>
      <c r="O50" s="188"/>
      <c r="P50" s="188"/>
      <c r="Q50" s="188"/>
      <c r="R50" s="188"/>
      <c r="S50" s="188"/>
      <c r="T50" s="188"/>
      <c r="U50" s="188"/>
      <c r="V50" s="188"/>
    </row>
    <row r="51" spans="1:25" ht="15" customHeight="1" x14ac:dyDescent="0.25">
      <c r="C51" s="250" t="s">
        <v>34</v>
      </c>
      <c r="D51" s="250"/>
      <c r="E51" s="250"/>
      <c r="F51" s="251"/>
      <c r="G51" s="254">
        <f>DRAW!$C$7</f>
        <v>0</v>
      </c>
      <c r="H51" s="255"/>
      <c r="I51" s="255"/>
      <c r="J51" s="255"/>
      <c r="K51" s="256"/>
      <c r="N51" s="260" t="s">
        <v>35</v>
      </c>
      <c r="O51" s="260"/>
      <c r="P51" s="260"/>
      <c r="Q51" s="261"/>
      <c r="R51" s="254">
        <f>DRAW!$J$7</f>
        <v>0</v>
      </c>
      <c r="S51" s="255"/>
      <c r="T51" s="255"/>
      <c r="U51" s="255"/>
      <c r="V51" s="256"/>
    </row>
    <row r="52" spans="1:25" ht="15" customHeight="1" thickBot="1" x14ac:dyDescent="0.3">
      <c r="C52" s="252"/>
      <c r="D52" s="252"/>
      <c r="E52" s="252"/>
      <c r="F52" s="253"/>
      <c r="G52" s="257"/>
      <c r="H52" s="258"/>
      <c r="I52" s="258"/>
      <c r="J52" s="258"/>
      <c r="K52" s="259"/>
      <c r="N52" s="262"/>
      <c r="O52" s="262"/>
      <c r="P52" s="262"/>
      <c r="Q52" s="263"/>
      <c r="R52" s="257"/>
      <c r="S52" s="258"/>
      <c r="T52" s="258"/>
      <c r="U52" s="258"/>
      <c r="V52" s="259"/>
    </row>
    <row r="53" spans="1:25" ht="13.5" customHeight="1" x14ac:dyDescent="0.25">
      <c r="B53" s="99"/>
      <c r="C53" s="264" t="s">
        <v>37</v>
      </c>
      <c r="D53" s="265"/>
      <c r="E53" s="265"/>
      <c r="F53" s="265"/>
      <c r="G53" s="265"/>
      <c r="H53" s="265"/>
      <c r="I53" s="265"/>
      <c r="J53" s="265"/>
      <c r="K53" s="266"/>
      <c r="N53" s="264" t="s">
        <v>38</v>
      </c>
      <c r="O53" s="265"/>
      <c r="P53" s="265"/>
      <c r="Q53" s="265"/>
      <c r="R53" s="265"/>
      <c r="S53" s="265"/>
      <c r="T53" s="265"/>
      <c r="U53" s="265"/>
      <c r="V53" s="266"/>
      <c r="W53" s="99"/>
      <c r="X53" s="99"/>
    </row>
    <row r="54" spans="1:25" ht="15.75" customHeight="1" thickBot="1" x14ac:dyDescent="0.3">
      <c r="B54" s="100"/>
      <c r="C54" s="267">
        <f>G51</f>
        <v>0</v>
      </c>
      <c r="D54" s="268"/>
      <c r="E54" s="268"/>
      <c r="F54" s="269"/>
      <c r="G54" s="270">
        <f>DRAW!$K$7</f>
        <v>0</v>
      </c>
      <c r="H54" s="268"/>
      <c r="I54" s="268"/>
      <c r="J54" s="268"/>
      <c r="K54" s="271"/>
      <c r="N54" s="267">
        <f>G51</f>
        <v>0</v>
      </c>
      <c r="O54" s="268"/>
      <c r="P54" s="268"/>
      <c r="Q54" s="269"/>
      <c r="R54" s="270">
        <f>DRAW!$K$7</f>
        <v>0</v>
      </c>
      <c r="S54" s="268"/>
      <c r="T54" s="268"/>
      <c r="U54" s="268"/>
      <c r="V54" s="271"/>
      <c r="W54" s="100"/>
      <c r="X54" s="100"/>
    </row>
    <row r="55" spans="1:25" ht="12.75" customHeight="1" x14ac:dyDescent="0.25">
      <c r="A55" s="235" t="s">
        <v>25</v>
      </c>
      <c r="B55" s="236"/>
      <c r="C55" s="237" t="s">
        <v>26</v>
      </c>
      <c r="D55" s="238"/>
      <c r="E55" s="239" t="s">
        <v>27</v>
      </c>
      <c r="F55" s="238"/>
      <c r="G55" s="239" t="s">
        <v>26</v>
      </c>
      <c r="H55" s="238"/>
      <c r="I55" s="239" t="s">
        <v>27</v>
      </c>
      <c r="J55" s="240"/>
      <c r="K55" s="241"/>
      <c r="N55" s="237" t="s">
        <v>26</v>
      </c>
      <c r="O55" s="238"/>
      <c r="P55" s="239" t="s">
        <v>27</v>
      </c>
      <c r="Q55" s="238"/>
      <c r="R55" s="239" t="s">
        <v>26</v>
      </c>
      <c r="S55" s="238"/>
      <c r="T55" s="239" t="s">
        <v>27</v>
      </c>
      <c r="U55" s="240"/>
      <c r="V55" s="241"/>
      <c r="W55" s="101"/>
      <c r="X55" s="101"/>
      <c r="Y55" s="38"/>
    </row>
    <row r="56" spans="1:25" ht="15.75" customHeight="1" x14ac:dyDescent="0.25">
      <c r="A56" s="230">
        <v>1</v>
      </c>
      <c r="B56" s="231"/>
      <c r="C56" s="232"/>
      <c r="D56" s="233"/>
      <c r="E56" s="227"/>
      <c r="F56" s="233"/>
      <c r="G56" s="227"/>
      <c r="H56" s="233"/>
      <c r="I56" s="227"/>
      <c r="J56" s="228"/>
      <c r="K56" s="229"/>
      <c r="L56" s="102"/>
      <c r="M56" s="102"/>
      <c r="N56" s="232"/>
      <c r="O56" s="233"/>
      <c r="P56" s="227"/>
      <c r="Q56" s="233"/>
      <c r="R56" s="227"/>
      <c r="S56" s="233"/>
      <c r="T56" s="227"/>
      <c r="U56" s="228"/>
      <c r="V56" s="229"/>
      <c r="W56" s="103"/>
      <c r="X56" s="103"/>
    </row>
    <row r="57" spans="1:25" ht="15.75" customHeight="1" x14ac:dyDescent="0.3">
      <c r="A57" s="230">
        <v>2</v>
      </c>
      <c r="B57" s="231"/>
      <c r="C57" s="232"/>
      <c r="D57" s="233"/>
      <c r="E57" s="227"/>
      <c r="F57" s="233"/>
      <c r="G57" s="227"/>
      <c r="H57" s="233"/>
      <c r="I57" s="227"/>
      <c r="J57" s="228"/>
      <c r="K57" s="229"/>
      <c r="L57" s="104"/>
      <c r="M57" s="104"/>
      <c r="N57" s="232"/>
      <c r="O57" s="233"/>
      <c r="P57" s="227"/>
      <c r="Q57" s="233"/>
      <c r="R57" s="227"/>
      <c r="S57" s="233"/>
      <c r="T57" s="227"/>
      <c r="U57" s="228"/>
      <c r="V57" s="229"/>
      <c r="W57" s="103"/>
      <c r="X57" s="103"/>
    </row>
    <row r="58" spans="1:25" ht="15.75" customHeight="1" x14ac:dyDescent="0.25">
      <c r="A58" s="230">
        <v>3</v>
      </c>
      <c r="B58" s="231"/>
      <c r="C58" s="232"/>
      <c r="D58" s="233"/>
      <c r="E58" s="227"/>
      <c r="F58" s="233"/>
      <c r="G58" s="227"/>
      <c r="H58" s="233"/>
      <c r="I58" s="227"/>
      <c r="J58" s="228"/>
      <c r="K58" s="229"/>
      <c r="L58" s="102"/>
      <c r="M58" s="105"/>
      <c r="N58" s="232"/>
      <c r="O58" s="233"/>
      <c r="P58" s="227"/>
      <c r="Q58" s="233"/>
      <c r="R58" s="227"/>
      <c r="S58" s="233"/>
      <c r="T58" s="227"/>
      <c r="U58" s="228"/>
      <c r="V58" s="229"/>
      <c r="W58" s="103"/>
      <c r="X58" s="103"/>
    </row>
    <row r="59" spans="1:25" ht="15.75" customHeight="1" x14ac:dyDescent="0.25">
      <c r="A59" s="230">
        <v>4</v>
      </c>
      <c r="B59" s="231"/>
      <c r="C59" s="232"/>
      <c r="D59" s="233"/>
      <c r="E59" s="227"/>
      <c r="F59" s="233"/>
      <c r="G59" s="227"/>
      <c r="H59" s="233"/>
      <c r="I59" s="227"/>
      <c r="J59" s="228"/>
      <c r="K59" s="229"/>
      <c r="L59" s="106"/>
      <c r="M59" s="106"/>
      <c r="N59" s="232"/>
      <c r="O59" s="233"/>
      <c r="P59" s="227"/>
      <c r="Q59" s="233"/>
      <c r="R59" s="227"/>
      <c r="S59" s="233"/>
      <c r="T59" s="227"/>
      <c r="U59" s="228"/>
      <c r="V59" s="229"/>
      <c r="W59" s="103"/>
      <c r="X59" s="103"/>
    </row>
    <row r="60" spans="1:25" ht="15.75" customHeight="1" x14ac:dyDescent="0.25">
      <c r="A60" s="230">
        <v>5</v>
      </c>
      <c r="B60" s="231"/>
      <c r="C60" s="232"/>
      <c r="D60" s="233"/>
      <c r="E60" s="227"/>
      <c r="F60" s="233"/>
      <c r="G60" s="227"/>
      <c r="H60" s="233"/>
      <c r="I60" s="227"/>
      <c r="J60" s="228"/>
      <c r="K60" s="229"/>
      <c r="L60" s="107"/>
      <c r="M60" s="108"/>
      <c r="N60" s="232"/>
      <c r="O60" s="233"/>
      <c r="P60" s="227"/>
      <c r="Q60" s="233"/>
      <c r="R60" s="227"/>
      <c r="S60" s="233"/>
      <c r="T60" s="227"/>
      <c r="U60" s="228"/>
      <c r="V60" s="229"/>
      <c r="W60" s="218"/>
      <c r="X60" s="218"/>
    </row>
    <row r="61" spans="1:25" ht="15.75" customHeight="1" x14ac:dyDescent="0.25">
      <c r="A61" s="230">
        <v>6</v>
      </c>
      <c r="B61" s="231"/>
      <c r="C61" s="232"/>
      <c r="D61" s="233"/>
      <c r="E61" s="227"/>
      <c r="F61" s="233"/>
      <c r="G61" s="227"/>
      <c r="H61" s="233"/>
      <c r="I61" s="227"/>
      <c r="J61" s="228"/>
      <c r="K61" s="229"/>
      <c r="L61" s="102"/>
      <c r="M61" s="102"/>
      <c r="N61" s="232"/>
      <c r="O61" s="233"/>
      <c r="P61" s="227"/>
      <c r="Q61" s="233"/>
      <c r="R61" s="227"/>
      <c r="S61" s="233"/>
      <c r="T61" s="227"/>
      <c r="U61" s="228"/>
      <c r="V61" s="229"/>
    </row>
    <row r="62" spans="1:25" ht="15.75" customHeight="1" x14ac:dyDescent="0.3">
      <c r="A62" s="230">
        <v>7</v>
      </c>
      <c r="B62" s="231"/>
      <c r="C62" s="232"/>
      <c r="D62" s="233"/>
      <c r="E62" s="227"/>
      <c r="F62" s="233"/>
      <c r="G62" s="227"/>
      <c r="H62" s="233"/>
      <c r="I62" s="227"/>
      <c r="J62" s="228"/>
      <c r="K62" s="229"/>
      <c r="L62" s="104"/>
      <c r="M62" s="104"/>
      <c r="N62" s="232"/>
      <c r="O62" s="233"/>
      <c r="P62" s="227"/>
      <c r="Q62" s="233"/>
      <c r="R62" s="227"/>
      <c r="S62" s="233"/>
      <c r="T62" s="227"/>
      <c r="U62" s="228"/>
      <c r="V62" s="229"/>
    </row>
    <row r="63" spans="1:25" ht="15.75" customHeight="1" x14ac:dyDescent="0.25">
      <c r="A63" s="230">
        <v>8</v>
      </c>
      <c r="B63" s="231"/>
      <c r="C63" s="232"/>
      <c r="D63" s="233"/>
      <c r="E63" s="227"/>
      <c r="F63" s="233"/>
      <c r="G63" s="227"/>
      <c r="H63" s="233"/>
      <c r="I63" s="227"/>
      <c r="J63" s="228"/>
      <c r="K63" s="229"/>
      <c r="L63" s="102"/>
      <c r="M63" s="105"/>
      <c r="N63" s="232"/>
      <c r="O63" s="233"/>
      <c r="P63" s="227"/>
      <c r="Q63" s="233"/>
      <c r="R63" s="227"/>
      <c r="S63" s="233"/>
      <c r="T63" s="227"/>
      <c r="U63" s="228"/>
      <c r="V63" s="229"/>
    </row>
    <row r="64" spans="1:25" ht="15.75" customHeight="1" thickBot="1" x14ac:dyDescent="0.3">
      <c r="A64" s="242">
        <v>9</v>
      </c>
      <c r="B64" s="243"/>
      <c r="C64" s="244"/>
      <c r="D64" s="245"/>
      <c r="E64" s="246"/>
      <c r="F64" s="245"/>
      <c r="G64" s="246"/>
      <c r="H64" s="245"/>
      <c r="I64" s="246"/>
      <c r="J64" s="247"/>
      <c r="K64" s="248"/>
      <c r="L64" s="106"/>
      <c r="M64" s="106"/>
      <c r="N64" s="244"/>
      <c r="O64" s="245"/>
      <c r="P64" s="246"/>
      <c r="Q64" s="245"/>
      <c r="R64" s="246"/>
      <c r="S64" s="245"/>
      <c r="T64" s="246"/>
      <c r="U64" s="247"/>
      <c r="V64" s="248"/>
    </row>
    <row r="65" spans="1:25" ht="15.75" thickBot="1" x14ac:dyDescent="0.3">
      <c r="B65" s="99"/>
      <c r="C65" s="234" t="s">
        <v>39</v>
      </c>
      <c r="D65" s="234"/>
      <c r="E65" s="234"/>
      <c r="F65" s="234"/>
      <c r="G65" s="234"/>
      <c r="H65" s="234"/>
      <c r="I65" s="234"/>
      <c r="J65" s="234"/>
      <c r="K65" s="234"/>
      <c r="L65" s="234"/>
      <c r="M65" s="234"/>
      <c r="N65" s="234"/>
      <c r="O65" s="234"/>
      <c r="P65" s="234"/>
      <c r="Q65" s="234"/>
      <c r="R65" s="234"/>
      <c r="S65" s="234"/>
      <c r="T65" s="234"/>
      <c r="U65" s="234"/>
      <c r="V65" s="234"/>
    </row>
    <row r="66" spans="1:25" x14ac:dyDescent="0.25">
      <c r="A66" s="235" t="s">
        <v>25</v>
      </c>
      <c r="B66" s="236"/>
      <c r="C66" s="237" t="s">
        <v>26</v>
      </c>
      <c r="D66" s="238"/>
      <c r="E66" s="239" t="s">
        <v>27</v>
      </c>
      <c r="F66" s="238"/>
      <c r="G66" s="239" t="s">
        <v>26</v>
      </c>
      <c r="H66" s="238"/>
      <c r="I66" s="239" t="s">
        <v>27</v>
      </c>
      <c r="J66" s="240"/>
      <c r="K66" s="241"/>
      <c r="L66" s="235" t="s">
        <v>25</v>
      </c>
      <c r="M66" s="236"/>
      <c r="N66" s="237" t="s">
        <v>26</v>
      </c>
      <c r="O66" s="238"/>
      <c r="P66" s="239" t="s">
        <v>27</v>
      </c>
      <c r="Q66" s="238"/>
      <c r="R66" s="239" t="s">
        <v>26</v>
      </c>
      <c r="S66" s="238"/>
      <c r="T66" s="239" t="s">
        <v>27</v>
      </c>
      <c r="U66" s="240"/>
      <c r="V66" s="241"/>
    </row>
    <row r="67" spans="1:25" ht="15" customHeight="1" x14ac:dyDescent="0.25">
      <c r="A67" s="230">
        <v>1</v>
      </c>
      <c r="B67" s="231"/>
      <c r="C67" s="232"/>
      <c r="D67" s="233"/>
      <c r="E67" s="227"/>
      <c r="F67" s="233"/>
      <c r="G67" s="227"/>
      <c r="H67" s="233"/>
      <c r="I67" s="227"/>
      <c r="J67" s="228"/>
      <c r="K67" s="229"/>
      <c r="L67" s="230">
        <v>3</v>
      </c>
      <c r="M67" s="231"/>
      <c r="N67" s="232"/>
      <c r="O67" s="233"/>
      <c r="P67" s="227"/>
      <c r="Q67" s="233"/>
      <c r="R67" s="227"/>
      <c r="S67" s="233"/>
      <c r="T67" s="227"/>
      <c r="U67" s="228"/>
      <c r="V67" s="229"/>
    </row>
    <row r="68" spans="1:25" ht="15" customHeight="1" x14ac:dyDescent="0.25">
      <c r="A68" s="230">
        <v>2</v>
      </c>
      <c r="B68" s="231"/>
      <c r="C68" s="232"/>
      <c r="D68" s="233"/>
      <c r="E68" s="227"/>
      <c r="F68" s="233"/>
      <c r="G68" s="227"/>
      <c r="H68" s="233"/>
      <c r="I68" s="227"/>
      <c r="J68" s="228"/>
      <c r="K68" s="229"/>
      <c r="L68" s="230">
        <v>4</v>
      </c>
      <c r="M68" s="231"/>
      <c r="N68" s="232"/>
      <c r="O68" s="233"/>
      <c r="P68" s="227"/>
      <c r="Q68" s="233"/>
      <c r="R68" s="227"/>
      <c r="S68" s="233"/>
      <c r="T68" s="227"/>
      <c r="U68" s="228"/>
      <c r="V68" s="229"/>
    </row>
    <row r="69" spans="1:25" ht="3.75" customHeight="1" x14ac:dyDescent="0.25">
      <c r="A69" s="109"/>
      <c r="B69" s="109"/>
      <c r="C69" s="110"/>
      <c r="D69" s="110"/>
      <c r="E69" s="110"/>
      <c r="F69" s="110"/>
      <c r="G69" s="110"/>
      <c r="H69" s="110"/>
      <c r="I69" s="110"/>
      <c r="J69" s="110"/>
      <c r="K69" s="110"/>
      <c r="L69" s="219"/>
      <c r="M69" s="219"/>
      <c r="N69" s="219"/>
      <c r="O69" s="219"/>
      <c r="P69" s="219"/>
      <c r="Q69" s="219"/>
      <c r="R69" s="219"/>
      <c r="S69" s="219"/>
      <c r="T69" s="219"/>
      <c r="U69" s="219"/>
      <c r="V69" s="219"/>
    </row>
    <row r="70" spans="1:25" ht="12.75" customHeight="1" x14ac:dyDescent="0.25">
      <c r="A70" s="220" t="s">
        <v>40</v>
      </c>
      <c r="B70" s="220"/>
      <c r="C70" s="220"/>
      <c r="D70" s="220"/>
      <c r="E70" s="221">
        <f>C54</f>
        <v>0</v>
      </c>
      <c r="F70" s="221"/>
      <c r="G70" s="222" t="s">
        <v>41</v>
      </c>
      <c r="H70" s="222"/>
      <c r="I70" s="222"/>
      <c r="J70" s="222"/>
      <c r="K70" s="222"/>
      <c r="L70" s="100"/>
      <c r="M70" s="220" t="s">
        <v>40</v>
      </c>
      <c r="N70" s="220"/>
      <c r="O70" s="220"/>
      <c r="P70" s="220"/>
      <c r="Q70" s="221">
        <f>G54</f>
        <v>0</v>
      </c>
      <c r="R70" s="221"/>
      <c r="S70" s="223" t="s">
        <v>41</v>
      </c>
      <c r="T70" s="223"/>
      <c r="U70" s="223"/>
      <c r="V70" s="223"/>
    </row>
    <row r="71" spans="1:25" ht="3.75" customHeight="1" thickBot="1" x14ac:dyDescent="0.3">
      <c r="A71" s="163"/>
      <c r="B71" s="163"/>
      <c r="C71" s="163"/>
      <c r="D71" s="162"/>
      <c r="E71" s="162"/>
      <c r="F71" s="162"/>
      <c r="G71" s="164"/>
      <c r="H71" s="164"/>
      <c r="I71" s="164"/>
      <c r="J71" s="164"/>
      <c r="K71" s="164"/>
      <c r="M71" s="163"/>
      <c r="N71" s="163"/>
      <c r="O71" s="163"/>
      <c r="P71" s="162"/>
      <c r="Q71" s="162"/>
      <c r="R71" s="162"/>
      <c r="S71" s="165"/>
      <c r="T71" s="165"/>
      <c r="U71" s="165"/>
      <c r="V71" s="165"/>
    </row>
    <row r="72" spans="1:25" ht="24" customHeight="1" thickBot="1" x14ac:dyDescent="0.3">
      <c r="C72" s="161"/>
      <c r="D72" s="224"/>
      <c r="E72" s="225"/>
      <c r="F72" s="225"/>
      <c r="G72" s="225"/>
      <c r="H72" s="226"/>
      <c r="O72" s="166"/>
      <c r="P72" s="224"/>
      <c r="Q72" s="225"/>
      <c r="R72" s="225"/>
      <c r="S72" s="225"/>
      <c r="T72" s="226"/>
    </row>
    <row r="73" spans="1:25" ht="19.5" customHeight="1" x14ac:dyDescent="0.25">
      <c r="A73" s="249">
        <f>$A$1</f>
        <v>0</v>
      </c>
      <c r="B73" s="249"/>
      <c r="C73" s="249"/>
      <c r="D73" s="249"/>
      <c r="E73" s="249"/>
      <c r="F73" s="249"/>
      <c r="G73" s="249"/>
      <c r="H73" s="249"/>
      <c r="I73" s="249"/>
      <c r="J73" s="249"/>
      <c r="K73" s="249"/>
      <c r="L73" s="249"/>
      <c r="M73" s="249"/>
      <c r="N73" s="249"/>
      <c r="O73" s="249"/>
      <c r="P73" s="249"/>
      <c r="Q73" s="249"/>
      <c r="R73" s="249"/>
      <c r="S73" s="249"/>
      <c r="T73" s="249"/>
      <c r="U73" s="249"/>
      <c r="V73" s="249"/>
    </row>
    <row r="74" spans="1:25" ht="18.75" customHeight="1" thickBot="1" x14ac:dyDescent="0.35">
      <c r="A74" s="188" t="s">
        <v>43</v>
      </c>
      <c r="B74" s="188"/>
      <c r="C74" s="188"/>
      <c r="D74" s="188"/>
      <c r="E74" s="188"/>
      <c r="F74" s="188"/>
      <c r="G74" s="188"/>
      <c r="H74" s="188"/>
      <c r="I74" s="188"/>
      <c r="J74" s="188"/>
      <c r="K74" s="188"/>
      <c r="L74" s="188"/>
      <c r="M74" s="188"/>
      <c r="N74" s="188"/>
      <c r="O74" s="188"/>
      <c r="P74" s="188"/>
      <c r="Q74" s="188"/>
      <c r="R74" s="188"/>
      <c r="S74" s="188"/>
      <c r="T74" s="188"/>
      <c r="U74" s="188"/>
      <c r="V74" s="188"/>
    </row>
    <row r="75" spans="1:25" ht="15" customHeight="1" x14ac:dyDescent="0.25">
      <c r="C75" s="250" t="s">
        <v>34</v>
      </c>
      <c r="D75" s="250"/>
      <c r="E75" s="250"/>
      <c r="F75" s="251"/>
      <c r="G75" s="254">
        <f>DRAW!$C$8</f>
        <v>0</v>
      </c>
      <c r="H75" s="255"/>
      <c r="I75" s="255"/>
      <c r="J75" s="255"/>
      <c r="K75" s="256"/>
      <c r="N75" s="260" t="s">
        <v>35</v>
      </c>
      <c r="O75" s="260"/>
      <c r="P75" s="260"/>
      <c r="Q75" s="261"/>
      <c r="R75" s="254">
        <f>DRAW!$J$8</f>
        <v>0</v>
      </c>
      <c r="S75" s="255"/>
      <c r="T75" s="255"/>
      <c r="U75" s="255"/>
      <c r="V75" s="256"/>
    </row>
    <row r="76" spans="1:25" ht="15" customHeight="1" thickBot="1" x14ac:dyDescent="0.3">
      <c r="C76" s="252"/>
      <c r="D76" s="252"/>
      <c r="E76" s="252"/>
      <c r="F76" s="253"/>
      <c r="G76" s="257"/>
      <c r="H76" s="258"/>
      <c r="I76" s="258"/>
      <c r="J76" s="258"/>
      <c r="K76" s="259"/>
      <c r="N76" s="262"/>
      <c r="O76" s="262"/>
      <c r="P76" s="262"/>
      <c r="Q76" s="263"/>
      <c r="R76" s="257"/>
      <c r="S76" s="258"/>
      <c r="T76" s="258"/>
      <c r="U76" s="258"/>
      <c r="V76" s="259"/>
    </row>
    <row r="77" spans="1:25" ht="13.5" customHeight="1" x14ac:dyDescent="0.25">
      <c r="B77" s="99"/>
      <c r="C77" s="264" t="s">
        <v>37</v>
      </c>
      <c r="D77" s="265"/>
      <c r="E77" s="265"/>
      <c r="F77" s="265"/>
      <c r="G77" s="265"/>
      <c r="H77" s="265"/>
      <c r="I77" s="265"/>
      <c r="J77" s="265"/>
      <c r="K77" s="266"/>
      <c r="N77" s="264" t="s">
        <v>38</v>
      </c>
      <c r="O77" s="265"/>
      <c r="P77" s="265"/>
      <c r="Q77" s="265"/>
      <c r="R77" s="265"/>
      <c r="S77" s="265"/>
      <c r="T77" s="265"/>
      <c r="U77" s="265"/>
      <c r="V77" s="266"/>
      <c r="W77" s="99"/>
      <c r="X77" s="99"/>
    </row>
    <row r="78" spans="1:25" ht="15.75" customHeight="1" thickBot="1" x14ac:dyDescent="0.3">
      <c r="B78" s="100"/>
      <c r="C78" s="267">
        <f>G75</f>
        <v>0</v>
      </c>
      <c r="D78" s="268"/>
      <c r="E78" s="268"/>
      <c r="F78" s="269"/>
      <c r="G78" s="270">
        <f>DRAW!$K$8</f>
        <v>0</v>
      </c>
      <c r="H78" s="268"/>
      <c r="I78" s="268"/>
      <c r="J78" s="268"/>
      <c r="K78" s="271"/>
      <c r="N78" s="267">
        <f>G75</f>
        <v>0</v>
      </c>
      <c r="O78" s="268"/>
      <c r="P78" s="268"/>
      <c r="Q78" s="269"/>
      <c r="R78" s="270">
        <f>DRAW!$K$8</f>
        <v>0</v>
      </c>
      <c r="S78" s="268"/>
      <c r="T78" s="268"/>
      <c r="U78" s="268"/>
      <c r="V78" s="271"/>
      <c r="W78" s="100"/>
      <c r="X78" s="100"/>
    </row>
    <row r="79" spans="1:25" ht="12.75" customHeight="1" x14ac:dyDescent="0.25">
      <c r="A79" s="235" t="s">
        <v>25</v>
      </c>
      <c r="B79" s="236"/>
      <c r="C79" s="237" t="s">
        <v>26</v>
      </c>
      <c r="D79" s="238"/>
      <c r="E79" s="239" t="s">
        <v>27</v>
      </c>
      <c r="F79" s="238"/>
      <c r="G79" s="239" t="s">
        <v>26</v>
      </c>
      <c r="H79" s="238"/>
      <c r="I79" s="239" t="s">
        <v>27</v>
      </c>
      <c r="J79" s="240"/>
      <c r="K79" s="241"/>
      <c r="N79" s="237" t="s">
        <v>26</v>
      </c>
      <c r="O79" s="238"/>
      <c r="P79" s="239" t="s">
        <v>27</v>
      </c>
      <c r="Q79" s="238"/>
      <c r="R79" s="239" t="s">
        <v>26</v>
      </c>
      <c r="S79" s="238"/>
      <c r="T79" s="239" t="s">
        <v>27</v>
      </c>
      <c r="U79" s="240"/>
      <c r="V79" s="241"/>
      <c r="W79" s="101"/>
      <c r="X79" s="101"/>
      <c r="Y79" s="38"/>
    </row>
    <row r="80" spans="1:25" ht="15.75" customHeight="1" x14ac:dyDescent="0.25">
      <c r="A80" s="230">
        <v>1</v>
      </c>
      <c r="B80" s="231"/>
      <c r="C80" s="232"/>
      <c r="D80" s="233"/>
      <c r="E80" s="227"/>
      <c r="F80" s="233"/>
      <c r="G80" s="227"/>
      <c r="H80" s="233"/>
      <c r="I80" s="227"/>
      <c r="J80" s="228"/>
      <c r="K80" s="229"/>
      <c r="L80" s="102"/>
      <c r="M80" s="102"/>
      <c r="N80" s="232"/>
      <c r="O80" s="233"/>
      <c r="P80" s="227"/>
      <c r="Q80" s="233"/>
      <c r="R80" s="227"/>
      <c r="S80" s="233"/>
      <c r="T80" s="227"/>
      <c r="U80" s="228"/>
      <c r="V80" s="229"/>
      <c r="W80" s="103"/>
      <c r="X80" s="103"/>
    </row>
    <row r="81" spans="1:24" ht="15.75" customHeight="1" x14ac:dyDescent="0.3">
      <c r="A81" s="230">
        <v>2</v>
      </c>
      <c r="B81" s="231"/>
      <c r="C81" s="232"/>
      <c r="D81" s="233"/>
      <c r="E81" s="227"/>
      <c r="F81" s="233"/>
      <c r="G81" s="227"/>
      <c r="H81" s="233"/>
      <c r="I81" s="227"/>
      <c r="J81" s="228"/>
      <c r="K81" s="229"/>
      <c r="L81" s="104"/>
      <c r="M81" s="104"/>
      <c r="N81" s="232"/>
      <c r="O81" s="233"/>
      <c r="P81" s="227"/>
      <c r="Q81" s="233"/>
      <c r="R81" s="227"/>
      <c r="S81" s="233"/>
      <c r="T81" s="227"/>
      <c r="U81" s="228"/>
      <c r="V81" s="229"/>
      <c r="W81" s="103"/>
      <c r="X81" s="103"/>
    </row>
    <row r="82" spans="1:24" ht="15.75" customHeight="1" x14ac:dyDescent="0.25">
      <c r="A82" s="230">
        <v>3</v>
      </c>
      <c r="B82" s="231"/>
      <c r="C82" s="232"/>
      <c r="D82" s="233"/>
      <c r="E82" s="227"/>
      <c r="F82" s="233"/>
      <c r="G82" s="227"/>
      <c r="H82" s="233"/>
      <c r="I82" s="227"/>
      <c r="J82" s="228"/>
      <c r="K82" s="229"/>
      <c r="L82" s="102"/>
      <c r="M82" s="105"/>
      <c r="N82" s="232"/>
      <c r="O82" s="233"/>
      <c r="P82" s="227"/>
      <c r="Q82" s="233"/>
      <c r="R82" s="227"/>
      <c r="S82" s="233"/>
      <c r="T82" s="227"/>
      <c r="U82" s="228"/>
      <c r="V82" s="229"/>
      <c r="W82" s="103"/>
      <c r="X82" s="103"/>
    </row>
    <row r="83" spans="1:24" ht="15.75" customHeight="1" x14ac:dyDescent="0.25">
      <c r="A83" s="230">
        <v>4</v>
      </c>
      <c r="B83" s="231"/>
      <c r="C83" s="232"/>
      <c r="D83" s="233"/>
      <c r="E83" s="227"/>
      <c r="F83" s="233"/>
      <c r="G83" s="227"/>
      <c r="H83" s="233"/>
      <c r="I83" s="227"/>
      <c r="J83" s="228"/>
      <c r="K83" s="229"/>
      <c r="L83" s="106"/>
      <c r="M83" s="106"/>
      <c r="N83" s="232"/>
      <c r="O83" s="233"/>
      <c r="P83" s="227"/>
      <c r="Q83" s="233"/>
      <c r="R83" s="227"/>
      <c r="S83" s="233"/>
      <c r="T83" s="227"/>
      <c r="U83" s="228"/>
      <c r="V83" s="229"/>
      <c r="W83" s="103"/>
      <c r="X83" s="103"/>
    </row>
    <row r="84" spans="1:24" ht="15.75" customHeight="1" x14ac:dyDescent="0.25">
      <c r="A84" s="230">
        <v>5</v>
      </c>
      <c r="B84" s="231"/>
      <c r="C84" s="232"/>
      <c r="D84" s="233"/>
      <c r="E84" s="227"/>
      <c r="F84" s="233"/>
      <c r="G84" s="227"/>
      <c r="H84" s="233"/>
      <c r="I84" s="227"/>
      <c r="J84" s="228"/>
      <c r="K84" s="229"/>
      <c r="L84" s="107"/>
      <c r="M84" s="108"/>
      <c r="N84" s="232"/>
      <c r="O84" s="233"/>
      <c r="P84" s="227"/>
      <c r="Q84" s="233"/>
      <c r="R84" s="227"/>
      <c r="S84" s="233"/>
      <c r="T84" s="227"/>
      <c r="U84" s="228"/>
      <c r="V84" s="229"/>
      <c r="W84" s="218"/>
      <c r="X84" s="218"/>
    </row>
    <row r="85" spans="1:24" ht="15.75" customHeight="1" x14ac:dyDescent="0.25">
      <c r="A85" s="230">
        <v>6</v>
      </c>
      <c r="B85" s="231"/>
      <c r="C85" s="232"/>
      <c r="D85" s="233"/>
      <c r="E85" s="227"/>
      <c r="F85" s="233"/>
      <c r="G85" s="227"/>
      <c r="H85" s="233"/>
      <c r="I85" s="227"/>
      <c r="J85" s="228"/>
      <c r="K85" s="229"/>
      <c r="L85" s="102"/>
      <c r="M85" s="102"/>
      <c r="N85" s="232"/>
      <c r="O85" s="233"/>
      <c r="P85" s="227"/>
      <c r="Q85" s="233"/>
      <c r="R85" s="227"/>
      <c r="S85" s="233"/>
      <c r="T85" s="227"/>
      <c r="U85" s="228"/>
      <c r="V85" s="229"/>
    </row>
    <row r="86" spans="1:24" ht="15.75" customHeight="1" x14ac:dyDescent="0.3">
      <c r="A86" s="230">
        <v>7</v>
      </c>
      <c r="B86" s="231"/>
      <c r="C86" s="232"/>
      <c r="D86" s="233"/>
      <c r="E86" s="227"/>
      <c r="F86" s="233"/>
      <c r="G86" s="227"/>
      <c r="H86" s="233"/>
      <c r="I86" s="227"/>
      <c r="J86" s="228"/>
      <c r="K86" s="229"/>
      <c r="L86" s="104"/>
      <c r="M86" s="104"/>
      <c r="N86" s="232"/>
      <c r="O86" s="233"/>
      <c r="P86" s="227"/>
      <c r="Q86" s="233"/>
      <c r="R86" s="227"/>
      <c r="S86" s="233"/>
      <c r="T86" s="227"/>
      <c r="U86" s="228"/>
      <c r="V86" s="229"/>
    </row>
    <row r="87" spans="1:24" ht="15.75" customHeight="1" x14ac:dyDescent="0.25">
      <c r="A87" s="230">
        <v>8</v>
      </c>
      <c r="B87" s="231"/>
      <c r="C87" s="232"/>
      <c r="D87" s="233"/>
      <c r="E87" s="227"/>
      <c r="F87" s="233"/>
      <c r="G87" s="227"/>
      <c r="H87" s="233"/>
      <c r="I87" s="227"/>
      <c r="J87" s="228"/>
      <c r="K87" s="229"/>
      <c r="L87" s="102"/>
      <c r="M87" s="105"/>
      <c r="N87" s="232"/>
      <c r="O87" s="233"/>
      <c r="P87" s="227"/>
      <c r="Q87" s="233"/>
      <c r="R87" s="227"/>
      <c r="S87" s="233"/>
      <c r="T87" s="227"/>
      <c r="U87" s="228"/>
      <c r="V87" s="229"/>
    </row>
    <row r="88" spans="1:24" ht="15.75" customHeight="1" thickBot="1" x14ac:dyDescent="0.3">
      <c r="A88" s="242">
        <v>9</v>
      </c>
      <c r="B88" s="243"/>
      <c r="C88" s="244"/>
      <c r="D88" s="245"/>
      <c r="E88" s="246"/>
      <c r="F88" s="245"/>
      <c r="G88" s="246"/>
      <c r="H88" s="245"/>
      <c r="I88" s="246"/>
      <c r="J88" s="247"/>
      <c r="K88" s="248"/>
      <c r="L88" s="106"/>
      <c r="M88" s="106"/>
      <c r="N88" s="244"/>
      <c r="O88" s="245"/>
      <c r="P88" s="246"/>
      <c r="Q88" s="245"/>
      <c r="R88" s="246"/>
      <c r="S88" s="245"/>
      <c r="T88" s="246"/>
      <c r="U88" s="247"/>
      <c r="V88" s="248"/>
    </row>
    <row r="89" spans="1:24" ht="15.75" thickBot="1" x14ac:dyDescent="0.3">
      <c r="B89" s="99"/>
      <c r="C89" s="234" t="s">
        <v>39</v>
      </c>
      <c r="D89" s="234"/>
      <c r="E89" s="234"/>
      <c r="F89" s="234"/>
      <c r="G89" s="234"/>
      <c r="H89" s="234"/>
      <c r="I89" s="234"/>
      <c r="J89" s="234"/>
      <c r="K89" s="234"/>
      <c r="L89" s="234"/>
      <c r="M89" s="234"/>
      <c r="N89" s="234"/>
      <c r="O89" s="234"/>
      <c r="P89" s="234"/>
      <c r="Q89" s="234"/>
      <c r="R89" s="234"/>
      <c r="S89" s="234"/>
      <c r="T89" s="234"/>
      <c r="U89" s="234"/>
      <c r="V89" s="234"/>
    </row>
    <row r="90" spans="1:24" x14ac:dyDescent="0.25">
      <c r="A90" s="235" t="s">
        <v>25</v>
      </c>
      <c r="B90" s="236"/>
      <c r="C90" s="237" t="s">
        <v>26</v>
      </c>
      <c r="D90" s="238"/>
      <c r="E90" s="239" t="s">
        <v>27</v>
      </c>
      <c r="F90" s="238"/>
      <c r="G90" s="239" t="s">
        <v>26</v>
      </c>
      <c r="H90" s="238"/>
      <c r="I90" s="239" t="s">
        <v>27</v>
      </c>
      <c r="J90" s="240"/>
      <c r="K90" s="241"/>
      <c r="L90" s="235" t="s">
        <v>25</v>
      </c>
      <c r="M90" s="236"/>
      <c r="N90" s="237" t="s">
        <v>26</v>
      </c>
      <c r="O90" s="238"/>
      <c r="P90" s="239" t="s">
        <v>27</v>
      </c>
      <c r="Q90" s="238"/>
      <c r="R90" s="239" t="s">
        <v>26</v>
      </c>
      <c r="S90" s="238"/>
      <c r="T90" s="239" t="s">
        <v>27</v>
      </c>
      <c r="U90" s="240"/>
      <c r="V90" s="241"/>
    </row>
    <row r="91" spans="1:24" ht="15" customHeight="1" x14ac:dyDescent="0.25">
      <c r="A91" s="230">
        <v>1</v>
      </c>
      <c r="B91" s="231"/>
      <c r="C91" s="232"/>
      <c r="D91" s="233"/>
      <c r="E91" s="227"/>
      <c r="F91" s="233"/>
      <c r="G91" s="227"/>
      <c r="H91" s="233"/>
      <c r="I91" s="227"/>
      <c r="J91" s="228"/>
      <c r="K91" s="229"/>
      <c r="L91" s="230">
        <v>3</v>
      </c>
      <c r="M91" s="231"/>
      <c r="N91" s="232"/>
      <c r="O91" s="233"/>
      <c r="P91" s="227"/>
      <c r="Q91" s="233"/>
      <c r="R91" s="227"/>
      <c r="S91" s="233"/>
      <c r="T91" s="227"/>
      <c r="U91" s="228"/>
      <c r="V91" s="229"/>
    </row>
    <row r="92" spans="1:24" ht="15" customHeight="1" x14ac:dyDescent="0.25">
      <c r="A92" s="230">
        <v>2</v>
      </c>
      <c r="B92" s="231"/>
      <c r="C92" s="232"/>
      <c r="D92" s="233"/>
      <c r="E92" s="227"/>
      <c r="F92" s="233"/>
      <c r="G92" s="227"/>
      <c r="H92" s="233"/>
      <c r="I92" s="227"/>
      <c r="J92" s="228"/>
      <c r="K92" s="229"/>
      <c r="L92" s="230">
        <v>4</v>
      </c>
      <c r="M92" s="231"/>
      <c r="N92" s="232"/>
      <c r="O92" s="233"/>
      <c r="P92" s="227"/>
      <c r="Q92" s="233"/>
      <c r="R92" s="227"/>
      <c r="S92" s="233"/>
      <c r="T92" s="227"/>
      <c r="U92" s="228"/>
      <c r="V92" s="229"/>
    </row>
    <row r="93" spans="1:24" ht="3.75" customHeight="1" x14ac:dyDescent="0.25">
      <c r="A93" s="109"/>
      <c r="B93" s="109"/>
      <c r="C93" s="110"/>
      <c r="D93" s="110"/>
      <c r="E93" s="110"/>
      <c r="F93" s="110"/>
      <c r="G93" s="110"/>
      <c r="H93" s="110"/>
      <c r="I93" s="110"/>
      <c r="J93" s="110"/>
      <c r="K93" s="110"/>
      <c r="L93" s="219"/>
      <c r="M93" s="219"/>
      <c r="N93" s="219"/>
      <c r="O93" s="219"/>
      <c r="P93" s="219"/>
      <c r="Q93" s="219"/>
      <c r="R93" s="219"/>
      <c r="S93" s="219"/>
      <c r="T93" s="219"/>
      <c r="U93" s="219"/>
      <c r="V93" s="219"/>
    </row>
    <row r="94" spans="1:24" ht="12.75" customHeight="1" x14ac:dyDescent="0.25">
      <c r="A94" s="220" t="s">
        <v>40</v>
      </c>
      <c r="B94" s="220"/>
      <c r="C94" s="220"/>
      <c r="D94" s="220"/>
      <c r="E94" s="221">
        <f>C78</f>
        <v>0</v>
      </c>
      <c r="F94" s="221"/>
      <c r="G94" s="222" t="s">
        <v>41</v>
      </c>
      <c r="H94" s="222"/>
      <c r="I94" s="222"/>
      <c r="J94" s="222"/>
      <c r="K94" s="222"/>
      <c r="L94" s="100"/>
      <c r="M94" s="220" t="s">
        <v>40</v>
      </c>
      <c r="N94" s="220"/>
      <c r="O94" s="220"/>
      <c r="P94" s="220"/>
      <c r="Q94" s="221">
        <f>G78</f>
        <v>0</v>
      </c>
      <c r="R94" s="221"/>
      <c r="S94" s="223" t="s">
        <v>41</v>
      </c>
      <c r="T94" s="223"/>
      <c r="U94" s="223"/>
      <c r="V94" s="223"/>
    </row>
    <row r="95" spans="1:24" ht="3.75" customHeight="1" thickBot="1" x14ac:dyDescent="0.3">
      <c r="A95" s="163"/>
      <c r="B95" s="163"/>
      <c r="C95" s="163"/>
      <c r="D95" s="162"/>
      <c r="E95" s="162"/>
      <c r="F95" s="162"/>
      <c r="G95" s="164"/>
      <c r="H95" s="164"/>
      <c r="I95" s="164"/>
      <c r="J95" s="164"/>
      <c r="K95" s="164"/>
      <c r="M95" s="163"/>
      <c r="N95" s="163"/>
      <c r="O95" s="163"/>
      <c r="P95" s="162"/>
      <c r="Q95" s="162"/>
      <c r="R95" s="162"/>
      <c r="S95" s="165"/>
      <c r="T95" s="165"/>
      <c r="U95" s="165"/>
      <c r="V95" s="165"/>
    </row>
    <row r="96" spans="1:24" ht="24" customHeight="1" thickBot="1" x14ac:dyDescent="0.3">
      <c r="C96" s="161"/>
      <c r="D96" s="224"/>
      <c r="E96" s="225"/>
      <c r="F96" s="225"/>
      <c r="G96" s="225"/>
      <c r="H96" s="226"/>
      <c r="O96" s="166"/>
      <c r="P96" s="224"/>
      <c r="Q96" s="225"/>
      <c r="R96" s="225"/>
      <c r="S96" s="225"/>
      <c r="T96" s="226"/>
    </row>
    <row r="97" spans="1:25" ht="19.5" customHeight="1" x14ac:dyDescent="0.25">
      <c r="A97" s="249">
        <f>$A$1</f>
        <v>0</v>
      </c>
      <c r="B97" s="249"/>
      <c r="C97" s="249"/>
      <c r="D97" s="249"/>
      <c r="E97" s="249"/>
      <c r="F97" s="249"/>
      <c r="G97" s="249"/>
      <c r="H97" s="249"/>
      <c r="I97" s="249"/>
      <c r="J97" s="249"/>
      <c r="K97" s="249"/>
      <c r="L97" s="249"/>
      <c r="M97" s="249"/>
      <c r="N97" s="249"/>
      <c r="O97" s="249"/>
      <c r="P97" s="249"/>
      <c r="Q97" s="249"/>
      <c r="R97" s="249"/>
      <c r="S97" s="249"/>
      <c r="T97" s="249"/>
      <c r="U97" s="249"/>
      <c r="V97" s="249"/>
    </row>
    <row r="98" spans="1:25" ht="18.75" customHeight="1" thickBot="1" x14ac:dyDescent="0.35">
      <c r="A98" s="188" t="s">
        <v>43</v>
      </c>
      <c r="B98" s="188"/>
      <c r="C98" s="188"/>
      <c r="D98" s="188"/>
      <c r="E98" s="188"/>
      <c r="F98" s="188"/>
      <c r="G98" s="188"/>
      <c r="H98" s="188"/>
      <c r="I98" s="188"/>
      <c r="J98" s="188"/>
      <c r="K98" s="188"/>
      <c r="L98" s="188"/>
      <c r="M98" s="188"/>
      <c r="N98" s="188"/>
      <c r="O98" s="188"/>
      <c r="P98" s="188"/>
      <c r="Q98" s="188"/>
      <c r="R98" s="188"/>
      <c r="S98" s="188"/>
      <c r="T98" s="188"/>
      <c r="U98" s="188"/>
      <c r="V98" s="188"/>
    </row>
    <row r="99" spans="1:25" ht="15" customHeight="1" x14ac:dyDescent="0.25">
      <c r="C99" s="250" t="s">
        <v>34</v>
      </c>
      <c r="D99" s="250"/>
      <c r="E99" s="250"/>
      <c r="F99" s="251"/>
      <c r="G99" s="254">
        <f>DRAW!$C$9</f>
        <v>0</v>
      </c>
      <c r="H99" s="255"/>
      <c r="I99" s="255"/>
      <c r="J99" s="255"/>
      <c r="K99" s="256"/>
      <c r="N99" s="260" t="s">
        <v>35</v>
      </c>
      <c r="O99" s="260"/>
      <c r="P99" s="260"/>
      <c r="Q99" s="261"/>
      <c r="R99" s="254">
        <f>DRAW!$J$9</f>
        <v>0</v>
      </c>
      <c r="S99" s="255"/>
      <c r="T99" s="255"/>
      <c r="U99" s="255"/>
      <c r="V99" s="256"/>
    </row>
    <row r="100" spans="1:25" ht="15" customHeight="1" thickBot="1" x14ac:dyDescent="0.3">
      <c r="C100" s="252"/>
      <c r="D100" s="252"/>
      <c r="E100" s="252"/>
      <c r="F100" s="253"/>
      <c r="G100" s="257"/>
      <c r="H100" s="258"/>
      <c r="I100" s="258"/>
      <c r="J100" s="258"/>
      <c r="K100" s="259"/>
      <c r="N100" s="262"/>
      <c r="O100" s="262"/>
      <c r="P100" s="262"/>
      <c r="Q100" s="263"/>
      <c r="R100" s="257"/>
      <c r="S100" s="258"/>
      <c r="T100" s="258"/>
      <c r="U100" s="258"/>
      <c r="V100" s="259"/>
    </row>
    <row r="101" spans="1:25" ht="13.5" customHeight="1" x14ac:dyDescent="0.25">
      <c r="B101" s="99"/>
      <c r="C101" s="264" t="s">
        <v>37</v>
      </c>
      <c r="D101" s="265"/>
      <c r="E101" s="265"/>
      <c r="F101" s="265"/>
      <c r="G101" s="265"/>
      <c r="H101" s="265"/>
      <c r="I101" s="265"/>
      <c r="J101" s="265"/>
      <c r="K101" s="266"/>
      <c r="N101" s="264" t="s">
        <v>38</v>
      </c>
      <c r="O101" s="265"/>
      <c r="P101" s="265"/>
      <c r="Q101" s="265"/>
      <c r="R101" s="265"/>
      <c r="S101" s="265"/>
      <c r="T101" s="265"/>
      <c r="U101" s="265"/>
      <c r="V101" s="266"/>
      <c r="W101" s="99"/>
      <c r="X101" s="99"/>
    </row>
    <row r="102" spans="1:25" ht="15.75" customHeight="1" thickBot="1" x14ac:dyDescent="0.3">
      <c r="B102" s="100"/>
      <c r="C102" s="267">
        <f>G99</f>
        <v>0</v>
      </c>
      <c r="D102" s="268"/>
      <c r="E102" s="268"/>
      <c r="F102" s="269"/>
      <c r="G102" s="270">
        <f>DRAW!$K$9</f>
        <v>0</v>
      </c>
      <c r="H102" s="268"/>
      <c r="I102" s="268"/>
      <c r="J102" s="268"/>
      <c r="K102" s="271"/>
      <c r="N102" s="267">
        <f>G99</f>
        <v>0</v>
      </c>
      <c r="O102" s="268"/>
      <c r="P102" s="268"/>
      <c r="Q102" s="269"/>
      <c r="R102" s="270">
        <f>DRAW!$K$9</f>
        <v>0</v>
      </c>
      <c r="S102" s="268"/>
      <c r="T102" s="268"/>
      <c r="U102" s="268"/>
      <c r="V102" s="271"/>
      <c r="W102" s="100"/>
      <c r="X102" s="100"/>
    </row>
    <row r="103" spans="1:25" ht="12.75" customHeight="1" x14ac:dyDescent="0.25">
      <c r="A103" s="235" t="s">
        <v>25</v>
      </c>
      <c r="B103" s="236"/>
      <c r="C103" s="237" t="s">
        <v>26</v>
      </c>
      <c r="D103" s="238"/>
      <c r="E103" s="239" t="s">
        <v>27</v>
      </c>
      <c r="F103" s="238"/>
      <c r="G103" s="239" t="s">
        <v>26</v>
      </c>
      <c r="H103" s="238"/>
      <c r="I103" s="239" t="s">
        <v>27</v>
      </c>
      <c r="J103" s="240"/>
      <c r="K103" s="241"/>
      <c r="N103" s="237" t="s">
        <v>26</v>
      </c>
      <c r="O103" s="238"/>
      <c r="P103" s="239" t="s">
        <v>27</v>
      </c>
      <c r="Q103" s="238"/>
      <c r="R103" s="239" t="s">
        <v>26</v>
      </c>
      <c r="S103" s="238"/>
      <c r="T103" s="239" t="s">
        <v>27</v>
      </c>
      <c r="U103" s="240"/>
      <c r="V103" s="241"/>
      <c r="W103" s="101"/>
      <c r="X103" s="101"/>
      <c r="Y103" s="38"/>
    </row>
    <row r="104" spans="1:25" ht="15.75" customHeight="1" x14ac:dyDescent="0.25">
      <c r="A104" s="230">
        <v>1</v>
      </c>
      <c r="B104" s="231"/>
      <c r="C104" s="232"/>
      <c r="D104" s="233"/>
      <c r="E104" s="227"/>
      <c r="F104" s="233"/>
      <c r="G104" s="227"/>
      <c r="H104" s="233"/>
      <c r="I104" s="227"/>
      <c r="J104" s="228"/>
      <c r="K104" s="229"/>
      <c r="L104" s="102"/>
      <c r="M104" s="102"/>
      <c r="N104" s="232"/>
      <c r="O104" s="233"/>
      <c r="P104" s="227"/>
      <c r="Q104" s="233"/>
      <c r="R104" s="227"/>
      <c r="S104" s="233"/>
      <c r="T104" s="227"/>
      <c r="U104" s="228"/>
      <c r="V104" s="229"/>
      <c r="W104" s="103"/>
      <c r="X104" s="103"/>
    </row>
    <row r="105" spans="1:25" ht="15.75" customHeight="1" x14ac:dyDescent="0.3">
      <c r="A105" s="230">
        <v>2</v>
      </c>
      <c r="B105" s="231"/>
      <c r="C105" s="232"/>
      <c r="D105" s="233"/>
      <c r="E105" s="227"/>
      <c r="F105" s="233"/>
      <c r="G105" s="227"/>
      <c r="H105" s="233"/>
      <c r="I105" s="227"/>
      <c r="J105" s="228"/>
      <c r="K105" s="229"/>
      <c r="L105" s="104"/>
      <c r="M105" s="104"/>
      <c r="N105" s="232"/>
      <c r="O105" s="233"/>
      <c r="P105" s="227"/>
      <c r="Q105" s="233"/>
      <c r="R105" s="227"/>
      <c r="S105" s="233"/>
      <c r="T105" s="227"/>
      <c r="U105" s="228"/>
      <c r="V105" s="229"/>
      <c r="W105" s="103"/>
      <c r="X105" s="103"/>
    </row>
    <row r="106" spans="1:25" ht="15.75" customHeight="1" x14ac:dyDescent="0.25">
      <c r="A106" s="230">
        <v>3</v>
      </c>
      <c r="B106" s="231"/>
      <c r="C106" s="232"/>
      <c r="D106" s="233"/>
      <c r="E106" s="227"/>
      <c r="F106" s="233"/>
      <c r="G106" s="227"/>
      <c r="H106" s="233"/>
      <c r="I106" s="227"/>
      <c r="J106" s="228"/>
      <c r="K106" s="229"/>
      <c r="L106" s="102"/>
      <c r="M106" s="105"/>
      <c r="N106" s="232"/>
      <c r="O106" s="233"/>
      <c r="P106" s="227"/>
      <c r="Q106" s="233"/>
      <c r="R106" s="227"/>
      <c r="S106" s="233"/>
      <c r="T106" s="227"/>
      <c r="U106" s="228"/>
      <c r="V106" s="229"/>
      <c r="W106" s="103"/>
      <c r="X106" s="103"/>
    </row>
    <row r="107" spans="1:25" ht="15.75" customHeight="1" x14ac:dyDescent="0.25">
      <c r="A107" s="230">
        <v>4</v>
      </c>
      <c r="B107" s="231"/>
      <c r="C107" s="232"/>
      <c r="D107" s="233"/>
      <c r="E107" s="227"/>
      <c r="F107" s="233"/>
      <c r="G107" s="227"/>
      <c r="H107" s="233"/>
      <c r="I107" s="227"/>
      <c r="J107" s="228"/>
      <c r="K107" s="229"/>
      <c r="L107" s="106"/>
      <c r="M107" s="106"/>
      <c r="N107" s="232"/>
      <c r="O107" s="233"/>
      <c r="P107" s="227"/>
      <c r="Q107" s="233"/>
      <c r="R107" s="227"/>
      <c r="S107" s="233"/>
      <c r="T107" s="227"/>
      <c r="U107" s="228"/>
      <c r="V107" s="229"/>
      <c r="W107" s="103"/>
      <c r="X107" s="103"/>
    </row>
    <row r="108" spans="1:25" ht="15.75" customHeight="1" x14ac:dyDescent="0.25">
      <c r="A108" s="230">
        <v>5</v>
      </c>
      <c r="B108" s="231"/>
      <c r="C108" s="232"/>
      <c r="D108" s="233"/>
      <c r="E108" s="227"/>
      <c r="F108" s="233"/>
      <c r="G108" s="227"/>
      <c r="H108" s="233"/>
      <c r="I108" s="227"/>
      <c r="J108" s="228"/>
      <c r="K108" s="229"/>
      <c r="L108" s="107"/>
      <c r="M108" s="108"/>
      <c r="N108" s="232"/>
      <c r="O108" s="233"/>
      <c r="P108" s="227"/>
      <c r="Q108" s="233"/>
      <c r="R108" s="227"/>
      <c r="S108" s="233"/>
      <c r="T108" s="227"/>
      <c r="U108" s="228"/>
      <c r="V108" s="229"/>
      <c r="W108" s="218"/>
      <c r="X108" s="218"/>
    </row>
    <row r="109" spans="1:25" ht="15.75" customHeight="1" x14ac:dyDescent="0.25">
      <c r="A109" s="230">
        <v>6</v>
      </c>
      <c r="B109" s="231"/>
      <c r="C109" s="232"/>
      <c r="D109" s="233"/>
      <c r="E109" s="227"/>
      <c r="F109" s="233"/>
      <c r="G109" s="227"/>
      <c r="H109" s="233"/>
      <c r="I109" s="227"/>
      <c r="J109" s="228"/>
      <c r="K109" s="229"/>
      <c r="L109" s="102"/>
      <c r="M109" s="102"/>
      <c r="N109" s="232"/>
      <c r="O109" s="233"/>
      <c r="P109" s="227"/>
      <c r="Q109" s="233"/>
      <c r="R109" s="227"/>
      <c r="S109" s="233"/>
      <c r="T109" s="227"/>
      <c r="U109" s="228"/>
      <c r="V109" s="229"/>
    </row>
    <row r="110" spans="1:25" ht="15.75" customHeight="1" x14ac:dyDescent="0.3">
      <c r="A110" s="230">
        <v>7</v>
      </c>
      <c r="B110" s="231"/>
      <c r="C110" s="232"/>
      <c r="D110" s="233"/>
      <c r="E110" s="227"/>
      <c r="F110" s="233"/>
      <c r="G110" s="227"/>
      <c r="H110" s="233"/>
      <c r="I110" s="227"/>
      <c r="J110" s="228"/>
      <c r="K110" s="229"/>
      <c r="L110" s="104"/>
      <c r="M110" s="104"/>
      <c r="N110" s="232"/>
      <c r="O110" s="233"/>
      <c r="P110" s="227"/>
      <c r="Q110" s="233"/>
      <c r="R110" s="227"/>
      <c r="S110" s="233"/>
      <c r="T110" s="227"/>
      <c r="U110" s="228"/>
      <c r="V110" s="229"/>
    </row>
    <row r="111" spans="1:25" ht="15.75" customHeight="1" x14ac:dyDescent="0.25">
      <c r="A111" s="230">
        <v>8</v>
      </c>
      <c r="B111" s="231"/>
      <c r="C111" s="232"/>
      <c r="D111" s="233"/>
      <c r="E111" s="227"/>
      <c r="F111" s="233"/>
      <c r="G111" s="227"/>
      <c r="H111" s="233"/>
      <c r="I111" s="227"/>
      <c r="J111" s="228"/>
      <c r="K111" s="229"/>
      <c r="L111" s="102"/>
      <c r="M111" s="105"/>
      <c r="N111" s="232"/>
      <c r="O111" s="233"/>
      <c r="P111" s="227"/>
      <c r="Q111" s="233"/>
      <c r="R111" s="227"/>
      <c r="S111" s="233"/>
      <c r="T111" s="227"/>
      <c r="U111" s="228"/>
      <c r="V111" s="229"/>
    </row>
    <row r="112" spans="1:25" ht="15.75" customHeight="1" thickBot="1" x14ac:dyDescent="0.3">
      <c r="A112" s="242">
        <v>9</v>
      </c>
      <c r="B112" s="243"/>
      <c r="C112" s="244"/>
      <c r="D112" s="245"/>
      <c r="E112" s="246"/>
      <c r="F112" s="245"/>
      <c r="G112" s="246"/>
      <c r="H112" s="245"/>
      <c r="I112" s="246"/>
      <c r="J112" s="247"/>
      <c r="K112" s="248"/>
      <c r="L112" s="106"/>
      <c r="M112" s="106"/>
      <c r="N112" s="244"/>
      <c r="O112" s="245"/>
      <c r="P112" s="246"/>
      <c r="Q112" s="245"/>
      <c r="R112" s="246"/>
      <c r="S112" s="245"/>
      <c r="T112" s="246"/>
      <c r="U112" s="247"/>
      <c r="V112" s="248"/>
    </row>
    <row r="113" spans="1:25" ht="15.75" thickBot="1" x14ac:dyDescent="0.3">
      <c r="B113" s="99"/>
      <c r="C113" s="234" t="s">
        <v>39</v>
      </c>
      <c r="D113" s="234"/>
      <c r="E113" s="234"/>
      <c r="F113" s="234"/>
      <c r="G113" s="234"/>
      <c r="H113" s="234"/>
      <c r="I113" s="234"/>
      <c r="J113" s="234"/>
      <c r="K113" s="234"/>
      <c r="L113" s="234"/>
      <c r="M113" s="234"/>
      <c r="N113" s="234"/>
      <c r="O113" s="234"/>
      <c r="P113" s="234"/>
      <c r="Q113" s="234"/>
      <c r="R113" s="234"/>
      <c r="S113" s="234"/>
      <c r="T113" s="234"/>
      <c r="U113" s="234"/>
      <c r="V113" s="234"/>
    </row>
    <row r="114" spans="1:25" x14ac:dyDescent="0.25">
      <c r="A114" s="235" t="s">
        <v>25</v>
      </c>
      <c r="B114" s="236"/>
      <c r="C114" s="237" t="s">
        <v>26</v>
      </c>
      <c r="D114" s="238"/>
      <c r="E114" s="239" t="s">
        <v>27</v>
      </c>
      <c r="F114" s="238"/>
      <c r="G114" s="239" t="s">
        <v>26</v>
      </c>
      <c r="H114" s="238"/>
      <c r="I114" s="239" t="s">
        <v>27</v>
      </c>
      <c r="J114" s="240"/>
      <c r="K114" s="241"/>
      <c r="L114" s="235" t="s">
        <v>25</v>
      </c>
      <c r="M114" s="236"/>
      <c r="N114" s="237" t="s">
        <v>26</v>
      </c>
      <c r="O114" s="238"/>
      <c r="P114" s="239" t="s">
        <v>27</v>
      </c>
      <c r="Q114" s="238"/>
      <c r="R114" s="239" t="s">
        <v>26</v>
      </c>
      <c r="S114" s="238"/>
      <c r="T114" s="239" t="s">
        <v>27</v>
      </c>
      <c r="U114" s="240"/>
      <c r="V114" s="241"/>
    </row>
    <row r="115" spans="1:25" ht="15" customHeight="1" x14ac:dyDescent="0.25">
      <c r="A115" s="230">
        <v>1</v>
      </c>
      <c r="B115" s="231"/>
      <c r="C115" s="232"/>
      <c r="D115" s="233"/>
      <c r="E115" s="227"/>
      <c r="F115" s="233"/>
      <c r="G115" s="227"/>
      <c r="H115" s="233"/>
      <c r="I115" s="227"/>
      <c r="J115" s="228"/>
      <c r="K115" s="229"/>
      <c r="L115" s="230">
        <v>3</v>
      </c>
      <c r="M115" s="231"/>
      <c r="N115" s="232"/>
      <c r="O115" s="233"/>
      <c r="P115" s="227"/>
      <c r="Q115" s="233"/>
      <c r="R115" s="227"/>
      <c r="S115" s="233"/>
      <c r="T115" s="227"/>
      <c r="U115" s="228"/>
      <c r="V115" s="229"/>
    </row>
    <row r="116" spans="1:25" ht="15" customHeight="1" x14ac:dyDescent="0.25">
      <c r="A116" s="230">
        <v>2</v>
      </c>
      <c r="B116" s="231"/>
      <c r="C116" s="232"/>
      <c r="D116" s="233"/>
      <c r="E116" s="227"/>
      <c r="F116" s="233"/>
      <c r="G116" s="227"/>
      <c r="H116" s="233"/>
      <c r="I116" s="227"/>
      <c r="J116" s="228"/>
      <c r="K116" s="229"/>
      <c r="L116" s="230">
        <v>4</v>
      </c>
      <c r="M116" s="231"/>
      <c r="N116" s="232"/>
      <c r="O116" s="233"/>
      <c r="P116" s="227"/>
      <c r="Q116" s="233"/>
      <c r="R116" s="227"/>
      <c r="S116" s="233"/>
      <c r="T116" s="227"/>
      <c r="U116" s="228"/>
      <c r="V116" s="229"/>
    </row>
    <row r="117" spans="1:25" ht="3.75" customHeight="1" x14ac:dyDescent="0.25">
      <c r="A117" s="109"/>
      <c r="B117" s="109"/>
      <c r="C117" s="110"/>
      <c r="D117" s="110"/>
      <c r="E117" s="110"/>
      <c r="F117" s="110"/>
      <c r="G117" s="110"/>
      <c r="H117" s="110"/>
      <c r="I117" s="110"/>
      <c r="J117" s="110"/>
      <c r="K117" s="110"/>
      <c r="L117" s="219"/>
      <c r="M117" s="219"/>
      <c r="N117" s="219"/>
      <c r="O117" s="219"/>
      <c r="P117" s="219"/>
      <c r="Q117" s="219"/>
      <c r="R117" s="219"/>
      <c r="S117" s="219"/>
      <c r="T117" s="219"/>
      <c r="U117" s="219"/>
      <c r="V117" s="219"/>
    </row>
    <row r="118" spans="1:25" ht="12.75" customHeight="1" x14ac:dyDescent="0.25">
      <c r="A118" s="220" t="s">
        <v>40</v>
      </c>
      <c r="B118" s="220"/>
      <c r="C118" s="220"/>
      <c r="D118" s="220"/>
      <c r="E118" s="221">
        <f>C102</f>
        <v>0</v>
      </c>
      <c r="F118" s="221"/>
      <c r="G118" s="222" t="s">
        <v>41</v>
      </c>
      <c r="H118" s="222"/>
      <c r="I118" s="222"/>
      <c r="J118" s="222"/>
      <c r="K118" s="222"/>
      <c r="L118" s="100"/>
      <c r="M118" s="220" t="s">
        <v>40</v>
      </c>
      <c r="N118" s="220"/>
      <c r="O118" s="220"/>
      <c r="P118" s="220"/>
      <c r="Q118" s="221">
        <f>G102</f>
        <v>0</v>
      </c>
      <c r="R118" s="221"/>
      <c r="S118" s="223" t="s">
        <v>41</v>
      </c>
      <c r="T118" s="223"/>
      <c r="U118" s="223"/>
      <c r="V118" s="223"/>
    </row>
    <row r="119" spans="1:25" ht="3.75" customHeight="1" thickBot="1" x14ac:dyDescent="0.3">
      <c r="A119" s="163"/>
      <c r="B119" s="163"/>
      <c r="C119" s="163"/>
      <c r="D119" s="162"/>
      <c r="E119" s="162"/>
      <c r="F119" s="162"/>
      <c r="G119" s="164"/>
      <c r="H119" s="164"/>
      <c r="I119" s="164"/>
      <c r="J119" s="164"/>
      <c r="K119" s="164"/>
      <c r="M119" s="163"/>
      <c r="N119" s="163"/>
      <c r="O119" s="163"/>
      <c r="P119" s="162"/>
      <c r="Q119" s="162"/>
      <c r="R119" s="162"/>
      <c r="S119" s="165"/>
      <c r="T119" s="165"/>
      <c r="U119" s="165"/>
      <c r="V119" s="165"/>
    </row>
    <row r="120" spans="1:25" ht="24" customHeight="1" thickBot="1" x14ac:dyDescent="0.3">
      <c r="C120" s="161"/>
      <c r="D120" s="224"/>
      <c r="E120" s="225"/>
      <c r="F120" s="225"/>
      <c r="G120" s="225"/>
      <c r="H120" s="226"/>
      <c r="O120" s="166"/>
      <c r="P120" s="224"/>
      <c r="Q120" s="225"/>
      <c r="R120" s="225"/>
      <c r="S120" s="225"/>
      <c r="T120" s="226"/>
    </row>
    <row r="121" spans="1:25" ht="19.5" customHeight="1" x14ac:dyDescent="0.25">
      <c r="A121" s="249">
        <f>$A$1</f>
        <v>0</v>
      </c>
      <c r="B121" s="249"/>
      <c r="C121" s="249"/>
      <c r="D121" s="249"/>
      <c r="E121" s="249"/>
      <c r="F121" s="249"/>
      <c r="G121" s="249"/>
      <c r="H121" s="249"/>
      <c r="I121" s="249"/>
      <c r="J121" s="249"/>
      <c r="K121" s="249"/>
      <c r="L121" s="249"/>
      <c r="M121" s="249"/>
      <c r="N121" s="249"/>
      <c r="O121" s="249"/>
      <c r="P121" s="249"/>
      <c r="Q121" s="249"/>
      <c r="R121" s="249"/>
      <c r="S121" s="249"/>
      <c r="T121" s="249"/>
      <c r="U121" s="249"/>
      <c r="V121" s="249"/>
    </row>
    <row r="122" spans="1:25" ht="18.75" customHeight="1" thickBot="1" x14ac:dyDescent="0.35">
      <c r="A122" s="188" t="s">
        <v>43</v>
      </c>
      <c r="B122" s="188"/>
      <c r="C122" s="188"/>
      <c r="D122" s="188"/>
      <c r="E122" s="188"/>
      <c r="F122" s="188"/>
      <c r="G122" s="188"/>
      <c r="H122" s="188"/>
      <c r="I122" s="188"/>
      <c r="J122" s="188"/>
      <c r="K122" s="188"/>
      <c r="L122" s="188"/>
      <c r="M122" s="188"/>
      <c r="N122" s="188"/>
      <c r="O122" s="188"/>
      <c r="P122" s="188"/>
      <c r="Q122" s="188"/>
      <c r="R122" s="188"/>
      <c r="S122" s="188"/>
      <c r="T122" s="188"/>
      <c r="U122" s="188"/>
      <c r="V122" s="188"/>
    </row>
    <row r="123" spans="1:25" ht="15" customHeight="1" x14ac:dyDescent="0.25">
      <c r="C123" s="250" t="s">
        <v>34</v>
      </c>
      <c r="D123" s="250"/>
      <c r="E123" s="250"/>
      <c r="F123" s="251"/>
      <c r="G123" s="254">
        <f>DRAW!$C$10</f>
        <v>0</v>
      </c>
      <c r="H123" s="255"/>
      <c r="I123" s="255"/>
      <c r="J123" s="255"/>
      <c r="K123" s="256"/>
      <c r="N123" s="260" t="s">
        <v>35</v>
      </c>
      <c r="O123" s="260"/>
      <c r="P123" s="260"/>
      <c r="Q123" s="261"/>
      <c r="R123" s="254">
        <f>DRAW!$J$10</f>
        <v>0</v>
      </c>
      <c r="S123" s="255"/>
      <c r="T123" s="255"/>
      <c r="U123" s="255"/>
      <c r="V123" s="256"/>
    </row>
    <row r="124" spans="1:25" ht="15" customHeight="1" thickBot="1" x14ac:dyDescent="0.3">
      <c r="C124" s="252"/>
      <c r="D124" s="252"/>
      <c r="E124" s="252"/>
      <c r="F124" s="253"/>
      <c r="G124" s="257"/>
      <c r="H124" s="258"/>
      <c r="I124" s="258"/>
      <c r="J124" s="258"/>
      <c r="K124" s="259"/>
      <c r="N124" s="262"/>
      <c r="O124" s="262"/>
      <c r="P124" s="262"/>
      <c r="Q124" s="263"/>
      <c r="R124" s="257"/>
      <c r="S124" s="258"/>
      <c r="T124" s="258"/>
      <c r="U124" s="258"/>
      <c r="V124" s="259"/>
    </row>
    <row r="125" spans="1:25" ht="13.5" customHeight="1" x14ac:dyDescent="0.25">
      <c r="B125" s="99"/>
      <c r="C125" s="264" t="s">
        <v>37</v>
      </c>
      <c r="D125" s="265"/>
      <c r="E125" s="265"/>
      <c r="F125" s="265"/>
      <c r="G125" s="265"/>
      <c r="H125" s="265"/>
      <c r="I125" s="265"/>
      <c r="J125" s="265"/>
      <c r="K125" s="266"/>
      <c r="N125" s="264" t="s">
        <v>38</v>
      </c>
      <c r="O125" s="265"/>
      <c r="P125" s="265"/>
      <c r="Q125" s="265"/>
      <c r="R125" s="265"/>
      <c r="S125" s="265"/>
      <c r="T125" s="265"/>
      <c r="U125" s="265"/>
      <c r="V125" s="266"/>
      <c r="W125" s="99"/>
      <c r="X125" s="99"/>
    </row>
    <row r="126" spans="1:25" ht="15.75" customHeight="1" thickBot="1" x14ac:dyDescent="0.3">
      <c r="B126" s="100"/>
      <c r="C126" s="267">
        <f>G123</f>
        <v>0</v>
      </c>
      <c r="D126" s="268"/>
      <c r="E126" s="268"/>
      <c r="F126" s="269"/>
      <c r="G126" s="270">
        <f>DRAW!$K$10</f>
        <v>0</v>
      </c>
      <c r="H126" s="268"/>
      <c r="I126" s="268"/>
      <c r="J126" s="268"/>
      <c r="K126" s="271"/>
      <c r="N126" s="267">
        <f>G123</f>
        <v>0</v>
      </c>
      <c r="O126" s="268"/>
      <c r="P126" s="268"/>
      <c r="Q126" s="269"/>
      <c r="R126" s="270">
        <f>DRAW!$K$10</f>
        <v>0</v>
      </c>
      <c r="S126" s="268"/>
      <c r="T126" s="268"/>
      <c r="U126" s="268"/>
      <c r="V126" s="271"/>
      <c r="W126" s="100"/>
      <c r="X126" s="100"/>
    </row>
    <row r="127" spans="1:25" ht="12.75" customHeight="1" x14ac:dyDescent="0.25">
      <c r="A127" s="235" t="s">
        <v>25</v>
      </c>
      <c r="B127" s="236"/>
      <c r="C127" s="237" t="s">
        <v>26</v>
      </c>
      <c r="D127" s="238"/>
      <c r="E127" s="239" t="s">
        <v>27</v>
      </c>
      <c r="F127" s="238"/>
      <c r="G127" s="239" t="s">
        <v>26</v>
      </c>
      <c r="H127" s="238"/>
      <c r="I127" s="239" t="s">
        <v>27</v>
      </c>
      <c r="J127" s="240"/>
      <c r="K127" s="241"/>
      <c r="N127" s="237" t="s">
        <v>26</v>
      </c>
      <c r="O127" s="238"/>
      <c r="P127" s="239" t="s">
        <v>27</v>
      </c>
      <c r="Q127" s="238"/>
      <c r="R127" s="239" t="s">
        <v>26</v>
      </c>
      <c r="S127" s="238"/>
      <c r="T127" s="239" t="s">
        <v>27</v>
      </c>
      <c r="U127" s="240"/>
      <c r="V127" s="241"/>
      <c r="W127" s="101"/>
      <c r="X127" s="101"/>
      <c r="Y127" s="38"/>
    </row>
    <row r="128" spans="1:25" ht="15.75" customHeight="1" x14ac:dyDescent="0.25">
      <c r="A128" s="230">
        <v>1</v>
      </c>
      <c r="B128" s="231"/>
      <c r="C128" s="232"/>
      <c r="D128" s="233"/>
      <c r="E128" s="227"/>
      <c r="F128" s="233"/>
      <c r="G128" s="227"/>
      <c r="H128" s="233"/>
      <c r="I128" s="227"/>
      <c r="J128" s="228"/>
      <c r="K128" s="229"/>
      <c r="L128" s="102"/>
      <c r="M128" s="102"/>
      <c r="N128" s="232"/>
      <c r="O128" s="233"/>
      <c r="P128" s="227"/>
      <c r="Q128" s="233"/>
      <c r="R128" s="227"/>
      <c r="S128" s="233"/>
      <c r="T128" s="227"/>
      <c r="U128" s="228"/>
      <c r="V128" s="229"/>
      <c r="W128" s="103"/>
      <c r="X128" s="103"/>
    </row>
    <row r="129" spans="1:24" ht="15.75" customHeight="1" x14ac:dyDescent="0.3">
      <c r="A129" s="230">
        <v>2</v>
      </c>
      <c r="B129" s="231"/>
      <c r="C129" s="232"/>
      <c r="D129" s="233"/>
      <c r="E129" s="227"/>
      <c r="F129" s="233"/>
      <c r="G129" s="227"/>
      <c r="H129" s="233"/>
      <c r="I129" s="227"/>
      <c r="J129" s="228"/>
      <c r="K129" s="229"/>
      <c r="L129" s="104"/>
      <c r="M129" s="104"/>
      <c r="N129" s="232"/>
      <c r="O129" s="233"/>
      <c r="P129" s="227"/>
      <c r="Q129" s="233"/>
      <c r="R129" s="227"/>
      <c r="S129" s="233"/>
      <c r="T129" s="227"/>
      <c r="U129" s="228"/>
      <c r="V129" s="229"/>
      <c r="W129" s="103"/>
      <c r="X129" s="103"/>
    </row>
    <row r="130" spans="1:24" ht="15.75" customHeight="1" x14ac:dyDescent="0.25">
      <c r="A130" s="230">
        <v>3</v>
      </c>
      <c r="B130" s="231"/>
      <c r="C130" s="232"/>
      <c r="D130" s="233"/>
      <c r="E130" s="227"/>
      <c r="F130" s="233"/>
      <c r="G130" s="227"/>
      <c r="H130" s="233"/>
      <c r="I130" s="227"/>
      <c r="J130" s="228"/>
      <c r="K130" s="229"/>
      <c r="L130" s="102"/>
      <c r="M130" s="105"/>
      <c r="N130" s="232"/>
      <c r="O130" s="233"/>
      <c r="P130" s="227"/>
      <c r="Q130" s="233"/>
      <c r="R130" s="227"/>
      <c r="S130" s="233"/>
      <c r="T130" s="227"/>
      <c r="U130" s="228"/>
      <c r="V130" s="229"/>
      <c r="W130" s="103"/>
      <c r="X130" s="103"/>
    </row>
    <row r="131" spans="1:24" ht="15.75" customHeight="1" x14ac:dyDescent="0.25">
      <c r="A131" s="230">
        <v>4</v>
      </c>
      <c r="B131" s="231"/>
      <c r="C131" s="232"/>
      <c r="D131" s="233"/>
      <c r="E131" s="227"/>
      <c r="F131" s="233"/>
      <c r="G131" s="227"/>
      <c r="H131" s="233"/>
      <c r="I131" s="227"/>
      <c r="J131" s="228"/>
      <c r="K131" s="229"/>
      <c r="L131" s="106"/>
      <c r="M131" s="106"/>
      <c r="N131" s="232"/>
      <c r="O131" s="233"/>
      <c r="P131" s="227"/>
      <c r="Q131" s="233"/>
      <c r="R131" s="227"/>
      <c r="S131" s="233"/>
      <c r="T131" s="227"/>
      <c r="U131" s="228"/>
      <c r="V131" s="229"/>
      <c r="W131" s="103"/>
      <c r="X131" s="103"/>
    </row>
    <row r="132" spans="1:24" ht="15.75" customHeight="1" x14ac:dyDescent="0.25">
      <c r="A132" s="230">
        <v>5</v>
      </c>
      <c r="B132" s="231"/>
      <c r="C132" s="232"/>
      <c r="D132" s="233"/>
      <c r="E132" s="227"/>
      <c r="F132" s="233"/>
      <c r="G132" s="227"/>
      <c r="H132" s="233"/>
      <c r="I132" s="227"/>
      <c r="J132" s="228"/>
      <c r="K132" s="229"/>
      <c r="L132" s="107"/>
      <c r="M132" s="108"/>
      <c r="N132" s="232"/>
      <c r="O132" s="233"/>
      <c r="P132" s="227"/>
      <c r="Q132" s="233"/>
      <c r="R132" s="227"/>
      <c r="S132" s="233"/>
      <c r="T132" s="227"/>
      <c r="U132" s="228"/>
      <c r="V132" s="229"/>
      <c r="W132" s="218"/>
      <c r="X132" s="218"/>
    </row>
    <row r="133" spans="1:24" ht="15.75" customHeight="1" x14ac:dyDescent="0.25">
      <c r="A133" s="230">
        <v>6</v>
      </c>
      <c r="B133" s="231"/>
      <c r="C133" s="232"/>
      <c r="D133" s="233"/>
      <c r="E133" s="227"/>
      <c r="F133" s="233"/>
      <c r="G133" s="227"/>
      <c r="H133" s="233"/>
      <c r="I133" s="227"/>
      <c r="J133" s="228"/>
      <c r="K133" s="229"/>
      <c r="L133" s="102"/>
      <c r="M133" s="102"/>
      <c r="N133" s="232"/>
      <c r="O133" s="233"/>
      <c r="P133" s="227"/>
      <c r="Q133" s="233"/>
      <c r="R133" s="227"/>
      <c r="S133" s="233"/>
      <c r="T133" s="227"/>
      <c r="U133" s="228"/>
      <c r="V133" s="229"/>
    </row>
    <row r="134" spans="1:24" ht="15.75" customHeight="1" x14ac:dyDescent="0.3">
      <c r="A134" s="230">
        <v>7</v>
      </c>
      <c r="B134" s="231"/>
      <c r="C134" s="232"/>
      <c r="D134" s="233"/>
      <c r="E134" s="227"/>
      <c r="F134" s="233"/>
      <c r="G134" s="227"/>
      <c r="H134" s="233"/>
      <c r="I134" s="227"/>
      <c r="J134" s="228"/>
      <c r="K134" s="229"/>
      <c r="L134" s="104"/>
      <c r="M134" s="104"/>
      <c r="N134" s="232"/>
      <c r="O134" s="233"/>
      <c r="P134" s="227"/>
      <c r="Q134" s="233"/>
      <c r="R134" s="227"/>
      <c r="S134" s="233"/>
      <c r="T134" s="227"/>
      <c r="U134" s="228"/>
      <c r="V134" s="229"/>
    </row>
    <row r="135" spans="1:24" ht="15.75" customHeight="1" x14ac:dyDescent="0.25">
      <c r="A135" s="230">
        <v>8</v>
      </c>
      <c r="B135" s="231"/>
      <c r="C135" s="232"/>
      <c r="D135" s="233"/>
      <c r="E135" s="227"/>
      <c r="F135" s="233"/>
      <c r="G135" s="227"/>
      <c r="H135" s="233"/>
      <c r="I135" s="227"/>
      <c r="J135" s="228"/>
      <c r="K135" s="229"/>
      <c r="L135" s="102"/>
      <c r="M135" s="105"/>
      <c r="N135" s="232"/>
      <c r="O135" s="233"/>
      <c r="P135" s="227"/>
      <c r="Q135" s="233"/>
      <c r="R135" s="227"/>
      <c r="S135" s="233"/>
      <c r="T135" s="227"/>
      <c r="U135" s="228"/>
      <c r="V135" s="229"/>
    </row>
    <row r="136" spans="1:24" ht="15.75" customHeight="1" thickBot="1" x14ac:dyDescent="0.3">
      <c r="A136" s="242">
        <v>9</v>
      </c>
      <c r="B136" s="243"/>
      <c r="C136" s="244"/>
      <c r="D136" s="245"/>
      <c r="E136" s="246"/>
      <c r="F136" s="245"/>
      <c r="G136" s="246"/>
      <c r="H136" s="245"/>
      <c r="I136" s="246"/>
      <c r="J136" s="247"/>
      <c r="K136" s="248"/>
      <c r="L136" s="106"/>
      <c r="M136" s="106"/>
      <c r="N136" s="244"/>
      <c r="O136" s="245"/>
      <c r="P136" s="246"/>
      <c r="Q136" s="245"/>
      <c r="R136" s="246"/>
      <c r="S136" s="245"/>
      <c r="T136" s="246"/>
      <c r="U136" s="247"/>
      <c r="V136" s="248"/>
    </row>
    <row r="137" spans="1:24" ht="15.75" thickBot="1" x14ac:dyDescent="0.3">
      <c r="B137" s="99"/>
      <c r="C137" s="234" t="s">
        <v>39</v>
      </c>
      <c r="D137" s="234"/>
      <c r="E137" s="234"/>
      <c r="F137" s="234"/>
      <c r="G137" s="234"/>
      <c r="H137" s="234"/>
      <c r="I137" s="234"/>
      <c r="J137" s="234"/>
      <c r="K137" s="234"/>
      <c r="L137" s="234"/>
      <c r="M137" s="234"/>
      <c r="N137" s="234"/>
      <c r="O137" s="234"/>
      <c r="P137" s="234"/>
      <c r="Q137" s="234"/>
      <c r="R137" s="234"/>
      <c r="S137" s="234"/>
      <c r="T137" s="234"/>
      <c r="U137" s="234"/>
      <c r="V137" s="234"/>
    </row>
    <row r="138" spans="1:24" x14ac:dyDescent="0.25">
      <c r="A138" s="235" t="s">
        <v>25</v>
      </c>
      <c r="B138" s="236"/>
      <c r="C138" s="237" t="s">
        <v>26</v>
      </c>
      <c r="D138" s="238"/>
      <c r="E138" s="239" t="s">
        <v>27</v>
      </c>
      <c r="F138" s="238"/>
      <c r="G138" s="239" t="s">
        <v>26</v>
      </c>
      <c r="H138" s="238"/>
      <c r="I138" s="239" t="s">
        <v>27</v>
      </c>
      <c r="J138" s="240"/>
      <c r="K138" s="241"/>
      <c r="L138" s="235" t="s">
        <v>25</v>
      </c>
      <c r="M138" s="236"/>
      <c r="N138" s="237" t="s">
        <v>26</v>
      </c>
      <c r="O138" s="238"/>
      <c r="P138" s="239" t="s">
        <v>27</v>
      </c>
      <c r="Q138" s="238"/>
      <c r="R138" s="239" t="s">
        <v>26</v>
      </c>
      <c r="S138" s="238"/>
      <c r="T138" s="239" t="s">
        <v>27</v>
      </c>
      <c r="U138" s="240"/>
      <c r="V138" s="241"/>
    </row>
    <row r="139" spans="1:24" ht="15" customHeight="1" x14ac:dyDescent="0.25">
      <c r="A139" s="230">
        <v>1</v>
      </c>
      <c r="B139" s="231"/>
      <c r="C139" s="232"/>
      <c r="D139" s="233"/>
      <c r="E139" s="227"/>
      <c r="F139" s="233"/>
      <c r="G139" s="227"/>
      <c r="H139" s="233"/>
      <c r="I139" s="227"/>
      <c r="J139" s="228"/>
      <c r="K139" s="229"/>
      <c r="L139" s="230">
        <v>3</v>
      </c>
      <c r="M139" s="231"/>
      <c r="N139" s="232"/>
      <c r="O139" s="233"/>
      <c r="P139" s="227"/>
      <c r="Q139" s="233"/>
      <c r="R139" s="227"/>
      <c r="S139" s="233"/>
      <c r="T139" s="227"/>
      <c r="U139" s="228"/>
      <c r="V139" s="229"/>
    </row>
    <row r="140" spans="1:24" ht="15" customHeight="1" x14ac:dyDescent="0.25">
      <c r="A140" s="230">
        <v>2</v>
      </c>
      <c r="B140" s="231"/>
      <c r="C140" s="232"/>
      <c r="D140" s="233"/>
      <c r="E140" s="227"/>
      <c r="F140" s="233"/>
      <c r="G140" s="227"/>
      <c r="H140" s="233"/>
      <c r="I140" s="227"/>
      <c r="J140" s="228"/>
      <c r="K140" s="229"/>
      <c r="L140" s="230">
        <v>4</v>
      </c>
      <c r="M140" s="231"/>
      <c r="N140" s="232"/>
      <c r="O140" s="233"/>
      <c r="P140" s="227"/>
      <c r="Q140" s="233"/>
      <c r="R140" s="227"/>
      <c r="S140" s="233"/>
      <c r="T140" s="227"/>
      <c r="U140" s="228"/>
      <c r="V140" s="229"/>
    </row>
    <row r="141" spans="1:24" ht="3.75" customHeight="1" x14ac:dyDescent="0.25">
      <c r="A141" s="109"/>
      <c r="B141" s="109"/>
      <c r="C141" s="110"/>
      <c r="D141" s="110"/>
      <c r="E141" s="110"/>
      <c r="F141" s="110"/>
      <c r="G141" s="110"/>
      <c r="H141" s="110"/>
      <c r="I141" s="110"/>
      <c r="J141" s="110"/>
      <c r="K141" s="110"/>
      <c r="L141" s="219"/>
      <c r="M141" s="219"/>
      <c r="N141" s="219"/>
      <c r="O141" s="219"/>
      <c r="P141" s="219"/>
      <c r="Q141" s="219"/>
      <c r="R141" s="219"/>
      <c r="S141" s="219"/>
      <c r="T141" s="219"/>
      <c r="U141" s="219"/>
      <c r="V141" s="219"/>
    </row>
    <row r="142" spans="1:24" ht="12.75" customHeight="1" x14ac:dyDescent="0.25">
      <c r="A142" s="220" t="s">
        <v>40</v>
      </c>
      <c r="B142" s="220"/>
      <c r="C142" s="220"/>
      <c r="D142" s="220"/>
      <c r="E142" s="221">
        <f>C126</f>
        <v>0</v>
      </c>
      <c r="F142" s="221"/>
      <c r="G142" s="222" t="s">
        <v>41</v>
      </c>
      <c r="H142" s="222"/>
      <c r="I142" s="222"/>
      <c r="J142" s="222"/>
      <c r="K142" s="222"/>
      <c r="L142" s="100"/>
      <c r="M142" s="220" t="s">
        <v>40</v>
      </c>
      <c r="N142" s="220"/>
      <c r="O142" s="220"/>
      <c r="P142" s="220"/>
      <c r="Q142" s="221">
        <f>G126</f>
        <v>0</v>
      </c>
      <c r="R142" s="221"/>
      <c r="S142" s="223" t="s">
        <v>41</v>
      </c>
      <c r="T142" s="223"/>
      <c r="U142" s="223"/>
      <c r="V142" s="223"/>
    </row>
    <row r="143" spans="1:24" ht="3.75" customHeight="1" thickBot="1" x14ac:dyDescent="0.3">
      <c r="A143" s="163"/>
      <c r="B143" s="163"/>
      <c r="C143" s="163"/>
      <c r="D143" s="162"/>
      <c r="E143" s="162"/>
      <c r="F143" s="162"/>
      <c r="G143" s="164"/>
      <c r="H143" s="164"/>
      <c r="I143" s="164"/>
      <c r="J143" s="164"/>
      <c r="K143" s="164"/>
      <c r="M143" s="163"/>
      <c r="N143" s="163"/>
      <c r="O143" s="163"/>
      <c r="P143" s="162"/>
      <c r="Q143" s="162"/>
      <c r="R143" s="162"/>
      <c r="S143" s="165"/>
      <c r="T143" s="165"/>
      <c r="U143" s="165"/>
      <c r="V143" s="165"/>
    </row>
    <row r="144" spans="1:24" ht="24" customHeight="1" thickBot="1" x14ac:dyDescent="0.3">
      <c r="C144" s="161"/>
      <c r="D144" s="224"/>
      <c r="E144" s="225"/>
      <c r="F144" s="225"/>
      <c r="G144" s="225"/>
      <c r="H144" s="226"/>
      <c r="O144" s="166"/>
      <c r="P144" s="224"/>
      <c r="Q144" s="225"/>
      <c r="R144" s="225"/>
      <c r="S144" s="225"/>
      <c r="T144" s="226"/>
    </row>
    <row r="145" spans="1:25" ht="19.5" customHeight="1" x14ac:dyDescent="0.25">
      <c r="A145" s="249">
        <f>$A$1</f>
        <v>0</v>
      </c>
      <c r="B145" s="249"/>
      <c r="C145" s="249"/>
      <c r="D145" s="249"/>
      <c r="E145" s="249"/>
      <c r="F145" s="249"/>
      <c r="G145" s="249"/>
      <c r="H145" s="249"/>
      <c r="I145" s="249"/>
      <c r="J145" s="249"/>
      <c r="K145" s="249"/>
      <c r="L145" s="249"/>
      <c r="M145" s="249"/>
      <c r="N145" s="249"/>
      <c r="O145" s="249"/>
      <c r="P145" s="249"/>
      <c r="Q145" s="249"/>
      <c r="R145" s="249"/>
      <c r="S145" s="249"/>
      <c r="T145" s="249"/>
      <c r="U145" s="249"/>
      <c r="V145" s="249"/>
    </row>
    <row r="146" spans="1:25" ht="18.75" customHeight="1" thickBot="1" x14ac:dyDescent="0.35">
      <c r="A146" s="188" t="s">
        <v>43</v>
      </c>
      <c r="B146" s="188"/>
      <c r="C146" s="188"/>
      <c r="D146" s="188"/>
      <c r="E146" s="188"/>
      <c r="F146" s="188"/>
      <c r="G146" s="188"/>
      <c r="H146" s="188"/>
      <c r="I146" s="188"/>
      <c r="J146" s="188"/>
      <c r="K146" s="188"/>
      <c r="L146" s="188"/>
      <c r="M146" s="188"/>
      <c r="N146" s="188"/>
      <c r="O146" s="188"/>
      <c r="P146" s="188"/>
      <c r="Q146" s="188"/>
      <c r="R146" s="188"/>
      <c r="S146" s="188"/>
      <c r="T146" s="188"/>
      <c r="U146" s="188"/>
      <c r="V146" s="188"/>
    </row>
    <row r="147" spans="1:25" ht="15" customHeight="1" x14ac:dyDescent="0.25">
      <c r="C147" s="250" t="s">
        <v>34</v>
      </c>
      <c r="D147" s="250"/>
      <c r="E147" s="250"/>
      <c r="F147" s="251"/>
      <c r="G147" s="254">
        <f>DRAW!$C$11</f>
        <v>0</v>
      </c>
      <c r="H147" s="255"/>
      <c r="I147" s="255"/>
      <c r="J147" s="255"/>
      <c r="K147" s="256"/>
      <c r="N147" s="260" t="s">
        <v>35</v>
      </c>
      <c r="O147" s="260"/>
      <c r="P147" s="260"/>
      <c r="Q147" s="261"/>
      <c r="R147" s="254">
        <f>DRAW!$J$11</f>
        <v>0</v>
      </c>
      <c r="S147" s="255"/>
      <c r="T147" s="255"/>
      <c r="U147" s="255"/>
      <c r="V147" s="256"/>
    </row>
    <row r="148" spans="1:25" ht="15" customHeight="1" thickBot="1" x14ac:dyDescent="0.3">
      <c r="C148" s="252"/>
      <c r="D148" s="252"/>
      <c r="E148" s="252"/>
      <c r="F148" s="253"/>
      <c r="G148" s="257"/>
      <c r="H148" s="258"/>
      <c r="I148" s="258"/>
      <c r="J148" s="258"/>
      <c r="K148" s="259"/>
      <c r="N148" s="262"/>
      <c r="O148" s="262"/>
      <c r="P148" s="262"/>
      <c r="Q148" s="263"/>
      <c r="R148" s="257"/>
      <c r="S148" s="258"/>
      <c r="T148" s="258"/>
      <c r="U148" s="258"/>
      <c r="V148" s="259"/>
    </row>
    <row r="149" spans="1:25" ht="13.5" customHeight="1" x14ac:dyDescent="0.25">
      <c r="B149" s="99"/>
      <c r="C149" s="264" t="s">
        <v>37</v>
      </c>
      <c r="D149" s="265"/>
      <c r="E149" s="265"/>
      <c r="F149" s="265"/>
      <c r="G149" s="265"/>
      <c r="H149" s="265"/>
      <c r="I149" s="265"/>
      <c r="J149" s="265"/>
      <c r="K149" s="266"/>
      <c r="N149" s="264" t="s">
        <v>38</v>
      </c>
      <c r="O149" s="265"/>
      <c r="P149" s="265"/>
      <c r="Q149" s="265"/>
      <c r="R149" s="265"/>
      <c r="S149" s="265"/>
      <c r="T149" s="265"/>
      <c r="U149" s="265"/>
      <c r="V149" s="266"/>
      <c r="W149" s="99"/>
      <c r="X149" s="99"/>
    </row>
    <row r="150" spans="1:25" ht="15.75" customHeight="1" thickBot="1" x14ac:dyDescent="0.3">
      <c r="B150" s="100"/>
      <c r="C150" s="267">
        <f>G147</f>
        <v>0</v>
      </c>
      <c r="D150" s="268"/>
      <c r="E150" s="268"/>
      <c r="F150" s="269"/>
      <c r="G150" s="270">
        <f>DRAW!$K$11</f>
        <v>0</v>
      </c>
      <c r="H150" s="268"/>
      <c r="I150" s="268"/>
      <c r="J150" s="268"/>
      <c r="K150" s="271"/>
      <c r="N150" s="267">
        <f>G147</f>
        <v>0</v>
      </c>
      <c r="O150" s="268"/>
      <c r="P150" s="268"/>
      <c r="Q150" s="269"/>
      <c r="R150" s="270">
        <f>DRAW!$K$11</f>
        <v>0</v>
      </c>
      <c r="S150" s="268"/>
      <c r="T150" s="268"/>
      <c r="U150" s="268"/>
      <c r="V150" s="271"/>
      <c r="W150" s="100"/>
      <c r="X150" s="100"/>
    </row>
    <row r="151" spans="1:25" ht="12.75" customHeight="1" x14ac:dyDescent="0.25">
      <c r="A151" s="235" t="s">
        <v>25</v>
      </c>
      <c r="B151" s="236"/>
      <c r="C151" s="237" t="s">
        <v>26</v>
      </c>
      <c r="D151" s="238"/>
      <c r="E151" s="239" t="s">
        <v>27</v>
      </c>
      <c r="F151" s="238"/>
      <c r="G151" s="239" t="s">
        <v>26</v>
      </c>
      <c r="H151" s="238"/>
      <c r="I151" s="239" t="s">
        <v>27</v>
      </c>
      <c r="J151" s="240"/>
      <c r="K151" s="241"/>
      <c r="N151" s="237" t="s">
        <v>26</v>
      </c>
      <c r="O151" s="238"/>
      <c r="P151" s="239" t="s">
        <v>27</v>
      </c>
      <c r="Q151" s="238"/>
      <c r="R151" s="239" t="s">
        <v>26</v>
      </c>
      <c r="S151" s="238"/>
      <c r="T151" s="239" t="s">
        <v>27</v>
      </c>
      <c r="U151" s="240"/>
      <c r="V151" s="241"/>
      <c r="W151" s="101"/>
      <c r="X151" s="101"/>
      <c r="Y151" s="38"/>
    </row>
    <row r="152" spans="1:25" ht="15.75" customHeight="1" x14ac:dyDescent="0.25">
      <c r="A152" s="230">
        <v>1</v>
      </c>
      <c r="B152" s="231"/>
      <c r="C152" s="232"/>
      <c r="D152" s="233"/>
      <c r="E152" s="227"/>
      <c r="F152" s="233"/>
      <c r="G152" s="227"/>
      <c r="H152" s="233"/>
      <c r="I152" s="227"/>
      <c r="J152" s="228"/>
      <c r="K152" s="229"/>
      <c r="L152" s="102"/>
      <c r="M152" s="102"/>
      <c r="N152" s="232"/>
      <c r="O152" s="233"/>
      <c r="P152" s="227"/>
      <c r="Q152" s="233"/>
      <c r="R152" s="227"/>
      <c r="S152" s="233"/>
      <c r="T152" s="227"/>
      <c r="U152" s="228"/>
      <c r="V152" s="229"/>
      <c r="W152" s="103"/>
      <c r="X152" s="103"/>
    </row>
    <row r="153" spans="1:25" ht="15.75" customHeight="1" x14ac:dyDescent="0.3">
      <c r="A153" s="230">
        <v>2</v>
      </c>
      <c r="B153" s="231"/>
      <c r="C153" s="232"/>
      <c r="D153" s="233"/>
      <c r="E153" s="227"/>
      <c r="F153" s="233"/>
      <c r="G153" s="227"/>
      <c r="H153" s="233"/>
      <c r="I153" s="227"/>
      <c r="J153" s="228"/>
      <c r="K153" s="229"/>
      <c r="L153" s="104"/>
      <c r="M153" s="104"/>
      <c r="N153" s="232"/>
      <c r="O153" s="233"/>
      <c r="P153" s="227"/>
      <c r="Q153" s="233"/>
      <c r="R153" s="227"/>
      <c r="S153" s="233"/>
      <c r="T153" s="227"/>
      <c r="U153" s="228"/>
      <c r="V153" s="229"/>
      <c r="W153" s="103"/>
      <c r="X153" s="103"/>
    </row>
    <row r="154" spans="1:25" ht="15.75" customHeight="1" x14ac:dyDescent="0.25">
      <c r="A154" s="230">
        <v>3</v>
      </c>
      <c r="B154" s="231"/>
      <c r="C154" s="232"/>
      <c r="D154" s="233"/>
      <c r="E154" s="227"/>
      <c r="F154" s="233"/>
      <c r="G154" s="227"/>
      <c r="H154" s="233"/>
      <c r="I154" s="227"/>
      <c r="J154" s="228"/>
      <c r="K154" s="229"/>
      <c r="L154" s="102"/>
      <c r="M154" s="105"/>
      <c r="N154" s="232"/>
      <c r="O154" s="233"/>
      <c r="P154" s="227"/>
      <c r="Q154" s="233"/>
      <c r="R154" s="227"/>
      <c r="S154" s="233"/>
      <c r="T154" s="227"/>
      <c r="U154" s="228"/>
      <c r="V154" s="229"/>
      <c r="W154" s="103"/>
      <c r="X154" s="103"/>
    </row>
    <row r="155" spans="1:25" ht="15.75" customHeight="1" x14ac:dyDescent="0.25">
      <c r="A155" s="230">
        <v>4</v>
      </c>
      <c r="B155" s="231"/>
      <c r="C155" s="232"/>
      <c r="D155" s="233"/>
      <c r="E155" s="227"/>
      <c r="F155" s="233"/>
      <c r="G155" s="227"/>
      <c r="H155" s="233"/>
      <c r="I155" s="227"/>
      <c r="J155" s="228"/>
      <c r="K155" s="229"/>
      <c r="L155" s="106"/>
      <c r="M155" s="106"/>
      <c r="N155" s="232"/>
      <c r="O155" s="233"/>
      <c r="P155" s="227"/>
      <c r="Q155" s="233"/>
      <c r="R155" s="227"/>
      <c r="S155" s="233"/>
      <c r="T155" s="227"/>
      <c r="U155" s="228"/>
      <c r="V155" s="229"/>
      <c r="W155" s="103"/>
      <c r="X155" s="103"/>
    </row>
    <row r="156" spans="1:25" ht="15.75" customHeight="1" x14ac:dyDescent="0.25">
      <c r="A156" s="230">
        <v>5</v>
      </c>
      <c r="B156" s="231"/>
      <c r="C156" s="232"/>
      <c r="D156" s="233"/>
      <c r="E156" s="227"/>
      <c r="F156" s="233"/>
      <c r="G156" s="227"/>
      <c r="H156" s="233"/>
      <c r="I156" s="227"/>
      <c r="J156" s="228"/>
      <c r="K156" s="229"/>
      <c r="L156" s="107"/>
      <c r="M156" s="108"/>
      <c r="N156" s="232"/>
      <c r="O156" s="233"/>
      <c r="P156" s="227"/>
      <c r="Q156" s="233"/>
      <c r="R156" s="227"/>
      <c r="S156" s="233"/>
      <c r="T156" s="227"/>
      <c r="U156" s="228"/>
      <c r="V156" s="229"/>
      <c r="W156" s="218"/>
      <c r="X156" s="218"/>
    </row>
    <row r="157" spans="1:25" ht="15.75" customHeight="1" x14ac:dyDescent="0.25">
      <c r="A157" s="230">
        <v>6</v>
      </c>
      <c r="B157" s="231"/>
      <c r="C157" s="232"/>
      <c r="D157" s="233"/>
      <c r="E157" s="227"/>
      <c r="F157" s="233"/>
      <c r="G157" s="227"/>
      <c r="H157" s="233"/>
      <c r="I157" s="227"/>
      <c r="J157" s="228"/>
      <c r="K157" s="229"/>
      <c r="L157" s="102"/>
      <c r="M157" s="102"/>
      <c r="N157" s="232"/>
      <c r="O157" s="233"/>
      <c r="P157" s="227"/>
      <c r="Q157" s="233"/>
      <c r="R157" s="227"/>
      <c r="S157" s="233"/>
      <c r="T157" s="227"/>
      <c r="U157" s="228"/>
      <c r="V157" s="229"/>
    </row>
    <row r="158" spans="1:25" ht="15.75" customHeight="1" x14ac:dyDescent="0.3">
      <c r="A158" s="230">
        <v>7</v>
      </c>
      <c r="B158" s="231"/>
      <c r="C158" s="232"/>
      <c r="D158" s="233"/>
      <c r="E158" s="227"/>
      <c r="F158" s="233"/>
      <c r="G158" s="227"/>
      <c r="H158" s="233"/>
      <c r="I158" s="227"/>
      <c r="J158" s="228"/>
      <c r="K158" s="229"/>
      <c r="L158" s="104"/>
      <c r="M158" s="104"/>
      <c r="N158" s="232"/>
      <c r="O158" s="233"/>
      <c r="P158" s="227"/>
      <c r="Q158" s="233"/>
      <c r="R158" s="227"/>
      <c r="S158" s="233"/>
      <c r="T158" s="227"/>
      <c r="U158" s="228"/>
      <c r="V158" s="229"/>
    </row>
    <row r="159" spans="1:25" ht="15.75" customHeight="1" x14ac:dyDescent="0.25">
      <c r="A159" s="230">
        <v>8</v>
      </c>
      <c r="B159" s="231"/>
      <c r="C159" s="232"/>
      <c r="D159" s="233"/>
      <c r="E159" s="227"/>
      <c r="F159" s="233"/>
      <c r="G159" s="227"/>
      <c r="H159" s="233"/>
      <c r="I159" s="227"/>
      <c r="J159" s="228"/>
      <c r="K159" s="229"/>
      <c r="L159" s="102"/>
      <c r="M159" s="105"/>
      <c r="N159" s="232"/>
      <c r="O159" s="233"/>
      <c r="P159" s="227"/>
      <c r="Q159" s="233"/>
      <c r="R159" s="227"/>
      <c r="S159" s="233"/>
      <c r="T159" s="227"/>
      <c r="U159" s="228"/>
      <c r="V159" s="229"/>
    </row>
    <row r="160" spans="1:25" ht="15.75" customHeight="1" thickBot="1" x14ac:dyDescent="0.3">
      <c r="A160" s="242">
        <v>9</v>
      </c>
      <c r="B160" s="243"/>
      <c r="C160" s="244"/>
      <c r="D160" s="245"/>
      <c r="E160" s="246"/>
      <c r="F160" s="245"/>
      <c r="G160" s="246"/>
      <c r="H160" s="245"/>
      <c r="I160" s="246"/>
      <c r="J160" s="247"/>
      <c r="K160" s="248"/>
      <c r="L160" s="106"/>
      <c r="M160" s="106"/>
      <c r="N160" s="244"/>
      <c r="O160" s="245"/>
      <c r="P160" s="246"/>
      <c r="Q160" s="245"/>
      <c r="R160" s="246"/>
      <c r="S160" s="245"/>
      <c r="T160" s="246"/>
      <c r="U160" s="247"/>
      <c r="V160" s="248"/>
    </row>
    <row r="161" spans="1:25" ht="15.75" thickBot="1" x14ac:dyDescent="0.3">
      <c r="B161" s="99"/>
      <c r="C161" s="234" t="s">
        <v>39</v>
      </c>
      <c r="D161" s="234"/>
      <c r="E161" s="234"/>
      <c r="F161" s="234"/>
      <c r="G161" s="234"/>
      <c r="H161" s="234"/>
      <c r="I161" s="234"/>
      <c r="J161" s="234"/>
      <c r="K161" s="234"/>
      <c r="L161" s="234"/>
      <c r="M161" s="234"/>
      <c r="N161" s="234"/>
      <c r="O161" s="234"/>
      <c r="P161" s="234"/>
      <c r="Q161" s="234"/>
      <c r="R161" s="234"/>
      <c r="S161" s="234"/>
      <c r="T161" s="234"/>
      <c r="U161" s="234"/>
      <c r="V161" s="234"/>
    </row>
    <row r="162" spans="1:25" x14ac:dyDescent="0.25">
      <c r="A162" s="235" t="s">
        <v>25</v>
      </c>
      <c r="B162" s="236"/>
      <c r="C162" s="237" t="s">
        <v>26</v>
      </c>
      <c r="D162" s="238"/>
      <c r="E162" s="239" t="s">
        <v>27</v>
      </c>
      <c r="F162" s="238"/>
      <c r="G162" s="239" t="s">
        <v>26</v>
      </c>
      <c r="H162" s="238"/>
      <c r="I162" s="239" t="s">
        <v>27</v>
      </c>
      <c r="J162" s="240"/>
      <c r="K162" s="241"/>
      <c r="L162" s="235" t="s">
        <v>25</v>
      </c>
      <c r="M162" s="236"/>
      <c r="N162" s="237" t="s">
        <v>26</v>
      </c>
      <c r="O162" s="238"/>
      <c r="P162" s="239" t="s">
        <v>27</v>
      </c>
      <c r="Q162" s="238"/>
      <c r="R162" s="239" t="s">
        <v>26</v>
      </c>
      <c r="S162" s="238"/>
      <c r="T162" s="239" t="s">
        <v>27</v>
      </c>
      <c r="U162" s="240"/>
      <c r="V162" s="241"/>
    </row>
    <row r="163" spans="1:25" ht="15" customHeight="1" x14ac:dyDescent="0.25">
      <c r="A163" s="230">
        <v>1</v>
      </c>
      <c r="B163" s="231"/>
      <c r="C163" s="232"/>
      <c r="D163" s="233"/>
      <c r="E163" s="227"/>
      <c r="F163" s="233"/>
      <c r="G163" s="227"/>
      <c r="H163" s="233"/>
      <c r="I163" s="227"/>
      <c r="J163" s="228"/>
      <c r="K163" s="229"/>
      <c r="L163" s="230">
        <v>3</v>
      </c>
      <c r="M163" s="231"/>
      <c r="N163" s="232"/>
      <c r="O163" s="233"/>
      <c r="P163" s="227"/>
      <c r="Q163" s="233"/>
      <c r="R163" s="227"/>
      <c r="S163" s="233"/>
      <c r="T163" s="227"/>
      <c r="U163" s="228"/>
      <c r="V163" s="229"/>
    </row>
    <row r="164" spans="1:25" ht="15" customHeight="1" x14ac:dyDescent="0.25">
      <c r="A164" s="230">
        <v>2</v>
      </c>
      <c r="B164" s="231"/>
      <c r="C164" s="232"/>
      <c r="D164" s="233"/>
      <c r="E164" s="227"/>
      <c r="F164" s="233"/>
      <c r="G164" s="227"/>
      <c r="H164" s="233"/>
      <c r="I164" s="227"/>
      <c r="J164" s="228"/>
      <c r="K164" s="229"/>
      <c r="L164" s="230">
        <v>4</v>
      </c>
      <c r="M164" s="231"/>
      <c r="N164" s="232"/>
      <c r="O164" s="233"/>
      <c r="P164" s="227"/>
      <c r="Q164" s="233"/>
      <c r="R164" s="227"/>
      <c r="S164" s="233"/>
      <c r="T164" s="227"/>
      <c r="U164" s="228"/>
      <c r="V164" s="229"/>
    </row>
    <row r="165" spans="1:25" ht="3.75" customHeight="1" x14ac:dyDescent="0.25">
      <c r="A165" s="109"/>
      <c r="B165" s="109"/>
      <c r="C165" s="110"/>
      <c r="D165" s="110"/>
      <c r="E165" s="110"/>
      <c r="F165" s="110"/>
      <c r="G165" s="110"/>
      <c r="H165" s="110"/>
      <c r="I165" s="110"/>
      <c r="J165" s="110"/>
      <c r="K165" s="110"/>
      <c r="L165" s="219"/>
      <c r="M165" s="219"/>
      <c r="N165" s="219"/>
      <c r="O165" s="219"/>
      <c r="P165" s="219"/>
      <c r="Q165" s="219"/>
      <c r="R165" s="219"/>
      <c r="S165" s="219"/>
      <c r="T165" s="219"/>
      <c r="U165" s="219"/>
      <c r="V165" s="219"/>
    </row>
    <row r="166" spans="1:25" ht="12.75" customHeight="1" x14ac:dyDescent="0.25">
      <c r="A166" s="220" t="s">
        <v>40</v>
      </c>
      <c r="B166" s="220"/>
      <c r="C166" s="220"/>
      <c r="D166" s="220"/>
      <c r="E166" s="221">
        <f>C150</f>
        <v>0</v>
      </c>
      <c r="F166" s="221"/>
      <c r="G166" s="222" t="s">
        <v>41</v>
      </c>
      <c r="H166" s="222"/>
      <c r="I166" s="222"/>
      <c r="J166" s="222"/>
      <c r="K166" s="222"/>
      <c r="L166" s="100"/>
      <c r="M166" s="220" t="s">
        <v>40</v>
      </c>
      <c r="N166" s="220"/>
      <c r="O166" s="220"/>
      <c r="P166" s="220"/>
      <c r="Q166" s="221">
        <f>G150</f>
        <v>0</v>
      </c>
      <c r="R166" s="221"/>
      <c r="S166" s="223" t="s">
        <v>41</v>
      </c>
      <c r="T166" s="223"/>
      <c r="U166" s="223"/>
      <c r="V166" s="223"/>
    </row>
    <row r="167" spans="1:25" ht="3.75" customHeight="1" thickBot="1" x14ac:dyDescent="0.3">
      <c r="A167" s="163"/>
      <c r="B167" s="163"/>
      <c r="C167" s="163"/>
      <c r="D167" s="162"/>
      <c r="E167" s="162"/>
      <c r="F167" s="162"/>
      <c r="G167" s="164"/>
      <c r="H167" s="164"/>
      <c r="I167" s="164"/>
      <c r="J167" s="164"/>
      <c r="K167" s="164"/>
      <c r="M167" s="163"/>
      <c r="N167" s="163"/>
      <c r="O167" s="163"/>
      <c r="P167" s="162"/>
      <c r="Q167" s="162"/>
      <c r="R167" s="162"/>
      <c r="S167" s="165"/>
      <c r="T167" s="165"/>
      <c r="U167" s="165"/>
      <c r="V167" s="165"/>
    </row>
    <row r="168" spans="1:25" ht="24" customHeight="1" thickBot="1" x14ac:dyDescent="0.3">
      <c r="C168" s="161"/>
      <c r="D168" s="224"/>
      <c r="E168" s="225"/>
      <c r="F168" s="225"/>
      <c r="G168" s="225"/>
      <c r="H168" s="226"/>
      <c r="O168" s="166"/>
      <c r="P168" s="224"/>
      <c r="Q168" s="225"/>
      <c r="R168" s="225"/>
      <c r="S168" s="225"/>
      <c r="T168" s="226"/>
    </row>
    <row r="169" spans="1:25" ht="19.5" customHeight="1" x14ac:dyDescent="0.25">
      <c r="A169" s="249">
        <f>$A$1</f>
        <v>0</v>
      </c>
      <c r="B169" s="249"/>
      <c r="C169" s="249"/>
      <c r="D169" s="249"/>
      <c r="E169" s="249"/>
      <c r="F169" s="249"/>
      <c r="G169" s="249"/>
      <c r="H169" s="249"/>
      <c r="I169" s="249"/>
      <c r="J169" s="249"/>
      <c r="K169" s="249"/>
      <c r="L169" s="249"/>
      <c r="M169" s="249"/>
      <c r="N169" s="249"/>
      <c r="O169" s="249"/>
      <c r="P169" s="249"/>
      <c r="Q169" s="249"/>
      <c r="R169" s="249"/>
      <c r="S169" s="249"/>
      <c r="T169" s="249"/>
      <c r="U169" s="249"/>
      <c r="V169" s="249"/>
    </row>
    <row r="170" spans="1:25" ht="18.75" customHeight="1" thickBot="1" x14ac:dyDescent="0.35">
      <c r="A170" s="188" t="s">
        <v>43</v>
      </c>
      <c r="B170" s="188"/>
      <c r="C170" s="188"/>
      <c r="D170" s="188"/>
      <c r="E170" s="188"/>
      <c r="F170" s="188"/>
      <c r="G170" s="188"/>
      <c r="H170" s="188"/>
      <c r="I170" s="188"/>
      <c r="J170" s="188"/>
      <c r="K170" s="188"/>
      <c r="L170" s="188"/>
      <c r="M170" s="188"/>
      <c r="N170" s="188"/>
      <c r="O170" s="188"/>
      <c r="P170" s="188"/>
      <c r="Q170" s="188"/>
      <c r="R170" s="188"/>
      <c r="S170" s="188"/>
      <c r="T170" s="188"/>
      <c r="U170" s="188"/>
      <c r="V170" s="188"/>
    </row>
    <row r="171" spans="1:25" ht="15" customHeight="1" x14ac:dyDescent="0.25">
      <c r="C171" s="250" t="s">
        <v>34</v>
      </c>
      <c r="D171" s="250"/>
      <c r="E171" s="250"/>
      <c r="F171" s="251"/>
      <c r="G171" s="254">
        <f>DRAW!$C$12</f>
        <v>0</v>
      </c>
      <c r="H171" s="255"/>
      <c r="I171" s="255"/>
      <c r="J171" s="255"/>
      <c r="K171" s="256"/>
      <c r="N171" s="260" t="s">
        <v>35</v>
      </c>
      <c r="O171" s="260"/>
      <c r="P171" s="260"/>
      <c r="Q171" s="261"/>
      <c r="R171" s="254">
        <f>DRAW!$J$12</f>
        <v>0</v>
      </c>
      <c r="S171" s="255"/>
      <c r="T171" s="255"/>
      <c r="U171" s="255"/>
      <c r="V171" s="256"/>
    </row>
    <row r="172" spans="1:25" ht="15" customHeight="1" thickBot="1" x14ac:dyDescent="0.3">
      <c r="C172" s="252"/>
      <c r="D172" s="252"/>
      <c r="E172" s="252"/>
      <c r="F172" s="253"/>
      <c r="G172" s="257"/>
      <c r="H172" s="258"/>
      <c r="I172" s="258"/>
      <c r="J172" s="258"/>
      <c r="K172" s="259"/>
      <c r="N172" s="262"/>
      <c r="O172" s="262"/>
      <c r="P172" s="262"/>
      <c r="Q172" s="263"/>
      <c r="R172" s="257"/>
      <c r="S172" s="258"/>
      <c r="T172" s="258"/>
      <c r="U172" s="258"/>
      <c r="V172" s="259"/>
    </row>
    <row r="173" spans="1:25" ht="13.5" customHeight="1" x14ac:dyDescent="0.25">
      <c r="B173" s="99"/>
      <c r="C173" s="264" t="s">
        <v>37</v>
      </c>
      <c r="D173" s="265"/>
      <c r="E173" s="265"/>
      <c r="F173" s="265"/>
      <c r="G173" s="265"/>
      <c r="H173" s="265"/>
      <c r="I173" s="265"/>
      <c r="J173" s="265"/>
      <c r="K173" s="266"/>
      <c r="N173" s="264" t="s">
        <v>38</v>
      </c>
      <c r="O173" s="265"/>
      <c r="P173" s="265"/>
      <c r="Q173" s="265"/>
      <c r="R173" s="265"/>
      <c r="S173" s="265"/>
      <c r="T173" s="265"/>
      <c r="U173" s="265"/>
      <c r="V173" s="266"/>
      <c r="W173" s="99"/>
      <c r="X173" s="99"/>
    </row>
    <row r="174" spans="1:25" ht="15.75" customHeight="1" thickBot="1" x14ac:dyDescent="0.3">
      <c r="B174" s="100"/>
      <c r="C174" s="267">
        <f>G171</f>
        <v>0</v>
      </c>
      <c r="D174" s="268"/>
      <c r="E174" s="268"/>
      <c r="F174" s="269"/>
      <c r="G174" s="270">
        <f>DRAW!$K$12</f>
        <v>0</v>
      </c>
      <c r="H174" s="268"/>
      <c r="I174" s="268"/>
      <c r="J174" s="268"/>
      <c r="K174" s="271"/>
      <c r="N174" s="267">
        <f>G171</f>
        <v>0</v>
      </c>
      <c r="O174" s="268"/>
      <c r="P174" s="268"/>
      <c r="Q174" s="269"/>
      <c r="R174" s="270">
        <f>DRAW!$K$12</f>
        <v>0</v>
      </c>
      <c r="S174" s="268"/>
      <c r="T174" s="268"/>
      <c r="U174" s="268"/>
      <c r="V174" s="271"/>
      <c r="W174" s="100"/>
      <c r="X174" s="100"/>
    </row>
    <row r="175" spans="1:25" ht="12.75" customHeight="1" x14ac:dyDescent="0.25">
      <c r="A175" s="235" t="s">
        <v>25</v>
      </c>
      <c r="B175" s="236"/>
      <c r="C175" s="237" t="s">
        <v>26</v>
      </c>
      <c r="D175" s="238"/>
      <c r="E175" s="239" t="s">
        <v>27</v>
      </c>
      <c r="F175" s="238"/>
      <c r="G175" s="239" t="s">
        <v>26</v>
      </c>
      <c r="H175" s="238"/>
      <c r="I175" s="239" t="s">
        <v>27</v>
      </c>
      <c r="J175" s="240"/>
      <c r="K175" s="241"/>
      <c r="N175" s="237" t="s">
        <v>26</v>
      </c>
      <c r="O175" s="238"/>
      <c r="P175" s="239" t="s">
        <v>27</v>
      </c>
      <c r="Q175" s="238"/>
      <c r="R175" s="239" t="s">
        <v>26</v>
      </c>
      <c r="S175" s="238"/>
      <c r="T175" s="239" t="s">
        <v>27</v>
      </c>
      <c r="U175" s="240"/>
      <c r="V175" s="241"/>
      <c r="W175" s="101"/>
      <c r="X175" s="101"/>
      <c r="Y175" s="38"/>
    </row>
    <row r="176" spans="1:25" ht="15.75" customHeight="1" x14ac:dyDescent="0.25">
      <c r="A176" s="230">
        <v>1</v>
      </c>
      <c r="B176" s="231"/>
      <c r="C176" s="232"/>
      <c r="D176" s="233"/>
      <c r="E176" s="227"/>
      <c r="F176" s="233"/>
      <c r="G176" s="227"/>
      <c r="H176" s="233"/>
      <c r="I176" s="227"/>
      <c r="J176" s="228"/>
      <c r="K176" s="229"/>
      <c r="L176" s="102"/>
      <c r="M176" s="102"/>
      <c r="N176" s="232"/>
      <c r="O176" s="233"/>
      <c r="P176" s="227"/>
      <c r="Q176" s="233"/>
      <c r="R176" s="227"/>
      <c r="S176" s="233"/>
      <c r="T176" s="227"/>
      <c r="U176" s="228"/>
      <c r="V176" s="229"/>
      <c r="W176" s="103"/>
      <c r="X176" s="103"/>
    </row>
    <row r="177" spans="1:24" ht="15.75" customHeight="1" x14ac:dyDescent="0.3">
      <c r="A177" s="230">
        <v>2</v>
      </c>
      <c r="B177" s="231"/>
      <c r="C177" s="232"/>
      <c r="D177" s="233"/>
      <c r="E177" s="227"/>
      <c r="F177" s="233"/>
      <c r="G177" s="227"/>
      <c r="H177" s="233"/>
      <c r="I177" s="227"/>
      <c r="J177" s="228"/>
      <c r="K177" s="229"/>
      <c r="L177" s="104"/>
      <c r="M177" s="104"/>
      <c r="N177" s="232"/>
      <c r="O177" s="233"/>
      <c r="P177" s="227"/>
      <c r="Q177" s="233"/>
      <c r="R177" s="227"/>
      <c r="S177" s="233"/>
      <c r="T177" s="227"/>
      <c r="U177" s="228"/>
      <c r="V177" s="229"/>
      <c r="W177" s="103"/>
      <c r="X177" s="103"/>
    </row>
    <row r="178" spans="1:24" ht="15.75" customHeight="1" x14ac:dyDescent="0.25">
      <c r="A178" s="230">
        <v>3</v>
      </c>
      <c r="B178" s="231"/>
      <c r="C178" s="232"/>
      <c r="D178" s="233"/>
      <c r="E178" s="227"/>
      <c r="F178" s="233"/>
      <c r="G178" s="227"/>
      <c r="H178" s="233"/>
      <c r="I178" s="227"/>
      <c r="J178" s="228"/>
      <c r="K178" s="229"/>
      <c r="L178" s="102"/>
      <c r="M178" s="105"/>
      <c r="N178" s="232"/>
      <c r="O178" s="233"/>
      <c r="P178" s="227"/>
      <c r="Q178" s="233"/>
      <c r="R178" s="227"/>
      <c r="S178" s="233"/>
      <c r="T178" s="227"/>
      <c r="U178" s="228"/>
      <c r="V178" s="229"/>
      <c r="W178" s="103"/>
      <c r="X178" s="103"/>
    </row>
    <row r="179" spans="1:24" ht="15.75" customHeight="1" x14ac:dyDescent="0.25">
      <c r="A179" s="230">
        <v>4</v>
      </c>
      <c r="B179" s="231"/>
      <c r="C179" s="232"/>
      <c r="D179" s="233"/>
      <c r="E179" s="227"/>
      <c r="F179" s="233"/>
      <c r="G179" s="227"/>
      <c r="H179" s="233"/>
      <c r="I179" s="227"/>
      <c r="J179" s="228"/>
      <c r="K179" s="229"/>
      <c r="L179" s="106"/>
      <c r="M179" s="106"/>
      <c r="N179" s="232"/>
      <c r="O179" s="233"/>
      <c r="P179" s="227"/>
      <c r="Q179" s="233"/>
      <c r="R179" s="227"/>
      <c r="S179" s="233"/>
      <c r="T179" s="227"/>
      <c r="U179" s="228"/>
      <c r="V179" s="229"/>
      <c r="W179" s="103"/>
      <c r="X179" s="103"/>
    </row>
    <row r="180" spans="1:24" ht="15.75" customHeight="1" x14ac:dyDescent="0.25">
      <c r="A180" s="230">
        <v>5</v>
      </c>
      <c r="B180" s="231"/>
      <c r="C180" s="232"/>
      <c r="D180" s="233"/>
      <c r="E180" s="227"/>
      <c r="F180" s="233"/>
      <c r="G180" s="227"/>
      <c r="H180" s="233"/>
      <c r="I180" s="227"/>
      <c r="J180" s="228"/>
      <c r="K180" s="229"/>
      <c r="L180" s="107"/>
      <c r="M180" s="108"/>
      <c r="N180" s="232"/>
      <c r="O180" s="233"/>
      <c r="P180" s="227"/>
      <c r="Q180" s="233"/>
      <c r="R180" s="227"/>
      <c r="S180" s="233"/>
      <c r="T180" s="227"/>
      <c r="U180" s="228"/>
      <c r="V180" s="229"/>
      <c r="W180" s="218"/>
      <c r="X180" s="218"/>
    </row>
    <row r="181" spans="1:24" ht="15.75" customHeight="1" x14ac:dyDescent="0.25">
      <c r="A181" s="230">
        <v>6</v>
      </c>
      <c r="B181" s="231"/>
      <c r="C181" s="232"/>
      <c r="D181" s="233"/>
      <c r="E181" s="227"/>
      <c r="F181" s="233"/>
      <c r="G181" s="227"/>
      <c r="H181" s="233"/>
      <c r="I181" s="227"/>
      <c r="J181" s="228"/>
      <c r="K181" s="229"/>
      <c r="L181" s="102"/>
      <c r="M181" s="102"/>
      <c r="N181" s="232"/>
      <c r="O181" s="233"/>
      <c r="P181" s="227"/>
      <c r="Q181" s="233"/>
      <c r="R181" s="227"/>
      <c r="S181" s="233"/>
      <c r="T181" s="227"/>
      <c r="U181" s="228"/>
      <c r="V181" s="229"/>
    </row>
    <row r="182" spans="1:24" ht="15.75" customHeight="1" x14ac:dyDescent="0.3">
      <c r="A182" s="230">
        <v>7</v>
      </c>
      <c r="B182" s="231"/>
      <c r="C182" s="232"/>
      <c r="D182" s="233"/>
      <c r="E182" s="227"/>
      <c r="F182" s="233"/>
      <c r="G182" s="227"/>
      <c r="H182" s="233"/>
      <c r="I182" s="227"/>
      <c r="J182" s="228"/>
      <c r="K182" s="229"/>
      <c r="L182" s="104"/>
      <c r="M182" s="104"/>
      <c r="N182" s="232"/>
      <c r="O182" s="233"/>
      <c r="P182" s="227"/>
      <c r="Q182" s="233"/>
      <c r="R182" s="227"/>
      <c r="S182" s="233"/>
      <c r="T182" s="227"/>
      <c r="U182" s="228"/>
      <c r="V182" s="229"/>
    </row>
    <row r="183" spans="1:24" ht="15.75" customHeight="1" x14ac:dyDescent="0.25">
      <c r="A183" s="230">
        <v>8</v>
      </c>
      <c r="B183" s="231"/>
      <c r="C183" s="232"/>
      <c r="D183" s="233"/>
      <c r="E183" s="227"/>
      <c r="F183" s="233"/>
      <c r="G183" s="227"/>
      <c r="H183" s="233"/>
      <c r="I183" s="227"/>
      <c r="J183" s="228"/>
      <c r="K183" s="229"/>
      <c r="L183" s="102"/>
      <c r="M183" s="105"/>
      <c r="N183" s="232"/>
      <c r="O183" s="233"/>
      <c r="P183" s="227"/>
      <c r="Q183" s="233"/>
      <c r="R183" s="227"/>
      <c r="S183" s="233"/>
      <c r="T183" s="227"/>
      <c r="U183" s="228"/>
      <c r="V183" s="229"/>
    </row>
    <row r="184" spans="1:24" ht="15.75" customHeight="1" thickBot="1" x14ac:dyDescent="0.3">
      <c r="A184" s="242">
        <v>9</v>
      </c>
      <c r="B184" s="243"/>
      <c r="C184" s="244"/>
      <c r="D184" s="245"/>
      <c r="E184" s="246"/>
      <c r="F184" s="245"/>
      <c r="G184" s="246"/>
      <c r="H184" s="245"/>
      <c r="I184" s="246"/>
      <c r="J184" s="247"/>
      <c r="K184" s="248"/>
      <c r="L184" s="106"/>
      <c r="M184" s="106"/>
      <c r="N184" s="244"/>
      <c r="O184" s="245"/>
      <c r="P184" s="246"/>
      <c r="Q184" s="245"/>
      <c r="R184" s="246"/>
      <c r="S184" s="245"/>
      <c r="T184" s="246"/>
      <c r="U184" s="247"/>
      <c r="V184" s="248"/>
    </row>
    <row r="185" spans="1:24" ht="15.75" thickBot="1" x14ac:dyDescent="0.3">
      <c r="B185" s="99"/>
      <c r="C185" s="234" t="s">
        <v>39</v>
      </c>
      <c r="D185" s="234"/>
      <c r="E185" s="234"/>
      <c r="F185" s="234"/>
      <c r="G185" s="234"/>
      <c r="H185" s="234"/>
      <c r="I185" s="234"/>
      <c r="J185" s="234"/>
      <c r="K185" s="234"/>
      <c r="L185" s="234"/>
      <c r="M185" s="234"/>
      <c r="N185" s="234"/>
      <c r="O185" s="234"/>
      <c r="P185" s="234"/>
      <c r="Q185" s="234"/>
      <c r="R185" s="234"/>
      <c r="S185" s="234"/>
      <c r="T185" s="234"/>
      <c r="U185" s="234"/>
      <c r="V185" s="234"/>
    </row>
    <row r="186" spans="1:24" x14ac:dyDescent="0.25">
      <c r="A186" s="235" t="s">
        <v>25</v>
      </c>
      <c r="B186" s="236"/>
      <c r="C186" s="237" t="s">
        <v>26</v>
      </c>
      <c r="D186" s="238"/>
      <c r="E186" s="239" t="s">
        <v>27</v>
      </c>
      <c r="F186" s="238"/>
      <c r="G186" s="239" t="s">
        <v>26</v>
      </c>
      <c r="H186" s="238"/>
      <c r="I186" s="239" t="s">
        <v>27</v>
      </c>
      <c r="J186" s="240"/>
      <c r="K186" s="241"/>
      <c r="L186" s="235" t="s">
        <v>25</v>
      </c>
      <c r="M186" s="236"/>
      <c r="N186" s="237" t="s">
        <v>26</v>
      </c>
      <c r="O186" s="238"/>
      <c r="P186" s="239" t="s">
        <v>27</v>
      </c>
      <c r="Q186" s="238"/>
      <c r="R186" s="239" t="s">
        <v>26</v>
      </c>
      <c r="S186" s="238"/>
      <c r="T186" s="239" t="s">
        <v>27</v>
      </c>
      <c r="U186" s="240"/>
      <c r="V186" s="241"/>
    </row>
    <row r="187" spans="1:24" ht="15" customHeight="1" x14ac:dyDescent="0.25">
      <c r="A187" s="230">
        <v>1</v>
      </c>
      <c r="B187" s="231"/>
      <c r="C187" s="232"/>
      <c r="D187" s="233"/>
      <c r="E187" s="227"/>
      <c r="F187" s="233"/>
      <c r="G187" s="227"/>
      <c r="H187" s="233"/>
      <c r="I187" s="227"/>
      <c r="J187" s="228"/>
      <c r="K187" s="229"/>
      <c r="L187" s="230">
        <v>3</v>
      </c>
      <c r="M187" s="231"/>
      <c r="N187" s="232"/>
      <c r="O187" s="233"/>
      <c r="P187" s="227"/>
      <c r="Q187" s="233"/>
      <c r="R187" s="227"/>
      <c r="S187" s="233"/>
      <c r="T187" s="227"/>
      <c r="U187" s="228"/>
      <c r="V187" s="229"/>
    </row>
    <row r="188" spans="1:24" ht="15" customHeight="1" x14ac:dyDescent="0.25">
      <c r="A188" s="230">
        <v>2</v>
      </c>
      <c r="B188" s="231"/>
      <c r="C188" s="232"/>
      <c r="D188" s="233"/>
      <c r="E188" s="227"/>
      <c r="F188" s="233"/>
      <c r="G188" s="227"/>
      <c r="H188" s="233"/>
      <c r="I188" s="227"/>
      <c r="J188" s="228"/>
      <c r="K188" s="229"/>
      <c r="L188" s="230">
        <v>4</v>
      </c>
      <c r="M188" s="231"/>
      <c r="N188" s="232"/>
      <c r="O188" s="233"/>
      <c r="P188" s="227"/>
      <c r="Q188" s="233"/>
      <c r="R188" s="227"/>
      <c r="S188" s="233"/>
      <c r="T188" s="227"/>
      <c r="U188" s="228"/>
      <c r="V188" s="229"/>
    </row>
    <row r="189" spans="1:24" ht="3.75" customHeight="1" x14ac:dyDescent="0.25">
      <c r="A189" s="109"/>
      <c r="B189" s="109"/>
      <c r="C189" s="110"/>
      <c r="D189" s="110"/>
      <c r="E189" s="110"/>
      <c r="F189" s="110"/>
      <c r="G189" s="110"/>
      <c r="H189" s="110"/>
      <c r="I189" s="110"/>
      <c r="J189" s="110"/>
      <c r="K189" s="110"/>
      <c r="L189" s="219"/>
      <c r="M189" s="219"/>
      <c r="N189" s="219"/>
      <c r="O189" s="219"/>
      <c r="P189" s="219"/>
      <c r="Q189" s="219"/>
      <c r="R189" s="219"/>
      <c r="S189" s="219"/>
      <c r="T189" s="219"/>
      <c r="U189" s="219"/>
      <c r="V189" s="219"/>
    </row>
    <row r="190" spans="1:24" ht="12.75" customHeight="1" x14ac:dyDescent="0.25">
      <c r="A190" s="220" t="s">
        <v>40</v>
      </c>
      <c r="B190" s="220"/>
      <c r="C190" s="220"/>
      <c r="D190" s="220"/>
      <c r="E190" s="221">
        <f>C174</f>
        <v>0</v>
      </c>
      <c r="F190" s="221"/>
      <c r="G190" s="222" t="s">
        <v>41</v>
      </c>
      <c r="H190" s="222"/>
      <c r="I190" s="222"/>
      <c r="J190" s="222"/>
      <c r="K190" s="222"/>
      <c r="L190" s="100"/>
      <c r="M190" s="220" t="s">
        <v>40</v>
      </c>
      <c r="N190" s="220"/>
      <c r="O190" s="220"/>
      <c r="P190" s="220"/>
      <c r="Q190" s="221">
        <f>G174</f>
        <v>0</v>
      </c>
      <c r="R190" s="221"/>
      <c r="S190" s="223" t="s">
        <v>41</v>
      </c>
      <c r="T190" s="223"/>
      <c r="U190" s="223"/>
      <c r="V190" s="223"/>
    </row>
    <row r="191" spans="1:24" ht="3.75" customHeight="1" thickBot="1" x14ac:dyDescent="0.3">
      <c r="A191" s="163"/>
      <c r="B191" s="163"/>
      <c r="C191" s="163"/>
      <c r="D191" s="162"/>
      <c r="E191" s="162"/>
      <c r="F191" s="162"/>
      <c r="G191" s="164"/>
      <c r="H191" s="164"/>
      <c r="I191" s="164"/>
      <c r="J191" s="164"/>
      <c r="K191" s="164"/>
      <c r="M191" s="163"/>
      <c r="N191" s="163"/>
      <c r="O191" s="163"/>
      <c r="P191" s="162"/>
      <c r="Q191" s="162"/>
      <c r="R191" s="162"/>
      <c r="S191" s="165"/>
      <c r="T191" s="165"/>
      <c r="U191" s="165"/>
      <c r="V191" s="165"/>
    </row>
    <row r="192" spans="1:24" ht="24" customHeight="1" thickBot="1" x14ac:dyDescent="0.3">
      <c r="C192" s="161"/>
      <c r="D192" s="224"/>
      <c r="E192" s="225"/>
      <c r="F192" s="225"/>
      <c r="G192" s="225"/>
      <c r="H192" s="226"/>
      <c r="O192" s="166"/>
      <c r="P192" s="224"/>
      <c r="Q192" s="225"/>
      <c r="R192" s="225"/>
      <c r="S192" s="225"/>
      <c r="T192" s="226"/>
    </row>
    <row r="193" spans="1:25" ht="19.5" customHeight="1" x14ac:dyDescent="0.25">
      <c r="A193" s="249">
        <f>$A$1</f>
        <v>0</v>
      </c>
      <c r="B193" s="249"/>
      <c r="C193" s="249"/>
      <c r="D193" s="249"/>
      <c r="E193" s="249"/>
      <c r="F193" s="249"/>
      <c r="G193" s="249"/>
      <c r="H193" s="249"/>
      <c r="I193" s="249"/>
      <c r="J193" s="249"/>
      <c r="K193" s="249"/>
      <c r="L193" s="249"/>
      <c r="M193" s="249"/>
      <c r="N193" s="249"/>
      <c r="O193" s="249"/>
      <c r="P193" s="249"/>
      <c r="Q193" s="249"/>
      <c r="R193" s="249"/>
      <c r="S193" s="249"/>
      <c r="T193" s="249"/>
      <c r="U193" s="249"/>
      <c r="V193" s="249"/>
    </row>
    <row r="194" spans="1:25" ht="18.75" customHeight="1" thickBot="1" x14ac:dyDescent="0.35">
      <c r="A194" s="188" t="s">
        <v>43</v>
      </c>
      <c r="B194" s="188"/>
      <c r="C194" s="188"/>
      <c r="D194" s="188"/>
      <c r="E194" s="188"/>
      <c r="F194" s="188"/>
      <c r="G194" s="188"/>
      <c r="H194" s="188"/>
      <c r="I194" s="188"/>
      <c r="J194" s="188"/>
      <c r="K194" s="188"/>
      <c r="L194" s="188"/>
      <c r="M194" s="188"/>
      <c r="N194" s="188"/>
      <c r="O194" s="188"/>
      <c r="P194" s="188"/>
      <c r="Q194" s="188"/>
      <c r="R194" s="188"/>
      <c r="S194" s="188"/>
      <c r="T194" s="188"/>
      <c r="U194" s="188"/>
      <c r="V194" s="188"/>
    </row>
    <row r="195" spans="1:25" ht="15" customHeight="1" x14ac:dyDescent="0.25">
      <c r="C195" s="250" t="s">
        <v>34</v>
      </c>
      <c r="D195" s="250"/>
      <c r="E195" s="250"/>
      <c r="F195" s="251"/>
      <c r="G195" s="254">
        <f>DRAW!$C$13</f>
        <v>0</v>
      </c>
      <c r="H195" s="255"/>
      <c r="I195" s="255"/>
      <c r="J195" s="255"/>
      <c r="K195" s="256"/>
      <c r="N195" s="260" t="s">
        <v>35</v>
      </c>
      <c r="O195" s="260"/>
      <c r="P195" s="260"/>
      <c r="Q195" s="261"/>
      <c r="R195" s="254">
        <f>DRAW!$J$13</f>
        <v>0</v>
      </c>
      <c r="S195" s="255"/>
      <c r="T195" s="255"/>
      <c r="U195" s="255"/>
      <c r="V195" s="256"/>
    </row>
    <row r="196" spans="1:25" ht="15" customHeight="1" thickBot="1" x14ac:dyDescent="0.3">
      <c r="C196" s="252"/>
      <c r="D196" s="252"/>
      <c r="E196" s="252"/>
      <c r="F196" s="253"/>
      <c r="G196" s="257"/>
      <c r="H196" s="258"/>
      <c r="I196" s="258"/>
      <c r="J196" s="258"/>
      <c r="K196" s="259"/>
      <c r="N196" s="262"/>
      <c r="O196" s="262"/>
      <c r="P196" s="262"/>
      <c r="Q196" s="263"/>
      <c r="R196" s="257"/>
      <c r="S196" s="258"/>
      <c r="T196" s="258"/>
      <c r="U196" s="258"/>
      <c r="V196" s="259"/>
    </row>
    <row r="197" spans="1:25" ht="13.5" customHeight="1" x14ac:dyDescent="0.25">
      <c r="B197" s="99"/>
      <c r="C197" s="264" t="s">
        <v>37</v>
      </c>
      <c r="D197" s="265"/>
      <c r="E197" s="265"/>
      <c r="F197" s="265"/>
      <c r="G197" s="265"/>
      <c r="H197" s="265"/>
      <c r="I197" s="265"/>
      <c r="J197" s="265"/>
      <c r="K197" s="266"/>
      <c r="N197" s="264" t="s">
        <v>38</v>
      </c>
      <c r="O197" s="265"/>
      <c r="P197" s="265"/>
      <c r="Q197" s="265"/>
      <c r="R197" s="265"/>
      <c r="S197" s="265"/>
      <c r="T197" s="265"/>
      <c r="U197" s="265"/>
      <c r="V197" s="266"/>
      <c r="W197" s="99"/>
      <c r="X197" s="99"/>
    </row>
    <row r="198" spans="1:25" ht="15.75" customHeight="1" thickBot="1" x14ac:dyDescent="0.3">
      <c r="B198" s="100"/>
      <c r="C198" s="267">
        <f>G195</f>
        <v>0</v>
      </c>
      <c r="D198" s="268"/>
      <c r="E198" s="268"/>
      <c r="F198" s="269"/>
      <c r="G198" s="270">
        <f>DRAW!$K$13</f>
        <v>0</v>
      </c>
      <c r="H198" s="268"/>
      <c r="I198" s="268"/>
      <c r="J198" s="268"/>
      <c r="K198" s="271"/>
      <c r="N198" s="267">
        <f>G195</f>
        <v>0</v>
      </c>
      <c r="O198" s="268"/>
      <c r="P198" s="268"/>
      <c r="Q198" s="269"/>
      <c r="R198" s="270">
        <f>DRAW!$K$13</f>
        <v>0</v>
      </c>
      <c r="S198" s="268"/>
      <c r="T198" s="268"/>
      <c r="U198" s="268"/>
      <c r="V198" s="271"/>
      <c r="W198" s="100"/>
      <c r="X198" s="100"/>
    </row>
    <row r="199" spans="1:25" ht="12.75" customHeight="1" x14ac:dyDescent="0.25">
      <c r="A199" s="235" t="s">
        <v>25</v>
      </c>
      <c r="B199" s="236"/>
      <c r="C199" s="237" t="s">
        <v>26</v>
      </c>
      <c r="D199" s="238"/>
      <c r="E199" s="239" t="s">
        <v>27</v>
      </c>
      <c r="F199" s="238"/>
      <c r="G199" s="239" t="s">
        <v>26</v>
      </c>
      <c r="H199" s="238"/>
      <c r="I199" s="239" t="s">
        <v>27</v>
      </c>
      <c r="J199" s="240"/>
      <c r="K199" s="241"/>
      <c r="N199" s="237" t="s">
        <v>26</v>
      </c>
      <c r="O199" s="238"/>
      <c r="P199" s="239" t="s">
        <v>27</v>
      </c>
      <c r="Q199" s="238"/>
      <c r="R199" s="239" t="s">
        <v>26</v>
      </c>
      <c r="S199" s="238"/>
      <c r="T199" s="239" t="s">
        <v>27</v>
      </c>
      <c r="U199" s="240"/>
      <c r="V199" s="241"/>
      <c r="W199" s="101"/>
      <c r="X199" s="101"/>
      <c r="Y199" s="38"/>
    </row>
    <row r="200" spans="1:25" ht="15.75" customHeight="1" x14ac:dyDescent="0.25">
      <c r="A200" s="230">
        <v>1</v>
      </c>
      <c r="B200" s="231"/>
      <c r="C200" s="232"/>
      <c r="D200" s="233"/>
      <c r="E200" s="227"/>
      <c r="F200" s="233"/>
      <c r="G200" s="227"/>
      <c r="H200" s="233"/>
      <c r="I200" s="227"/>
      <c r="J200" s="228"/>
      <c r="K200" s="229"/>
      <c r="L200" s="102"/>
      <c r="M200" s="102"/>
      <c r="N200" s="232"/>
      <c r="O200" s="233"/>
      <c r="P200" s="227"/>
      <c r="Q200" s="233"/>
      <c r="R200" s="227"/>
      <c r="S200" s="233"/>
      <c r="T200" s="227"/>
      <c r="U200" s="228"/>
      <c r="V200" s="229"/>
      <c r="W200" s="103"/>
      <c r="X200" s="103"/>
    </row>
    <row r="201" spans="1:25" ht="15.75" customHeight="1" x14ac:dyDescent="0.3">
      <c r="A201" s="230">
        <v>2</v>
      </c>
      <c r="B201" s="231"/>
      <c r="C201" s="232"/>
      <c r="D201" s="233"/>
      <c r="E201" s="227"/>
      <c r="F201" s="233"/>
      <c r="G201" s="227"/>
      <c r="H201" s="233"/>
      <c r="I201" s="227"/>
      <c r="J201" s="228"/>
      <c r="K201" s="229"/>
      <c r="L201" s="104"/>
      <c r="M201" s="104"/>
      <c r="N201" s="232"/>
      <c r="O201" s="233"/>
      <c r="P201" s="227"/>
      <c r="Q201" s="233"/>
      <c r="R201" s="227"/>
      <c r="S201" s="233"/>
      <c r="T201" s="227"/>
      <c r="U201" s="228"/>
      <c r="V201" s="229"/>
      <c r="W201" s="103"/>
      <c r="X201" s="103"/>
    </row>
    <row r="202" spans="1:25" ht="15.75" customHeight="1" x14ac:dyDescent="0.25">
      <c r="A202" s="230">
        <v>3</v>
      </c>
      <c r="B202" s="231"/>
      <c r="C202" s="232"/>
      <c r="D202" s="233"/>
      <c r="E202" s="227"/>
      <c r="F202" s="233"/>
      <c r="G202" s="227"/>
      <c r="H202" s="233"/>
      <c r="I202" s="227"/>
      <c r="J202" s="228"/>
      <c r="K202" s="229"/>
      <c r="L202" s="102"/>
      <c r="M202" s="105"/>
      <c r="N202" s="232"/>
      <c r="O202" s="233"/>
      <c r="P202" s="227"/>
      <c r="Q202" s="233"/>
      <c r="R202" s="227"/>
      <c r="S202" s="233"/>
      <c r="T202" s="227"/>
      <c r="U202" s="228"/>
      <c r="V202" s="229"/>
      <c r="W202" s="103"/>
      <c r="X202" s="103"/>
    </row>
    <row r="203" spans="1:25" ht="15.75" customHeight="1" x14ac:dyDescent="0.25">
      <c r="A203" s="230">
        <v>4</v>
      </c>
      <c r="B203" s="231"/>
      <c r="C203" s="232"/>
      <c r="D203" s="233"/>
      <c r="E203" s="227"/>
      <c r="F203" s="233"/>
      <c r="G203" s="227"/>
      <c r="H203" s="233"/>
      <c r="I203" s="227"/>
      <c r="J203" s="228"/>
      <c r="K203" s="229"/>
      <c r="L203" s="106"/>
      <c r="M203" s="106"/>
      <c r="N203" s="232"/>
      <c r="O203" s="233"/>
      <c r="P203" s="227"/>
      <c r="Q203" s="233"/>
      <c r="R203" s="227"/>
      <c r="S203" s="233"/>
      <c r="T203" s="227"/>
      <c r="U203" s="228"/>
      <c r="V203" s="229"/>
      <c r="W203" s="103"/>
      <c r="X203" s="103"/>
    </row>
    <row r="204" spans="1:25" ht="15.75" customHeight="1" x14ac:dyDescent="0.25">
      <c r="A204" s="230">
        <v>5</v>
      </c>
      <c r="B204" s="231"/>
      <c r="C204" s="232"/>
      <c r="D204" s="233"/>
      <c r="E204" s="227"/>
      <c r="F204" s="233"/>
      <c r="G204" s="227"/>
      <c r="H204" s="233"/>
      <c r="I204" s="227"/>
      <c r="J204" s="228"/>
      <c r="K204" s="229"/>
      <c r="L204" s="107"/>
      <c r="M204" s="108"/>
      <c r="N204" s="232"/>
      <c r="O204" s="233"/>
      <c r="P204" s="227"/>
      <c r="Q204" s="233"/>
      <c r="R204" s="227"/>
      <c r="S204" s="233"/>
      <c r="T204" s="227"/>
      <c r="U204" s="228"/>
      <c r="V204" s="229"/>
      <c r="W204" s="218"/>
      <c r="X204" s="218"/>
    </row>
    <row r="205" spans="1:25" ht="15.75" customHeight="1" x14ac:dyDescent="0.25">
      <c r="A205" s="230">
        <v>6</v>
      </c>
      <c r="B205" s="231"/>
      <c r="C205" s="232"/>
      <c r="D205" s="233"/>
      <c r="E205" s="227"/>
      <c r="F205" s="233"/>
      <c r="G205" s="227"/>
      <c r="H205" s="233"/>
      <c r="I205" s="227"/>
      <c r="J205" s="228"/>
      <c r="K205" s="229"/>
      <c r="L205" s="102"/>
      <c r="M205" s="102"/>
      <c r="N205" s="232"/>
      <c r="O205" s="233"/>
      <c r="P205" s="227"/>
      <c r="Q205" s="233"/>
      <c r="R205" s="227"/>
      <c r="S205" s="233"/>
      <c r="T205" s="227"/>
      <c r="U205" s="228"/>
      <c r="V205" s="229"/>
    </row>
    <row r="206" spans="1:25" ht="15.75" customHeight="1" x14ac:dyDescent="0.3">
      <c r="A206" s="230">
        <v>7</v>
      </c>
      <c r="B206" s="231"/>
      <c r="C206" s="232"/>
      <c r="D206" s="233"/>
      <c r="E206" s="227"/>
      <c r="F206" s="233"/>
      <c r="G206" s="227"/>
      <c r="H206" s="233"/>
      <c r="I206" s="227"/>
      <c r="J206" s="228"/>
      <c r="K206" s="229"/>
      <c r="L206" s="104"/>
      <c r="M206" s="104"/>
      <c r="N206" s="232"/>
      <c r="O206" s="233"/>
      <c r="P206" s="227"/>
      <c r="Q206" s="233"/>
      <c r="R206" s="227"/>
      <c r="S206" s="233"/>
      <c r="T206" s="227"/>
      <c r="U206" s="228"/>
      <c r="V206" s="229"/>
    </row>
    <row r="207" spans="1:25" ht="15.75" customHeight="1" x14ac:dyDescent="0.25">
      <c r="A207" s="230">
        <v>8</v>
      </c>
      <c r="B207" s="231"/>
      <c r="C207" s="232"/>
      <c r="D207" s="233"/>
      <c r="E207" s="227"/>
      <c r="F207" s="233"/>
      <c r="G207" s="227"/>
      <c r="H207" s="233"/>
      <c r="I207" s="227"/>
      <c r="J207" s="228"/>
      <c r="K207" s="229"/>
      <c r="L207" s="102"/>
      <c r="M207" s="105"/>
      <c r="N207" s="232"/>
      <c r="O207" s="233"/>
      <c r="P207" s="227"/>
      <c r="Q207" s="233"/>
      <c r="R207" s="227"/>
      <c r="S207" s="233"/>
      <c r="T207" s="227"/>
      <c r="U207" s="228"/>
      <c r="V207" s="229"/>
    </row>
    <row r="208" spans="1:25" ht="15.75" customHeight="1" thickBot="1" x14ac:dyDescent="0.3">
      <c r="A208" s="242">
        <v>9</v>
      </c>
      <c r="B208" s="243"/>
      <c r="C208" s="244"/>
      <c r="D208" s="245"/>
      <c r="E208" s="246"/>
      <c r="F208" s="245"/>
      <c r="G208" s="246"/>
      <c r="H208" s="245"/>
      <c r="I208" s="246"/>
      <c r="J208" s="247"/>
      <c r="K208" s="248"/>
      <c r="L208" s="106"/>
      <c r="M208" s="106"/>
      <c r="N208" s="244"/>
      <c r="O208" s="245"/>
      <c r="P208" s="246"/>
      <c r="Q208" s="245"/>
      <c r="R208" s="246"/>
      <c r="S208" s="245"/>
      <c r="T208" s="246"/>
      <c r="U208" s="247"/>
      <c r="V208" s="248"/>
    </row>
    <row r="209" spans="1:25" ht="15.75" thickBot="1" x14ac:dyDescent="0.3">
      <c r="B209" s="99"/>
      <c r="C209" s="234" t="s">
        <v>39</v>
      </c>
      <c r="D209" s="234"/>
      <c r="E209" s="234"/>
      <c r="F209" s="234"/>
      <c r="G209" s="234"/>
      <c r="H209" s="234"/>
      <c r="I209" s="234"/>
      <c r="J209" s="234"/>
      <c r="K209" s="234"/>
      <c r="L209" s="234"/>
      <c r="M209" s="234"/>
      <c r="N209" s="234"/>
      <c r="O209" s="234"/>
      <c r="P209" s="234"/>
      <c r="Q209" s="234"/>
      <c r="R209" s="234"/>
      <c r="S209" s="234"/>
      <c r="T209" s="234"/>
      <c r="U209" s="234"/>
      <c r="V209" s="234"/>
    </row>
    <row r="210" spans="1:25" x14ac:dyDescent="0.25">
      <c r="A210" s="235" t="s">
        <v>25</v>
      </c>
      <c r="B210" s="236"/>
      <c r="C210" s="237" t="s">
        <v>26</v>
      </c>
      <c r="D210" s="238"/>
      <c r="E210" s="239" t="s">
        <v>27</v>
      </c>
      <c r="F210" s="238"/>
      <c r="G210" s="239" t="s">
        <v>26</v>
      </c>
      <c r="H210" s="238"/>
      <c r="I210" s="239" t="s">
        <v>27</v>
      </c>
      <c r="J210" s="240"/>
      <c r="K210" s="241"/>
      <c r="L210" s="235" t="s">
        <v>25</v>
      </c>
      <c r="M210" s="236"/>
      <c r="N210" s="237" t="s">
        <v>26</v>
      </c>
      <c r="O210" s="238"/>
      <c r="P210" s="239" t="s">
        <v>27</v>
      </c>
      <c r="Q210" s="238"/>
      <c r="R210" s="239" t="s">
        <v>26</v>
      </c>
      <c r="S210" s="238"/>
      <c r="T210" s="239" t="s">
        <v>27</v>
      </c>
      <c r="U210" s="240"/>
      <c r="V210" s="241"/>
    </row>
    <row r="211" spans="1:25" ht="15" customHeight="1" x14ac:dyDescent="0.25">
      <c r="A211" s="230">
        <v>1</v>
      </c>
      <c r="B211" s="231"/>
      <c r="C211" s="232"/>
      <c r="D211" s="233"/>
      <c r="E211" s="227"/>
      <c r="F211" s="233"/>
      <c r="G211" s="227"/>
      <c r="H211" s="233"/>
      <c r="I211" s="227"/>
      <c r="J211" s="228"/>
      <c r="K211" s="229"/>
      <c r="L211" s="230">
        <v>3</v>
      </c>
      <c r="M211" s="231"/>
      <c r="N211" s="232"/>
      <c r="O211" s="233"/>
      <c r="P211" s="227"/>
      <c r="Q211" s="233"/>
      <c r="R211" s="227"/>
      <c r="S211" s="233"/>
      <c r="T211" s="227"/>
      <c r="U211" s="228"/>
      <c r="V211" s="229"/>
    </row>
    <row r="212" spans="1:25" ht="15" customHeight="1" x14ac:dyDescent="0.25">
      <c r="A212" s="230">
        <v>2</v>
      </c>
      <c r="B212" s="231"/>
      <c r="C212" s="232"/>
      <c r="D212" s="233"/>
      <c r="E212" s="227"/>
      <c r="F212" s="233"/>
      <c r="G212" s="227"/>
      <c r="H212" s="233"/>
      <c r="I212" s="227"/>
      <c r="J212" s="228"/>
      <c r="K212" s="229"/>
      <c r="L212" s="230">
        <v>4</v>
      </c>
      <c r="M212" s="231"/>
      <c r="N212" s="232"/>
      <c r="O212" s="233"/>
      <c r="P212" s="227"/>
      <c r="Q212" s="233"/>
      <c r="R212" s="227"/>
      <c r="S212" s="233"/>
      <c r="T212" s="227"/>
      <c r="U212" s="228"/>
      <c r="V212" s="229"/>
    </row>
    <row r="213" spans="1:25" ht="3.75" customHeight="1" x14ac:dyDescent="0.25">
      <c r="A213" s="109"/>
      <c r="B213" s="109"/>
      <c r="C213" s="110"/>
      <c r="D213" s="110"/>
      <c r="E213" s="110"/>
      <c r="F213" s="110"/>
      <c r="G213" s="110"/>
      <c r="H213" s="110"/>
      <c r="I213" s="110"/>
      <c r="J213" s="110"/>
      <c r="K213" s="110"/>
      <c r="L213" s="219"/>
      <c r="M213" s="219"/>
      <c r="N213" s="219"/>
      <c r="O213" s="219"/>
      <c r="P213" s="219"/>
      <c r="Q213" s="219"/>
      <c r="R213" s="219"/>
      <c r="S213" s="219"/>
      <c r="T213" s="219"/>
      <c r="U213" s="219"/>
      <c r="V213" s="219"/>
    </row>
    <row r="214" spans="1:25" ht="12.75" customHeight="1" x14ac:dyDescent="0.25">
      <c r="A214" s="220" t="s">
        <v>40</v>
      </c>
      <c r="B214" s="220"/>
      <c r="C214" s="220"/>
      <c r="D214" s="220"/>
      <c r="E214" s="221">
        <f>C198</f>
        <v>0</v>
      </c>
      <c r="F214" s="221"/>
      <c r="G214" s="222" t="s">
        <v>41</v>
      </c>
      <c r="H214" s="222"/>
      <c r="I214" s="222"/>
      <c r="J214" s="222"/>
      <c r="K214" s="222"/>
      <c r="L214" s="100"/>
      <c r="M214" s="220" t="s">
        <v>40</v>
      </c>
      <c r="N214" s="220"/>
      <c r="O214" s="220"/>
      <c r="P214" s="220"/>
      <c r="Q214" s="221">
        <f>G198</f>
        <v>0</v>
      </c>
      <c r="R214" s="221"/>
      <c r="S214" s="223" t="s">
        <v>41</v>
      </c>
      <c r="T214" s="223"/>
      <c r="U214" s="223"/>
      <c r="V214" s="223"/>
    </row>
    <row r="215" spans="1:25" ht="3.75" customHeight="1" thickBot="1" x14ac:dyDescent="0.3">
      <c r="A215" s="163"/>
      <c r="B215" s="163"/>
      <c r="C215" s="163"/>
      <c r="D215" s="162"/>
      <c r="E215" s="162"/>
      <c r="F215" s="162"/>
      <c r="G215" s="164"/>
      <c r="H215" s="164"/>
      <c r="I215" s="164"/>
      <c r="J215" s="164"/>
      <c r="K215" s="164"/>
      <c r="M215" s="163"/>
      <c r="N215" s="163"/>
      <c r="O215" s="163"/>
      <c r="P215" s="162"/>
      <c r="Q215" s="162"/>
      <c r="R215" s="162"/>
      <c r="S215" s="165"/>
      <c r="T215" s="165"/>
      <c r="U215" s="165"/>
      <c r="V215" s="165"/>
    </row>
    <row r="216" spans="1:25" ht="24" customHeight="1" thickBot="1" x14ac:dyDescent="0.3">
      <c r="C216" s="161"/>
      <c r="D216" s="224"/>
      <c r="E216" s="225"/>
      <c r="F216" s="225"/>
      <c r="G216" s="225"/>
      <c r="H216" s="226"/>
      <c r="O216" s="166"/>
      <c r="P216" s="224"/>
      <c r="Q216" s="225"/>
      <c r="R216" s="225"/>
      <c r="S216" s="225"/>
      <c r="T216" s="226"/>
    </row>
    <row r="217" spans="1:25" ht="19.5" customHeight="1" x14ac:dyDescent="0.25">
      <c r="A217" s="249">
        <f>$A$1</f>
        <v>0</v>
      </c>
      <c r="B217" s="249"/>
      <c r="C217" s="249"/>
      <c r="D217" s="249"/>
      <c r="E217" s="249"/>
      <c r="F217" s="249"/>
      <c r="G217" s="249"/>
      <c r="H217" s="249"/>
      <c r="I217" s="249"/>
      <c r="J217" s="249"/>
      <c r="K217" s="249"/>
      <c r="L217" s="249"/>
      <c r="M217" s="249"/>
      <c r="N217" s="249"/>
      <c r="O217" s="249"/>
      <c r="P217" s="249"/>
      <c r="Q217" s="249"/>
      <c r="R217" s="249"/>
      <c r="S217" s="249"/>
      <c r="T217" s="249"/>
      <c r="U217" s="249"/>
      <c r="V217" s="249"/>
    </row>
    <row r="218" spans="1:25" ht="18.75" customHeight="1" thickBot="1" x14ac:dyDescent="0.35">
      <c r="A218" s="188" t="s">
        <v>43</v>
      </c>
      <c r="B218" s="188"/>
      <c r="C218" s="188"/>
      <c r="D218" s="188"/>
      <c r="E218" s="188"/>
      <c r="F218" s="188"/>
      <c r="G218" s="188"/>
      <c r="H218" s="188"/>
      <c r="I218" s="188"/>
      <c r="J218" s="188"/>
      <c r="K218" s="188"/>
      <c r="L218" s="188"/>
      <c r="M218" s="188"/>
      <c r="N218" s="188"/>
      <c r="O218" s="188"/>
      <c r="P218" s="188"/>
      <c r="Q218" s="188"/>
      <c r="R218" s="188"/>
      <c r="S218" s="188"/>
      <c r="T218" s="188"/>
      <c r="U218" s="188"/>
      <c r="V218" s="188"/>
    </row>
    <row r="219" spans="1:25" ht="15" customHeight="1" x14ac:dyDescent="0.25">
      <c r="C219" s="250" t="s">
        <v>34</v>
      </c>
      <c r="D219" s="250"/>
      <c r="E219" s="250"/>
      <c r="F219" s="251"/>
      <c r="G219" s="254">
        <f>DRAW!$C$14</f>
        <v>0</v>
      </c>
      <c r="H219" s="255"/>
      <c r="I219" s="255"/>
      <c r="J219" s="255"/>
      <c r="K219" s="256"/>
      <c r="N219" s="260" t="s">
        <v>35</v>
      </c>
      <c r="O219" s="260"/>
      <c r="P219" s="260"/>
      <c r="Q219" s="261"/>
      <c r="R219" s="254">
        <f>DRAW!$J$14</f>
        <v>0</v>
      </c>
      <c r="S219" s="255"/>
      <c r="T219" s="255"/>
      <c r="U219" s="255"/>
      <c r="V219" s="256"/>
    </row>
    <row r="220" spans="1:25" ht="15" customHeight="1" thickBot="1" x14ac:dyDescent="0.3">
      <c r="C220" s="252"/>
      <c r="D220" s="252"/>
      <c r="E220" s="252"/>
      <c r="F220" s="253"/>
      <c r="G220" s="257"/>
      <c r="H220" s="258"/>
      <c r="I220" s="258"/>
      <c r="J220" s="258"/>
      <c r="K220" s="259"/>
      <c r="N220" s="262"/>
      <c r="O220" s="262"/>
      <c r="P220" s="262"/>
      <c r="Q220" s="263"/>
      <c r="R220" s="257"/>
      <c r="S220" s="258"/>
      <c r="T220" s="258"/>
      <c r="U220" s="258"/>
      <c r="V220" s="259"/>
    </row>
    <row r="221" spans="1:25" ht="13.5" customHeight="1" x14ac:dyDescent="0.25">
      <c r="B221" s="99"/>
      <c r="C221" s="264" t="s">
        <v>37</v>
      </c>
      <c r="D221" s="265"/>
      <c r="E221" s="265"/>
      <c r="F221" s="265"/>
      <c r="G221" s="265"/>
      <c r="H221" s="265"/>
      <c r="I221" s="265"/>
      <c r="J221" s="265"/>
      <c r="K221" s="266"/>
      <c r="N221" s="264" t="s">
        <v>38</v>
      </c>
      <c r="O221" s="265"/>
      <c r="P221" s="265"/>
      <c r="Q221" s="265"/>
      <c r="R221" s="265"/>
      <c r="S221" s="265"/>
      <c r="T221" s="265"/>
      <c r="U221" s="265"/>
      <c r="V221" s="266"/>
      <c r="W221" s="99"/>
      <c r="X221" s="99"/>
    </row>
    <row r="222" spans="1:25" ht="15.75" customHeight="1" thickBot="1" x14ac:dyDescent="0.3">
      <c r="B222" s="100"/>
      <c r="C222" s="267">
        <f>G219</f>
        <v>0</v>
      </c>
      <c r="D222" s="268"/>
      <c r="E222" s="268"/>
      <c r="F222" s="269"/>
      <c r="G222" s="270">
        <f>DRAW!$K$14</f>
        <v>0</v>
      </c>
      <c r="H222" s="268"/>
      <c r="I222" s="268"/>
      <c r="J222" s="268"/>
      <c r="K222" s="271"/>
      <c r="N222" s="267">
        <f>G219</f>
        <v>0</v>
      </c>
      <c r="O222" s="268"/>
      <c r="P222" s="268"/>
      <c r="Q222" s="269"/>
      <c r="R222" s="270">
        <f>DRAW!$K$14</f>
        <v>0</v>
      </c>
      <c r="S222" s="268"/>
      <c r="T222" s="268"/>
      <c r="U222" s="268"/>
      <c r="V222" s="271"/>
      <c r="W222" s="100"/>
      <c r="X222" s="100"/>
    </row>
    <row r="223" spans="1:25" ht="12.75" customHeight="1" x14ac:dyDescent="0.25">
      <c r="A223" s="235" t="s">
        <v>25</v>
      </c>
      <c r="B223" s="236"/>
      <c r="C223" s="237" t="s">
        <v>26</v>
      </c>
      <c r="D223" s="238"/>
      <c r="E223" s="239" t="s">
        <v>27</v>
      </c>
      <c r="F223" s="238"/>
      <c r="G223" s="239" t="s">
        <v>26</v>
      </c>
      <c r="H223" s="238"/>
      <c r="I223" s="239" t="s">
        <v>27</v>
      </c>
      <c r="J223" s="240"/>
      <c r="K223" s="241"/>
      <c r="N223" s="237" t="s">
        <v>26</v>
      </c>
      <c r="O223" s="238"/>
      <c r="P223" s="239" t="s">
        <v>27</v>
      </c>
      <c r="Q223" s="238"/>
      <c r="R223" s="239" t="s">
        <v>26</v>
      </c>
      <c r="S223" s="238"/>
      <c r="T223" s="239" t="s">
        <v>27</v>
      </c>
      <c r="U223" s="240"/>
      <c r="V223" s="241"/>
      <c r="W223" s="101"/>
      <c r="X223" s="101"/>
      <c r="Y223" s="38"/>
    </row>
    <row r="224" spans="1:25" ht="15.75" customHeight="1" x14ac:dyDescent="0.25">
      <c r="A224" s="230">
        <v>1</v>
      </c>
      <c r="B224" s="231"/>
      <c r="C224" s="232"/>
      <c r="D224" s="233"/>
      <c r="E224" s="227"/>
      <c r="F224" s="233"/>
      <c r="G224" s="227"/>
      <c r="H224" s="233"/>
      <c r="I224" s="227"/>
      <c r="J224" s="228"/>
      <c r="K224" s="229"/>
      <c r="L224" s="102"/>
      <c r="M224" s="102"/>
      <c r="N224" s="232"/>
      <c r="O224" s="233"/>
      <c r="P224" s="227"/>
      <c r="Q224" s="233"/>
      <c r="R224" s="227"/>
      <c r="S224" s="233"/>
      <c r="T224" s="227"/>
      <c r="U224" s="228"/>
      <c r="V224" s="229"/>
      <c r="W224" s="103"/>
      <c r="X224" s="103"/>
    </row>
    <row r="225" spans="1:24" ht="15.75" customHeight="1" x14ac:dyDescent="0.3">
      <c r="A225" s="230">
        <v>2</v>
      </c>
      <c r="B225" s="231"/>
      <c r="C225" s="232"/>
      <c r="D225" s="233"/>
      <c r="E225" s="227"/>
      <c r="F225" s="233"/>
      <c r="G225" s="227"/>
      <c r="H225" s="233"/>
      <c r="I225" s="227"/>
      <c r="J225" s="228"/>
      <c r="K225" s="229"/>
      <c r="L225" s="104"/>
      <c r="M225" s="104"/>
      <c r="N225" s="232"/>
      <c r="O225" s="233"/>
      <c r="P225" s="227"/>
      <c r="Q225" s="233"/>
      <c r="R225" s="227"/>
      <c r="S225" s="233"/>
      <c r="T225" s="227"/>
      <c r="U225" s="228"/>
      <c r="V225" s="229"/>
      <c r="W225" s="103"/>
      <c r="X225" s="103"/>
    </row>
    <row r="226" spans="1:24" ht="15.75" customHeight="1" x14ac:dyDescent="0.25">
      <c r="A226" s="230">
        <v>3</v>
      </c>
      <c r="B226" s="231"/>
      <c r="C226" s="232"/>
      <c r="D226" s="233"/>
      <c r="E226" s="227"/>
      <c r="F226" s="233"/>
      <c r="G226" s="227"/>
      <c r="H226" s="233"/>
      <c r="I226" s="227"/>
      <c r="J226" s="228"/>
      <c r="K226" s="229"/>
      <c r="L226" s="102"/>
      <c r="M226" s="105"/>
      <c r="N226" s="232"/>
      <c r="O226" s="233"/>
      <c r="P226" s="227"/>
      <c r="Q226" s="233"/>
      <c r="R226" s="227"/>
      <c r="S226" s="233"/>
      <c r="T226" s="227"/>
      <c r="U226" s="228"/>
      <c r="V226" s="229"/>
      <c r="W226" s="103"/>
      <c r="X226" s="103"/>
    </row>
    <row r="227" spans="1:24" ht="15.75" customHeight="1" x14ac:dyDescent="0.25">
      <c r="A227" s="230">
        <v>4</v>
      </c>
      <c r="B227" s="231"/>
      <c r="C227" s="232"/>
      <c r="D227" s="233"/>
      <c r="E227" s="227"/>
      <c r="F227" s="233"/>
      <c r="G227" s="227"/>
      <c r="H227" s="233"/>
      <c r="I227" s="227"/>
      <c r="J227" s="228"/>
      <c r="K227" s="229"/>
      <c r="L227" s="106"/>
      <c r="M227" s="106"/>
      <c r="N227" s="232"/>
      <c r="O227" s="233"/>
      <c r="P227" s="227"/>
      <c r="Q227" s="233"/>
      <c r="R227" s="227"/>
      <c r="S227" s="233"/>
      <c r="T227" s="227"/>
      <c r="U227" s="228"/>
      <c r="V227" s="229"/>
      <c r="W227" s="103"/>
      <c r="X227" s="103"/>
    </row>
    <row r="228" spans="1:24" ht="15.75" customHeight="1" x14ac:dyDescent="0.25">
      <c r="A228" s="230">
        <v>5</v>
      </c>
      <c r="B228" s="231"/>
      <c r="C228" s="232"/>
      <c r="D228" s="233"/>
      <c r="E228" s="227"/>
      <c r="F228" s="233"/>
      <c r="G228" s="227"/>
      <c r="H228" s="233"/>
      <c r="I228" s="227"/>
      <c r="J228" s="228"/>
      <c r="K228" s="229"/>
      <c r="L228" s="107"/>
      <c r="M228" s="108"/>
      <c r="N228" s="232"/>
      <c r="O228" s="233"/>
      <c r="P228" s="227"/>
      <c r="Q228" s="233"/>
      <c r="R228" s="227"/>
      <c r="S228" s="233"/>
      <c r="T228" s="227"/>
      <c r="U228" s="228"/>
      <c r="V228" s="229"/>
      <c r="W228" s="218"/>
      <c r="X228" s="218"/>
    </row>
    <row r="229" spans="1:24" ht="15.75" customHeight="1" x14ac:dyDescent="0.25">
      <c r="A229" s="230">
        <v>6</v>
      </c>
      <c r="B229" s="231"/>
      <c r="C229" s="232"/>
      <c r="D229" s="233"/>
      <c r="E229" s="227"/>
      <c r="F229" s="233"/>
      <c r="G229" s="227"/>
      <c r="H229" s="233"/>
      <c r="I229" s="227"/>
      <c r="J229" s="228"/>
      <c r="K229" s="229"/>
      <c r="L229" s="102"/>
      <c r="M229" s="102"/>
      <c r="N229" s="232"/>
      <c r="O229" s="233"/>
      <c r="P229" s="227"/>
      <c r="Q229" s="233"/>
      <c r="R229" s="227"/>
      <c r="S229" s="233"/>
      <c r="T229" s="227"/>
      <c r="U229" s="228"/>
      <c r="V229" s="229"/>
    </row>
    <row r="230" spans="1:24" ht="15.75" customHeight="1" x14ac:dyDescent="0.3">
      <c r="A230" s="230">
        <v>7</v>
      </c>
      <c r="B230" s="231"/>
      <c r="C230" s="232"/>
      <c r="D230" s="233"/>
      <c r="E230" s="227"/>
      <c r="F230" s="233"/>
      <c r="G230" s="227"/>
      <c r="H230" s="233"/>
      <c r="I230" s="227"/>
      <c r="J230" s="228"/>
      <c r="K230" s="229"/>
      <c r="L230" s="104"/>
      <c r="M230" s="104"/>
      <c r="N230" s="232"/>
      <c r="O230" s="233"/>
      <c r="P230" s="227"/>
      <c r="Q230" s="233"/>
      <c r="R230" s="227"/>
      <c r="S230" s="233"/>
      <c r="T230" s="227"/>
      <c r="U230" s="228"/>
      <c r="V230" s="229"/>
    </row>
    <row r="231" spans="1:24" ht="15.75" customHeight="1" x14ac:dyDescent="0.25">
      <c r="A231" s="230">
        <v>8</v>
      </c>
      <c r="B231" s="231"/>
      <c r="C231" s="232"/>
      <c r="D231" s="233"/>
      <c r="E231" s="227"/>
      <c r="F231" s="233"/>
      <c r="G231" s="227"/>
      <c r="H231" s="233"/>
      <c r="I231" s="227"/>
      <c r="J231" s="228"/>
      <c r="K231" s="229"/>
      <c r="L231" s="102"/>
      <c r="M231" s="105"/>
      <c r="N231" s="232"/>
      <c r="O231" s="233"/>
      <c r="P231" s="227"/>
      <c r="Q231" s="233"/>
      <c r="R231" s="227"/>
      <c r="S231" s="233"/>
      <c r="T231" s="227"/>
      <c r="U231" s="228"/>
      <c r="V231" s="229"/>
    </row>
    <row r="232" spans="1:24" ht="15.75" customHeight="1" thickBot="1" x14ac:dyDescent="0.3">
      <c r="A232" s="242">
        <v>9</v>
      </c>
      <c r="B232" s="243"/>
      <c r="C232" s="244"/>
      <c r="D232" s="245"/>
      <c r="E232" s="246"/>
      <c r="F232" s="245"/>
      <c r="G232" s="246"/>
      <c r="H232" s="245"/>
      <c r="I232" s="246"/>
      <c r="J232" s="247"/>
      <c r="K232" s="248"/>
      <c r="L232" s="106"/>
      <c r="M232" s="106"/>
      <c r="N232" s="244"/>
      <c r="O232" s="245"/>
      <c r="P232" s="246"/>
      <c r="Q232" s="245"/>
      <c r="R232" s="246"/>
      <c r="S232" s="245"/>
      <c r="T232" s="246"/>
      <c r="U232" s="247"/>
      <c r="V232" s="248"/>
    </row>
    <row r="233" spans="1:24" ht="15.75" thickBot="1" x14ac:dyDescent="0.3">
      <c r="B233" s="99"/>
      <c r="C233" s="234" t="s">
        <v>39</v>
      </c>
      <c r="D233" s="234"/>
      <c r="E233" s="234"/>
      <c r="F233" s="234"/>
      <c r="G233" s="234"/>
      <c r="H233" s="234"/>
      <c r="I233" s="234"/>
      <c r="J233" s="234"/>
      <c r="K233" s="234"/>
      <c r="L233" s="234"/>
      <c r="M233" s="234"/>
      <c r="N233" s="234"/>
      <c r="O233" s="234"/>
      <c r="P233" s="234"/>
      <c r="Q233" s="234"/>
      <c r="R233" s="234"/>
      <c r="S233" s="234"/>
      <c r="T233" s="234"/>
      <c r="U233" s="234"/>
      <c r="V233" s="234"/>
    </row>
    <row r="234" spans="1:24" x14ac:dyDescent="0.25">
      <c r="A234" s="235" t="s">
        <v>25</v>
      </c>
      <c r="B234" s="236"/>
      <c r="C234" s="237" t="s">
        <v>26</v>
      </c>
      <c r="D234" s="238"/>
      <c r="E234" s="239" t="s">
        <v>27</v>
      </c>
      <c r="F234" s="238"/>
      <c r="G234" s="239" t="s">
        <v>26</v>
      </c>
      <c r="H234" s="238"/>
      <c r="I234" s="239" t="s">
        <v>27</v>
      </c>
      <c r="J234" s="240"/>
      <c r="K234" s="241"/>
      <c r="L234" s="235" t="s">
        <v>25</v>
      </c>
      <c r="M234" s="236"/>
      <c r="N234" s="237" t="s">
        <v>26</v>
      </c>
      <c r="O234" s="238"/>
      <c r="P234" s="239" t="s">
        <v>27</v>
      </c>
      <c r="Q234" s="238"/>
      <c r="R234" s="239" t="s">
        <v>26</v>
      </c>
      <c r="S234" s="238"/>
      <c r="T234" s="239" t="s">
        <v>27</v>
      </c>
      <c r="U234" s="240"/>
      <c r="V234" s="241"/>
    </row>
    <row r="235" spans="1:24" ht="15" customHeight="1" x14ac:dyDescent="0.25">
      <c r="A235" s="230">
        <v>1</v>
      </c>
      <c r="B235" s="231"/>
      <c r="C235" s="232"/>
      <c r="D235" s="233"/>
      <c r="E235" s="227"/>
      <c r="F235" s="233"/>
      <c r="G235" s="227"/>
      <c r="H235" s="233"/>
      <c r="I235" s="227"/>
      <c r="J235" s="228"/>
      <c r="K235" s="229"/>
      <c r="L235" s="230">
        <v>3</v>
      </c>
      <c r="M235" s="231"/>
      <c r="N235" s="232"/>
      <c r="O235" s="233"/>
      <c r="P235" s="227"/>
      <c r="Q235" s="233"/>
      <c r="R235" s="227"/>
      <c r="S235" s="233"/>
      <c r="T235" s="227"/>
      <c r="U235" s="228"/>
      <c r="V235" s="229"/>
    </row>
    <row r="236" spans="1:24" ht="15" customHeight="1" x14ac:dyDescent="0.25">
      <c r="A236" s="230">
        <v>2</v>
      </c>
      <c r="B236" s="231"/>
      <c r="C236" s="232"/>
      <c r="D236" s="233"/>
      <c r="E236" s="227"/>
      <c r="F236" s="233"/>
      <c r="G236" s="227"/>
      <c r="H236" s="233"/>
      <c r="I236" s="227"/>
      <c r="J236" s="228"/>
      <c r="K236" s="229"/>
      <c r="L236" s="230">
        <v>4</v>
      </c>
      <c r="M236" s="231"/>
      <c r="N236" s="232"/>
      <c r="O236" s="233"/>
      <c r="P236" s="227"/>
      <c r="Q236" s="233"/>
      <c r="R236" s="227"/>
      <c r="S236" s="233"/>
      <c r="T236" s="227"/>
      <c r="U236" s="228"/>
      <c r="V236" s="229"/>
    </row>
    <row r="237" spans="1:24" ht="3.75" customHeight="1" x14ac:dyDescent="0.25">
      <c r="A237" s="109"/>
      <c r="B237" s="109"/>
      <c r="C237" s="110"/>
      <c r="D237" s="110"/>
      <c r="E237" s="110"/>
      <c r="F237" s="110"/>
      <c r="G237" s="110"/>
      <c r="H237" s="110"/>
      <c r="I237" s="110"/>
      <c r="J237" s="110"/>
      <c r="K237" s="110"/>
      <c r="L237" s="219"/>
      <c r="M237" s="219"/>
      <c r="N237" s="219"/>
      <c r="O237" s="219"/>
      <c r="P237" s="219"/>
      <c r="Q237" s="219"/>
      <c r="R237" s="219"/>
      <c r="S237" s="219"/>
      <c r="T237" s="219"/>
      <c r="U237" s="219"/>
      <c r="V237" s="219"/>
    </row>
    <row r="238" spans="1:24" ht="12.75" customHeight="1" x14ac:dyDescent="0.25">
      <c r="A238" s="220" t="s">
        <v>40</v>
      </c>
      <c r="B238" s="220"/>
      <c r="C238" s="220"/>
      <c r="D238" s="220"/>
      <c r="E238" s="221">
        <f>C222</f>
        <v>0</v>
      </c>
      <c r="F238" s="221"/>
      <c r="G238" s="222" t="s">
        <v>41</v>
      </c>
      <c r="H238" s="222"/>
      <c r="I238" s="222"/>
      <c r="J238" s="222"/>
      <c r="K238" s="222"/>
      <c r="L238" s="100"/>
      <c r="M238" s="220" t="s">
        <v>40</v>
      </c>
      <c r="N238" s="220"/>
      <c r="O238" s="220"/>
      <c r="P238" s="220"/>
      <c r="Q238" s="221">
        <f>G222</f>
        <v>0</v>
      </c>
      <c r="R238" s="221"/>
      <c r="S238" s="223" t="s">
        <v>41</v>
      </c>
      <c r="T238" s="223"/>
      <c r="U238" s="223"/>
      <c r="V238" s="223"/>
    </row>
    <row r="239" spans="1:24" ht="3.75" customHeight="1" thickBot="1" x14ac:dyDescent="0.3">
      <c r="A239" s="163"/>
      <c r="B239" s="163"/>
      <c r="C239" s="163"/>
      <c r="D239" s="162"/>
      <c r="E239" s="162"/>
      <c r="F239" s="162"/>
      <c r="G239" s="164"/>
      <c r="H239" s="164"/>
      <c r="I239" s="164"/>
      <c r="J239" s="164"/>
      <c r="K239" s="164"/>
      <c r="M239" s="163"/>
      <c r="N239" s="163"/>
      <c r="O239" s="163"/>
      <c r="P239" s="162"/>
      <c r="Q239" s="162"/>
      <c r="R239" s="162"/>
      <c r="S239" s="165"/>
      <c r="T239" s="165"/>
      <c r="U239" s="165"/>
      <c r="V239" s="165"/>
    </row>
    <row r="240" spans="1:24" ht="24" customHeight="1" thickBot="1" x14ac:dyDescent="0.3">
      <c r="C240" s="161"/>
      <c r="D240" s="224"/>
      <c r="E240" s="225"/>
      <c r="F240" s="225"/>
      <c r="G240" s="225"/>
      <c r="H240" s="226"/>
      <c r="O240" s="166"/>
      <c r="P240" s="224"/>
      <c r="Q240" s="225"/>
      <c r="R240" s="225"/>
      <c r="S240" s="225"/>
      <c r="T240" s="226"/>
    </row>
    <row r="241" spans="1:25" ht="19.5" customHeight="1" x14ac:dyDescent="0.25">
      <c r="A241" s="249">
        <f>$A$1</f>
        <v>0</v>
      </c>
      <c r="B241" s="249"/>
      <c r="C241" s="249"/>
      <c r="D241" s="249"/>
      <c r="E241" s="249"/>
      <c r="F241" s="249"/>
      <c r="G241" s="249"/>
      <c r="H241" s="249"/>
      <c r="I241" s="249"/>
      <c r="J241" s="249"/>
      <c r="K241" s="249"/>
      <c r="L241" s="249"/>
      <c r="M241" s="249"/>
      <c r="N241" s="249"/>
      <c r="O241" s="249"/>
      <c r="P241" s="249"/>
      <c r="Q241" s="249"/>
      <c r="R241" s="249"/>
      <c r="S241" s="249"/>
      <c r="T241" s="249"/>
      <c r="U241" s="249"/>
      <c r="V241" s="249"/>
    </row>
    <row r="242" spans="1:25" ht="18.75" customHeight="1" thickBot="1" x14ac:dyDescent="0.35">
      <c r="A242" s="188" t="s">
        <v>43</v>
      </c>
      <c r="B242" s="188"/>
      <c r="C242" s="188"/>
      <c r="D242" s="188"/>
      <c r="E242" s="188"/>
      <c r="F242" s="188"/>
      <c r="G242" s="188"/>
      <c r="H242" s="188"/>
      <c r="I242" s="188"/>
      <c r="J242" s="188"/>
      <c r="K242" s="188"/>
      <c r="L242" s="188"/>
      <c r="M242" s="188"/>
      <c r="N242" s="188"/>
      <c r="O242" s="188"/>
      <c r="P242" s="188"/>
      <c r="Q242" s="188"/>
      <c r="R242" s="188"/>
      <c r="S242" s="188"/>
      <c r="T242" s="188"/>
      <c r="U242" s="188"/>
      <c r="V242" s="188"/>
    </row>
    <row r="243" spans="1:25" ht="15" customHeight="1" x14ac:dyDescent="0.25">
      <c r="C243" s="250" t="s">
        <v>34</v>
      </c>
      <c r="D243" s="250"/>
      <c r="E243" s="250"/>
      <c r="F243" s="251"/>
      <c r="G243" s="254">
        <f>DRAW!$C$15</f>
        <v>0</v>
      </c>
      <c r="H243" s="255"/>
      <c r="I243" s="255"/>
      <c r="J243" s="255"/>
      <c r="K243" s="256"/>
      <c r="N243" s="260" t="s">
        <v>35</v>
      </c>
      <c r="O243" s="260"/>
      <c r="P243" s="260"/>
      <c r="Q243" s="261"/>
      <c r="R243" s="254">
        <f>DRAW!$J$15</f>
        <v>0</v>
      </c>
      <c r="S243" s="255"/>
      <c r="T243" s="255"/>
      <c r="U243" s="255"/>
      <c r="V243" s="256"/>
    </row>
    <row r="244" spans="1:25" ht="15" customHeight="1" thickBot="1" x14ac:dyDescent="0.3">
      <c r="C244" s="252"/>
      <c r="D244" s="252"/>
      <c r="E244" s="252"/>
      <c r="F244" s="253"/>
      <c r="G244" s="257"/>
      <c r="H244" s="258"/>
      <c r="I244" s="258"/>
      <c r="J244" s="258"/>
      <c r="K244" s="259"/>
      <c r="N244" s="262"/>
      <c r="O244" s="262"/>
      <c r="P244" s="262"/>
      <c r="Q244" s="263"/>
      <c r="R244" s="257"/>
      <c r="S244" s="258"/>
      <c r="T244" s="258"/>
      <c r="U244" s="258"/>
      <c r="V244" s="259"/>
    </row>
    <row r="245" spans="1:25" ht="13.5" customHeight="1" x14ac:dyDescent="0.25">
      <c r="B245" s="99"/>
      <c r="C245" s="264" t="s">
        <v>37</v>
      </c>
      <c r="D245" s="265"/>
      <c r="E245" s="265"/>
      <c r="F245" s="265"/>
      <c r="G245" s="265"/>
      <c r="H245" s="265"/>
      <c r="I245" s="265"/>
      <c r="J245" s="265"/>
      <c r="K245" s="266"/>
      <c r="N245" s="264" t="s">
        <v>38</v>
      </c>
      <c r="O245" s="265"/>
      <c r="P245" s="265"/>
      <c r="Q245" s="265"/>
      <c r="R245" s="265"/>
      <c r="S245" s="265"/>
      <c r="T245" s="265"/>
      <c r="U245" s="265"/>
      <c r="V245" s="266"/>
      <c r="W245" s="99"/>
      <c r="X245" s="99"/>
    </row>
    <row r="246" spans="1:25" ht="15.75" customHeight="1" thickBot="1" x14ac:dyDescent="0.3">
      <c r="B246" s="100"/>
      <c r="C246" s="267">
        <f>G243</f>
        <v>0</v>
      </c>
      <c r="D246" s="268"/>
      <c r="E246" s="268"/>
      <c r="F246" s="269"/>
      <c r="G246" s="270">
        <f>DRAW!$K$15</f>
        <v>0</v>
      </c>
      <c r="H246" s="268"/>
      <c r="I246" s="268"/>
      <c r="J246" s="268"/>
      <c r="K246" s="271"/>
      <c r="N246" s="267">
        <f>G243</f>
        <v>0</v>
      </c>
      <c r="O246" s="268"/>
      <c r="P246" s="268"/>
      <c r="Q246" s="269"/>
      <c r="R246" s="270">
        <f>DRAW!$K$15</f>
        <v>0</v>
      </c>
      <c r="S246" s="268"/>
      <c r="T246" s="268"/>
      <c r="U246" s="268"/>
      <c r="V246" s="271"/>
      <c r="W246" s="100"/>
      <c r="X246" s="100"/>
    </row>
    <row r="247" spans="1:25" ht="12.75" customHeight="1" x14ac:dyDescent="0.25">
      <c r="A247" s="235" t="s">
        <v>25</v>
      </c>
      <c r="B247" s="236"/>
      <c r="C247" s="237" t="s">
        <v>26</v>
      </c>
      <c r="D247" s="238"/>
      <c r="E247" s="239" t="s">
        <v>27</v>
      </c>
      <c r="F247" s="238"/>
      <c r="G247" s="239" t="s">
        <v>26</v>
      </c>
      <c r="H247" s="238"/>
      <c r="I247" s="239" t="s">
        <v>27</v>
      </c>
      <c r="J247" s="240"/>
      <c r="K247" s="241"/>
      <c r="N247" s="237" t="s">
        <v>26</v>
      </c>
      <c r="O247" s="238"/>
      <c r="P247" s="239" t="s">
        <v>27</v>
      </c>
      <c r="Q247" s="238"/>
      <c r="R247" s="239" t="s">
        <v>26</v>
      </c>
      <c r="S247" s="238"/>
      <c r="T247" s="239" t="s">
        <v>27</v>
      </c>
      <c r="U247" s="240"/>
      <c r="V247" s="241"/>
      <c r="W247" s="101"/>
      <c r="X247" s="101"/>
      <c r="Y247" s="38"/>
    </row>
    <row r="248" spans="1:25" ht="15.75" customHeight="1" x14ac:dyDescent="0.25">
      <c r="A248" s="230">
        <v>1</v>
      </c>
      <c r="B248" s="231"/>
      <c r="C248" s="232"/>
      <c r="D248" s="233"/>
      <c r="E248" s="227"/>
      <c r="F248" s="233"/>
      <c r="G248" s="227"/>
      <c r="H248" s="233"/>
      <c r="I248" s="227"/>
      <c r="J248" s="228"/>
      <c r="K248" s="229"/>
      <c r="L248" s="102"/>
      <c r="M248" s="102"/>
      <c r="N248" s="232"/>
      <c r="O248" s="233"/>
      <c r="P248" s="227"/>
      <c r="Q248" s="233"/>
      <c r="R248" s="227"/>
      <c r="S248" s="233"/>
      <c r="T248" s="227"/>
      <c r="U248" s="228"/>
      <c r="V248" s="229"/>
      <c r="W248" s="103"/>
      <c r="X248" s="103"/>
    </row>
    <row r="249" spans="1:25" ht="15.75" customHeight="1" x14ac:dyDescent="0.3">
      <c r="A249" s="230">
        <v>2</v>
      </c>
      <c r="B249" s="231"/>
      <c r="C249" s="232"/>
      <c r="D249" s="233"/>
      <c r="E249" s="227"/>
      <c r="F249" s="233"/>
      <c r="G249" s="227"/>
      <c r="H249" s="233"/>
      <c r="I249" s="227"/>
      <c r="J249" s="228"/>
      <c r="K249" s="229"/>
      <c r="L249" s="104"/>
      <c r="M249" s="104"/>
      <c r="N249" s="232"/>
      <c r="O249" s="233"/>
      <c r="P249" s="227"/>
      <c r="Q249" s="233"/>
      <c r="R249" s="227"/>
      <c r="S249" s="233"/>
      <c r="T249" s="227"/>
      <c r="U249" s="228"/>
      <c r="V249" s="229"/>
      <c r="W249" s="103"/>
      <c r="X249" s="103"/>
    </row>
    <row r="250" spans="1:25" ht="15.75" customHeight="1" x14ac:dyDescent="0.25">
      <c r="A250" s="230">
        <v>3</v>
      </c>
      <c r="B250" s="231"/>
      <c r="C250" s="232"/>
      <c r="D250" s="233"/>
      <c r="E250" s="227"/>
      <c r="F250" s="233"/>
      <c r="G250" s="227"/>
      <c r="H250" s="233"/>
      <c r="I250" s="227"/>
      <c r="J250" s="228"/>
      <c r="K250" s="229"/>
      <c r="L250" s="102"/>
      <c r="M250" s="105"/>
      <c r="N250" s="232"/>
      <c r="O250" s="233"/>
      <c r="P250" s="227"/>
      <c r="Q250" s="233"/>
      <c r="R250" s="227"/>
      <c r="S250" s="233"/>
      <c r="T250" s="227"/>
      <c r="U250" s="228"/>
      <c r="V250" s="229"/>
      <c r="W250" s="103"/>
      <c r="X250" s="103"/>
    </row>
    <row r="251" spans="1:25" ht="15.75" customHeight="1" x14ac:dyDescent="0.25">
      <c r="A251" s="230">
        <v>4</v>
      </c>
      <c r="B251" s="231"/>
      <c r="C251" s="232"/>
      <c r="D251" s="233"/>
      <c r="E251" s="227"/>
      <c r="F251" s="233"/>
      <c r="G251" s="227"/>
      <c r="H251" s="233"/>
      <c r="I251" s="227"/>
      <c r="J251" s="228"/>
      <c r="K251" s="229"/>
      <c r="L251" s="106"/>
      <c r="M251" s="106"/>
      <c r="N251" s="232"/>
      <c r="O251" s="233"/>
      <c r="P251" s="227"/>
      <c r="Q251" s="233"/>
      <c r="R251" s="227"/>
      <c r="S251" s="233"/>
      <c r="T251" s="227"/>
      <c r="U251" s="228"/>
      <c r="V251" s="229"/>
      <c r="W251" s="103"/>
      <c r="X251" s="103"/>
    </row>
    <row r="252" spans="1:25" ht="15.75" customHeight="1" x14ac:dyDescent="0.25">
      <c r="A252" s="230">
        <v>5</v>
      </c>
      <c r="B252" s="231"/>
      <c r="C252" s="232"/>
      <c r="D252" s="233"/>
      <c r="E252" s="227"/>
      <c r="F252" s="233"/>
      <c r="G252" s="227"/>
      <c r="H252" s="233"/>
      <c r="I252" s="227"/>
      <c r="J252" s="228"/>
      <c r="K252" s="229"/>
      <c r="L252" s="107"/>
      <c r="M252" s="108"/>
      <c r="N252" s="232"/>
      <c r="O252" s="233"/>
      <c r="P252" s="227"/>
      <c r="Q252" s="233"/>
      <c r="R252" s="227"/>
      <c r="S252" s="233"/>
      <c r="T252" s="227"/>
      <c r="U252" s="228"/>
      <c r="V252" s="229"/>
      <c r="W252" s="218"/>
      <c r="X252" s="218"/>
    </row>
    <row r="253" spans="1:25" ht="15.75" customHeight="1" x14ac:dyDescent="0.25">
      <c r="A253" s="230">
        <v>6</v>
      </c>
      <c r="B253" s="231"/>
      <c r="C253" s="232"/>
      <c r="D253" s="233"/>
      <c r="E253" s="227"/>
      <c r="F253" s="233"/>
      <c r="G253" s="227"/>
      <c r="H253" s="233"/>
      <c r="I253" s="227"/>
      <c r="J253" s="228"/>
      <c r="K253" s="229"/>
      <c r="L253" s="102"/>
      <c r="M253" s="102"/>
      <c r="N253" s="232"/>
      <c r="O253" s="233"/>
      <c r="P253" s="227"/>
      <c r="Q253" s="233"/>
      <c r="R253" s="227"/>
      <c r="S253" s="233"/>
      <c r="T253" s="227"/>
      <c r="U253" s="228"/>
      <c r="V253" s="229"/>
    </row>
    <row r="254" spans="1:25" ht="15.75" customHeight="1" x14ac:dyDescent="0.3">
      <c r="A254" s="230">
        <v>7</v>
      </c>
      <c r="B254" s="231"/>
      <c r="C254" s="232"/>
      <c r="D254" s="233"/>
      <c r="E254" s="227"/>
      <c r="F254" s="233"/>
      <c r="G254" s="227"/>
      <c r="H254" s="233"/>
      <c r="I254" s="227"/>
      <c r="J254" s="228"/>
      <c r="K254" s="229"/>
      <c r="L254" s="104"/>
      <c r="M254" s="104"/>
      <c r="N254" s="232"/>
      <c r="O254" s="233"/>
      <c r="P254" s="227"/>
      <c r="Q254" s="233"/>
      <c r="R254" s="227"/>
      <c r="S254" s="233"/>
      <c r="T254" s="227"/>
      <c r="U254" s="228"/>
      <c r="V254" s="229"/>
    </row>
    <row r="255" spans="1:25" ht="15.75" customHeight="1" x14ac:dyDescent="0.25">
      <c r="A255" s="230">
        <v>8</v>
      </c>
      <c r="B255" s="231"/>
      <c r="C255" s="232"/>
      <c r="D255" s="233"/>
      <c r="E255" s="227"/>
      <c r="F255" s="233"/>
      <c r="G255" s="227"/>
      <c r="H255" s="233"/>
      <c r="I255" s="227"/>
      <c r="J255" s="228"/>
      <c r="K255" s="229"/>
      <c r="L255" s="102"/>
      <c r="M255" s="105"/>
      <c r="N255" s="232"/>
      <c r="O255" s="233"/>
      <c r="P255" s="227"/>
      <c r="Q255" s="233"/>
      <c r="R255" s="227"/>
      <c r="S255" s="233"/>
      <c r="T255" s="227"/>
      <c r="U255" s="228"/>
      <c r="V255" s="229"/>
    </row>
    <row r="256" spans="1:25" ht="15.75" customHeight="1" thickBot="1" x14ac:dyDescent="0.3">
      <c r="A256" s="242">
        <v>9</v>
      </c>
      <c r="B256" s="243"/>
      <c r="C256" s="244"/>
      <c r="D256" s="245"/>
      <c r="E256" s="246"/>
      <c r="F256" s="245"/>
      <c r="G256" s="246"/>
      <c r="H256" s="245"/>
      <c r="I256" s="246"/>
      <c r="J256" s="247"/>
      <c r="K256" s="248"/>
      <c r="L256" s="106"/>
      <c r="M256" s="106"/>
      <c r="N256" s="244"/>
      <c r="O256" s="245"/>
      <c r="P256" s="246"/>
      <c r="Q256" s="245"/>
      <c r="R256" s="246"/>
      <c r="S256" s="245"/>
      <c r="T256" s="246"/>
      <c r="U256" s="247"/>
      <c r="V256" s="248"/>
    </row>
    <row r="257" spans="1:25" ht="15.75" thickBot="1" x14ac:dyDescent="0.3">
      <c r="B257" s="99"/>
      <c r="C257" s="234" t="s">
        <v>39</v>
      </c>
      <c r="D257" s="234"/>
      <c r="E257" s="234"/>
      <c r="F257" s="234"/>
      <c r="G257" s="234"/>
      <c r="H257" s="234"/>
      <c r="I257" s="234"/>
      <c r="J257" s="234"/>
      <c r="K257" s="234"/>
      <c r="L257" s="234"/>
      <c r="M257" s="234"/>
      <c r="N257" s="234"/>
      <c r="O257" s="234"/>
      <c r="P257" s="234"/>
      <c r="Q257" s="234"/>
      <c r="R257" s="234"/>
      <c r="S257" s="234"/>
      <c r="T257" s="234"/>
      <c r="U257" s="234"/>
      <c r="V257" s="234"/>
    </row>
    <row r="258" spans="1:25" x14ac:dyDescent="0.25">
      <c r="A258" s="235" t="s">
        <v>25</v>
      </c>
      <c r="B258" s="236"/>
      <c r="C258" s="237" t="s">
        <v>26</v>
      </c>
      <c r="D258" s="238"/>
      <c r="E258" s="239" t="s">
        <v>27</v>
      </c>
      <c r="F258" s="238"/>
      <c r="G258" s="239" t="s">
        <v>26</v>
      </c>
      <c r="H258" s="238"/>
      <c r="I258" s="239" t="s">
        <v>27</v>
      </c>
      <c r="J258" s="240"/>
      <c r="K258" s="241"/>
      <c r="L258" s="235" t="s">
        <v>25</v>
      </c>
      <c r="M258" s="236"/>
      <c r="N258" s="237" t="s">
        <v>26</v>
      </c>
      <c r="O258" s="238"/>
      <c r="P258" s="239" t="s">
        <v>27</v>
      </c>
      <c r="Q258" s="238"/>
      <c r="R258" s="239" t="s">
        <v>26</v>
      </c>
      <c r="S258" s="238"/>
      <c r="T258" s="239" t="s">
        <v>27</v>
      </c>
      <c r="U258" s="240"/>
      <c r="V258" s="241"/>
    </row>
    <row r="259" spans="1:25" ht="15" customHeight="1" x14ac:dyDescent="0.25">
      <c r="A259" s="230">
        <v>1</v>
      </c>
      <c r="B259" s="231"/>
      <c r="C259" s="232"/>
      <c r="D259" s="233"/>
      <c r="E259" s="227"/>
      <c r="F259" s="233"/>
      <c r="G259" s="227"/>
      <c r="H259" s="233"/>
      <c r="I259" s="227"/>
      <c r="J259" s="228"/>
      <c r="K259" s="229"/>
      <c r="L259" s="230">
        <v>3</v>
      </c>
      <c r="M259" s="231"/>
      <c r="N259" s="232"/>
      <c r="O259" s="233"/>
      <c r="P259" s="227"/>
      <c r="Q259" s="233"/>
      <c r="R259" s="227"/>
      <c r="S259" s="233"/>
      <c r="T259" s="227"/>
      <c r="U259" s="228"/>
      <c r="V259" s="229"/>
    </row>
    <row r="260" spans="1:25" ht="15" customHeight="1" x14ac:dyDescent="0.25">
      <c r="A260" s="230">
        <v>2</v>
      </c>
      <c r="B260" s="231"/>
      <c r="C260" s="232"/>
      <c r="D260" s="233"/>
      <c r="E260" s="227"/>
      <c r="F260" s="233"/>
      <c r="G260" s="227"/>
      <c r="H260" s="233"/>
      <c r="I260" s="227"/>
      <c r="J260" s="228"/>
      <c r="K260" s="229"/>
      <c r="L260" s="230">
        <v>4</v>
      </c>
      <c r="M260" s="231"/>
      <c r="N260" s="232"/>
      <c r="O260" s="233"/>
      <c r="P260" s="227"/>
      <c r="Q260" s="233"/>
      <c r="R260" s="227"/>
      <c r="S260" s="233"/>
      <c r="T260" s="227"/>
      <c r="U260" s="228"/>
      <c r="V260" s="229"/>
    </row>
    <row r="261" spans="1:25" ht="3.75" customHeight="1" x14ac:dyDescent="0.25">
      <c r="A261" s="109"/>
      <c r="B261" s="109"/>
      <c r="C261" s="110"/>
      <c r="D261" s="110"/>
      <c r="E261" s="110"/>
      <c r="F261" s="110"/>
      <c r="G261" s="110"/>
      <c r="H261" s="110"/>
      <c r="I261" s="110"/>
      <c r="J261" s="110"/>
      <c r="K261" s="110"/>
      <c r="L261" s="219"/>
      <c r="M261" s="219"/>
      <c r="N261" s="219"/>
      <c r="O261" s="219"/>
      <c r="P261" s="219"/>
      <c r="Q261" s="219"/>
      <c r="R261" s="219"/>
      <c r="S261" s="219"/>
      <c r="T261" s="219"/>
      <c r="U261" s="219"/>
      <c r="V261" s="219"/>
    </row>
    <row r="262" spans="1:25" ht="12.75" customHeight="1" x14ac:dyDescent="0.25">
      <c r="A262" s="220" t="s">
        <v>40</v>
      </c>
      <c r="B262" s="220"/>
      <c r="C262" s="220"/>
      <c r="D262" s="220"/>
      <c r="E262" s="221">
        <f>C246</f>
        <v>0</v>
      </c>
      <c r="F262" s="221"/>
      <c r="G262" s="222" t="s">
        <v>41</v>
      </c>
      <c r="H262" s="222"/>
      <c r="I262" s="222"/>
      <c r="J262" s="222"/>
      <c r="K262" s="222"/>
      <c r="L262" s="100"/>
      <c r="M262" s="220" t="s">
        <v>40</v>
      </c>
      <c r="N262" s="220"/>
      <c r="O262" s="220"/>
      <c r="P262" s="220"/>
      <c r="Q262" s="221">
        <f>G246</f>
        <v>0</v>
      </c>
      <c r="R262" s="221"/>
      <c r="S262" s="223" t="s">
        <v>41</v>
      </c>
      <c r="T262" s="223"/>
      <c r="U262" s="223"/>
      <c r="V262" s="223"/>
    </row>
    <row r="263" spans="1:25" ht="3.75" customHeight="1" thickBot="1" x14ac:dyDescent="0.3">
      <c r="A263" s="163"/>
      <c r="B263" s="163"/>
      <c r="C263" s="163"/>
      <c r="D263" s="162"/>
      <c r="E263" s="162"/>
      <c r="F263" s="162"/>
      <c r="G263" s="164"/>
      <c r="H263" s="164"/>
      <c r="I263" s="164"/>
      <c r="J263" s="164"/>
      <c r="K263" s="164"/>
      <c r="M263" s="163"/>
      <c r="N263" s="163"/>
      <c r="O263" s="163"/>
      <c r="P263" s="162"/>
      <c r="Q263" s="162"/>
      <c r="R263" s="162"/>
      <c r="S263" s="165"/>
      <c r="T263" s="165"/>
      <c r="U263" s="165"/>
      <c r="V263" s="165"/>
    </row>
    <row r="264" spans="1:25" ht="24" customHeight="1" thickBot="1" x14ac:dyDescent="0.3">
      <c r="C264" s="161"/>
      <c r="D264" s="224"/>
      <c r="E264" s="225"/>
      <c r="F264" s="225"/>
      <c r="G264" s="225"/>
      <c r="H264" s="226"/>
      <c r="O264" s="166"/>
      <c r="P264" s="224"/>
      <c r="Q264" s="225"/>
      <c r="R264" s="225"/>
      <c r="S264" s="225"/>
      <c r="T264" s="226"/>
    </row>
    <row r="265" spans="1:25" ht="19.5" customHeight="1" x14ac:dyDescent="0.25">
      <c r="A265" s="249">
        <f>$A$1</f>
        <v>0</v>
      </c>
      <c r="B265" s="249"/>
      <c r="C265" s="249"/>
      <c r="D265" s="249"/>
      <c r="E265" s="249"/>
      <c r="F265" s="249"/>
      <c r="G265" s="249"/>
      <c r="H265" s="249"/>
      <c r="I265" s="249"/>
      <c r="J265" s="249"/>
      <c r="K265" s="249"/>
      <c r="L265" s="249"/>
      <c r="M265" s="249"/>
      <c r="N265" s="249"/>
      <c r="O265" s="249"/>
      <c r="P265" s="249"/>
      <c r="Q265" s="249"/>
      <c r="R265" s="249"/>
      <c r="S265" s="249"/>
      <c r="T265" s="249"/>
      <c r="U265" s="249"/>
      <c r="V265" s="249"/>
    </row>
    <row r="266" spans="1:25" ht="18.75" customHeight="1" thickBot="1" x14ac:dyDescent="0.35">
      <c r="A266" s="188" t="s">
        <v>43</v>
      </c>
      <c r="B266" s="188"/>
      <c r="C266" s="188"/>
      <c r="D266" s="188"/>
      <c r="E266" s="188"/>
      <c r="F266" s="188"/>
      <c r="G266" s="188"/>
      <c r="H266" s="188"/>
      <c r="I266" s="188"/>
      <c r="J266" s="188"/>
      <c r="K266" s="188"/>
      <c r="L266" s="188"/>
      <c r="M266" s="188"/>
      <c r="N266" s="188"/>
      <c r="O266" s="188"/>
      <c r="P266" s="188"/>
      <c r="Q266" s="188"/>
      <c r="R266" s="188"/>
      <c r="S266" s="188"/>
      <c r="T266" s="188"/>
      <c r="U266" s="188"/>
      <c r="V266" s="188"/>
    </row>
    <row r="267" spans="1:25" ht="15" customHeight="1" x14ac:dyDescent="0.25">
      <c r="C267" s="250" t="s">
        <v>34</v>
      </c>
      <c r="D267" s="250"/>
      <c r="E267" s="250"/>
      <c r="F267" s="251"/>
      <c r="G267" s="254">
        <f>DRAW!$C$16</f>
        <v>0</v>
      </c>
      <c r="H267" s="255"/>
      <c r="I267" s="255"/>
      <c r="J267" s="255"/>
      <c r="K267" s="256"/>
      <c r="N267" s="260" t="s">
        <v>35</v>
      </c>
      <c r="O267" s="260"/>
      <c r="P267" s="260"/>
      <c r="Q267" s="261"/>
      <c r="R267" s="254">
        <f>DRAW!$J$16</f>
        <v>0</v>
      </c>
      <c r="S267" s="255"/>
      <c r="T267" s="255"/>
      <c r="U267" s="255"/>
      <c r="V267" s="256"/>
    </row>
    <row r="268" spans="1:25" ht="15" customHeight="1" thickBot="1" x14ac:dyDescent="0.3">
      <c r="C268" s="252"/>
      <c r="D268" s="252"/>
      <c r="E268" s="252"/>
      <c r="F268" s="253"/>
      <c r="G268" s="257"/>
      <c r="H268" s="258"/>
      <c r="I268" s="258"/>
      <c r="J268" s="258"/>
      <c r="K268" s="259"/>
      <c r="N268" s="262"/>
      <c r="O268" s="262"/>
      <c r="P268" s="262"/>
      <c r="Q268" s="263"/>
      <c r="R268" s="257"/>
      <c r="S268" s="258"/>
      <c r="T268" s="258"/>
      <c r="U268" s="258"/>
      <c r="V268" s="259"/>
    </row>
    <row r="269" spans="1:25" ht="13.5" customHeight="1" x14ac:dyDescent="0.25">
      <c r="B269" s="99"/>
      <c r="C269" s="264" t="s">
        <v>37</v>
      </c>
      <c r="D269" s="265"/>
      <c r="E269" s="265"/>
      <c r="F269" s="265"/>
      <c r="G269" s="265"/>
      <c r="H269" s="265"/>
      <c r="I269" s="265"/>
      <c r="J269" s="265"/>
      <c r="K269" s="266"/>
      <c r="N269" s="264" t="s">
        <v>38</v>
      </c>
      <c r="O269" s="265"/>
      <c r="P269" s="265"/>
      <c r="Q269" s="265"/>
      <c r="R269" s="265"/>
      <c r="S269" s="265"/>
      <c r="T269" s="265"/>
      <c r="U269" s="265"/>
      <c r="V269" s="266"/>
      <c r="W269" s="99"/>
      <c r="X269" s="99"/>
    </row>
    <row r="270" spans="1:25" ht="15.75" customHeight="1" thickBot="1" x14ac:dyDescent="0.3">
      <c r="B270" s="100"/>
      <c r="C270" s="267">
        <f>G267</f>
        <v>0</v>
      </c>
      <c r="D270" s="268"/>
      <c r="E270" s="268"/>
      <c r="F270" s="269"/>
      <c r="G270" s="270">
        <f>DRAW!$K$16</f>
        <v>0</v>
      </c>
      <c r="H270" s="268"/>
      <c r="I270" s="268"/>
      <c r="J270" s="268"/>
      <c r="K270" s="271"/>
      <c r="N270" s="267">
        <f>G267</f>
        <v>0</v>
      </c>
      <c r="O270" s="268"/>
      <c r="P270" s="268"/>
      <c r="Q270" s="269"/>
      <c r="R270" s="270">
        <f>DRAW!$K$16</f>
        <v>0</v>
      </c>
      <c r="S270" s="268"/>
      <c r="T270" s="268"/>
      <c r="U270" s="268"/>
      <c r="V270" s="271"/>
      <c r="W270" s="100"/>
      <c r="X270" s="100"/>
    </row>
    <row r="271" spans="1:25" ht="12.75" customHeight="1" x14ac:dyDescent="0.25">
      <c r="A271" s="235" t="s">
        <v>25</v>
      </c>
      <c r="B271" s="236"/>
      <c r="C271" s="237" t="s">
        <v>26</v>
      </c>
      <c r="D271" s="238"/>
      <c r="E271" s="239" t="s">
        <v>27</v>
      </c>
      <c r="F271" s="238"/>
      <c r="G271" s="239" t="s">
        <v>26</v>
      </c>
      <c r="H271" s="238"/>
      <c r="I271" s="239" t="s">
        <v>27</v>
      </c>
      <c r="J271" s="240"/>
      <c r="K271" s="241"/>
      <c r="N271" s="237" t="s">
        <v>26</v>
      </c>
      <c r="O271" s="238"/>
      <c r="P271" s="239" t="s">
        <v>27</v>
      </c>
      <c r="Q271" s="238"/>
      <c r="R271" s="239" t="s">
        <v>26</v>
      </c>
      <c r="S271" s="238"/>
      <c r="T271" s="239" t="s">
        <v>27</v>
      </c>
      <c r="U271" s="240"/>
      <c r="V271" s="241"/>
      <c r="W271" s="101"/>
      <c r="X271" s="101"/>
      <c r="Y271" s="38"/>
    </row>
    <row r="272" spans="1:25" ht="15.75" customHeight="1" x14ac:dyDescent="0.25">
      <c r="A272" s="230">
        <v>1</v>
      </c>
      <c r="B272" s="231"/>
      <c r="C272" s="232"/>
      <c r="D272" s="233"/>
      <c r="E272" s="227"/>
      <c r="F272" s="233"/>
      <c r="G272" s="227"/>
      <c r="H272" s="233"/>
      <c r="I272" s="227"/>
      <c r="J272" s="228"/>
      <c r="K272" s="229"/>
      <c r="L272" s="102"/>
      <c r="M272" s="102"/>
      <c r="N272" s="232"/>
      <c r="O272" s="233"/>
      <c r="P272" s="227"/>
      <c r="Q272" s="233"/>
      <c r="R272" s="227"/>
      <c r="S272" s="233"/>
      <c r="T272" s="227"/>
      <c r="U272" s="228"/>
      <c r="V272" s="229"/>
      <c r="W272" s="103"/>
      <c r="X272" s="103"/>
    </row>
    <row r="273" spans="1:24" ht="15.75" customHeight="1" x14ac:dyDescent="0.3">
      <c r="A273" s="230">
        <v>2</v>
      </c>
      <c r="B273" s="231"/>
      <c r="C273" s="232"/>
      <c r="D273" s="233"/>
      <c r="E273" s="227"/>
      <c r="F273" s="233"/>
      <c r="G273" s="227"/>
      <c r="H273" s="233"/>
      <c r="I273" s="227"/>
      <c r="J273" s="228"/>
      <c r="K273" s="229"/>
      <c r="L273" s="104"/>
      <c r="M273" s="104"/>
      <c r="N273" s="232"/>
      <c r="O273" s="233"/>
      <c r="P273" s="227"/>
      <c r="Q273" s="233"/>
      <c r="R273" s="227"/>
      <c r="S273" s="233"/>
      <c r="T273" s="227"/>
      <c r="U273" s="228"/>
      <c r="V273" s="229"/>
      <c r="W273" s="103"/>
      <c r="X273" s="103"/>
    </row>
    <row r="274" spans="1:24" ht="15.75" customHeight="1" x14ac:dyDescent="0.25">
      <c r="A274" s="230">
        <v>3</v>
      </c>
      <c r="B274" s="231"/>
      <c r="C274" s="232"/>
      <c r="D274" s="233"/>
      <c r="E274" s="227"/>
      <c r="F274" s="233"/>
      <c r="G274" s="227"/>
      <c r="H274" s="233"/>
      <c r="I274" s="227"/>
      <c r="J274" s="228"/>
      <c r="K274" s="229"/>
      <c r="L274" s="102"/>
      <c r="M274" s="105"/>
      <c r="N274" s="232"/>
      <c r="O274" s="233"/>
      <c r="P274" s="227"/>
      <c r="Q274" s="233"/>
      <c r="R274" s="227"/>
      <c r="S274" s="233"/>
      <c r="T274" s="227"/>
      <c r="U274" s="228"/>
      <c r="V274" s="229"/>
      <c r="W274" s="103"/>
      <c r="X274" s="103"/>
    </row>
    <row r="275" spans="1:24" ht="15.75" customHeight="1" x14ac:dyDescent="0.25">
      <c r="A275" s="230">
        <v>4</v>
      </c>
      <c r="B275" s="231"/>
      <c r="C275" s="232"/>
      <c r="D275" s="233"/>
      <c r="E275" s="227"/>
      <c r="F275" s="233"/>
      <c r="G275" s="227"/>
      <c r="H275" s="233"/>
      <c r="I275" s="227"/>
      <c r="J275" s="228"/>
      <c r="K275" s="229"/>
      <c r="L275" s="106"/>
      <c r="M275" s="106"/>
      <c r="N275" s="232"/>
      <c r="O275" s="233"/>
      <c r="P275" s="227"/>
      <c r="Q275" s="233"/>
      <c r="R275" s="227"/>
      <c r="S275" s="233"/>
      <c r="T275" s="227"/>
      <c r="U275" s="228"/>
      <c r="V275" s="229"/>
      <c r="W275" s="103"/>
      <c r="X275" s="103"/>
    </row>
    <row r="276" spans="1:24" ht="15.75" customHeight="1" x14ac:dyDescent="0.25">
      <c r="A276" s="230">
        <v>5</v>
      </c>
      <c r="B276" s="231"/>
      <c r="C276" s="232"/>
      <c r="D276" s="233"/>
      <c r="E276" s="227"/>
      <c r="F276" s="233"/>
      <c r="G276" s="227"/>
      <c r="H276" s="233"/>
      <c r="I276" s="227"/>
      <c r="J276" s="228"/>
      <c r="K276" s="229"/>
      <c r="L276" s="107"/>
      <c r="M276" s="108"/>
      <c r="N276" s="232"/>
      <c r="O276" s="233"/>
      <c r="P276" s="227"/>
      <c r="Q276" s="233"/>
      <c r="R276" s="227"/>
      <c r="S276" s="233"/>
      <c r="T276" s="227"/>
      <c r="U276" s="228"/>
      <c r="V276" s="229"/>
      <c r="W276" s="218"/>
      <c r="X276" s="218"/>
    </row>
    <row r="277" spans="1:24" ht="15.75" customHeight="1" x14ac:dyDescent="0.25">
      <c r="A277" s="230">
        <v>6</v>
      </c>
      <c r="B277" s="231"/>
      <c r="C277" s="232"/>
      <c r="D277" s="233"/>
      <c r="E277" s="227"/>
      <c r="F277" s="233"/>
      <c r="G277" s="227"/>
      <c r="H277" s="233"/>
      <c r="I277" s="227"/>
      <c r="J277" s="228"/>
      <c r="K277" s="229"/>
      <c r="L277" s="102"/>
      <c r="M277" s="102"/>
      <c r="N277" s="232"/>
      <c r="O277" s="233"/>
      <c r="P277" s="227"/>
      <c r="Q277" s="233"/>
      <c r="R277" s="227"/>
      <c r="S277" s="233"/>
      <c r="T277" s="227"/>
      <c r="U277" s="228"/>
      <c r="V277" s="229"/>
    </row>
    <row r="278" spans="1:24" ht="15.75" customHeight="1" x14ac:dyDescent="0.3">
      <c r="A278" s="230">
        <v>7</v>
      </c>
      <c r="B278" s="231"/>
      <c r="C278" s="232"/>
      <c r="D278" s="233"/>
      <c r="E278" s="227"/>
      <c r="F278" s="233"/>
      <c r="G278" s="227"/>
      <c r="H278" s="233"/>
      <c r="I278" s="227"/>
      <c r="J278" s="228"/>
      <c r="K278" s="229"/>
      <c r="L278" s="104"/>
      <c r="M278" s="104"/>
      <c r="N278" s="232"/>
      <c r="O278" s="233"/>
      <c r="P278" s="227"/>
      <c r="Q278" s="233"/>
      <c r="R278" s="227"/>
      <c r="S278" s="233"/>
      <c r="T278" s="227"/>
      <c r="U278" s="228"/>
      <c r="V278" s="229"/>
    </row>
    <row r="279" spans="1:24" ht="15.75" customHeight="1" x14ac:dyDescent="0.25">
      <c r="A279" s="230">
        <v>8</v>
      </c>
      <c r="B279" s="231"/>
      <c r="C279" s="232"/>
      <c r="D279" s="233"/>
      <c r="E279" s="227"/>
      <c r="F279" s="233"/>
      <c r="G279" s="227"/>
      <c r="H279" s="233"/>
      <c r="I279" s="227"/>
      <c r="J279" s="228"/>
      <c r="K279" s="229"/>
      <c r="L279" s="102"/>
      <c r="M279" s="105"/>
      <c r="N279" s="232"/>
      <c r="O279" s="233"/>
      <c r="P279" s="227"/>
      <c r="Q279" s="233"/>
      <c r="R279" s="227"/>
      <c r="S279" s="233"/>
      <c r="T279" s="227"/>
      <c r="U279" s="228"/>
      <c r="V279" s="229"/>
    </row>
    <row r="280" spans="1:24" ht="15.75" customHeight="1" thickBot="1" x14ac:dyDescent="0.3">
      <c r="A280" s="242">
        <v>9</v>
      </c>
      <c r="B280" s="243"/>
      <c r="C280" s="244"/>
      <c r="D280" s="245"/>
      <c r="E280" s="246"/>
      <c r="F280" s="245"/>
      <c r="G280" s="246"/>
      <c r="H280" s="245"/>
      <c r="I280" s="246"/>
      <c r="J280" s="247"/>
      <c r="K280" s="248"/>
      <c r="L280" s="106"/>
      <c r="M280" s="106"/>
      <c r="N280" s="244"/>
      <c r="O280" s="245"/>
      <c r="P280" s="246"/>
      <c r="Q280" s="245"/>
      <c r="R280" s="246"/>
      <c r="S280" s="245"/>
      <c r="T280" s="246"/>
      <c r="U280" s="247"/>
      <c r="V280" s="248"/>
    </row>
    <row r="281" spans="1:24" ht="15.75" thickBot="1" x14ac:dyDescent="0.3">
      <c r="B281" s="99"/>
      <c r="C281" s="234" t="s">
        <v>39</v>
      </c>
      <c r="D281" s="234"/>
      <c r="E281" s="234"/>
      <c r="F281" s="234"/>
      <c r="G281" s="234"/>
      <c r="H281" s="234"/>
      <c r="I281" s="234"/>
      <c r="J281" s="234"/>
      <c r="K281" s="234"/>
      <c r="L281" s="234"/>
      <c r="M281" s="234"/>
      <c r="N281" s="234"/>
      <c r="O281" s="234"/>
      <c r="P281" s="234"/>
      <c r="Q281" s="234"/>
      <c r="R281" s="234"/>
      <c r="S281" s="234"/>
      <c r="T281" s="234"/>
      <c r="U281" s="234"/>
      <c r="V281" s="234"/>
    </row>
    <row r="282" spans="1:24" x14ac:dyDescent="0.25">
      <c r="A282" s="235" t="s">
        <v>25</v>
      </c>
      <c r="B282" s="236"/>
      <c r="C282" s="237" t="s">
        <v>26</v>
      </c>
      <c r="D282" s="238"/>
      <c r="E282" s="239" t="s">
        <v>27</v>
      </c>
      <c r="F282" s="238"/>
      <c r="G282" s="239" t="s">
        <v>26</v>
      </c>
      <c r="H282" s="238"/>
      <c r="I282" s="239" t="s">
        <v>27</v>
      </c>
      <c r="J282" s="240"/>
      <c r="K282" s="241"/>
      <c r="L282" s="235" t="s">
        <v>25</v>
      </c>
      <c r="M282" s="236"/>
      <c r="N282" s="237" t="s">
        <v>26</v>
      </c>
      <c r="O282" s="238"/>
      <c r="P282" s="239" t="s">
        <v>27</v>
      </c>
      <c r="Q282" s="238"/>
      <c r="R282" s="239" t="s">
        <v>26</v>
      </c>
      <c r="S282" s="238"/>
      <c r="T282" s="239" t="s">
        <v>27</v>
      </c>
      <c r="U282" s="240"/>
      <c r="V282" s="241"/>
    </row>
    <row r="283" spans="1:24" ht="15" customHeight="1" x14ac:dyDescent="0.25">
      <c r="A283" s="230">
        <v>1</v>
      </c>
      <c r="B283" s="231"/>
      <c r="C283" s="232"/>
      <c r="D283" s="233"/>
      <c r="E283" s="227"/>
      <c r="F283" s="233"/>
      <c r="G283" s="227"/>
      <c r="H283" s="233"/>
      <c r="I283" s="227"/>
      <c r="J283" s="228"/>
      <c r="K283" s="229"/>
      <c r="L283" s="230">
        <v>3</v>
      </c>
      <c r="M283" s="231"/>
      <c r="N283" s="232"/>
      <c r="O283" s="233"/>
      <c r="P283" s="227"/>
      <c r="Q283" s="233"/>
      <c r="R283" s="227"/>
      <c r="S283" s="233"/>
      <c r="T283" s="227"/>
      <c r="U283" s="228"/>
      <c r="V283" s="229"/>
    </row>
    <row r="284" spans="1:24" ht="15" customHeight="1" x14ac:dyDescent="0.25">
      <c r="A284" s="230">
        <v>2</v>
      </c>
      <c r="B284" s="231"/>
      <c r="C284" s="232"/>
      <c r="D284" s="233"/>
      <c r="E284" s="227"/>
      <c r="F284" s="233"/>
      <c r="G284" s="227"/>
      <c r="H284" s="233"/>
      <c r="I284" s="227"/>
      <c r="J284" s="228"/>
      <c r="K284" s="229"/>
      <c r="L284" s="230">
        <v>4</v>
      </c>
      <c r="M284" s="231"/>
      <c r="N284" s="232"/>
      <c r="O284" s="233"/>
      <c r="P284" s="227"/>
      <c r="Q284" s="233"/>
      <c r="R284" s="227"/>
      <c r="S284" s="233"/>
      <c r="T284" s="227"/>
      <c r="U284" s="228"/>
      <c r="V284" s="229"/>
    </row>
    <row r="285" spans="1:24" ht="3.75" customHeight="1" x14ac:dyDescent="0.25">
      <c r="A285" s="109"/>
      <c r="B285" s="109"/>
      <c r="C285" s="110"/>
      <c r="D285" s="110"/>
      <c r="E285" s="110"/>
      <c r="F285" s="110"/>
      <c r="G285" s="110"/>
      <c r="H285" s="110"/>
      <c r="I285" s="110"/>
      <c r="J285" s="110"/>
      <c r="K285" s="110"/>
      <c r="L285" s="219"/>
      <c r="M285" s="219"/>
      <c r="N285" s="219"/>
      <c r="O285" s="219"/>
      <c r="P285" s="219"/>
      <c r="Q285" s="219"/>
      <c r="R285" s="219"/>
      <c r="S285" s="219"/>
      <c r="T285" s="219"/>
      <c r="U285" s="219"/>
      <c r="V285" s="219"/>
    </row>
    <row r="286" spans="1:24" ht="12.75" customHeight="1" x14ac:dyDescent="0.25">
      <c r="A286" s="220" t="s">
        <v>40</v>
      </c>
      <c r="B286" s="220"/>
      <c r="C286" s="220"/>
      <c r="D286" s="220"/>
      <c r="E286" s="221">
        <f>C270</f>
        <v>0</v>
      </c>
      <c r="F286" s="221"/>
      <c r="G286" s="222" t="s">
        <v>41</v>
      </c>
      <c r="H286" s="222"/>
      <c r="I286" s="222"/>
      <c r="J286" s="222"/>
      <c r="K286" s="222"/>
      <c r="L286" s="100"/>
      <c r="M286" s="220" t="s">
        <v>40</v>
      </c>
      <c r="N286" s="220"/>
      <c r="O286" s="220"/>
      <c r="P286" s="220"/>
      <c r="Q286" s="221">
        <f>G270</f>
        <v>0</v>
      </c>
      <c r="R286" s="221"/>
      <c r="S286" s="223" t="s">
        <v>41</v>
      </c>
      <c r="T286" s="223"/>
      <c r="U286" s="223"/>
      <c r="V286" s="223"/>
    </row>
    <row r="287" spans="1:24" ht="3.75" customHeight="1" thickBot="1" x14ac:dyDescent="0.3">
      <c r="A287" s="163"/>
      <c r="B287" s="163"/>
      <c r="C287" s="163"/>
      <c r="D287" s="162"/>
      <c r="E287" s="162"/>
      <c r="F287" s="162"/>
      <c r="G287" s="164"/>
      <c r="H287" s="164"/>
      <c r="I287" s="164"/>
      <c r="J287" s="164"/>
      <c r="K287" s="164"/>
      <c r="M287" s="163"/>
      <c r="N287" s="163"/>
      <c r="O287" s="163"/>
      <c r="P287" s="162"/>
      <c r="Q287" s="162"/>
      <c r="R287" s="162"/>
      <c r="S287" s="165"/>
      <c r="T287" s="165"/>
      <c r="U287" s="165"/>
      <c r="V287" s="165"/>
    </row>
    <row r="288" spans="1:24" ht="24" customHeight="1" thickBot="1" x14ac:dyDescent="0.3">
      <c r="C288" s="161"/>
      <c r="D288" s="224"/>
      <c r="E288" s="225"/>
      <c r="F288" s="225"/>
      <c r="G288" s="225"/>
      <c r="H288" s="226"/>
      <c r="O288" s="166"/>
      <c r="P288" s="224"/>
      <c r="Q288" s="225"/>
      <c r="R288" s="225"/>
      <c r="S288" s="225"/>
      <c r="T288" s="226"/>
    </row>
    <row r="289" spans="1:25" ht="19.5" customHeight="1" x14ac:dyDescent="0.25">
      <c r="A289" s="249">
        <f>$A$1</f>
        <v>0</v>
      </c>
      <c r="B289" s="249"/>
      <c r="C289" s="249"/>
      <c r="D289" s="249"/>
      <c r="E289" s="249"/>
      <c r="F289" s="249"/>
      <c r="G289" s="249"/>
      <c r="H289" s="249"/>
      <c r="I289" s="249"/>
      <c r="J289" s="249"/>
      <c r="K289" s="249"/>
      <c r="L289" s="249"/>
      <c r="M289" s="249"/>
      <c r="N289" s="249"/>
      <c r="O289" s="249"/>
      <c r="P289" s="249"/>
      <c r="Q289" s="249"/>
      <c r="R289" s="249"/>
      <c r="S289" s="249"/>
      <c r="T289" s="249"/>
      <c r="U289" s="249"/>
      <c r="V289" s="249"/>
    </row>
    <row r="290" spans="1:25" ht="18.75" customHeight="1" thickBot="1" x14ac:dyDescent="0.35">
      <c r="A290" s="188" t="s">
        <v>43</v>
      </c>
      <c r="B290" s="188"/>
      <c r="C290" s="188"/>
      <c r="D290" s="188"/>
      <c r="E290" s="188"/>
      <c r="F290" s="188"/>
      <c r="G290" s="188"/>
      <c r="H290" s="188"/>
      <c r="I290" s="188"/>
      <c r="J290" s="188"/>
      <c r="K290" s="188"/>
      <c r="L290" s="188"/>
      <c r="M290" s="188"/>
      <c r="N290" s="188"/>
      <c r="O290" s="188"/>
      <c r="P290" s="188"/>
      <c r="Q290" s="188"/>
      <c r="R290" s="188"/>
      <c r="S290" s="188"/>
      <c r="T290" s="188"/>
      <c r="U290" s="188"/>
      <c r="V290" s="188"/>
    </row>
    <row r="291" spans="1:25" ht="15" customHeight="1" x14ac:dyDescent="0.25">
      <c r="C291" s="250" t="s">
        <v>34</v>
      </c>
      <c r="D291" s="250"/>
      <c r="E291" s="250"/>
      <c r="F291" s="251"/>
      <c r="G291" s="254">
        <f>DRAW!$C$17</f>
        <v>0</v>
      </c>
      <c r="H291" s="255"/>
      <c r="I291" s="255"/>
      <c r="J291" s="255"/>
      <c r="K291" s="256"/>
      <c r="N291" s="260" t="s">
        <v>35</v>
      </c>
      <c r="O291" s="260"/>
      <c r="P291" s="260"/>
      <c r="Q291" s="261"/>
      <c r="R291" s="254">
        <f>DRAW!$J$17</f>
        <v>0</v>
      </c>
      <c r="S291" s="255"/>
      <c r="T291" s="255"/>
      <c r="U291" s="255"/>
      <c r="V291" s="256"/>
    </row>
    <row r="292" spans="1:25" ht="15" customHeight="1" thickBot="1" x14ac:dyDescent="0.3">
      <c r="C292" s="252"/>
      <c r="D292" s="252"/>
      <c r="E292" s="252"/>
      <c r="F292" s="253"/>
      <c r="G292" s="257"/>
      <c r="H292" s="258"/>
      <c r="I292" s="258"/>
      <c r="J292" s="258"/>
      <c r="K292" s="259"/>
      <c r="N292" s="262"/>
      <c r="O292" s="262"/>
      <c r="P292" s="262"/>
      <c r="Q292" s="263"/>
      <c r="R292" s="257"/>
      <c r="S292" s="258"/>
      <c r="T292" s="258"/>
      <c r="U292" s="258"/>
      <c r="V292" s="259"/>
    </row>
    <row r="293" spans="1:25" ht="13.5" customHeight="1" x14ac:dyDescent="0.25">
      <c r="B293" s="99"/>
      <c r="C293" s="264" t="s">
        <v>37</v>
      </c>
      <c r="D293" s="265"/>
      <c r="E293" s="265"/>
      <c r="F293" s="265"/>
      <c r="G293" s="265"/>
      <c r="H293" s="265"/>
      <c r="I293" s="265"/>
      <c r="J293" s="265"/>
      <c r="K293" s="266"/>
      <c r="N293" s="264" t="s">
        <v>38</v>
      </c>
      <c r="O293" s="265"/>
      <c r="P293" s="265"/>
      <c r="Q293" s="265"/>
      <c r="R293" s="265"/>
      <c r="S293" s="265"/>
      <c r="T293" s="265"/>
      <c r="U293" s="265"/>
      <c r="V293" s="266"/>
      <c r="W293" s="99"/>
      <c r="X293" s="99"/>
    </row>
    <row r="294" spans="1:25" ht="15.75" customHeight="1" thickBot="1" x14ac:dyDescent="0.3">
      <c r="B294" s="100"/>
      <c r="C294" s="267">
        <f>G291</f>
        <v>0</v>
      </c>
      <c r="D294" s="268"/>
      <c r="E294" s="268"/>
      <c r="F294" s="269"/>
      <c r="G294" s="270">
        <f>DRAW!$K$17</f>
        <v>0</v>
      </c>
      <c r="H294" s="268"/>
      <c r="I294" s="268"/>
      <c r="J294" s="268"/>
      <c r="K294" s="271"/>
      <c r="N294" s="267">
        <f>G291</f>
        <v>0</v>
      </c>
      <c r="O294" s="268"/>
      <c r="P294" s="268"/>
      <c r="Q294" s="269"/>
      <c r="R294" s="270">
        <f>DRAW!$K$17</f>
        <v>0</v>
      </c>
      <c r="S294" s="268"/>
      <c r="T294" s="268"/>
      <c r="U294" s="268"/>
      <c r="V294" s="271"/>
      <c r="W294" s="100"/>
      <c r="X294" s="100"/>
    </row>
    <row r="295" spans="1:25" ht="12.75" customHeight="1" x14ac:dyDescent="0.25">
      <c r="A295" s="235" t="s">
        <v>25</v>
      </c>
      <c r="B295" s="236"/>
      <c r="C295" s="237" t="s">
        <v>26</v>
      </c>
      <c r="D295" s="238"/>
      <c r="E295" s="239" t="s">
        <v>27</v>
      </c>
      <c r="F295" s="238"/>
      <c r="G295" s="239" t="s">
        <v>26</v>
      </c>
      <c r="H295" s="238"/>
      <c r="I295" s="239" t="s">
        <v>27</v>
      </c>
      <c r="J295" s="240"/>
      <c r="K295" s="241"/>
      <c r="N295" s="237" t="s">
        <v>26</v>
      </c>
      <c r="O295" s="238"/>
      <c r="P295" s="239" t="s">
        <v>27</v>
      </c>
      <c r="Q295" s="238"/>
      <c r="R295" s="239" t="s">
        <v>26</v>
      </c>
      <c r="S295" s="238"/>
      <c r="T295" s="239" t="s">
        <v>27</v>
      </c>
      <c r="U295" s="240"/>
      <c r="V295" s="241"/>
      <c r="W295" s="101"/>
      <c r="X295" s="101"/>
      <c r="Y295" s="38"/>
    </row>
    <row r="296" spans="1:25" ht="15.75" customHeight="1" x14ac:dyDescent="0.25">
      <c r="A296" s="230">
        <v>1</v>
      </c>
      <c r="B296" s="231"/>
      <c r="C296" s="232"/>
      <c r="D296" s="233"/>
      <c r="E296" s="227"/>
      <c r="F296" s="233"/>
      <c r="G296" s="227"/>
      <c r="H296" s="233"/>
      <c r="I296" s="227"/>
      <c r="J296" s="228"/>
      <c r="K296" s="229"/>
      <c r="L296" s="102"/>
      <c r="M296" s="102"/>
      <c r="N296" s="232"/>
      <c r="O296" s="233"/>
      <c r="P296" s="227"/>
      <c r="Q296" s="233"/>
      <c r="R296" s="227"/>
      <c r="S296" s="233"/>
      <c r="T296" s="227"/>
      <c r="U296" s="228"/>
      <c r="V296" s="229"/>
      <c r="W296" s="103"/>
      <c r="X296" s="103"/>
    </row>
    <row r="297" spans="1:25" ht="15.75" customHeight="1" x14ac:dyDescent="0.3">
      <c r="A297" s="230">
        <v>2</v>
      </c>
      <c r="B297" s="231"/>
      <c r="C297" s="232"/>
      <c r="D297" s="233"/>
      <c r="E297" s="227"/>
      <c r="F297" s="233"/>
      <c r="G297" s="227"/>
      <c r="H297" s="233"/>
      <c r="I297" s="227"/>
      <c r="J297" s="228"/>
      <c r="K297" s="229"/>
      <c r="L297" s="104"/>
      <c r="M297" s="104"/>
      <c r="N297" s="232"/>
      <c r="O297" s="233"/>
      <c r="P297" s="227"/>
      <c r="Q297" s="233"/>
      <c r="R297" s="227"/>
      <c r="S297" s="233"/>
      <c r="T297" s="227"/>
      <c r="U297" s="228"/>
      <c r="V297" s="229"/>
      <c r="W297" s="103"/>
      <c r="X297" s="103"/>
    </row>
    <row r="298" spans="1:25" ht="15.75" customHeight="1" x14ac:dyDescent="0.25">
      <c r="A298" s="230">
        <v>3</v>
      </c>
      <c r="B298" s="231"/>
      <c r="C298" s="232"/>
      <c r="D298" s="233"/>
      <c r="E298" s="227"/>
      <c r="F298" s="233"/>
      <c r="G298" s="227"/>
      <c r="H298" s="233"/>
      <c r="I298" s="227"/>
      <c r="J298" s="228"/>
      <c r="K298" s="229"/>
      <c r="L298" s="102"/>
      <c r="M298" s="105"/>
      <c r="N298" s="232"/>
      <c r="O298" s="233"/>
      <c r="P298" s="227"/>
      <c r="Q298" s="233"/>
      <c r="R298" s="227"/>
      <c r="S298" s="233"/>
      <c r="T298" s="227"/>
      <c r="U298" s="228"/>
      <c r="V298" s="229"/>
      <c r="W298" s="103"/>
      <c r="X298" s="103"/>
    </row>
    <row r="299" spans="1:25" ht="15.75" customHeight="1" x14ac:dyDescent="0.25">
      <c r="A299" s="230">
        <v>4</v>
      </c>
      <c r="B299" s="231"/>
      <c r="C299" s="232"/>
      <c r="D299" s="233"/>
      <c r="E299" s="227"/>
      <c r="F299" s="233"/>
      <c r="G299" s="227"/>
      <c r="H299" s="233"/>
      <c r="I299" s="227"/>
      <c r="J299" s="228"/>
      <c r="K299" s="229"/>
      <c r="L299" s="106"/>
      <c r="M299" s="106"/>
      <c r="N299" s="232"/>
      <c r="O299" s="233"/>
      <c r="P299" s="227"/>
      <c r="Q299" s="233"/>
      <c r="R299" s="227"/>
      <c r="S299" s="233"/>
      <c r="T299" s="227"/>
      <c r="U299" s="228"/>
      <c r="V299" s="229"/>
      <c r="W299" s="103"/>
      <c r="X299" s="103"/>
    </row>
    <row r="300" spans="1:25" ht="15.75" customHeight="1" x14ac:dyDescent="0.25">
      <c r="A300" s="230">
        <v>5</v>
      </c>
      <c r="B300" s="231"/>
      <c r="C300" s="232"/>
      <c r="D300" s="233"/>
      <c r="E300" s="227"/>
      <c r="F300" s="233"/>
      <c r="G300" s="227"/>
      <c r="H300" s="233"/>
      <c r="I300" s="227"/>
      <c r="J300" s="228"/>
      <c r="K300" s="229"/>
      <c r="L300" s="107"/>
      <c r="M300" s="108"/>
      <c r="N300" s="232"/>
      <c r="O300" s="233"/>
      <c r="P300" s="227"/>
      <c r="Q300" s="233"/>
      <c r="R300" s="227"/>
      <c r="S300" s="233"/>
      <c r="T300" s="227"/>
      <c r="U300" s="228"/>
      <c r="V300" s="229"/>
      <c r="W300" s="218"/>
      <c r="X300" s="218"/>
    </row>
    <row r="301" spans="1:25" ht="15.75" customHeight="1" x14ac:dyDescent="0.25">
      <c r="A301" s="230">
        <v>6</v>
      </c>
      <c r="B301" s="231"/>
      <c r="C301" s="232"/>
      <c r="D301" s="233"/>
      <c r="E301" s="227"/>
      <c r="F301" s="233"/>
      <c r="G301" s="227"/>
      <c r="H301" s="233"/>
      <c r="I301" s="227"/>
      <c r="J301" s="228"/>
      <c r="K301" s="229"/>
      <c r="L301" s="102"/>
      <c r="M301" s="102"/>
      <c r="N301" s="232"/>
      <c r="O301" s="233"/>
      <c r="P301" s="227"/>
      <c r="Q301" s="233"/>
      <c r="R301" s="227"/>
      <c r="S301" s="233"/>
      <c r="T301" s="227"/>
      <c r="U301" s="228"/>
      <c r="V301" s="229"/>
    </row>
    <row r="302" spans="1:25" ht="15.75" customHeight="1" x14ac:dyDescent="0.3">
      <c r="A302" s="230">
        <v>7</v>
      </c>
      <c r="B302" s="231"/>
      <c r="C302" s="232"/>
      <c r="D302" s="233"/>
      <c r="E302" s="227"/>
      <c r="F302" s="233"/>
      <c r="G302" s="227"/>
      <c r="H302" s="233"/>
      <c r="I302" s="227"/>
      <c r="J302" s="228"/>
      <c r="K302" s="229"/>
      <c r="L302" s="104"/>
      <c r="M302" s="104"/>
      <c r="N302" s="232"/>
      <c r="O302" s="233"/>
      <c r="P302" s="227"/>
      <c r="Q302" s="233"/>
      <c r="R302" s="227"/>
      <c r="S302" s="233"/>
      <c r="T302" s="227"/>
      <c r="U302" s="228"/>
      <c r="V302" s="229"/>
    </row>
    <row r="303" spans="1:25" ht="15.75" customHeight="1" x14ac:dyDescent="0.25">
      <c r="A303" s="230">
        <v>8</v>
      </c>
      <c r="B303" s="231"/>
      <c r="C303" s="232"/>
      <c r="D303" s="233"/>
      <c r="E303" s="227"/>
      <c r="F303" s="233"/>
      <c r="G303" s="227"/>
      <c r="H303" s="233"/>
      <c r="I303" s="227"/>
      <c r="J303" s="228"/>
      <c r="K303" s="229"/>
      <c r="L303" s="102"/>
      <c r="M303" s="105"/>
      <c r="N303" s="232"/>
      <c r="O303" s="233"/>
      <c r="P303" s="227"/>
      <c r="Q303" s="233"/>
      <c r="R303" s="227"/>
      <c r="S303" s="233"/>
      <c r="T303" s="227"/>
      <c r="U303" s="228"/>
      <c r="V303" s="229"/>
    </row>
    <row r="304" spans="1:25" ht="15.75" customHeight="1" thickBot="1" x14ac:dyDescent="0.3">
      <c r="A304" s="242">
        <v>9</v>
      </c>
      <c r="B304" s="243"/>
      <c r="C304" s="244"/>
      <c r="D304" s="245"/>
      <c r="E304" s="246"/>
      <c r="F304" s="245"/>
      <c r="G304" s="246"/>
      <c r="H304" s="245"/>
      <c r="I304" s="246"/>
      <c r="J304" s="247"/>
      <c r="K304" s="248"/>
      <c r="L304" s="106"/>
      <c r="M304" s="106"/>
      <c r="N304" s="244"/>
      <c r="O304" s="245"/>
      <c r="P304" s="246"/>
      <c r="Q304" s="245"/>
      <c r="R304" s="246"/>
      <c r="S304" s="245"/>
      <c r="T304" s="246"/>
      <c r="U304" s="247"/>
      <c r="V304" s="248"/>
    </row>
    <row r="305" spans="1:25" ht="15.75" thickBot="1" x14ac:dyDescent="0.3">
      <c r="B305" s="99"/>
      <c r="C305" s="234" t="s">
        <v>39</v>
      </c>
      <c r="D305" s="234"/>
      <c r="E305" s="234"/>
      <c r="F305" s="234"/>
      <c r="G305" s="234"/>
      <c r="H305" s="234"/>
      <c r="I305" s="234"/>
      <c r="J305" s="234"/>
      <c r="K305" s="234"/>
      <c r="L305" s="234"/>
      <c r="M305" s="234"/>
      <c r="N305" s="234"/>
      <c r="O305" s="234"/>
      <c r="P305" s="234"/>
      <c r="Q305" s="234"/>
      <c r="R305" s="234"/>
      <c r="S305" s="234"/>
      <c r="T305" s="234"/>
      <c r="U305" s="234"/>
      <c r="V305" s="234"/>
    </row>
    <row r="306" spans="1:25" x14ac:dyDescent="0.25">
      <c r="A306" s="235" t="s">
        <v>25</v>
      </c>
      <c r="B306" s="236"/>
      <c r="C306" s="237" t="s">
        <v>26</v>
      </c>
      <c r="D306" s="238"/>
      <c r="E306" s="239" t="s">
        <v>27</v>
      </c>
      <c r="F306" s="238"/>
      <c r="G306" s="239" t="s">
        <v>26</v>
      </c>
      <c r="H306" s="238"/>
      <c r="I306" s="239" t="s">
        <v>27</v>
      </c>
      <c r="J306" s="240"/>
      <c r="K306" s="241"/>
      <c r="L306" s="235" t="s">
        <v>25</v>
      </c>
      <c r="M306" s="236"/>
      <c r="N306" s="237" t="s">
        <v>26</v>
      </c>
      <c r="O306" s="238"/>
      <c r="P306" s="239" t="s">
        <v>27</v>
      </c>
      <c r="Q306" s="238"/>
      <c r="R306" s="239" t="s">
        <v>26</v>
      </c>
      <c r="S306" s="238"/>
      <c r="T306" s="239" t="s">
        <v>27</v>
      </c>
      <c r="U306" s="240"/>
      <c r="V306" s="241"/>
    </row>
    <row r="307" spans="1:25" ht="15" customHeight="1" x14ac:dyDescent="0.25">
      <c r="A307" s="230">
        <v>1</v>
      </c>
      <c r="B307" s="231"/>
      <c r="C307" s="232"/>
      <c r="D307" s="233"/>
      <c r="E307" s="227"/>
      <c r="F307" s="233"/>
      <c r="G307" s="227"/>
      <c r="H307" s="233"/>
      <c r="I307" s="227"/>
      <c r="J307" s="228"/>
      <c r="K307" s="229"/>
      <c r="L307" s="230">
        <v>3</v>
      </c>
      <c r="M307" s="231"/>
      <c r="N307" s="232"/>
      <c r="O307" s="233"/>
      <c r="P307" s="227"/>
      <c r="Q307" s="233"/>
      <c r="R307" s="227"/>
      <c r="S307" s="233"/>
      <c r="T307" s="227"/>
      <c r="U307" s="228"/>
      <c r="V307" s="229"/>
    </row>
    <row r="308" spans="1:25" ht="15" customHeight="1" x14ac:dyDescent="0.25">
      <c r="A308" s="230">
        <v>2</v>
      </c>
      <c r="B308" s="231"/>
      <c r="C308" s="232"/>
      <c r="D308" s="233"/>
      <c r="E308" s="227"/>
      <c r="F308" s="233"/>
      <c r="G308" s="227"/>
      <c r="H308" s="233"/>
      <c r="I308" s="227"/>
      <c r="J308" s="228"/>
      <c r="K308" s="229"/>
      <c r="L308" s="230">
        <v>4</v>
      </c>
      <c r="M308" s="231"/>
      <c r="N308" s="232"/>
      <c r="O308" s="233"/>
      <c r="P308" s="227"/>
      <c r="Q308" s="233"/>
      <c r="R308" s="227"/>
      <c r="S308" s="233"/>
      <c r="T308" s="227"/>
      <c r="U308" s="228"/>
      <c r="V308" s="229"/>
    </row>
    <row r="309" spans="1:25" ht="3.75" customHeight="1" x14ac:dyDescent="0.25">
      <c r="A309" s="109"/>
      <c r="B309" s="109"/>
      <c r="C309" s="110"/>
      <c r="D309" s="110"/>
      <c r="E309" s="110"/>
      <c r="F309" s="110"/>
      <c r="G309" s="110"/>
      <c r="H309" s="110"/>
      <c r="I309" s="110"/>
      <c r="J309" s="110"/>
      <c r="K309" s="110"/>
      <c r="L309" s="219"/>
      <c r="M309" s="219"/>
      <c r="N309" s="219"/>
      <c r="O309" s="219"/>
      <c r="P309" s="219"/>
      <c r="Q309" s="219"/>
      <c r="R309" s="219"/>
      <c r="S309" s="219"/>
      <c r="T309" s="219"/>
      <c r="U309" s="219"/>
      <c r="V309" s="219"/>
    </row>
    <row r="310" spans="1:25" ht="12.75" customHeight="1" x14ac:dyDescent="0.25">
      <c r="A310" s="220" t="s">
        <v>40</v>
      </c>
      <c r="B310" s="220"/>
      <c r="C310" s="220"/>
      <c r="D310" s="220"/>
      <c r="E310" s="221">
        <f>C294</f>
        <v>0</v>
      </c>
      <c r="F310" s="221"/>
      <c r="G310" s="222" t="s">
        <v>41</v>
      </c>
      <c r="H310" s="222"/>
      <c r="I310" s="222"/>
      <c r="J310" s="222"/>
      <c r="K310" s="222"/>
      <c r="L310" s="100"/>
      <c r="M310" s="220" t="s">
        <v>40</v>
      </c>
      <c r="N310" s="220"/>
      <c r="O310" s="220"/>
      <c r="P310" s="220"/>
      <c r="Q310" s="221">
        <f>G294</f>
        <v>0</v>
      </c>
      <c r="R310" s="221"/>
      <c r="S310" s="223" t="s">
        <v>41</v>
      </c>
      <c r="T310" s="223"/>
      <c r="U310" s="223"/>
      <c r="V310" s="223"/>
    </row>
    <row r="311" spans="1:25" ht="3.75" customHeight="1" thickBot="1" x14ac:dyDescent="0.3">
      <c r="A311" s="163"/>
      <c r="B311" s="163"/>
      <c r="C311" s="163"/>
      <c r="D311" s="162"/>
      <c r="E311" s="162"/>
      <c r="F311" s="162"/>
      <c r="G311" s="164"/>
      <c r="H311" s="164"/>
      <c r="I311" s="164"/>
      <c r="J311" s="164"/>
      <c r="K311" s="164"/>
      <c r="M311" s="163"/>
      <c r="N311" s="163"/>
      <c r="O311" s="163"/>
      <c r="P311" s="162"/>
      <c r="Q311" s="162"/>
      <c r="R311" s="162"/>
      <c r="S311" s="165"/>
      <c r="T311" s="165"/>
      <c r="U311" s="165"/>
      <c r="V311" s="165"/>
    </row>
    <row r="312" spans="1:25" ht="24" customHeight="1" thickBot="1" x14ac:dyDescent="0.3">
      <c r="C312" s="161"/>
      <c r="D312" s="224"/>
      <c r="E312" s="225"/>
      <c r="F312" s="225"/>
      <c r="G312" s="225"/>
      <c r="H312" s="226"/>
      <c r="O312" s="166"/>
      <c r="P312" s="224"/>
      <c r="Q312" s="225"/>
      <c r="R312" s="225"/>
      <c r="S312" s="225"/>
      <c r="T312" s="226"/>
    </row>
    <row r="313" spans="1:25" ht="19.5" customHeight="1" x14ac:dyDescent="0.25">
      <c r="A313" s="249">
        <f>$A$1</f>
        <v>0</v>
      </c>
      <c r="B313" s="249"/>
      <c r="C313" s="249"/>
      <c r="D313" s="249"/>
      <c r="E313" s="249"/>
      <c r="F313" s="249"/>
      <c r="G313" s="249"/>
      <c r="H313" s="249"/>
      <c r="I313" s="249"/>
      <c r="J313" s="249"/>
      <c r="K313" s="249"/>
      <c r="L313" s="249"/>
      <c r="M313" s="249"/>
      <c r="N313" s="249"/>
      <c r="O313" s="249"/>
      <c r="P313" s="249"/>
      <c r="Q313" s="249"/>
      <c r="R313" s="249"/>
      <c r="S313" s="249"/>
      <c r="T313" s="249"/>
      <c r="U313" s="249"/>
      <c r="V313" s="249"/>
    </row>
    <row r="314" spans="1:25" ht="18.75" customHeight="1" thickBot="1" x14ac:dyDescent="0.35">
      <c r="A314" s="188" t="s">
        <v>43</v>
      </c>
      <c r="B314" s="188"/>
      <c r="C314" s="188"/>
      <c r="D314" s="188"/>
      <c r="E314" s="188"/>
      <c r="F314" s="188"/>
      <c r="G314" s="188"/>
      <c r="H314" s="188"/>
      <c r="I314" s="188"/>
      <c r="J314" s="188"/>
      <c r="K314" s="188"/>
      <c r="L314" s="188"/>
      <c r="M314" s="188"/>
      <c r="N314" s="188"/>
      <c r="O314" s="188"/>
      <c r="P314" s="188"/>
      <c r="Q314" s="188"/>
      <c r="R314" s="188"/>
      <c r="S314" s="188"/>
      <c r="T314" s="188"/>
      <c r="U314" s="188"/>
      <c r="V314" s="188"/>
    </row>
    <row r="315" spans="1:25" ht="15" customHeight="1" x14ac:dyDescent="0.25">
      <c r="C315" s="250" t="s">
        <v>34</v>
      </c>
      <c r="D315" s="250"/>
      <c r="E315" s="250"/>
      <c r="F315" s="251"/>
      <c r="G315" s="254">
        <f>DRAW!$C$18</f>
        <v>0</v>
      </c>
      <c r="H315" s="255"/>
      <c r="I315" s="255"/>
      <c r="J315" s="255"/>
      <c r="K315" s="256"/>
      <c r="N315" s="260" t="s">
        <v>35</v>
      </c>
      <c r="O315" s="260"/>
      <c r="P315" s="260"/>
      <c r="Q315" s="261"/>
      <c r="R315" s="254">
        <f>DRAW!$J$18</f>
        <v>0</v>
      </c>
      <c r="S315" s="255"/>
      <c r="T315" s="255"/>
      <c r="U315" s="255"/>
      <c r="V315" s="256"/>
    </row>
    <row r="316" spans="1:25" ht="15" customHeight="1" thickBot="1" x14ac:dyDescent="0.3">
      <c r="C316" s="252"/>
      <c r="D316" s="252"/>
      <c r="E316" s="252"/>
      <c r="F316" s="253"/>
      <c r="G316" s="257"/>
      <c r="H316" s="258"/>
      <c r="I316" s="258"/>
      <c r="J316" s="258"/>
      <c r="K316" s="259"/>
      <c r="N316" s="262"/>
      <c r="O316" s="262"/>
      <c r="P316" s="262"/>
      <c r="Q316" s="263"/>
      <c r="R316" s="257"/>
      <c r="S316" s="258"/>
      <c r="T316" s="258"/>
      <c r="U316" s="258"/>
      <c r="V316" s="259"/>
    </row>
    <row r="317" spans="1:25" ht="13.5" customHeight="1" x14ac:dyDescent="0.25">
      <c r="B317" s="99"/>
      <c r="C317" s="264" t="s">
        <v>37</v>
      </c>
      <c r="D317" s="265"/>
      <c r="E317" s="265"/>
      <c r="F317" s="265"/>
      <c r="G317" s="265"/>
      <c r="H317" s="265"/>
      <c r="I317" s="265"/>
      <c r="J317" s="265"/>
      <c r="K317" s="266"/>
      <c r="N317" s="264" t="s">
        <v>38</v>
      </c>
      <c r="O317" s="265"/>
      <c r="P317" s="265"/>
      <c r="Q317" s="265"/>
      <c r="R317" s="265"/>
      <c r="S317" s="265"/>
      <c r="T317" s="265"/>
      <c r="U317" s="265"/>
      <c r="V317" s="266"/>
      <c r="W317" s="99"/>
      <c r="X317" s="99"/>
    </row>
    <row r="318" spans="1:25" ht="15.75" customHeight="1" thickBot="1" x14ac:dyDescent="0.3">
      <c r="B318" s="100"/>
      <c r="C318" s="267">
        <f>G315</f>
        <v>0</v>
      </c>
      <c r="D318" s="268"/>
      <c r="E318" s="268"/>
      <c r="F318" s="269"/>
      <c r="G318" s="270">
        <f>DRAW!$K$18</f>
        <v>0</v>
      </c>
      <c r="H318" s="268"/>
      <c r="I318" s="268"/>
      <c r="J318" s="268"/>
      <c r="K318" s="271"/>
      <c r="N318" s="267">
        <f>G315</f>
        <v>0</v>
      </c>
      <c r="O318" s="268"/>
      <c r="P318" s="268"/>
      <c r="Q318" s="269"/>
      <c r="R318" s="270">
        <f>DRAW!$K$18</f>
        <v>0</v>
      </c>
      <c r="S318" s="268"/>
      <c r="T318" s="268"/>
      <c r="U318" s="268"/>
      <c r="V318" s="271"/>
      <c r="W318" s="100"/>
      <c r="X318" s="100"/>
    </row>
    <row r="319" spans="1:25" ht="12.75" customHeight="1" x14ac:dyDescent="0.25">
      <c r="A319" s="235" t="s">
        <v>25</v>
      </c>
      <c r="B319" s="236"/>
      <c r="C319" s="237" t="s">
        <v>26</v>
      </c>
      <c r="D319" s="238"/>
      <c r="E319" s="239" t="s">
        <v>27</v>
      </c>
      <c r="F319" s="238"/>
      <c r="G319" s="239" t="s">
        <v>26</v>
      </c>
      <c r="H319" s="238"/>
      <c r="I319" s="239" t="s">
        <v>27</v>
      </c>
      <c r="J319" s="240"/>
      <c r="K319" s="241"/>
      <c r="N319" s="237" t="s">
        <v>26</v>
      </c>
      <c r="O319" s="238"/>
      <c r="P319" s="239" t="s">
        <v>27</v>
      </c>
      <c r="Q319" s="238"/>
      <c r="R319" s="239" t="s">
        <v>26</v>
      </c>
      <c r="S319" s="238"/>
      <c r="T319" s="239" t="s">
        <v>27</v>
      </c>
      <c r="U319" s="240"/>
      <c r="V319" s="241"/>
      <c r="W319" s="101"/>
      <c r="X319" s="101"/>
      <c r="Y319" s="38"/>
    </row>
    <row r="320" spans="1:25" ht="15.75" customHeight="1" x14ac:dyDescent="0.25">
      <c r="A320" s="230">
        <v>1</v>
      </c>
      <c r="B320" s="231"/>
      <c r="C320" s="232"/>
      <c r="D320" s="233"/>
      <c r="E320" s="227"/>
      <c r="F320" s="233"/>
      <c r="G320" s="227"/>
      <c r="H320" s="233"/>
      <c r="I320" s="227"/>
      <c r="J320" s="228"/>
      <c r="K320" s="229"/>
      <c r="L320" s="102"/>
      <c r="M320" s="102"/>
      <c r="N320" s="232"/>
      <c r="O320" s="233"/>
      <c r="P320" s="227"/>
      <c r="Q320" s="233"/>
      <c r="R320" s="227"/>
      <c r="S320" s="233"/>
      <c r="T320" s="227"/>
      <c r="U320" s="228"/>
      <c r="V320" s="229"/>
      <c r="W320" s="103"/>
      <c r="X320" s="103"/>
    </row>
    <row r="321" spans="1:24" ht="15.75" customHeight="1" x14ac:dyDescent="0.3">
      <c r="A321" s="230">
        <v>2</v>
      </c>
      <c r="B321" s="231"/>
      <c r="C321" s="232"/>
      <c r="D321" s="233"/>
      <c r="E321" s="227"/>
      <c r="F321" s="233"/>
      <c r="G321" s="227"/>
      <c r="H321" s="233"/>
      <c r="I321" s="227"/>
      <c r="J321" s="228"/>
      <c r="K321" s="229"/>
      <c r="L321" s="104"/>
      <c r="M321" s="104"/>
      <c r="N321" s="232"/>
      <c r="O321" s="233"/>
      <c r="P321" s="227"/>
      <c r="Q321" s="233"/>
      <c r="R321" s="227"/>
      <c r="S321" s="233"/>
      <c r="T321" s="227"/>
      <c r="U321" s="228"/>
      <c r="V321" s="229"/>
      <c r="W321" s="103"/>
      <c r="X321" s="103"/>
    </row>
    <row r="322" spans="1:24" ht="15.75" customHeight="1" x14ac:dyDescent="0.25">
      <c r="A322" s="230">
        <v>3</v>
      </c>
      <c r="B322" s="231"/>
      <c r="C322" s="232"/>
      <c r="D322" s="233"/>
      <c r="E322" s="227"/>
      <c r="F322" s="233"/>
      <c r="G322" s="227"/>
      <c r="H322" s="233"/>
      <c r="I322" s="227"/>
      <c r="J322" s="228"/>
      <c r="K322" s="229"/>
      <c r="L322" s="102"/>
      <c r="M322" s="105"/>
      <c r="N322" s="232"/>
      <c r="O322" s="233"/>
      <c r="P322" s="227"/>
      <c r="Q322" s="233"/>
      <c r="R322" s="227"/>
      <c r="S322" s="233"/>
      <c r="T322" s="227"/>
      <c r="U322" s="228"/>
      <c r="V322" s="229"/>
      <c r="W322" s="103"/>
      <c r="X322" s="103"/>
    </row>
    <row r="323" spans="1:24" ht="15.75" customHeight="1" x14ac:dyDescent="0.25">
      <c r="A323" s="230">
        <v>4</v>
      </c>
      <c r="B323" s="231"/>
      <c r="C323" s="232"/>
      <c r="D323" s="233"/>
      <c r="E323" s="227"/>
      <c r="F323" s="233"/>
      <c r="G323" s="227"/>
      <c r="H323" s="233"/>
      <c r="I323" s="227"/>
      <c r="J323" s="228"/>
      <c r="K323" s="229"/>
      <c r="L323" s="106"/>
      <c r="M323" s="106"/>
      <c r="N323" s="232"/>
      <c r="O323" s="233"/>
      <c r="P323" s="227"/>
      <c r="Q323" s="233"/>
      <c r="R323" s="227"/>
      <c r="S323" s="233"/>
      <c r="T323" s="227"/>
      <c r="U323" s="228"/>
      <c r="V323" s="229"/>
      <c r="W323" s="103"/>
      <c r="X323" s="103"/>
    </row>
    <row r="324" spans="1:24" ht="15.75" customHeight="1" x14ac:dyDescent="0.25">
      <c r="A324" s="230">
        <v>5</v>
      </c>
      <c r="B324" s="231"/>
      <c r="C324" s="232"/>
      <c r="D324" s="233"/>
      <c r="E324" s="227"/>
      <c r="F324" s="233"/>
      <c r="G324" s="227"/>
      <c r="H324" s="233"/>
      <c r="I324" s="227"/>
      <c r="J324" s="228"/>
      <c r="K324" s="229"/>
      <c r="L324" s="107"/>
      <c r="M324" s="108"/>
      <c r="N324" s="232"/>
      <c r="O324" s="233"/>
      <c r="P324" s="227"/>
      <c r="Q324" s="233"/>
      <c r="R324" s="227"/>
      <c r="S324" s="233"/>
      <c r="T324" s="227"/>
      <c r="U324" s="228"/>
      <c r="V324" s="229"/>
      <c r="W324" s="218"/>
      <c r="X324" s="218"/>
    </row>
    <row r="325" spans="1:24" ht="15.75" customHeight="1" x14ac:dyDescent="0.25">
      <c r="A325" s="230">
        <v>6</v>
      </c>
      <c r="B325" s="231"/>
      <c r="C325" s="232"/>
      <c r="D325" s="233"/>
      <c r="E325" s="227"/>
      <c r="F325" s="233"/>
      <c r="G325" s="227"/>
      <c r="H325" s="233"/>
      <c r="I325" s="227"/>
      <c r="J325" s="228"/>
      <c r="K325" s="229"/>
      <c r="L325" s="102"/>
      <c r="M325" s="102"/>
      <c r="N325" s="232"/>
      <c r="O325" s="233"/>
      <c r="P325" s="227"/>
      <c r="Q325" s="233"/>
      <c r="R325" s="227"/>
      <c r="S325" s="233"/>
      <c r="T325" s="227"/>
      <c r="U325" s="228"/>
      <c r="V325" s="229"/>
    </row>
    <row r="326" spans="1:24" ht="15.75" customHeight="1" x14ac:dyDescent="0.3">
      <c r="A326" s="230">
        <v>7</v>
      </c>
      <c r="B326" s="231"/>
      <c r="C326" s="232"/>
      <c r="D326" s="233"/>
      <c r="E326" s="227"/>
      <c r="F326" s="233"/>
      <c r="G326" s="227"/>
      <c r="H326" s="233"/>
      <c r="I326" s="227"/>
      <c r="J326" s="228"/>
      <c r="K326" s="229"/>
      <c r="L326" s="104"/>
      <c r="M326" s="104"/>
      <c r="N326" s="232"/>
      <c r="O326" s="233"/>
      <c r="P326" s="227"/>
      <c r="Q326" s="233"/>
      <c r="R326" s="227"/>
      <c r="S326" s="233"/>
      <c r="T326" s="227"/>
      <c r="U326" s="228"/>
      <c r="V326" s="229"/>
    </row>
    <row r="327" spans="1:24" ht="15.75" customHeight="1" x14ac:dyDescent="0.25">
      <c r="A327" s="230">
        <v>8</v>
      </c>
      <c r="B327" s="231"/>
      <c r="C327" s="232"/>
      <c r="D327" s="233"/>
      <c r="E327" s="227"/>
      <c r="F327" s="233"/>
      <c r="G327" s="227"/>
      <c r="H327" s="233"/>
      <c r="I327" s="227"/>
      <c r="J327" s="228"/>
      <c r="K327" s="229"/>
      <c r="L327" s="102"/>
      <c r="M327" s="105"/>
      <c r="N327" s="232"/>
      <c r="O327" s="233"/>
      <c r="P327" s="227"/>
      <c r="Q327" s="233"/>
      <c r="R327" s="227"/>
      <c r="S327" s="233"/>
      <c r="T327" s="227"/>
      <c r="U327" s="228"/>
      <c r="V327" s="229"/>
    </row>
    <row r="328" spans="1:24" ht="15.75" customHeight="1" thickBot="1" x14ac:dyDescent="0.3">
      <c r="A328" s="242">
        <v>9</v>
      </c>
      <c r="B328" s="243"/>
      <c r="C328" s="244"/>
      <c r="D328" s="245"/>
      <c r="E328" s="246"/>
      <c r="F328" s="245"/>
      <c r="G328" s="246"/>
      <c r="H328" s="245"/>
      <c r="I328" s="246"/>
      <c r="J328" s="247"/>
      <c r="K328" s="248"/>
      <c r="L328" s="106"/>
      <c r="M328" s="106"/>
      <c r="N328" s="244"/>
      <c r="O328" s="245"/>
      <c r="P328" s="246"/>
      <c r="Q328" s="245"/>
      <c r="R328" s="246"/>
      <c r="S328" s="245"/>
      <c r="T328" s="246"/>
      <c r="U328" s="247"/>
      <c r="V328" s="248"/>
    </row>
    <row r="329" spans="1:24" ht="15.75" thickBot="1" x14ac:dyDescent="0.3">
      <c r="B329" s="99"/>
      <c r="C329" s="234" t="s">
        <v>39</v>
      </c>
      <c r="D329" s="234"/>
      <c r="E329" s="234"/>
      <c r="F329" s="234"/>
      <c r="G329" s="234"/>
      <c r="H329" s="234"/>
      <c r="I329" s="234"/>
      <c r="J329" s="234"/>
      <c r="K329" s="234"/>
      <c r="L329" s="234"/>
      <c r="M329" s="234"/>
      <c r="N329" s="234"/>
      <c r="O329" s="234"/>
      <c r="P329" s="234"/>
      <c r="Q329" s="234"/>
      <c r="R329" s="234"/>
      <c r="S329" s="234"/>
      <c r="T329" s="234"/>
      <c r="U329" s="234"/>
      <c r="V329" s="234"/>
    </row>
    <row r="330" spans="1:24" x14ac:dyDescent="0.25">
      <c r="A330" s="235" t="s">
        <v>25</v>
      </c>
      <c r="B330" s="236"/>
      <c r="C330" s="237" t="s">
        <v>26</v>
      </c>
      <c r="D330" s="238"/>
      <c r="E330" s="239" t="s">
        <v>27</v>
      </c>
      <c r="F330" s="238"/>
      <c r="G330" s="239" t="s">
        <v>26</v>
      </c>
      <c r="H330" s="238"/>
      <c r="I330" s="239" t="s">
        <v>27</v>
      </c>
      <c r="J330" s="240"/>
      <c r="K330" s="241"/>
      <c r="L330" s="235" t="s">
        <v>25</v>
      </c>
      <c r="M330" s="236"/>
      <c r="N330" s="237" t="s">
        <v>26</v>
      </c>
      <c r="O330" s="238"/>
      <c r="P330" s="239" t="s">
        <v>27</v>
      </c>
      <c r="Q330" s="238"/>
      <c r="R330" s="239" t="s">
        <v>26</v>
      </c>
      <c r="S330" s="238"/>
      <c r="T330" s="239" t="s">
        <v>27</v>
      </c>
      <c r="U330" s="240"/>
      <c r="V330" s="241"/>
    </row>
    <row r="331" spans="1:24" ht="15" customHeight="1" x14ac:dyDescent="0.25">
      <c r="A331" s="230">
        <v>1</v>
      </c>
      <c r="B331" s="231"/>
      <c r="C331" s="232"/>
      <c r="D331" s="233"/>
      <c r="E331" s="227"/>
      <c r="F331" s="233"/>
      <c r="G331" s="227"/>
      <c r="H331" s="233"/>
      <c r="I331" s="227"/>
      <c r="J331" s="228"/>
      <c r="K331" s="229"/>
      <c r="L331" s="230">
        <v>3</v>
      </c>
      <c r="M331" s="231"/>
      <c r="N331" s="232"/>
      <c r="O331" s="233"/>
      <c r="P331" s="227"/>
      <c r="Q331" s="233"/>
      <c r="R331" s="227"/>
      <c r="S331" s="233"/>
      <c r="T331" s="227"/>
      <c r="U331" s="228"/>
      <c r="V331" s="229"/>
    </row>
    <row r="332" spans="1:24" ht="15" customHeight="1" x14ac:dyDescent="0.25">
      <c r="A332" s="230">
        <v>2</v>
      </c>
      <c r="B332" s="231"/>
      <c r="C332" s="232"/>
      <c r="D332" s="233"/>
      <c r="E332" s="227"/>
      <c r="F332" s="233"/>
      <c r="G332" s="227"/>
      <c r="H332" s="233"/>
      <c r="I332" s="227"/>
      <c r="J332" s="228"/>
      <c r="K332" s="229"/>
      <c r="L332" s="230">
        <v>4</v>
      </c>
      <c r="M332" s="231"/>
      <c r="N332" s="232"/>
      <c r="O332" s="233"/>
      <c r="P332" s="227"/>
      <c r="Q332" s="233"/>
      <c r="R332" s="227"/>
      <c r="S332" s="233"/>
      <c r="T332" s="227"/>
      <c r="U332" s="228"/>
      <c r="V332" s="229"/>
    </row>
    <row r="333" spans="1:24" ht="3.75" customHeight="1" x14ac:dyDescent="0.25">
      <c r="A333" s="109"/>
      <c r="B333" s="109"/>
      <c r="C333" s="110"/>
      <c r="D333" s="110"/>
      <c r="E333" s="110"/>
      <c r="F333" s="110"/>
      <c r="G333" s="110"/>
      <c r="H333" s="110"/>
      <c r="I333" s="110"/>
      <c r="J333" s="110"/>
      <c r="K333" s="110"/>
      <c r="L333" s="219"/>
      <c r="M333" s="219"/>
      <c r="N333" s="219"/>
      <c r="O333" s="219"/>
      <c r="P333" s="219"/>
      <c r="Q333" s="219"/>
      <c r="R333" s="219"/>
      <c r="S333" s="219"/>
      <c r="T333" s="219"/>
      <c r="U333" s="219"/>
      <c r="V333" s="219"/>
    </row>
    <row r="334" spans="1:24" ht="12.75" customHeight="1" x14ac:dyDescent="0.25">
      <c r="A334" s="220" t="s">
        <v>40</v>
      </c>
      <c r="B334" s="220"/>
      <c r="C334" s="220"/>
      <c r="D334" s="220"/>
      <c r="E334" s="221">
        <f>C318</f>
        <v>0</v>
      </c>
      <c r="F334" s="221"/>
      <c r="G334" s="222" t="s">
        <v>41</v>
      </c>
      <c r="H334" s="222"/>
      <c r="I334" s="222"/>
      <c r="J334" s="222"/>
      <c r="K334" s="222"/>
      <c r="L334" s="100"/>
      <c r="M334" s="220" t="s">
        <v>40</v>
      </c>
      <c r="N334" s="220"/>
      <c r="O334" s="220"/>
      <c r="P334" s="220"/>
      <c r="Q334" s="221">
        <f>G318</f>
        <v>0</v>
      </c>
      <c r="R334" s="221"/>
      <c r="S334" s="223" t="s">
        <v>41</v>
      </c>
      <c r="T334" s="223"/>
      <c r="U334" s="223"/>
      <c r="V334" s="223"/>
    </row>
    <row r="335" spans="1:24" ht="3.75" customHeight="1" thickBot="1" x14ac:dyDescent="0.3">
      <c r="A335" s="163"/>
      <c r="B335" s="163"/>
      <c r="C335" s="163"/>
      <c r="D335" s="162"/>
      <c r="E335" s="162"/>
      <c r="F335" s="162"/>
      <c r="G335" s="164"/>
      <c r="H335" s="164"/>
      <c r="I335" s="164"/>
      <c r="J335" s="164"/>
      <c r="K335" s="164"/>
      <c r="M335" s="163"/>
      <c r="N335" s="163"/>
      <c r="O335" s="163"/>
      <c r="P335" s="162"/>
      <c r="Q335" s="162"/>
      <c r="R335" s="162"/>
      <c r="S335" s="165"/>
      <c r="T335" s="165"/>
      <c r="U335" s="165"/>
      <c r="V335" s="165"/>
    </row>
    <row r="336" spans="1:24" ht="24" customHeight="1" thickBot="1" x14ac:dyDescent="0.3">
      <c r="C336" s="161"/>
      <c r="D336" s="224"/>
      <c r="E336" s="225"/>
      <c r="F336" s="225"/>
      <c r="G336" s="225"/>
      <c r="H336" s="226"/>
      <c r="O336" s="166"/>
      <c r="P336" s="224"/>
      <c r="Q336" s="225"/>
      <c r="R336" s="225"/>
      <c r="S336" s="225"/>
      <c r="T336" s="226"/>
    </row>
    <row r="337" spans="1:25" ht="19.5" customHeight="1" x14ac:dyDescent="0.25">
      <c r="A337" s="249">
        <f>$A$1</f>
        <v>0</v>
      </c>
      <c r="B337" s="249"/>
      <c r="C337" s="249"/>
      <c r="D337" s="249"/>
      <c r="E337" s="249"/>
      <c r="F337" s="249"/>
      <c r="G337" s="249"/>
      <c r="H337" s="249"/>
      <c r="I337" s="249"/>
      <c r="J337" s="249"/>
      <c r="K337" s="249"/>
      <c r="L337" s="249"/>
      <c r="M337" s="249"/>
      <c r="N337" s="249"/>
      <c r="O337" s="249"/>
      <c r="P337" s="249"/>
      <c r="Q337" s="249"/>
      <c r="R337" s="249"/>
      <c r="S337" s="249"/>
      <c r="T337" s="249"/>
      <c r="U337" s="249"/>
      <c r="V337" s="249"/>
    </row>
    <row r="338" spans="1:25" ht="18.75" customHeight="1" thickBot="1" x14ac:dyDescent="0.35">
      <c r="A338" s="188" t="s">
        <v>43</v>
      </c>
      <c r="B338" s="188"/>
      <c r="C338" s="188"/>
      <c r="D338" s="188"/>
      <c r="E338" s="188"/>
      <c r="F338" s="188"/>
      <c r="G338" s="188"/>
      <c r="H338" s="188"/>
      <c r="I338" s="188"/>
      <c r="J338" s="188"/>
      <c r="K338" s="188"/>
      <c r="L338" s="188"/>
      <c r="M338" s="188"/>
      <c r="N338" s="188"/>
      <c r="O338" s="188"/>
      <c r="P338" s="188"/>
      <c r="Q338" s="188"/>
      <c r="R338" s="188"/>
      <c r="S338" s="188"/>
      <c r="T338" s="188"/>
      <c r="U338" s="188"/>
      <c r="V338" s="188"/>
    </row>
    <row r="339" spans="1:25" ht="15" customHeight="1" x14ac:dyDescent="0.25">
      <c r="C339" s="250" t="s">
        <v>34</v>
      </c>
      <c r="D339" s="250"/>
      <c r="E339" s="250"/>
      <c r="F339" s="251"/>
      <c r="G339" s="254">
        <f>DRAW!$C$19</f>
        <v>0</v>
      </c>
      <c r="H339" s="255"/>
      <c r="I339" s="255"/>
      <c r="J339" s="255"/>
      <c r="K339" s="256"/>
      <c r="N339" s="260" t="s">
        <v>35</v>
      </c>
      <c r="O339" s="260"/>
      <c r="P339" s="260"/>
      <c r="Q339" s="261"/>
      <c r="R339" s="254">
        <f>DRAW!$J$19</f>
        <v>0</v>
      </c>
      <c r="S339" s="255"/>
      <c r="T339" s="255"/>
      <c r="U339" s="255"/>
      <c r="V339" s="256"/>
    </row>
    <row r="340" spans="1:25" ht="15" customHeight="1" thickBot="1" x14ac:dyDescent="0.3">
      <c r="C340" s="252"/>
      <c r="D340" s="252"/>
      <c r="E340" s="252"/>
      <c r="F340" s="253"/>
      <c r="G340" s="257"/>
      <c r="H340" s="258"/>
      <c r="I340" s="258"/>
      <c r="J340" s="258"/>
      <c r="K340" s="259"/>
      <c r="N340" s="262"/>
      <c r="O340" s="262"/>
      <c r="P340" s="262"/>
      <c r="Q340" s="263"/>
      <c r="R340" s="257"/>
      <c r="S340" s="258"/>
      <c r="T340" s="258"/>
      <c r="U340" s="258"/>
      <c r="V340" s="259"/>
    </row>
    <row r="341" spans="1:25" ht="13.5" customHeight="1" x14ac:dyDescent="0.25">
      <c r="B341" s="99"/>
      <c r="C341" s="264" t="s">
        <v>37</v>
      </c>
      <c r="D341" s="265"/>
      <c r="E341" s="265"/>
      <c r="F341" s="265"/>
      <c r="G341" s="265"/>
      <c r="H341" s="265"/>
      <c r="I341" s="265"/>
      <c r="J341" s="265"/>
      <c r="K341" s="266"/>
      <c r="N341" s="264" t="s">
        <v>38</v>
      </c>
      <c r="O341" s="265"/>
      <c r="P341" s="265"/>
      <c r="Q341" s="265"/>
      <c r="R341" s="265"/>
      <c r="S341" s="265"/>
      <c r="T341" s="265"/>
      <c r="U341" s="265"/>
      <c r="V341" s="266"/>
      <c r="W341" s="99"/>
      <c r="X341" s="99"/>
    </row>
    <row r="342" spans="1:25" ht="15.75" customHeight="1" thickBot="1" x14ac:dyDescent="0.3">
      <c r="B342" s="100"/>
      <c r="C342" s="267">
        <f>G339</f>
        <v>0</v>
      </c>
      <c r="D342" s="268"/>
      <c r="E342" s="268"/>
      <c r="F342" s="269"/>
      <c r="G342" s="270">
        <f>DRAW!$K$19</f>
        <v>0</v>
      </c>
      <c r="H342" s="268"/>
      <c r="I342" s="268"/>
      <c r="J342" s="268"/>
      <c r="K342" s="271"/>
      <c r="N342" s="267">
        <f>G339</f>
        <v>0</v>
      </c>
      <c r="O342" s="268"/>
      <c r="P342" s="268"/>
      <c r="Q342" s="269"/>
      <c r="R342" s="270">
        <f>DRAW!$K$19</f>
        <v>0</v>
      </c>
      <c r="S342" s="268"/>
      <c r="T342" s="268"/>
      <c r="U342" s="268"/>
      <c r="V342" s="271"/>
      <c r="W342" s="100"/>
      <c r="X342" s="100"/>
    </row>
    <row r="343" spans="1:25" ht="12.75" customHeight="1" x14ac:dyDescent="0.25">
      <c r="A343" s="235" t="s">
        <v>25</v>
      </c>
      <c r="B343" s="236"/>
      <c r="C343" s="237" t="s">
        <v>26</v>
      </c>
      <c r="D343" s="238"/>
      <c r="E343" s="239" t="s">
        <v>27</v>
      </c>
      <c r="F343" s="238"/>
      <c r="G343" s="239" t="s">
        <v>26</v>
      </c>
      <c r="H343" s="238"/>
      <c r="I343" s="239" t="s">
        <v>27</v>
      </c>
      <c r="J343" s="240"/>
      <c r="K343" s="241"/>
      <c r="N343" s="237" t="s">
        <v>26</v>
      </c>
      <c r="O343" s="238"/>
      <c r="P343" s="239" t="s">
        <v>27</v>
      </c>
      <c r="Q343" s="238"/>
      <c r="R343" s="239" t="s">
        <v>26</v>
      </c>
      <c r="S343" s="238"/>
      <c r="T343" s="239" t="s">
        <v>27</v>
      </c>
      <c r="U343" s="240"/>
      <c r="V343" s="241"/>
      <c r="W343" s="101"/>
      <c r="X343" s="101"/>
      <c r="Y343" s="38"/>
    </row>
    <row r="344" spans="1:25" ht="15.75" customHeight="1" x14ac:dyDescent="0.25">
      <c r="A344" s="230">
        <v>1</v>
      </c>
      <c r="B344" s="231"/>
      <c r="C344" s="232"/>
      <c r="D344" s="233"/>
      <c r="E344" s="227"/>
      <c r="F344" s="233"/>
      <c r="G344" s="227"/>
      <c r="H344" s="233"/>
      <c r="I344" s="227"/>
      <c r="J344" s="228"/>
      <c r="K344" s="229"/>
      <c r="L344" s="102"/>
      <c r="M344" s="102"/>
      <c r="N344" s="232"/>
      <c r="O344" s="233"/>
      <c r="P344" s="227"/>
      <c r="Q344" s="233"/>
      <c r="R344" s="227"/>
      <c r="S344" s="233"/>
      <c r="T344" s="227"/>
      <c r="U344" s="228"/>
      <c r="V344" s="229"/>
      <c r="W344" s="103"/>
      <c r="X344" s="103"/>
    </row>
    <row r="345" spans="1:25" ht="15.75" customHeight="1" x14ac:dyDescent="0.3">
      <c r="A345" s="230">
        <v>2</v>
      </c>
      <c r="B345" s="231"/>
      <c r="C345" s="232"/>
      <c r="D345" s="233"/>
      <c r="E345" s="227"/>
      <c r="F345" s="233"/>
      <c r="G345" s="227"/>
      <c r="H345" s="233"/>
      <c r="I345" s="227"/>
      <c r="J345" s="228"/>
      <c r="K345" s="229"/>
      <c r="L345" s="104"/>
      <c r="M345" s="104"/>
      <c r="N345" s="232"/>
      <c r="O345" s="233"/>
      <c r="P345" s="227"/>
      <c r="Q345" s="233"/>
      <c r="R345" s="227"/>
      <c r="S345" s="233"/>
      <c r="T345" s="227"/>
      <c r="U345" s="228"/>
      <c r="V345" s="229"/>
      <c r="W345" s="103"/>
      <c r="X345" s="103"/>
    </row>
    <row r="346" spans="1:25" ht="15.75" customHeight="1" x14ac:dyDescent="0.25">
      <c r="A346" s="230">
        <v>3</v>
      </c>
      <c r="B346" s="231"/>
      <c r="C346" s="232"/>
      <c r="D346" s="233"/>
      <c r="E346" s="227"/>
      <c r="F346" s="233"/>
      <c r="G346" s="227"/>
      <c r="H346" s="233"/>
      <c r="I346" s="227"/>
      <c r="J346" s="228"/>
      <c r="K346" s="229"/>
      <c r="L346" s="102"/>
      <c r="M346" s="105"/>
      <c r="N346" s="232"/>
      <c r="O346" s="233"/>
      <c r="P346" s="227"/>
      <c r="Q346" s="233"/>
      <c r="R346" s="227"/>
      <c r="S346" s="233"/>
      <c r="T346" s="227"/>
      <c r="U346" s="228"/>
      <c r="V346" s="229"/>
      <c r="W346" s="103"/>
      <c r="X346" s="103"/>
    </row>
    <row r="347" spans="1:25" ht="15.75" customHeight="1" x14ac:dyDescent="0.25">
      <c r="A347" s="230">
        <v>4</v>
      </c>
      <c r="B347" s="231"/>
      <c r="C347" s="232"/>
      <c r="D347" s="233"/>
      <c r="E347" s="227"/>
      <c r="F347" s="233"/>
      <c r="G347" s="227"/>
      <c r="H347" s="233"/>
      <c r="I347" s="227"/>
      <c r="J347" s="228"/>
      <c r="K347" s="229"/>
      <c r="L347" s="106"/>
      <c r="M347" s="106"/>
      <c r="N347" s="232"/>
      <c r="O347" s="233"/>
      <c r="P347" s="227"/>
      <c r="Q347" s="233"/>
      <c r="R347" s="227"/>
      <c r="S347" s="233"/>
      <c r="T347" s="227"/>
      <c r="U347" s="228"/>
      <c r="V347" s="229"/>
      <c r="W347" s="103"/>
      <c r="X347" s="103"/>
    </row>
    <row r="348" spans="1:25" ht="15.75" customHeight="1" x14ac:dyDescent="0.25">
      <c r="A348" s="230">
        <v>5</v>
      </c>
      <c r="B348" s="231"/>
      <c r="C348" s="232"/>
      <c r="D348" s="233"/>
      <c r="E348" s="227"/>
      <c r="F348" s="233"/>
      <c r="G348" s="227"/>
      <c r="H348" s="233"/>
      <c r="I348" s="227"/>
      <c r="J348" s="228"/>
      <c r="K348" s="229"/>
      <c r="L348" s="107"/>
      <c r="M348" s="108"/>
      <c r="N348" s="232"/>
      <c r="O348" s="233"/>
      <c r="P348" s="227"/>
      <c r="Q348" s="233"/>
      <c r="R348" s="227"/>
      <c r="S348" s="233"/>
      <c r="T348" s="227"/>
      <c r="U348" s="228"/>
      <c r="V348" s="229"/>
      <c r="W348" s="218"/>
      <c r="X348" s="218"/>
    </row>
    <row r="349" spans="1:25" ht="15.75" customHeight="1" x14ac:dyDescent="0.25">
      <c r="A349" s="230">
        <v>6</v>
      </c>
      <c r="B349" s="231"/>
      <c r="C349" s="232"/>
      <c r="D349" s="233"/>
      <c r="E349" s="227"/>
      <c r="F349" s="233"/>
      <c r="G349" s="227"/>
      <c r="H349" s="233"/>
      <c r="I349" s="227"/>
      <c r="J349" s="228"/>
      <c r="K349" s="229"/>
      <c r="L349" s="102"/>
      <c r="M349" s="102"/>
      <c r="N349" s="232"/>
      <c r="O349" s="233"/>
      <c r="P349" s="227"/>
      <c r="Q349" s="233"/>
      <c r="R349" s="227"/>
      <c r="S349" s="233"/>
      <c r="T349" s="227"/>
      <c r="U349" s="228"/>
      <c r="V349" s="229"/>
    </row>
    <row r="350" spans="1:25" ht="15.75" customHeight="1" x14ac:dyDescent="0.3">
      <c r="A350" s="230">
        <v>7</v>
      </c>
      <c r="B350" s="231"/>
      <c r="C350" s="232"/>
      <c r="D350" s="233"/>
      <c r="E350" s="227"/>
      <c r="F350" s="233"/>
      <c r="G350" s="227"/>
      <c r="H350" s="233"/>
      <c r="I350" s="227"/>
      <c r="J350" s="228"/>
      <c r="K350" s="229"/>
      <c r="L350" s="104"/>
      <c r="M350" s="104"/>
      <c r="N350" s="232"/>
      <c r="O350" s="233"/>
      <c r="P350" s="227"/>
      <c r="Q350" s="233"/>
      <c r="R350" s="227"/>
      <c r="S350" s="233"/>
      <c r="T350" s="227"/>
      <c r="U350" s="228"/>
      <c r="V350" s="229"/>
    </row>
    <row r="351" spans="1:25" ht="15.75" customHeight="1" x14ac:dyDescent="0.25">
      <c r="A351" s="230">
        <v>8</v>
      </c>
      <c r="B351" s="231"/>
      <c r="C351" s="232"/>
      <c r="D351" s="233"/>
      <c r="E351" s="227"/>
      <c r="F351" s="233"/>
      <c r="G351" s="227"/>
      <c r="H351" s="233"/>
      <c r="I351" s="227"/>
      <c r="J351" s="228"/>
      <c r="K351" s="229"/>
      <c r="L351" s="102"/>
      <c r="M351" s="105"/>
      <c r="N351" s="232"/>
      <c r="O351" s="233"/>
      <c r="P351" s="227"/>
      <c r="Q351" s="233"/>
      <c r="R351" s="227"/>
      <c r="S351" s="233"/>
      <c r="T351" s="227"/>
      <c r="U351" s="228"/>
      <c r="V351" s="229"/>
    </row>
    <row r="352" spans="1:25" ht="15.75" customHeight="1" thickBot="1" x14ac:dyDescent="0.3">
      <c r="A352" s="242">
        <v>9</v>
      </c>
      <c r="B352" s="243"/>
      <c r="C352" s="244"/>
      <c r="D352" s="245"/>
      <c r="E352" s="246"/>
      <c r="F352" s="245"/>
      <c r="G352" s="246"/>
      <c r="H352" s="245"/>
      <c r="I352" s="246"/>
      <c r="J352" s="247"/>
      <c r="K352" s="248"/>
      <c r="L352" s="106"/>
      <c r="M352" s="106"/>
      <c r="N352" s="244"/>
      <c r="O352" s="245"/>
      <c r="P352" s="246"/>
      <c r="Q352" s="245"/>
      <c r="R352" s="246"/>
      <c r="S352" s="245"/>
      <c r="T352" s="246"/>
      <c r="U352" s="247"/>
      <c r="V352" s="248"/>
    </row>
    <row r="353" spans="1:25" ht="15.75" thickBot="1" x14ac:dyDescent="0.3">
      <c r="B353" s="99"/>
      <c r="C353" s="234" t="s">
        <v>39</v>
      </c>
      <c r="D353" s="234"/>
      <c r="E353" s="234"/>
      <c r="F353" s="234"/>
      <c r="G353" s="234"/>
      <c r="H353" s="234"/>
      <c r="I353" s="234"/>
      <c r="J353" s="234"/>
      <c r="K353" s="234"/>
      <c r="L353" s="234"/>
      <c r="M353" s="234"/>
      <c r="N353" s="234"/>
      <c r="O353" s="234"/>
      <c r="P353" s="234"/>
      <c r="Q353" s="234"/>
      <c r="R353" s="234"/>
      <c r="S353" s="234"/>
      <c r="T353" s="234"/>
      <c r="U353" s="234"/>
      <c r="V353" s="234"/>
    </row>
    <row r="354" spans="1:25" x14ac:dyDescent="0.25">
      <c r="A354" s="235" t="s">
        <v>25</v>
      </c>
      <c r="B354" s="236"/>
      <c r="C354" s="237" t="s">
        <v>26</v>
      </c>
      <c r="D354" s="238"/>
      <c r="E354" s="239" t="s">
        <v>27</v>
      </c>
      <c r="F354" s="238"/>
      <c r="G354" s="239" t="s">
        <v>26</v>
      </c>
      <c r="H354" s="238"/>
      <c r="I354" s="239" t="s">
        <v>27</v>
      </c>
      <c r="J354" s="240"/>
      <c r="K354" s="241"/>
      <c r="L354" s="235" t="s">
        <v>25</v>
      </c>
      <c r="M354" s="236"/>
      <c r="N354" s="237" t="s">
        <v>26</v>
      </c>
      <c r="O354" s="238"/>
      <c r="P354" s="239" t="s">
        <v>27</v>
      </c>
      <c r="Q354" s="238"/>
      <c r="R354" s="239" t="s">
        <v>26</v>
      </c>
      <c r="S354" s="238"/>
      <c r="T354" s="239" t="s">
        <v>27</v>
      </c>
      <c r="U354" s="240"/>
      <c r="V354" s="241"/>
    </row>
    <row r="355" spans="1:25" ht="15" customHeight="1" x14ac:dyDescent="0.25">
      <c r="A355" s="230">
        <v>1</v>
      </c>
      <c r="B355" s="231"/>
      <c r="C355" s="232"/>
      <c r="D355" s="233"/>
      <c r="E355" s="227"/>
      <c r="F355" s="233"/>
      <c r="G355" s="227"/>
      <c r="H355" s="233"/>
      <c r="I355" s="227"/>
      <c r="J355" s="228"/>
      <c r="K355" s="229"/>
      <c r="L355" s="230">
        <v>3</v>
      </c>
      <c r="M355" s="231"/>
      <c r="N355" s="232"/>
      <c r="O355" s="233"/>
      <c r="P355" s="227"/>
      <c r="Q355" s="233"/>
      <c r="R355" s="227"/>
      <c r="S355" s="233"/>
      <c r="T355" s="227"/>
      <c r="U355" s="228"/>
      <c r="V355" s="229"/>
    </row>
    <row r="356" spans="1:25" ht="15" customHeight="1" x14ac:dyDescent="0.25">
      <c r="A356" s="230">
        <v>2</v>
      </c>
      <c r="B356" s="231"/>
      <c r="C356" s="232"/>
      <c r="D356" s="233"/>
      <c r="E356" s="227"/>
      <c r="F356" s="233"/>
      <c r="G356" s="227"/>
      <c r="H356" s="233"/>
      <c r="I356" s="227"/>
      <c r="J356" s="228"/>
      <c r="K356" s="229"/>
      <c r="L356" s="230">
        <v>4</v>
      </c>
      <c r="M356" s="231"/>
      <c r="N356" s="232"/>
      <c r="O356" s="233"/>
      <c r="P356" s="227"/>
      <c r="Q356" s="233"/>
      <c r="R356" s="227"/>
      <c r="S356" s="233"/>
      <c r="T356" s="227"/>
      <c r="U356" s="228"/>
      <c r="V356" s="229"/>
    </row>
    <row r="357" spans="1:25" ht="3.75" customHeight="1" x14ac:dyDescent="0.25">
      <c r="A357" s="109"/>
      <c r="B357" s="109"/>
      <c r="C357" s="110"/>
      <c r="D357" s="110"/>
      <c r="E357" s="110"/>
      <c r="F357" s="110"/>
      <c r="G357" s="110"/>
      <c r="H357" s="110"/>
      <c r="I357" s="110"/>
      <c r="J357" s="110"/>
      <c r="K357" s="110"/>
      <c r="L357" s="219"/>
      <c r="M357" s="219"/>
      <c r="N357" s="219"/>
      <c r="O357" s="219"/>
      <c r="P357" s="219"/>
      <c r="Q357" s="219"/>
      <c r="R357" s="219"/>
      <c r="S357" s="219"/>
      <c r="T357" s="219"/>
      <c r="U357" s="219"/>
      <c r="V357" s="219"/>
    </row>
    <row r="358" spans="1:25" ht="12.75" customHeight="1" x14ac:dyDescent="0.25">
      <c r="A358" s="220" t="s">
        <v>40</v>
      </c>
      <c r="B358" s="220"/>
      <c r="C358" s="220"/>
      <c r="D358" s="220"/>
      <c r="E358" s="221">
        <f>C342</f>
        <v>0</v>
      </c>
      <c r="F358" s="221"/>
      <c r="G358" s="222" t="s">
        <v>41</v>
      </c>
      <c r="H358" s="222"/>
      <c r="I358" s="222"/>
      <c r="J358" s="222"/>
      <c r="K358" s="222"/>
      <c r="L358" s="100"/>
      <c r="M358" s="220" t="s">
        <v>40</v>
      </c>
      <c r="N358" s="220"/>
      <c r="O358" s="220"/>
      <c r="P358" s="220"/>
      <c r="Q358" s="221">
        <f>G342</f>
        <v>0</v>
      </c>
      <c r="R358" s="221"/>
      <c r="S358" s="223" t="s">
        <v>41</v>
      </c>
      <c r="T358" s="223"/>
      <c r="U358" s="223"/>
      <c r="V358" s="223"/>
    </row>
    <row r="359" spans="1:25" ht="3.75" customHeight="1" thickBot="1" x14ac:dyDescent="0.3">
      <c r="A359" s="163"/>
      <c r="B359" s="163"/>
      <c r="C359" s="163"/>
      <c r="D359" s="162"/>
      <c r="E359" s="162"/>
      <c r="F359" s="162"/>
      <c r="G359" s="164"/>
      <c r="H359" s="164"/>
      <c r="I359" s="164"/>
      <c r="J359" s="164"/>
      <c r="K359" s="164"/>
      <c r="M359" s="163"/>
      <c r="N359" s="163"/>
      <c r="O359" s="163"/>
      <c r="P359" s="162"/>
      <c r="Q359" s="162"/>
      <c r="R359" s="162"/>
      <c r="S359" s="165"/>
      <c r="T359" s="165"/>
      <c r="U359" s="165"/>
      <c r="V359" s="165"/>
    </row>
    <row r="360" spans="1:25" ht="24" customHeight="1" thickBot="1" x14ac:dyDescent="0.3">
      <c r="C360" s="161"/>
      <c r="D360" s="224"/>
      <c r="E360" s="225"/>
      <c r="F360" s="225"/>
      <c r="G360" s="225"/>
      <c r="H360" s="226"/>
      <c r="O360" s="166"/>
      <c r="P360" s="224"/>
      <c r="Q360" s="225"/>
      <c r="R360" s="225"/>
      <c r="S360" s="225"/>
      <c r="T360" s="226"/>
    </row>
    <row r="361" spans="1:25" ht="19.5" customHeight="1" x14ac:dyDescent="0.25">
      <c r="A361" s="249">
        <f>$A$1</f>
        <v>0</v>
      </c>
      <c r="B361" s="249"/>
      <c r="C361" s="249"/>
      <c r="D361" s="249"/>
      <c r="E361" s="249"/>
      <c r="F361" s="249"/>
      <c r="G361" s="249"/>
      <c r="H361" s="249"/>
      <c r="I361" s="249"/>
      <c r="J361" s="249"/>
      <c r="K361" s="249"/>
      <c r="L361" s="249"/>
      <c r="M361" s="249"/>
      <c r="N361" s="249"/>
      <c r="O361" s="249"/>
      <c r="P361" s="249"/>
      <c r="Q361" s="249"/>
      <c r="R361" s="249"/>
      <c r="S361" s="249"/>
      <c r="T361" s="249"/>
      <c r="U361" s="249"/>
      <c r="V361" s="249"/>
    </row>
    <row r="362" spans="1:25" ht="18.75" customHeight="1" thickBot="1" x14ac:dyDescent="0.35">
      <c r="A362" s="188" t="s">
        <v>43</v>
      </c>
      <c r="B362" s="188"/>
      <c r="C362" s="188"/>
      <c r="D362" s="188"/>
      <c r="E362" s="188"/>
      <c r="F362" s="188"/>
      <c r="G362" s="188"/>
      <c r="H362" s="188"/>
      <c r="I362" s="188"/>
      <c r="J362" s="188"/>
      <c r="K362" s="188"/>
      <c r="L362" s="188"/>
      <c r="M362" s="188"/>
      <c r="N362" s="188"/>
      <c r="O362" s="188"/>
      <c r="P362" s="188"/>
      <c r="Q362" s="188"/>
      <c r="R362" s="188"/>
      <c r="S362" s="188"/>
      <c r="T362" s="188"/>
      <c r="U362" s="188"/>
      <c r="V362" s="188"/>
    </row>
    <row r="363" spans="1:25" ht="15" customHeight="1" x14ac:dyDescent="0.25">
      <c r="C363" s="250" t="s">
        <v>34</v>
      </c>
      <c r="D363" s="250"/>
      <c r="E363" s="250"/>
      <c r="F363" s="251"/>
      <c r="G363" s="254">
        <f>DRAW!$C$20</f>
        <v>0</v>
      </c>
      <c r="H363" s="255"/>
      <c r="I363" s="255"/>
      <c r="J363" s="255"/>
      <c r="K363" s="256"/>
      <c r="N363" s="260" t="s">
        <v>35</v>
      </c>
      <c r="O363" s="260"/>
      <c r="P363" s="260"/>
      <c r="Q363" s="261"/>
      <c r="R363" s="254">
        <f>DRAW!$J$20</f>
        <v>0</v>
      </c>
      <c r="S363" s="255"/>
      <c r="T363" s="255"/>
      <c r="U363" s="255"/>
      <c r="V363" s="256"/>
    </row>
    <row r="364" spans="1:25" ht="15" customHeight="1" thickBot="1" x14ac:dyDescent="0.3">
      <c r="C364" s="252"/>
      <c r="D364" s="252"/>
      <c r="E364" s="252"/>
      <c r="F364" s="253"/>
      <c r="G364" s="257"/>
      <c r="H364" s="258"/>
      <c r="I364" s="258"/>
      <c r="J364" s="258"/>
      <c r="K364" s="259"/>
      <c r="N364" s="262"/>
      <c r="O364" s="262"/>
      <c r="P364" s="262"/>
      <c r="Q364" s="263"/>
      <c r="R364" s="257"/>
      <c r="S364" s="258"/>
      <c r="T364" s="258"/>
      <c r="U364" s="258"/>
      <c r="V364" s="259"/>
    </row>
    <row r="365" spans="1:25" ht="13.5" customHeight="1" x14ac:dyDescent="0.25">
      <c r="B365" s="99"/>
      <c r="C365" s="264" t="s">
        <v>37</v>
      </c>
      <c r="D365" s="265"/>
      <c r="E365" s="265"/>
      <c r="F365" s="265"/>
      <c r="G365" s="265"/>
      <c r="H365" s="265"/>
      <c r="I365" s="265"/>
      <c r="J365" s="265"/>
      <c r="K365" s="266"/>
      <c r="N365" s="264" t="s">
        <v>38</v>
      </c>
      <c r="O365" s="265"/>
      <c r="P365" s="265"/>
      <c r="Q365" s="265"/>
      <c r="R365" s="265"/>
      <c r="S365" s="265"/>
      <c r="T365" s="265"/>
      <c r="U365" s="265"/>
      <c r="V365" s="266"/>
      <c r="W365" s="99"/>
      <c r="X365" s="99"/>
    </row>
    <row r="366" spans="1:25" ht="15.75" customHeight="1" thickBot="1" x14ac:dyDescent="0.3">
      <c r="B366" s="100"/>
      <c r="C366" s="267">
        <f>G363</f>
        <v>0</v>
      </c>
      <c r="D366" s="268"/>
      <c r="E366" s="268"/>
      <c r="F366" s="269"/>
      <c r="G366" s="270">
        <f>DRAW!$K$20</f>
        <v>0</v>
      </c>
      <c r="H366" s="268"/>
      <c r="I366" s="268"/>
      <c r="J366" s="268"/>
      <c r="K366" s="271"/>
      <c r="N366" s="267">
        <f>G363</f>
        <v>0</v>
      </c>
      <c r="O366" s="268"/>
      <c r="P366" s="268"/>
      <c r="Q366" s="269"/>
      <c r="R366" s="270">
        <f>DRAW!$K$20</f>
        <v>0</v>
      </c>
      <c r="S366" s="268"/>
      <c r="T366" s="268"/>
      <c r="U366" s="268"/>
      <c r="V366" s="271"/>
      <c r="W366" s="100"/>
      <c r="X366" s="100"/>
    </row>
    <row r="367" spans="1:25" ht="12.75" customHeight="1" x14ac:dyDescent="0.25">
      <c r="A367" s="235" t="s">
        <v>25</v>
      </c>
      <c r="B367" s="236"/>
      <c r="C367" s="237" t="s">
        <v>26</v>
      </c>
      <c r="D367" s="238"/>
      <c r="E367" s="239" t="s">
        <v>27</v>
      </c>
      <c r="F367" s="238"/>
      <c r="G367" s="239" t="s">
        <v>26</v>
      </c>
      <c r="H367" s="238"/>
      <c r="I367" s="239" t="s">
        <v>27</v>
      </c>
      <c r="J367" s="240"/>
      <c r="K367" s="241"/>
      <c r="N367" s="237" t="s">
        <v>26</v>
      </c>
      <c r="O367" s="238"/>
      <c r="P367" s="239" t="s">
        <v>27</v>
      </c>
      <c r="Q367" s="238"/>
      <c r="R367" s="239" t="s">
        <v>26</v>
      </c>
      <c r="S367" s="238"/>
      <c r="T367" s="239" t="s">
        <v>27</v>
      </c>
      <c r="U367" s="240"/>
      <c r="V367" s="241"/>
      <c r="W367" s="101"/>
      <c r="X367" s="101"/>
      <c r="Y367" s="38"/>
    </row>
    <row r="368" spans="1:25" ht="15.75" customHeight="1" x14ac:dyDescent="0.25">
      <c r="A368" s="230">
        <v>1</v>
      </c>
      <c r="B368" s="231"/>
      <c r="C368" s="232"/>
      <c r="D368" s="233"/>
      <c r="E368" s="227"/>
      <c r="F368" s="233"/>
      <c r="G368" s="227"/>
      <c r="H368" s="233"/>
      <c r="I368" s="227"/>
      <c r="J368" s="228"/>
      <c r="K368" s="229"/>
      <c r="L368" s="102"/>
      <c r="M368" s="102"/>
      <c r="N368" s="232"/>
      <c r="O368" s="233"/>
      <c r="P368" s="227"/>
      <c r="Q368" s="233"/>
      <c r="R368" s="227"/>
      <c r="S368" s="233"/>
      <c r="T368" s="227"/>
      <c r="U368" s="228"/>
      <c r="V368" s="229"/>
      <c r="W368" s="103"/>
      <c r="X368" s="103"/>
    </row>
    <row r="369" spans="1:24" ht="15.75" customHeight="1" x14ac:dyDescent="0.3">
      <c r="A369" s="230">
        <v>2</v>
      </c>
      <c r="B369" s="231"/>
      <c r="C369" s="232"/>
      <c r="D369" s="233"/>
      <c r="E369" s="227"/>
      <c r="F369" s="233"/>
      <c r="G369" s="227"/>
      <c r="H369" s="233"/>
      <c r="I369" s="227"/>
      <c r="J369" s="228"/>
      <c r="K369" s="229"/>
      <c r="L369" s="104"/>
      <c r="M369" s="104"/>
      <c r="N369" s="232"/>
      <c r="O369" s="233"/>
      <c r="P369" s="227"/>
      <c r="Q369" s="233"/>
      <c r="R369" s="227"/>
      <c r="S369" s="233"/>
      <c r="T369" s="227"/>
      <c r="U369" s="228"/>
      <c r="V369" s="229"/>
      <c r="W369" s="103"/>
      <c r="X369" s="103"/>
    </row>
    <row r="370" spans="1:24" ht="15.75" customHeight="1" x14ac:dyDescent="0.25">
      <c r="A370" s="230">
        <v>3</v>
      </c>
      <c r="B370" s="231"/>
      <c r="C370" s="232"/>
      <c r="D370" s="233"/>
      <c r="E370" s="227"/>
      <c r="F370" s="233"/>
      <c r="G370" s="227"/>
      <c r="H370" s="233"/>
      <c r="I370" s="227"/>
      <c r="J370" s="228"/>
      <c r="K370" s="229"/>
      <c r="L370" s="102"/>
      <c r="M370" s="105"/>
      <c r="N370" s="232"/>
      <c r="O370" s="233"/>
      <c r="P370" s="227"/>
      <c r="Q370" s="233"/>
      <c r="R370" s="227"/>
      <c r="S370" s="233"/>
      <c r="T370" s="227"/>
      <c r="U370" s="228"/>
      <c r="V370" s="229"/>
      <c r="W370" s="103"/>
      <c r="X370" s="103"/>
    </row>
    <row r="371" spans="1:24" ht="15.75" customHeight="1" x14ac:dyDescent="0.25">
      <c r="A371" s="230">
        <v>4</v>
      </c>
      <c r="B371" s="231"/>
      <c r="C371" s="232"/>
      <c r="D371" s="233"/>
      <c r="E371" s="227"/>
      <c r="F371" s="233"/>
      <c r="G371" s="227"/>
      <c r="H371" s="233"/>
      <c r="I371" s="227"/>
      <c r="J371" s="228"/>
      <c r="K371" s="229"/>
      <c r="L371" s="106"/>
      <c r="M371" s="106"/>
      <c r="N371" s="232"/>
      <c r="O371" s="233"/>
      <c r="P371" s="227"/>
      <c r="Q371" s="233"/>
      <c r="R371" s="227"/>
      <c r="S371" s="233"/>
      <c r="T371" s="227"/>
      <c r="U371" s="228"/>
      <c r="V371" s="229"/>
      <c r="W371" s="103"/>
      <c r="X371" s="103"/>
    </row>
    <row r="372" spans="1:24" ht="15.75" customHeight="1" x14ac:dyDescent="0.25">
      <c r="A372" s="230">
        <v>5</v>
      </c>
      <c r="B372" s="231"/>
      <c r="C372" s="232"/>
      <c r="D372" s="233"/>
      <c r="E372" s="227"/>
      <c r="F372" s="233"/>
      <c r="G372" s="227"/>
      <c r="H372" s="233"/>
      <c r="I372" s="227"/>
      <c r="J372" s="228"/>
      <c r="K372" s="229"/>
      <c r="L372" s="107"/>
      <c r="M372" s="108"/>
      <c r="N372" s="232"/>
      <c r="O372" s="233"/>
      <c r="P372" s="227"/>
      <c r="Q372" s="233"/>
      <c r="R372" s="227"/>
      <c r="S372" s="233"/>
      <c r="T372" s="227"/>
      <c r="U372" s="228"/>
      <c r="V372" s="229"/>
      <c r="W372" s="218"/>
      <c r="X372" s="218"/>
    </row>
    <row r="373" spans="1:24" ht="15.75" customHeight="1" x14ac:dyDescent="0.25">
      <c r="A373" s="230">
        <v>6</v>
      </c>
      <c r="B373" s="231"/>
      <c r="C373" s="232"/>
      <c r="D373" s="233"/>
      <c r="E373" s="227"/>
      <c r="F373" s="233"/>
      <c r="G373" s="227"/>
      <c r="H373" s="233"/>
      <c r="I373" s="227"/>
      <c r="J373" s="228"/>
      <c r="K373" s="229"/>
      <c r="L373" s="102"/>
      <c r="M373" s="102"/>
      <c r="N373" s="232"/>
      <c r="O373" s="233"/>
      <c r="P373" s="227"/>
      <c r="Q373" s="233"/>
      <c r="R373" s="227"/>
      <c r="S373" s="233"/>
      <c r="T373" s="227"/>
      <c r="U373" s="228"/>
      <c r="V373" s="229"/>
    </row>
    <row r="374" spans="1:24" ht="15.75" customHeight="1" x14ac:dyDescent="0.3">
      <c r="A374" s="230">
        <v>7</v>
      </c>
      <c r="B374" s="231"/>
      <c r="C374" s="232"/>
      <c r="D374" s="233"/>
      <c r="E374" s="227"/>
      <c r="F374" s="233"/>
      <c r="G374" s="227"/>
      <c r="H374" s="233"/>
      <c r="I374" s="227"/>
      <c r="J374" s="228"/>
      <c r="K374" s="229"/>
      <c r="L374" s="104"/>
      <c r="M374" s="104"/>
      <c r="N374" s="232"/>
      <c r="O374" s="233"/>
      <c r="P374" s="227"/>
      <c r="Q374" s="233"/>
      <c r="R374" s="227"/>
      <c r="S374" s="233"/>
      <c r="T374" s="227"/>
      <c r="U374" s="228"/>
      <c r="V374" s="229"/>
    </row>
    <row r="375" spans="1:24" ht="15.75" customHeight="1" x14ac:dyDescent="0.25">
      <c r="A375" s="230">
        <v>8</v>
      </c>
      <c r="B375" s="231"/>
      <c r="C375" s="232"/>
      <c r="D375" s="233"/>
      <c r="E375" s="227"/>
      <c r="F375" s="233"/>
      <c r="G375" s="227"/>
      <c r="H375" s="233"/>
      <c r="I375" s="227"/>
      <c r="J375" s="228"/>
      <c r="K375" s="229"/>
      <c r="L375" s="102"/>
      <c r="M375" s="105"/>
      <c r="N375" s="232"/>
      <c r="O375" s="233"/>
      <c r="P375" s="227"/>
      <c r="Q375" s="233"/>
      <c r="R375" s="227"/>
      <c r="S375" s="233"/>
      <c r="T375" s="227"/>
      <c r="U375" s="228"/>
      <c r="V375" s="229"/>
    </row>
    <row r="376" spans="1:24" ht="15.75" customHeight="1" thickBot="1" x14ac:dyDescent="0.3">
      <c r="A376" s="242">
        <v>9</v>
      </c>
      <c r="B376" s="243"/>
      <c r="C376" s="244"/>
      <c r="D376" s="245"/>
      <c r="E376" s="246"/>
      <c r="F376" s="245"/>
      <c r="G376" s="246"/>
      <c r="H376" s="245"/>
      <c r="I376" s="246"/>
      <c r="J376" s="247"/>
      <c r="K376" s="248"/>
      <c r="L376" s="106"/>
      <c r="M376" s="106"/>
      <c r="N376" s="244"/>
      <c r="O376" s="245"/>
      <c r="P376" s="246"/>
      <c r="Q376" s="245"/>
      <c r="R376" s="246"/>
      <c r="S376" s="245"/>
      <c r="T376" s="246"/>
      <c r="U376" s="247"/>
      <c r="V376" s="248"/>
    </row>
    <row r="377" spans="1:24" ht="15.75" thickBot="1" x14ac:dyDescent="0.3">
      <c r="B377" s="99"/>
      <c r="C377" s="234" t="s">
        <v>39</v>
      </c>
      <c r="D377" s="234"/>
      <c r="E377" s="234"/>
      <c r="F377" s="234"/>
      <c r="G377" s="234"/>
      <c r="H377" s="234"/>
      <c r="I377" s="234"/>
      <c r="J377" s="234"/>
      <c r="K377" s="234"/>
      <c r="L377" s="234"/>
      <c r="M377" s="234"/>
      <c r="N377" s="234"/>
      <c r="O377" s="234"/>
      <c r="P377" s="234"/>
      <c r="Q377" s="234"/>
      <c r="R377" s="234"/>
      <c r="S377" s="234"/>
      <c r="T377" s="234"/>
      <c r="U377" s="234"/>
      <c r="V377" s="234"/>
    </row>
    <row r="378" spans="1:24" x14ac:dyDescent="0.25">
      <c r="A378" s="235" t="s">
        <v>25</v>
      </c>
      <c r="B378" s="236"/>
      <c r="C378" s="237" t="s">
        <v>26</v>
      </c>
      <c r="D378" s="238"/>
      <c r="E378" s="239" t="s">
        <v>27</v>
      </c>
      <c r="F378" s="238"/>
      <c r="G378" s="239" t="s">
        <v>26</v>
      </c>
      <c r="H378" s="238"/>
      <c r="I378" s="239" t="s">
        <v>27</v>
      </c>
      <c r="J378" s="240"/>
      <c r="K378" s="241"/>
      <c r="L378" s="235" t="s">
        <v>25</v>
      </c>
      <c r="M378" s="236"/>
      <c r="N378" s="237" t="s">
        <v>26</v>
      </c>
      <c r="O378" s="238"/>
      <c r="P378" s="239" t="s">
        <v>27</v>
      </c>
      <c r="Q378" s="238"/>
      <c r="R378" s="239" t="s">
        <v>26</v>
      </c>
      <c r="S378" s="238"/>
      <c r="T378" s="239" t="s">
        <v>27</v>
      </c>
      <c r="U378" s="240"/>
      <c r="V378" s="241"/>
    </row>
    <row r="379" spans="1:24" ht="15" customHeight="1" x14ac:dyDescent="0.25">
      <c r="A379" s="230">
        <v>1</v>
      </c>
      <c r="B379" s="231"/>
      <c r="C379" s="232"/>
      <c r="D379" s="233"/>
      <c r="E379" s="227"/>
      <c r="F379" s="233"/>
      <c r="G379" s="227"/>
      <c r="H379" s="233"/>
      <c r="I379" s="227"/>
      <c r="J379" s="228"/>
      <c r="K379" s="229"/>
      <c r="L379" s="230">
        <v>3</v>
      </c>
      <c r="M379" s="231"/>
      <c r="N379" s="232"/>
      <c r="O379" s="233"/>
      <c r="P379" s="227"/>
      <c r="Q379" s="233"/>
      <c r="R379" s="227"/>
      <c r="S379" s="233"/>
      <c r="T379" s="227"/>
      <c r="U379" s="228"/>
      <c r="V379" s="229"/>
    </row>
    <row r="380" spans="1:24" ht="15" customHeight="1" x14ac:dyDescent="0.25">
      <c r="A380" s="230">
        <v>2</v>
      </c>
      <c r="B380" s="231"/>
      <c r="C380" s="232"/>
      <c r="D380" s="233"/>
      <c r="E380" s="227"/>
      <c r="F380" s="233"/>
      <c r="G380" s="227"/>
      <c r="H380" s="233"/>
      <c r="I380" s="227"/>
      <c r="J380" s="228"/>
      <c r="K380" s="229"/>
      <c r="L380" s="230">
        <v>4</v>
      </c>
      <c r="M380" s="231"/>
      <c r="N380" s="232"/>
      <c r="O380" s="233"/>
      <c r="P380" s="227"/>
      <c r="Q380" s="233"/>
      <c r="R380" s="227"/>
      <c r="S380" s="233"/>
      <c r="T380" s="227"/>
      <c r="U380" s="228"/>
      <c r="V380" s="229"/>
    </row>
    <row r="381" spans="1:24" ht="3.75" customHeight="1" x14ac:dyDescent="0.25">
      <c r="A381" s="109"/>
      <c r="B381" s="109"/>
      <c r="C381" s="110"/>
      <c r="D381" s="110"/>
      <c r="E381" s="110"/>
      <c r="F381" s="110"/>
      <c r="G381" s="110"/>
      <c r="H381" s="110"/>
      <c r="I381" s="110"/>
      <c r="J381" s="110"/>
      <c r="K381" s="110"/>
      <c r="L381" s="219"/>
      <c r="M381" s="219"/>
      <c r="N381" s="219"/>
      <c r="O381" s="219"/>
      <c r="P381" s="219"/>
      <c r="Q381" s="219"/>
      <c r="R381" s="219"/>
      <c r="S381" s="219"/>
      <c r="T381" s="219"/>
      <c r="U381" s="219"/>
      <c r="V381" s="219"/>
    </row>
    <row r="382" spans="1:24" ht="12.75" customHeight="1" x14ac:dyDescent="0.25">
      <c r="A382" s="220" t="s">
        <v>40</v>
      </c>
      <c r="B382" s="220"/>
      <c r="C382" s="220"/>
      <c r="D382" s="220"/>
      <c r="E382" s="221">
        <f>C366</f>
        <v>0</v>
      </c>
      <c r="F382" s="221"/>
      <c r="G382" s="222" t="s">
        <v>41</v>
      </c>
      <c r="H382" s="222"/>
      <c r="I382" s="222"/>
      <c r="J382" s="222"/>
      <c r="K382" s="222"/>
      <c r="L382" s="100"/>
      <c r="M382" s="220" t="s">
        <v>40</v>
      </c>
      <c r="N382" s="220"/>
      <c r="O382" s="220"/>
      <c r="P382" s="220"/>
      <c r="Q382" s="221">
        <f>G366</f>
        <v>0</v>
      </c>
      <c r="R382" s="221"/>
      <c r="S382" s="223" t="s">
        <v>41</v>
      </c>
      <c r="T382" s="223"/>
      <c r="U382" s="223"/>
      <c r="V382" s="223"/>
    </row>
    <row r="383" spans="1:24" ht="3.75" customHeight="1" thickBot="1" x14ac:dyDescent="0.3">
      <c r="A383" s="163"/>
      <c r="B383" s="163"/>
      <c r="C383" s="163"/>
      <c r="D383" s="162"/>
      <c r="E383" s="162"/>
      <c r="F383" s="162"/>
      <c r="G383" s="164"/>
      <c r="H383" s="164"/>
      <c r="I383" s="164"/>
      <c r="J383" s="164"/>
      <c r="K383" s="164"/>
      <c r="M383" s="163"/>
      <c r="N383" s="163"/>
      <c r="O383" s="163"/>
      <c r="P383" s="162"/>
      <c r="Q383" s="162"/>
      <c r="R383" s="162"/>
      <c r="S383" s="165"/>
      <c r="T383" s="165"/>
      <c r="U383" s="165"/>
      <c r="V383" s="165"/>
    </row>
    <row r="384" spans="1:24" ht="24" customHeight="1" thickBot="1" x14ac:dyDescent="0.3">
      <c r="C384" s="161"/>
      <c r="D384" s="224"/>
      <c r="E384" s="225"/>
      <c r="F384" s="225"/>
      <c r="G384" s="225"/>
      <c r="H384" s="226"/>
      <c r="O384" s="166"/>
      <c r="P384" s="224"/>
      <c r="Q384" s="225"/>
      <c r="R384" s="225"/>
      <c r="S384" s="225"/>
      <c r="T384" s="226"/>
    </row>
    <row r="385" spans="1:25" ht="19.5" customHeight="1" x14ac:dyDescent="0.25">
      <c r="A385" s="249">
        <f>$A$1</f>
        <v>0</v>
      </c>
      <c r="B385" s="249"/>
      <c r="C385" s="249"/>
      <c r="D385" s="249"/>
      <c r="E385" s="249"/>
      <c r="F385" s="249"/>
      <c r="G385" s="249"/>
      <c r="H385" s="249"/>
      <c r="I385" s="249"/>
      <c r="J385" s="249"/>
      <c r="K385" s="249"/>
      <c r="L385" s="249"/>
      <c r="M385" s="249"/>
      <c r="N385" s="249"/>
      <c r="O385" s="249"/>
      <c r="P385" s="249"/>
      <c r="Q385" s="249"/>
      <c r="R385" s="249"/>
      <c r="S385" s="249"/>
      <c r="T385" s="249"/>
      <c r="U385" s="249"/>
      <c r="V385" s="249"/>
    </row>
    <row r="386" spans="1:25" ht="18.75" customHeight="1" thickBot="1" x14ac:dyDescent="0.35">
      <c r="A386" s="188" t="s">
        <v>43</v>
      </c>
      <c r="B386" s="188"/>
      <c r="C386" s="188"/>
      <c r="D386" s="188"/>
      <c r="E386" s="188"/>
      <c r="F386" s="188"/>
      <c r="G386" s="188"/>
      <c r="H386" s="188"/>
      <c r="I386" s="188"/>
      <c r="J386" s="188"/>
      <c r="K386" s="188"/>
      <c r="L386" s="188"/>
      <c r="M386" s="188"/>
      <c r="N386" s="188"/>
      <c r="O386" s="188"/>
      <c r="P386" s="188"/>
      <c r="Q386" s="188"/>
      <c r="R386" s="188"/>
      <c r="S386" s="188"/>
      <c r="T386" s="188"/>
      <c r="U386" s="188"/>
      <c r="V386" s="188"/>
    </row>
    <row r="387" spans="1:25" ht="15" customHeight="1" x14ac:dyDescent="0.25">
      <c r="C387" s="250" t="s">
        <v>34</v>
      </c>
      <c r="D387" s="250"/>
      <c r="E387" s="250"/>
      <c r="F387" s="251"/>
      <c r="G387" s="254">
        <f>DRAW!$C$21</f>
        <v>0</v>
      </c>
      <c r="H387" s="255"/>
      <c r="I387" s="255"/>
      <c r="J387" s="255"/>
      <c r="K387" s="256"/>
      <c r="N387" s="260" t="s">
        <v>35</v>
      </c>
      <c r="O387" s="260"/>
      <c r="P387" s="260"/>
      <c r="Q387" s="261"/>
      <c r="R387" s="254">
        <f>DRAW!$J$21</f>
        <v>0</v>
      </c>
      <c r="S387" s="255"/>
      <c r="T387" s="255"/>
      <c r="U387" s="255"/>
      <c r="V387" s="256"/>
    </row>
    <row r="388" spans="1:25" ht="15" customHeight="1" thickBot="1" x14ac:dyDescent="0.3">
      <c r="C388" s="252"/>
      <c r="D388" s="252"/>
      <c r="E388" s="252"/>
      <c r="F388" s="253"/>
      <c r="G388" s="257"/>
      <c r="H388" s="258"/>
      <c r="I388" s="258"/>
      <c r="J388" s="258"/>
      <c r="K388" s="259"/>
      <c r="N388" s="262"/>
      <c r="O388" s="262"/>
      <c r="P388" s="262"/>
      <c r="Q388" s="263"/>
      <c r="R388" s="257"/>
      <c r="S388" s="258"/>
      <c r="T388" s="258"/>
      <c r="U388" s="258"/>
      <c r="V388" s="259"/>
    </row>
    <row r="389" spans="1:25" ht="13.5" customHeight="1" x14ac:dyDescent="0.25">
      <c r="B389" s="99"/>
      <c r="C389" s="264" t="s">
        <v>37</v>
      </c>
      <c r="D389" s="265"/>
      <c r="E389" s="265"/>
      <c r="F389" s="265"/>
      <c r="G389" s="265"/>
      <c r="H389" s="265"/>
      <c r="I389" s="265"/>
      <c r="J389" s="265"/>
      <c r="K389" s="266"/>
      <c r="N389" s="264" t="s">
        <v>38</v>
      </c>
      <c r="O389" s="265"/>
      <c r="P389" s="265"/>
      <c r="Q389" s="265"/>
      <c r="R389" s="265"/>
      <c r="S389" s="265"/>
      <c r="T389" s="265"/>
      <c r="U389" s="265"/>
      <c r="V389" s="266"/>
      <c r="W389" s="99"/>
      <c r="X389" s="99"/>
    </row>
    <row r="390" spans="1:25" ht="15.75" customHeight="1" thickBot="1" x14ac:dyDescent="0.3">
      <c r="B390" s="100"/>
      <c r="C390" s="267">
        <f>G387</f>
        <v>0</v>
      </c>
      <c r="D390" s="268"/>
      <c r="E390" s="268"/>
      <c r="F390" s="269"/>
      <c r="G390" s="270">
        <f>DRAW!$K$21</f>
        <v>0</v>
      </c>
      <c r="H390" s="268"/>
      <c r="I390" s="268"/>
      <c r="J390" s="268"/>
      <c r="K390" s="271"/>
      <c r="N390" s="267">
        <f>G387</f>
        <v>0</v>
      </c>
      <c r="O390" s="268"/>
      <c r="P390" s="268"/>
      <c r="Q390" s="269"/>
      <c r="R390" s="270">
        <f>DRAW!$K$21</f>
        <v>0</v>
      </c>
      <c r="S390" s="268"/>
      <c r="T390" s="268"/>
      <c r="U390" s="268"/>
      <c r="V390" s="271"/>
      <c r="W390" s="100"/>
      <c r="X390" s="100"/>
    </row>
    <row r="391" spans="1:25" ht="12.75" customHeight="1" x14ac:dyDescent="0.25">
      <c r="A391" s="235" t="s">
        <v>25</v>
      </c>
      <c r="B391" s="236"/>
      <c r="C391" s="237" t="s">
        <v>26</v>
      </c>
      <c r="D391" s="238"/>
      <c r="E391" s="239" t="s">
        <v>27</v>
      </c>
      <c r="F391" s="238"/>
      <c r="G391" s="239" t="s">
        <v>26</v>
      </c>
      <c r="H391" s="238"/>
      <c r="I391" s="239" t="s">
        <v>27</v>
      </c>
      <c r="J391" s="240"/>
      <c r="K391" s="241"/>
      <c r="N391" s="237" t="s">
        <v>26</v>
      </c>
      <c r="O391" s="238"/>
      <c r="P391" s="239" t="s">
        <v>27</v>
      </c>
      <c r="Q391" s="238"/>
      <c r="R391" s="239" t="s">
        <v>26</v>
      </c>
      <c r="S391" s="238"/>
      <c r="T391" s="239" t="s">
        <v>27</v>
      </c>
      <c r="U391" s="240"/>
      <c r="V391" s="241"/>
      <c r="W391" s="101"/>
      <c r="X391" s="101"/>
      <c r="Y391" s="38"/>
    </row>
    <row r="392" spans="1:25" ht="15.75" customHeight="1" x14ac:dyDescent="0.25">
      <c r="A392" s="230">
        <v>1</v>
      </c>
      <c r="B392" s="231"/>
      <c r="C392" s="232"/>
      <c r="D392" s="233"/>
      <c r="E392" s="227"/>
      <c r="F392" s="233"/>
      <c r="G392" s="227"/>
      <c r="H392" s="233"/>
      <c r="I392" s="227"/>
      <c r="J392" s="228"/>
      <c r="K392" s="229"/>
      <c r="L392" s="102"/>
      <c r="M392" s="102"/>
      <c r="N392" s="232"/>
      <c r="O392" s="233"/>
      <c r="P392" s="227"/>
      <c r="Q392" s="233"/>
      <c r="R392" s="227"/>
      <c r="S392" s="233"/>
      <c r="T392" s="227"/>
      <c r="U392" s="228"/>
      <c r="V392" s="229"/>
      <c r="W392" s="103"/>
      <c r="X392" s="103"/>
    </row>
    <row r="393" spans="1:25" ht="15.75" customHeight="1" x14ac:dyDescent="0.3">
      <c r="A393" s="230">
        <v>2</v>
      </c>
      <c r="B393" s="231"/>
      <c r="C393" s="232"/>
      <c r="D393" s="233"/>
      <c r="E393" s="227"/>
      <c r="F393" s="233"/>
      <c r="G393" s="227"/>
      <c r="H393" s="233"/>
      <c r="I393" s="227"/>
      <c r="J393" s="228"/>
      <c r="K393" s="229"/>
      <c r="L393" s="104"/>
      <c r="M393" s="104"/>
      <c r="N393" s="232"/>
      <c r="O393" s="233"/>
      <c r="P393" s="227"/>
      <c r="Q393" s="233"/>
      <c r="R393" s="227"/>
      <c r="S393" s="233"/>
      <c r="T393" s="227"/>
      <c r="U393" s="228"/>
      <c r="V393" s="229"/>
      <c r="W393" s="103"/>
      <c r="X393" s="103"/>
    </row>
    <row r="394" spans="1:25" ht="15.75" customHeight="1" x14ac:dyDescent="0.25">
      <c r="A394" s="230">
        <v>3</v>
      </c>
      <c r="B394" s="231"/>
      <c r="C394" s="232"/>
      <c r="D394" s="233"/>
      <c r="E394" s="227"/>
      <c r="F394" s="233"/>
      <c r="G394" s="227"/>
      <c r="H394" s="233"/>
      <c r="I394" s="227"/>
      <c r="J394" s="228"/>
      <c r="K394" s="229"/>
      <c r="L394" s="102"/>
      <c r="M394" s="105"/>
      <c r="N394" s="232"/>
      <c r="O394" s="233"/>
      <c r="P394" s="227"/>
      <c r="Q394" s="233"/>
      <c r="R394" s="227"/>
      <c r="S394" s="233"/>
      <c r="T394" s="227"/>
      <c r="U394" s="228"/>
      <c r="V394" s="229"/>
      <c r="W394" s="103"/>
      <c r="X394" s="103"/>
    </row>
    <row r="395" spans="1:25" ht="15.75" customHeight="1" x14ac:dyDescent="0.25">
      <c r="A395" s="230">
        <v>4</v>
      </c>
      <c r="B395" s="231"/>
      <c r="C395" s="232"/>
      <c r="D395" s="233"/>
      <c r="E395" s="227"/>
      <c r="F395" s="233"/>
      <c r="G395" s="227"/>
      <c r="H395" s="233"/>
      <c r="I395" s="227"/>
      <c r="J395" s="228"/>
      <c r="K395" s="229"/>
      <c r="L395" s="106"/>
      <c r="M395" s="106"/>
      <c r="N395" s="232"/>
      <c r="O395" s="233"/>
      <c r="P395" s="227"/>
      <c r="Q395" s="233"/>
      <c r="R395" s="227"/>
      <c r="S395" s="233"/>
      <c r="T395" s="227"/>
      <c r="U395" s="228"/>
      <c r="V395" s="229"/>
      <c r="W395" s="103"/>
      <c r="X395" s="103"/>
    </row>
    <row r="396" spans="1:25" ht="15.75" customHeight="1" x14ac:dyDescent="0.25">
      <c r="A396" s="230">
        <v>5</v>
      </c>
      <c r="B396" s="231"/>
      <c r="C396" s="232"/>
      <c r="D396" s="233"/>
      <c r="E396" s="227"/>
      <c r="F396" s="233"/>
      <c r="G396" s="227"/>
      <c r="H396" s="233"/>
      <c r="I396" s="227"/>
      <c r="J396" s="228"/>
      <c r="K396" s="229"/>
      <c r="L396" s="107"/>
      <c r="M396" s="108"/>
      <c r="N396" s="232"/>
      <c r="O396" s="233"/>
      <c r="P396" s="227"/>
      <c r="Q396" s="233"/>
      <c r="R396" s="227"/>
      <c r="S396" s="233"/>
      <c r="T396" s="227"/>
      <c r="U396" s="228"/>
      <c r="V396" s="229"/>
      <c r="W396" s="218"/>
      <c r="X396" s="218"/>
    </row>
    <row r="397" spans="1:25" ht="15.75" customHeight="1" x14ac:dyDescent="0.25">
      <c r="A397" s="230">
        <v>6</v>
      </c>
      <c r="B397" s="231"/>
      <c r="C397" s="232"/>
      <c r="D397" s="233"/>
      <c r="E397" s="227"/>
      <c r="F397" s="233"/>
      <c r="G397" s="227"/>
      <c r="H397" s="233"/>
      <c r="I397" s="227"/>
      <c r="J397" s="228"/>
      <c r="K397" s="229"/>
      <c r="L397" s="102"/>
      <c r="M397" s="102"/>
      <c r="N397" s="232"/>
      <c r="O397" s="233"/>
      <c r="P397" s="227"/>
      <c r="Q397" s="233"/>
      <c r="R397" s="227"/>
      <c r="S397" s="233"/>
      <c r="T397" s="227"/>
      <c r="U397" s="228"/>
      <c r="V397" s="229"/>
    </row>
    <row r="398" spans="1:25" ht="15.75" customHeight="1" x14ac:dyDescent="0.3">
      <c r="A398" s="230">
        <v>7</v>
      </c>
      <c r="B398" s="231"/>
      <c r="C398" s="232"/>
      <c r="D398" s="233"/>
      <c r="E398" s="227"/>
      <c r="F398" s="233"/>
      <c r="G398" s="227"/>
      <c r="H398" s="233"/>
      <c r="I398" s="227"/>
      <c r="J398" s="228"/>
      <c r="K398" s="229"/>
      <c r="L398" s="104"/>
      <c r="M398" s="104"/>
      <c r="N398" s="232"/>
      <c r="O398" s="233"/>
      <c r="P398" s="227"/>
      <c r="Q398" s="233"/>
      <c r="R398" s="227"/>
      <c r="S398" s="233"/>
      <c r="T398" s="227"/>
      <c r="U398" s="228"/>
      <c r="V398" s="229"/>
    </row>
    <row r="399" spans="1:25" ht="15.75" customHeight="1" x14ac:dyDescent="0.25">
      <c r="A399" s="230">
        <v>8</v>
      </c>
      <c r="B399" s="231"/>
      <c r="C399" s="232"/>
      <c r="D399" s="233"/>
      <c r="E399" s="227"/>
      <c r="F399" s="233"/>
      <c r="G399" s="227"/>
      <c r="H399" s="233"/>
      <c r="I399" s="227"/>
      <c r="J399" s="228"/>
      <c r="K399" s="229"/>
      <c r="L399" s="102"/>
      <c r="M399" s="105"/>
      <c r="N399" s="232"/>
      <c r="O399" s="233"/>
      <c r="P399" s="227"/>
      <c r="Q399" s="233"/>
      <c r="R399" s="227"/>
      <c r="S399" s="233"/>
      <c r="T399" s="227"/>
      <c r="U399" s="228"/>
      <c r="V399" s="229"/>
    </row>
    <row r="400" spans="1:25" ht="15.75" customHeight="1" thickBot="1" x14ac:dyDescent="0.3">
      <c r="A400" s="242">
        <v>9</v>
      </c>
      <c r="B400" s="243"/>
      <c r="C400" s="244"/>
      <c r="D400" s="245"/>
      <c r="E400" s="246"/>
      <c r="F400" s="245"/>
      <c r="G400" s="246"/>
      <c r="H400" s="245"/>
      <c r="I400" s="246"/>
      <c r="J400" s="247"/>
      <c r="K400" s="248"/>
      <c r="L400" s="106"/>
      <c r="M400" s="106"/>
      <c r="N400" s="244"/>
      <c r="O400" s="245"/>
      <c r="P400" s="246"/>
      <c r="Q400" s="245"/>
      <c r="R400" s="246"/>
      <c r="S400" s="245"/>
      <c r="T400" s="246"/>
      <c r="U400" s="247"/>
      <c r="V400" s="248"/>
    </row>
    <row r="401" spans="1:25" ht="15.75" thickBot="1" x14ac:dyDescent="0.3">
      <c r="B401" s="99"/>
      <c r="C401" s="234" t="s">
        <v>39</v>
      </c>
      <c r="D401" s="234"/>
      <c r="E401" s="234"/>
      <c r="F401" s="234"/>
      <c r="G401" s="234"/>
      <c r="H401" s="234"/>
      <c r="I401" s="234"/>
      <c r="J401" s="234"/>
      <c r="K401" s="234"/>
      <c r="L401" s="234"/>
      <c r="M401" s="234"/>
      <c r="N401" s="234"/>
      <c r="O401" s="234"/>
      <c r="P401" s="234"/>
      <c r="Q401" s="234"/>
      <c r="R401" s="234"/>
      <c r="S401" s="234"/>
      <c r="T401" s="234"/>
      <c r="U401" s="234"/>
      <c r="V401" s="234"/>
    </row>
    <row r="402" spans="1:25" x14ac:dyDescent="0.25">
      <c r="A402" s="235" t="s">
        <v>25</v>
      </c>
      <c r="B402" s="236"/>
      <c r="C402" s="237" t="s">
        <v>26</v>
      </c>
      <c r="D402" s="238"/>
      <c r="E402" s="239" t="s">
        <v>27</v>
      </c>
      <c r="F402" s="238"/>
      <c r="G402" s="239" t="s">
        <v>26</v>
      </c>
      <c r="H402" s="238"/>
      <c r="I402" s="239" t="s">
        <v>27</v>
      </c>
      <c r="J402" s="240"/>
      <c r="K402" s="241"/>
      <c r="L402" s="235" t="s">
        <v>25</v>
      </c>
      <c r="M402" s="236"/>
      <c r="N402" s="237" t="s">
        <v>26</v>
      </c>
      <c r="O402" s="238"/>
      <c r="P402" s="239" t="s">
        <v>27</v>
      </c>
      <c r="Q402" s="238"/>
      <c r="R402" s="239" t="s">
        <v>26</v>
      </c>
      <c r="S402" s="238"/>
      <c r="T402" s="239" t="s">
        <v>27</v>
      </c>
      <c r="U402" s="240"/>
      <c r="V402" s="241"/>
    </row>
    <row r="403" spans="1:25" ht="15" customHeight="1" x14ac:dyDescent="0.25">
      <c r="A403" s="230">
        <v>1</v>
      </c>
      <c r="B403" s="231"/>
      <c r="C403" s="232"/>
      <c r="D403" s="233"/>
      <c r="E403" s="227"/>
      <c r="F403" s="233"/>
      <c r="G403" s="227"/>
      <c r="H403" s="233"/>
      <c r="I403" s="227"/>
      <c r="J403" s="228"/>
      <c r="K403" s="229"/>
      <c r="L403" s="230">
        <v>3</v>
      </c>
      <c r="M403" s="231"/>
      <c r="N403" s="232"/>
      <c r="O403" s="233"/>
      <c r="P403" s="227"/>
      <c r="Q403" s="233"/>
      <c r="R403" s="227"/>
      <c r="S403" s="233"/>
      <c r="T403" s="227"/>
      <c r="U403" s="228"/>
      <c r="V403" s="229"/>
    </row>
    <row r="404" spans="1:25" ht="15" customHeight="1" x14ac:dyDescent="0.25">
      <c r="A404" s="230">
        <v>2</v>
      </c>
      <c r="B404" s="231"/>
      <c r="C404" s="232"/>
      <c r="D404" s="233"/>
      <c r="E404" s="227"/>
      <c r="F404" s="233"/>
      <c r="G404" s="227"/>
      <c r="H404" s="233"/>
      <c r="I404" s="227"/>
      <c r="J404" s="228"/>
      <c r="K404" s="229"/>
      <c r="L404" s="230">
        <v>4</v>
      </c>
      <c r="M404" s="231"/>
      <c r="N404" s="232"/>
      <c r="O404" s="233"/>
      <c r="P404" s="227"/>
      <c r="Q404" s="233"/>
      <c r="R404" s="227"/>
      <c r="S404" s="233"/>
      <c r="T404" s="227"/>
      <c r="U404" s="228"/>
      <c r="V404" s="229"/>
    </row>
    <row r="405" spans="1:25" ht="3.75" customHeight="1" x14ac:dyDescent="0.25">
      <c r="A405" s="109"/>
      <c r="B405" s="109"/>
      <c r="C405" s="110"/>
      <c r="D405" s="110"/>
      <c r="E405" s="110"/>
      <c r="F405" s="110"/>
      <c r="G405" s="110"/>
      <c r="H405" s="110"/>
      <c r="I405" s="110"/>
      <c r="J405" s="110"/>
      <c r="K405" s="110"/>
      <c r="L405" s="219"/>
      <c r="M405" s="219"/>
      <c r="N405" s="219"/>
      <c r="O405" s="219"/>
      <c r="P405" s="219"/>
      <c r="Q405" s="219"/>
      <c r="R405" s="219"/>
      <c r="S405" s="219"/>
      <c r="T405" s="219"/>
      <c r="U405" s="219"/>
      <c r="V405" s="219"/>
    </row>
    <row r="406" spans="1:25" ht="12.75" customHeight="1" x14ac:dyDescent="0.25">
      <c r="A406" s="220" t="s">
        <v>40</v>
      </c>
      <c r="B406" s="220"/>
      <c r="C406" s="220"/>
      <c r="D406" s="220"/>
      <c r="E406" s="221">
        <f>C390</f>
        <v>0</v>
      </c>
      <c r="F406" s="221"/>
      <c r="G406" s="222" t="s">
        <v>41</v>
      </c>
      <c r="H406" s="222"/>
      <c r="I406" s="222"/>
      <c r="J406" s="222"/>
      <c r="K406" s="222"/>
      <c r="L406" s="100"/>
      <c r="M406" s="220" t="s">
        <v>40</v>
      </c>
      <c r="N406" s="220"/>
      <c r="O406" s="220"/>
      <c r="P406" s="220"/>
      <c r="Q406" s="221">
        <f>G390</f>
        <v>0</v>
      </c>
      <c r="R406" s="221"/>
      <c r="S406" s="223" t="s">
        <v>41</v>
      </c>
      <c r="T406" s="223"/>
      <c r="U406" s="223"/>
      <c r="V406" s="223"/>
    </row>
    <row r="407" spans="1:25" ht="3.75" customHeight="1" thickBot="1" x14ac:dyDescent="0.3">
      <c r="A407" s="163"/>
      <c r="B407" s="163"/>
      <c r="C407" s="163"/>
      <c r="D407" s="162"/>
      <c r="E407" s="162"/>
      <c r="F407" s="162"/>
      <c r="G407" s="164"/>
      <c r="H407" s="164"/>
      <c r="I407" s="164"/>
      <c r="J407" s="164"/>
      <c r="K407" s="164"/>
      <c r="M407" s="163"/>
      <c r="N407" s="163"/>
      <c r="O407" s="163"/>
      <c r="P407" s="162"/>
      <c r="Q407" s="162"/>
      <c r="R407" s="162"/>
      <c r="S407" s="165"/>
      <c r="T407" s="165"/>
      <c r="U407" s="165"/>
      <c r="V407" s="165"/>
    </row>
    <row r="408" spans="1:25" ht="24" customHeight="1" thickBot="1" x14ac:dyDescent="0.3">
      <c r="C408" s="161"/>
      <c r="D408" s="224"/>
      <c r="E408" s="225"/>
      <c r="F408" s="225"/>
      <c r="G408" s="225"/>
      <c r="H408" s="226"/>
      <c r="O408" s="166"/>
      <c r="P408" s="224"/>
      <c r="Q408" s="225"/>
      <c r="R408" s="225"/>
      <c r="S408" s="225"/>
      <c r="T408" s="226"/>
    </row>
    <row r="409" spans="1:25" ht="19.5" customHeight="1" x14ac:dyDescent="0.25">
      <c r="A409" s="249">
        <f>$A$1</f>
        <v>0</v>
      </c>
      <c r="B409" s="249"/>
      <c r="C409" s="249"/>
      <c r="D409" s="249"/>
      <c r="E409" s="249"/>
      <c r="F409" s="249"/>
      <c r="G409" s="249"/>
      <c r="H409" s="249"/>
      <c r="I409" s="249"/>
      <c r="J409" s="249"/>
      <c r="K409" s="249"/>
      <c r="L409" s="249"/>
      <c r="M409" s="249"/>
      <c r="N409" s="249"/>
      <c r="O409" s="249"/>
      <c r="P409" s="249"/>
      <c r="Q409" s="249"/>
      <c r="R409" s="249"/>
      <c r="S409" s="249"/>
      <c r="T409" s="249"/>
      <c r="U409" s="249"/>
      <c r="V409" s="249"/>
    </row>
    <row r="410" spans="1:25" ht="18.75" customHeight="1" thickBot="1" x14ac:dyDescent="0.35">
      <c r="A410" s="188" t="s">
        <v>43</v>
      </c>
      <c r="B410" s="188"/>
      <c r="C410" s="188"/>
      <c r="D410" s="188"/>
      <c r="E410" s="188"/>
      <c r="F410" s="188"/>
      <c r="G410" s="188"/>
      <c r="H410" s="188"/>
      <c r="I410" s="188"/>
      <c r="J410" s="188"/>
      <c r="K410" s="188"/>
      <c r="L410" s="188"/>
      <c r="M410" s="188"/>
      <c r="N410" s="188"/>
      <c r="O410" s="188"/>
      <c r="P410" s="188"/>
      <c r="Q410" s="188"/>
      <c r="R410" s="188"/>
      <c r="S410" s="188"/>
      <c r="T410" s="188"/>
      <c r="U410" s="188"/>
      <c r="V410" s="188"/>
    </row>
    <row r="411" spans="1:25" ht="15" customHeight="1" x14ac:dyDescent="0.25">
      <c r="C411" s="250" t="s">
        <v>34</v>
      </c>
      <c r="D411" s="250"/>
      <c r="E411" s="250"/>
      <c r="F411" s="251"/>
      <c r="G411" s="254">
        <f>DRAW!$C$22</f>
        <v>0</v>
      </c>
      <c r="H411" s="255"/>
      <c r="I411" s="255"/>
      <c r="J411" s="255"/>
      <c r="K411" s="256"/>
      <c r="N411" s="260" t="s">
        <v>35</v>
      </c>
      <c r="O411" s="260"/>
      <c r="P411" s="260"/>
      <c r="Q411" s="261"/>
      <c r="R411" s="254">
        <f>DRAW!$J$22</f>
        <v>0</v>
      </c>
      <c r="S411" s="255"/>
      <c r="T411" s="255"/>
      <c r="U411" s="255"/>
      <c r="V411" s="256"/>
    </row>
    <row r="412" spans="1:25" ht="15" customHeight="1" thickBot="1" x14ac:dyDescent="0.3">
      <c r="C412" s="252"/>
      <c r="D412" s="252"/>
      <c r="E412" s="252"/>
      <c r="F412" s="253"/>
      <c r="G412" s="257"/>
      <c r="H412" s="258"/>
      <c r="I412" s="258"/>
      <c r="J412" s="258"/>
      <c r="K412" s="259"/>
      <c r="N412" s="262"/>
      <c r="O412" s="262"/>
      <c r="P412" s="262"/>
      <c r="Q412" s="263"/>
      <c r="R412" s="257"/>
      <c r="S412" s="258"/>
      <c r="T412" s="258"/>
      <c r="U412" s="258"/>
      <c r="V412" s="259"/>
    </row>
    <row r="413" spans="1:25" ht="13.5" customHeight="1" x14ac:dyDescent="0.25">
      <c r="B413" s="99"/>
      <c r="C413" s="264" t="s">
        <v>37</v>
      </c>
      <c r="D413" s="265"/>
      <c r="E413" s="265"/>
      <c r="F413" s="265"/>
      <c r="G413" s="265"/>
      <c r="H413" s="265"/>
      <c r="I413" s="265"/>
      <c r="J413" s="265"/>
      <c r="K413" s="266"/>
      <c r="N413" s="264" t="s">
        <v>38</v>
      </c>
      <c r="O413" s="265"/>
      <c r="P413" s="265"/>
      <c r="Q413" s="265"/>
      <c r="R413" s="265"/>
      <c r="S413" s="265"/>
      <c r="T413" s="265"/>
      <c r="U413" s="265"/>
      <c r="V413" s="266"/>
      <c r="W413" s="99"/>
      <c r="X413" s="99"/>
    </row>
    <row r="414" spans="1:25" ht="15.75" customHeight="1" thickBot="1" x14ac:dyDescent="0.3">
      <c r="B414" s="100"/>
      <c r="C414" s="267">
        <f>G411</f>
        <v>0</v>
      </c>
      <c r="D414" s="268"/>
      <c r="E414" s="268"/>
      <c r="F414" s="269"/>
      <c r="G414" s="270">
        <f>DRAW!$K$22</f>
        <v>0</v>
      </c>
      <c r="H414" s="268"/>
      <c r="I414" s="268"/>
      <c r="J414" s="268"/>
      <c r="K414" s="271"/>
      <c r="N414" s="267">
        <f>G411</f>
        <v>0</v>
      </c>
      <c r="O414" s="268"/>
      <c r="P414" s="268"/>
      <c r="Q414" s="269"/>
      <c r="R414" s="270">
        <f>DRAW!$K$22</f>
        <v>0</v>
      </c>
      <c r="S414" s="268"/>
      <c r="T414" s="268"/>
      <c r="U414" s="268"/>
      <c r="V414" s="271"/>
      <c r="W414" s="100"/>
      <c r="X414" s="100"/>
    </row>
    <row r="415" spans="1:25" ht="12.75" customHeight="1" x14ac:dyDescent="0.25">
      <c r="A415" s="235" t="s">
        <v>25</v>
      </c>
      <c r="B415" s="236"/>
      <c r="C415" s="237" t="s">
        <v>26</v>
      </c>
      <c r="D415" s="238"/>
      <c r="E415" s="239" t="s">
        <v>27</v>
      </c>
      <c r="F415" s="238"/>
      <c r="G415" s="239" t="s">
        <v>26</v>
      </c>
      <c r="H415" s="238"/>
      <c r="I415" s="239" t="s">
        <v>27</v>
      </c>
      <c r="J415" s="240"/>
      <c r="K415" s="241"/>
      <c r="N415" s="237" t="s">
        <v>26</v>
      </c>
      <c r="O415" s="238"/>
      <c r="P415" s="239" t="s">
        <v>27</v>
      </c>
      <c r="Q415" s="238"/>
      <c r="R415" s="239" t="s">
        <v>26</v>
      </c>
      <c r="S415" s="238"/>
      <c r="T415" s="239" t="s">
        <v>27</v>
      </c>
      <c r="U415" s="240"/>
      <c r="V415" s="241"/>
      <c r="W415" s="101"/>
      <c r="X415" s="101"/>
      <c r="Y415" s="38"/>
    </row>
    <row r="416" spans="1:25" ht="15.75" customHeight="1" x14ac:dyDescent="0.25">
      <c r="A416" s="230">
        <v>1</v>
      </c>
      <c r="B416" s="231"/>
      <c r="C416" s="232"/>
      <c r="D416" s="233"/>
      <c r="E416" s="227"/>
      <c r="F416" s="233"/>
      <c r="G416" s="227"/>
      <c r="H416" s="233"/>
      <c r="I416" s="227"/>
      <c r="J416" s="228"/>
      <c r="K416" s="229"/>
      <c r="L416" s="102"/>
      <c r="M416" s="102"/>
      <c r="N416" s="232"/>
      <c r="O416" s="233"/>
      <c r="P416" s="227"/>
      <c r="Q416" s="233"/>
      <c r="R416" s="227"/>
      <c r="S416" s="233"/>
      <c r="T416" s="227"/>
      <c r="U416" s="228"/>
      <c r="V416" s="229"/>
      <c r="W416" s="103"/>
      <c r="X416" s="103"/>
    </row>
    <row r="417" spans="1:24" ht="15.75" customHeight="1" x14ac:dyDescent="0.3">
      <c r="A417" s="230">
        <v>2</v>
      </c>
      <c r="B417" s="231"/>
      <c r="C417" s="232"/>
      <c r="D417" s="233"/>
      <c r="E417" s="227"/>
      <c r="F417" s="233"/>
      <c r="G417" s="227"/>
      <c r="H417" s="233"/>
      <c r="I417" s="227"/>
      <c r="J417" s="228"/>
      <c r="K417" s="229"/>
      <c r="L417" s="104"/>
      <c r="M417" s="104"/>
      <c r="N417" s="232"/>
      <c r="O417" s="233"/>
      <c r="P417" s="227"/>
      <c r="Q417" s="233"/>
      <c r="R417" s="227"/>
      <c r="S417" s="233"/>
      <c r="T417" s="227"/>
      <c r="U417" s="228"/>
      <c r="V417" s="229"/>
      <c r="W417" s="103"/>
      <c r="X417" s="103"/>
    </row>
    <row r="418" spans="1:24" ht="15.75" customHeight="1" x14ac:dyDescent="0.25">
      <c r="A418" s="230">
        <v>3</v>
      </c>
      <c r="B418" s="231"/>
      <c r="C418" s="232"/>
      <c r="D418" s="233"/>
      <c r="E418" s="227"/>
      <c r="F418" s="233"/>
      <c r="G418" s="227"/>
      <c r="H418" s="233"/>
      <c r="I418" s="227"/>
      <c r="J418" s="228"/>
      <c r="K418" s="229"/>
      <c r="L418" s="102"/>
      <c r="M418" s="105"/>
      <c r="N418" s="232"/>
      <c r="O418" s="233"/>
      <c r="P418" s="227"/>
      <c r="Q418" s="233"/>
      <c r="R418" s="227"/>
      <c r="S418" s="233"/>
      <c r="T418" s="227"/>
      <c r="U418" s="228"/>
      <c r="V418" s="229"/>
      <c r="W418" s="103"/>
      <c r="X418" s="103"/>
    </row>
    <row r="419" spans="1:24" ht="15.75" customHeight="1" x14ac:dyDescent="0.25">
      <c r="A419" s="230">
        <v>4</v>
      </c>
      <c r="B419" s="231"/>
      <c r="C419" s="232"/>
      <c r="D419" s="233"/>
      <c r="E419" s="227"/>
      <c r="F419" s="233"/>
      <c r="G419" s="227"/>
      <c r="H419" s="233"/>
      <c r="I419" s="227"/>
      <c r="J419" s="228"/>
      <c r="K419" s="229"/>
      <c r="L419" s="106"/>
      <c r="M419" s="106"/>
      <c r="N419" s="232"/>
      <c r="O419" s="233"/>
      <c r="P419" s="227"/>
      <c r="Q419" s="233"/>
      <c r="R419" s="227"/>
      <c r="S419" s="233"/>
      <c r="T419" s="227"/>
      <c r="U419" s="228"/>
      <c r="V419" s="229"/>
      <c r="W419" s="103"/>
      <c r="X419" s="103"/>
    </row>
    <row r="420" spans="1:24" ht="15.75" customHeight="1" x14ac:dyDescent="0.25">
      <c r="A420" s="230">
        <v>5</v>
      </c>
      <c r="B420" s="231"/>
      <c r="C420" s="232"/>
      <c r="D420" s="233"/>
      <c r="E420" s="227"/>
      <c r="F420" s="233"/>
      <c r="G420" s="227"/>
      <c r="H420" s="233"/>
      <c r="I420" s="227"/>
      <c r="J420" s="228"/>
      <c r="K420" s="229"/>
      <c r="L420" s="107"/>
      <c r="M420" s="108"/>
      <c r="N420" s="232"/>
      <c r="O420" s="233"/>
      <c r="P420" s="227"/>
      <c r="Q420" s="233"/>
      <c r="R420" s="227"/>
      <c r="S420" s="233"/>
      <c r="T420" s="227"/>
      <c r="U420" s="228"/>
      <c r="V420" s="229"/>
      <c r="W420" s="218"/>
      <c r="X420" s="218"/>
    </row>
    <row r="421" spans="1:24" ht="15.75" customHeight="1" x14ac:dyDescent="0.25">
      <c r="A421" s="230">
        <v>6</v>
      </c>
      <c r="B421" s="231"/>
      <c r="C421" s="232"/>
      <c r="D421" s="233"/>
      <c r="E421" s="227"/>
      <c r="F421" s="233"/>
      <c r="G421" s="227"/>
      <c r="H421" s="233"/>
      <c r="I421" s="227"/>
      <c r="J421" s="228"/>
      <c r="K421" s="229"/>
      <c r="L421" s="102"/>
      <c r="M421" s="102"/>
      <c r="N421" s="232"/>
      <c r="O421" s="233"/>
      <c r="P421" s="227"/>
      <c r="Q421" s="233"/>
      <c r="R421" s="227"/>
      <c r="S421" s="233"/>
      <c r="T421" s="227"/>
      <c r="U421" s="228"/>
      <c r="V421" s="229"/>
    </row>
    <row r="422" spans="1:24" ht="15.75" customHeight="1" x14ac:dyDescent="0.3">
      <c r="A422" s="230">
        <v>7</v>
      </c>
      <c r="B422" s="231"/>
      <c r="C422" s="232"/>
      <c r="D422" s="233"/>
      <c r="E422" s="227"/>
      <c r="F422" s="233"/>
      <c r="G422" s="227"/>
      <c r="H422" s="233"/>
      <c r="I422" s="227"/>
      <c r="J422" s="228"/>
      <c r="K422" s="229"/>
      <c r="L422" s="104"/>
      <c r="M422" s="104"/>
      <c r="N422" s="232"/>
      <c r="O422" s="233"/>
      <c r="P422" s="227"/>
      <c r="Q422" s="233"/>
      <c r="R422" s="227"/>
      <c r="S422" s="233"/>
      <c r="T422" s="227"/>
      <c r="U422" s="228"/>
      <c r="V422" s="229"/>
    </row>
    <row r="423" spans="1:24" ht="15.75" customHeight="1" x14ac:dyDescent="0.25">
      <c r="A423" s="230">
        <v>8</v>
      </c>
      <c r="B423" s="231"/>
      <c r="C423" s="232"/>
      <c r="D423" s="233"/>
      <c r="E423" s="227"/>
      <c r="F423" s="233"/>
      <c r="G423" s="227"/>
      <c r="H423" s="233"/>
      <c r="I423" s="227"/>
      <c r="J423" s="228"/>
      <c r="K423" s="229"/>
      <c r="L423" s="102"/>
      <c r="M423" s="105"/>
      <c r="N423" s="232"/>
      <c r="O423" s="233"/>
      <c r="P423" s="227"/>
      <c r="Q423" s="233"/>
      <c r="R423" s="227"/>
      <c r="S423" s="233"/>
      <c r="T423" s="227"/>
      <c r="U423" s="228"/>
      <c r="V423" s="229"/>
    </row>
    <row r="424" spans="1:24" ht="15.75" customHeight="1" thickBot="1" x14ac:dyDescent="0.3">
      <c r="A424" s="242">
        <v>9</v>
      </c>
      <c r="B424" s="243"/>
      <c r="C424" s="244"/>
      <c r="D424" s="245"/>
      <c r="E424" s="246"/>
      <c r="F424" s="245"/>
      <c r="G424" s="246"/>
      <c r="H424" s="245"/>
      <c r="I424" s="246"/>
      <c r="J424" s="247"/>
      <c r="K424" s="248"/>
      <c r="L424" s="106"/>
      <c r="M424" s="106"/>
      <c r="N424" s="244"/>
      <c r="O424" s="245"/>
      <c r="P424" s="246"/>
      <c r="Q424" s="245"/>
      <c r="R424" s="246"/>
      <c r="S424" s="245"/>
      <c r="T424" s="246"/>
      <c r="U424" s="247"/>
      <c r="V424" s="248"/>
    </row>
    <row r="425" spans="1:24" ht="15.75" thickBot="1" x14ac:dyDescent="0.3">
      <c r="B425" s="99"/>
      <c r="C425" s="234" t="s">
        <v>39</v>
      </c>
      <c r="D425" s="234"/>
      <c r="E425" s="234"/>
      <c r="F425" s="234"/>
      <c r="G425" s="234"/>
      <c r="H425" s="234"/>
      <c r="I425" s="234"/>
      <c r="J425" s="234"/>
      <c r="K425" s="234"/>
      <c r="L425" s="234"/>
      <c r="M425" s="234"/>
      <c r="N425" s="234"/>
      <c r="O425" s="234"/>
      <c r="P425" s="234"/>
      <c r="Q425" s="234"/>
      <c r="R425" s="234"/>
      <c r="S425" s="234"/>
      <c r="T425" s="234"/>
      <c r="U425" s="234"/>
      <c r="V425" s="234"/>
    </row>
    <row r="426" spans="1:24" x14ac:dyDescent="0.25">
      <c r="A426" s="235" t="s">
        <v>25</v>
      </c>
      <c r="B426" s="236"/>
      <c r="C426" s="237" t="s">
        <v>26</v>
      </c>
      <c r="D426" s="238"/>
      <c r="E426" s="239" t="s">
        <v>27</v>
      </c>
      <c r="F426" s="238"/>
      <c r="G426" s="239" t="s">
        <v>26</v>
      </c>
      <c r="H426" s="238"/>
      <c r="I426" s="239" t="s">
        <v>27</v>
      </c>
      <c r="J426" s="240"/>
      <c r="K426" s="241"/>
      <c r="L426" s="235" t="s">
        <v>25</v>
      </c>
      <c r="M426" s="236"/>
      <c r="N426" s="237" t="s">
        <v>26</v>
      </c>
      <c r="O426" s="238"/>
      <c r="P426" s="239" t="s">
        <v>27</v>
      </c>
      <c r="Q426" s="238"/>
      <c r="R426" s="239" t="s">
        <v>26</v>
      </c>
      <c r="S426" s="238"/>
      <c r="T426" s="239" t="s">
        <v>27</v>
      </c>
      <c r="U426" s="240"/>
      <c r="V426" s="241"/>
    </row>
    <row r="427" spans="1:24" ht="15" customHeight="1" x14ac:dyDescent="0.25">
      <c r="A427" s="230">
        <v>1</v>
      </c>
      <c r="B427" s="231"/>
      <c r="C427" s="232"/>
      <c r="D427" s="233"/>
      <c r="E427" s="227"/>
      <c r="F427" s="233"/>
      <c r="G427" s="227"/>
      <c r="H427" s="233"/>
      <c r="I427" s="227"/>
      <c r="J427" s="228"/>
      <c r="K427" s="229"/>
      <c r="L427" s="230">
        <v>3</v>
      </c>
      <c r="M427" s="231"/>
      <c r="N427" s="232"/>
      <c r="O427" s="233"/>
      <c r="P427" s="227"/>
      <c r="Q427" s="233"/>
      <c r="R427" s="227"/>
      <c r="S427" s="233"/>
      <c r="T427" s="227"/>
      <c r="U427" s="228"/>
      <c r="V427" s="229"/>
    </row>
    <row r="428" spans="1:24" ht="15" customHeight="1" x14ac:dyDescent="0.25">
      <c r="A428" s="230">
        <v>2</v>
      </c>
      <c r="B428" s="231"/>
      <c r="C428" s="232"/>
      <c r="D428" s="233"/>
      <c r="E428" s="227"/>
      <c r="F428" s="233"/>
      <c r="G428" s="227"/>
      <c r="H428" s="233"/>
      <c r="I428" s="227"/>
      <c r="J428" s="228"/>
      <c r="K428" s="229"/>
      <c r="L428" s="230">
        <v>4</v>
      </c>
      <c r="M428" s="231"/>
      <c r="N428" s="232"/>
      <c r="O428" s="233"/>
      <c r="P428" s="227"/>
      <c r="Q428" s="233"/>
      <c r="R428" s="227"/>
      <c r="S428" s="233"/>
      <c r="T428" s="227"/>
      <c r="U428" s="228"/>
      <c r="V428" s="229"/>
    </row>
    <row r="429" spans="1:24" ht="3.75" customHeight="1" x14ac:dyDescent="0.25">
      <c r="A429" s="109"/>
      <c r="B429" s="109"/>
      <c r="C429" s="110"/>
      <c r="D429" s="110"/>
      <c r="E429" s="110"/>
      <c r="F429" s="110"/>
      <c r="G429" s="110"/>
      <c r="H429" s="110"/>
      <c r="I429" s="110"/>
      <c r="J429" s="110"/>
      <c r="K429" s="110"/>
      <c r="L429" s="219"/>
      <c r="M429" s="219"/>
      <c r="N429" s="219"/>
      <c r="O429" s="219"/>
      <c r="P429" s="219"/>
      <c r="Q429" s="219"/>
      <c r="R429" s="219"/>
      <c r="S429" s="219"/>
      <c r="T429" s="219"/>
      <c r="U429" s="219"/>
      <c r="V429" s="219"/>
    </row>
    <row r="430" spans="1:24" ht="12.75" customHeight="1" x14ac:dyDescent="0.25">
      <c r="A430" s="220" t="s">
        <v>40</v>
      </c>
      <c r="B430" s="220"/>
      <c r="C430" s="220"/>
      <c r="D430" s="220"/>
      <c r="E430" s="221">
        <f>C414</f>
        <v>0</v>
      </c>
      <c r="F430" s="221"/>
      <c r="G430" s="222" t="s">
        <v>41</v>
      </c>
      <c r="H430" s="222"/>
      <c r="I430" s="222"/>
      <c r="J430" s="222"/>
      <c r="K430" s="222"/>
      <c r="L430" s="100"/>
      <c r="M430" s="220" t="s">
        <v>40</v>
      </c>
      <c r="N430" s="220"/>
      <c r="O430" s="220"/>
      <c r="P430" s="220"/>
      <c r="Q430" s="221">
        <f>G414</f>
        <v>0</v>
      </c>
      <c r="R430" s="221"/>
      <c r="S430" s="223" t="s">
        <v>41</v>
      </c>
      <c r="T430" s="223"/>
      <c r="U430" s="223"/>
      <c r="V430" s="223"/>
    </row>
    <row r="431" spans="1:24" ht="3.75" customHeight="1" thickBot="1" x14ac:dyDescent="0.3">
      <c r="A431" s="163"/>
      <c r="B431" s="163"/>
      <c r="C431" s="163"/>
      <c r="D431" s="162"/>
      <c r="E431" s="162"/>
      <c r="F431" s="162"/>
      <c r="G431" s="164"/>
      <c r="H431" s="164"/>
      <c r="I431" s="164"/>
      <c r="J431" s="164"/>
      <c r="K431" s="164"/>
      <c r="M431" s="163"/>
      <c r="N431" s="163"/>
      <c r="O431" s="163"/>
      <c r="P431" s="162"/>
      <c r="Q431" s="162"/>
      <c r="R431" s="162"/>
      <c r="S431" s="165"/>
      <c r="T431" s="165"/>
      <c r="U431" s="165"/>
      <c r="V431" s="165"/>
    </row>
    <row r="432" spans="1:24" ht="24" customHeight="1" thickBot="1" x14ac:dyDescent="0.3">
      <c r="C432" s="161"/>
      <c r="D432" s="224"/>
      <c r="E432" s="225"/>
      <c r="F432" s="225"/>
      <c r="G432" s="225"/>
      <c r="H432" s="226"/>
      <c r="O432" s="166"/>
      <c r="P432" s="224"/>
      <c r="Q432" s="225"/>
      <c r="R432" s="225"/>
      <c r="S432" s="225"/>
      <c r="T432" s="226"/>
    </row>
    <row r="433" spans="1:25" ht="19.5" customHeight="1" x14ac:dyDescent="0.25">
      <c r="A433" s="249">
        <f>$A$1</f>
        <v>0</v>
      </c>
      <c r="B433" s="249"/>
      <c r="C433" s="249"/>
      <c r="D433" s="249"/>
      <c r="E433" s="249"/>
      <c r="F433" s="249"/>
      <c r="G433" s="249"/>
      <c r="H433" s="249"/>
      <c r="I433" s="249"/>
      <c r="J433" s="249"/>
      <c r="K433" s="249"/>
      <c r="L433" s="249"/>
      <c r="M433" s="249"/>
      <c r="N433" s="249"/>
      <c r="O433" s="249"/>
      <c r="P433" s="249"/>
      <c r="Q433" s="249"/>
      <c r="R433" s="249"/>
      <c r="S433" s="249"/>
      <c r="T433" s="249"/>
      <c r="U433" s="249"/>
      <c r="V433" s="249"/>
    </row>
    <row r="434" spans="1:25" ht="18.75" customHeight="1" thickBot="1" x14ac:dyDescent="0.35">
      <c r="A434" s="188" t="s">
        <v>43</v>
      </c>
      <c r="B434" s="188"/>
      <c r="C434" s="188"/>
      <c r="D434" s="188"/>
      <c r="E434" s="188"/>
      <c r="F434" s="188"/>
      <c r="G434" s="188"/>
      <c r="H434" s="188"/>
      <c r="I434" s="188"/>
      <c r="J434" s="188"/>
      <c r="K434" s="188"/>
      <c r="L434" s="188"/>
      <c r="M434" s="188"/>
      <c r="N434" s="188"/>
      <c r="O434" s="188"/>
      <c r="P434" s="188"/>
      <c r="Q434" s="188"/>
      <c r="R434" s="188"/>
      <c r="S434" s="188"/>
      <c r="T434" s="188"/>
      <c r="U434" s="188"/>
      <c r="V434" s="188"/>
    </row>
    <row r="435" spans="1:25" ht="15" customHeight="1" x14ac:dyDescent="0.25">
      <c r="C435" s="250" t="s">
        <v>34</v>
      </c>
      <c r="D435" s="250"/>
      <c r="E435" s="250"/>
      <c r="F435" s="251"/>
      <c r="G435" s="254">
        <f>DRAW!$C$23</f>
        <v>0</v>
      </c>
      <c r="H435" s="255"/>
      <c r="I435" s="255"/>
      <c r="J435" s="255"/>
      <c r="K435" s="256"/>
      <c r="N435" s="260" t="s">
        <v>35</v>
      </c>
      <c r="O435" s="260"/>
      <c r="P435" s="260"/>
      <c r="Q435" s="261"/>
      <c r="R435" s="254">
        <f>DRAW!$J$23</f>
        <v>0</v>
      </c>
      <c r="S435" s="255"/>
      <c r="T435" s="255"/>
      <c r="U435" s="255"/>
      <c r="V435" s="256"/>
    </row>
    <row r="436" spans="1:25" ht="15" customHeight="1" thickBot="1" x14ac:dyDescent="0.3">
      <c r="C436" s="252"/>
      <c r="D436" s="252"/>
      <c r="E436" s="252"/>
      <c r="F436" s="253"/>
      <c r="G436" s="257"/>
      <c r="H436" s="258"/>
      <c r="I436" s="258"/>
      <c r="J436" s="258"/>
      <c r="K436" s="259"/>
      <c r="N436" s="262"/>
      <c r="O436" s="262"/>
      <c r="P436" s="262"/>
      <c r="Q436" s="263"/>
      <c r="R436" s="257"/>
      <c r="S436" s="258"/>
      <c r="T436" s="258"/>
      <c r="U436" s="258"/>
      <c r="V436" s="259"/>
    </row>
    <row r="437" spans="1:25" ht="13.5" customHeight="1" x14ac:dyDescent="0.25">
      <c r="B437" s="99"/>
      <c r="C437" s="264" t="s">
        <v>37</v>
      </c>
      <c r="D437" s="265"/>
      <c r="E437" s="265"/>
      <c r="F437" s="265"/>
      <c r="G437" s="265"/>
      <c r="H437" s="265"/>
      <c r="I437" s="265"/>
      <c r="J437" s="265"/>
      <c r="K437" s="266"/>
      <c r="N437" s="264" t="s">
        <v>38</v>
      </c>
      <c r="O437" s="265"/>
      <c r="P437" s="265"/>
      <c r="Q437" s="265"/>
      <c r="R437" s="265"/>
      <c r="S437" s="265"/>
      <c r="T437" s="265"/>
      <c r="U437" s="265"/>
      <c r="V437" s="266"/>
      <c r="W437" s="99"/>
      <c r="X437" s="99"/>
    </row>
    <row r="438" spans="1:25" ht="15.75" customHeight="1" thickBot="1" x14ac:dyDescent="0.3">
      <c r="B438" s="100"/>
      <c r="C438" s="267">
        <f>G435</f>
        <v>0</v>
      </c>
      <c r="D438" s="268"/>
      <c r="E438" s="268"/>
      <c r="F438" s="269"/>
      <c r="G438" s="270">
        <f>DRAW!$K$23</f>
        <v>0</v>
      </c>
      <c r="H438" s="268"/>
      <c r="I438" s="268"/>
      <c r="J438" s="268"/>
      <c r="K438" s="271"/>
      <c r="N438" s="267">
        <f>G435</f>
        <v>0</v>
      </c>
      <c r="O438" s="268"/>
      <c r="P438" s="268"/>
      <c r="Q438" s="269"/>
      <c r="R438" s="270">
        <f>DRAW!$K$23</f>
        <v>0</v>
      </c>
      <c r="S438" s="268"/>
      <c r="T438" s="268"/>
      <c r="U438" s="268"/>
      <c r="V438" s="271"/>
      <c r="W438" s="100"/>
      <c r="X438" s="100"/>
    </row>
    <row r="439" spans="1:25" ht="12.75" customHeight="1" x14ac:dyDescent="0.25">
      <c r="A439" s="235" t="s">
        <v>25</v>
      </c>
      <c r="B439" s="236"/>
      <c r="C439" s="237" t="s">
        <v>26</v>
      </c>
      <c r="D439" s="238"/>
      <c r="E439" s="239" t="s">
        <v>27</v>
      </c>
      <c r="F439" s="238"/>
      <c r="G439" s="239" t="s">
        <v>26</v>
      </c>
      <c r="H439" s="238"/>
      <c r="I439" s="239" t="s">
        <v>27</v>
      </c>
      <c r="J439" s="240"/>
      <c r="K439" s="241"/>
      <c r="N439" s="237" t="s">
        <v>26</v>
      </c>
      <c r="O439" s="238"/>
      <c r="P439" s="239" t="s">
        <v>27</v>
      </c>
      <c r="Q439" s="238"/>
      <c r="R439" s="239" t="s">
        <v>26</v>
      </c>
      <c r="S439" s="238"/>
      <c r="T439" s="239" t="s">
        <v>27</v>
      </c>
      <c r="U439" s="240"/>
      <c r="V439" s="241"/>
      <c r="W439" s="101"/>
      <c r="X439" s="101"/>
      <c r="Y439" s="38"/>
    </row>
    <row r="440" spans="1:25" ht="15.75" customHeight="1" x14ac:dyDescent="0.25">
      <c r="A440" s="230">
        <v>1</v>
      </c>
      <c r="B440" s="231"/>
      <c r="C440" s="232"/>
      <c r="D440" s="233"/>
      <c r="E440" s="227"/>
      <c r="F440" s="233"/>
      <c r="G440" s="227"/>
      <c r="H440" s="233"/>
      <c r="I440" s="227"/>
      <c r="J440" s="228"/>
      <c r="K440" s="229"/>
      <c r="L440" s="102"/>
      <c r="M440" s="102"/>
      <c r="N440" s="232"/>
      <c r="O440" s="233"/>
      <c r="P440" s="227"/>
      <c r="Q440" s="233"/>
      <c r="R440" s="227"/>
      <c r="S440" s="233"/>
      <c r="T440" s="227"/>
      <c r="U440" s="228"/>
      <c r="V440" s="229"/>
      <c r="W440" s="103"/>
      <c r="X440" s="103"/>
    </row>
    <row r="441" spans="1:25" ht="15.75" customHeight="1" x14ac:dyDescent="0.3">
      <c r="A441" s="230">
        <v>2</v>
      </c>
      <c r="B441" s="231"/>
      <c r="C441" s="232"/>
      <c r="D441" s="233"/>
      <c r="E441" s="227"/>
      <c r="F441" s="233"/>
      <c r="G441" s="227"/>
      <c r="H441" s="233"/>
      <c r="I441" s="227"/>
      <c r="J441" s="228"/>
      <c r="K441" s="229"/>
      <c r="L441" s="104"/>
      <c r="M441" s="104"/>
      <c r="N441" s="232"/>
      <c r="O441" s="233"/>
      <c r="P441" s="227"/>
      <c r="Q441" s="233"/>
      <c r="R441" s="227"/>
      <c r="S441" s="233"/>
      <c r="T441" s="227"/>
      <c r="U441" s="228"/>
      <c r="V441" s="229"/>
      <c r="W441" s="103"/>
      <c r="X441" s="103"/>
    </row>
    <row r="442" spans="1:25" ht="15.75" customHeight="1" x14ac:dyDescent="0.25">
      <c r="A442" s="230">
        <v>3</v>
      </c>
      <c r="B442" s="231"/>
      <c r="C442" s="232"/>
      <c r="D442" s="233"/>
      <c r="E442" s="227"/>
      <c r="F442" s="233"/>
      <c r="G442" s="227"/>
      <c r="H442" s="233"/>
      <c r="I442" s="227"/>
      <c r="J442" s="228"/>
      <c r="K442" s="229"/>
      <c r="L442" s="102"/>
      <c r="M442" s="105"/>
      <c r="N442" s="232"/>
      <c r="O442" s="233"/>
      <c r="P442" s="227"/>
      <c r="Q442" s="233"/>
      <c r="R442" s="227"/>
      <c r="S442" s="233"/>
      <c r="T442" s="227"/>
      <c r="U442" s="228"/>
      <c r="V442" s="229"/>
      <c r="W442" s="103"/>
      <c r="X442" s="103"/>
    </row>
    <row r="443" spans="1:25" ht="15.75" customHeight="1" x14ac:dyDescent="0.25">
      <c r="A443" s="230">
        <v>4</v>
      </c>
      <c r="B443" s="231"/>
      <c r="C443" s="232"/>
      <c r="D443" s="233"/>
      <c r="E443" s="227"/>
      <c r="F443" s="233"/>
      <c r="G443" s="227"/>
      <c r="H443" s="233"/>
      <c r="I443" s="227"/>
      <c r="J443" s="228"/>
      <c r="K443" s="229"/>
      <c r="L443" s="106"/>
      <c r="M443" s="106"/>
      <c r="N443" s="232"/>
      <c r="O443" s="233"/>
      <c r="P443" s="227"/>
      <c r="Q443" s="233"/>
      <c r="R443" s="227"/>
      <c r="S443" s="233"/>
      <c r="T443" s="227"/>
      <c r="U443" s="228"/>
      <c r="V443" s="229"/>
      <c r="W443" s="103"/>
      <c r="X443" s="103"/>
    </row>
    <row r="444" spans="1:25" ht="15.75" customHeight="1" x14ac:dyDescent="0.25">
      <c r="A444" s="230">
        <v>5</v>
      </c>
      <c r="B444" s="231"/>
      <c r="C444" s="232"/>
      <c r="D444" s="233"/>
      <c r="E444" s="227"/>
      <c r="F444" s="233"/>
      <c r="G444" s="227"/>
      <c r="H444" s="233"/>
      <c r="I444" s="227"/>
      <c r="J444" s="228"/>
      <c r="K444" s="229"/>
      <c r="L444" s="107"/>
      <c r="M444" s="108"/>
      <c r="N444" s="232"/>
      <c r="O444" s="233"/>
      <c r="P444" s="227"/>
      <c r="Q444" s="233"/>
      <c r="R444" s="227"/>
      <c r="S444" s="233"/>
      <c r="T444" s="227"/>
      <c r="U444" s="228"/>
      <c r="V444" s="229"/>
      <c r="W444" s="218"/>
      <c r="X444" s="218"/>
    </row>
    <row r="445" spans="1:25" ht="15.75" customHeight="1" x14ac:dyDescent="0.25">
      <c r="A445" s="230">
        <v>6</v>
      </c>
      <c r="B445" s="231"/>
      <c r="C445" s="232"/>
      <c r="D445" s="233"/>
      <c r="E445" s="227"/>
      <c r="F445" s="233"/>
      <c r="G445" s="227"/>
      <c r="H445" s="233"/>
      <c r="I445" s="227"/>
      <c r="J445" s="228"/>
      <c r="K445" s="229"/>
      <c r="L445" s="102"/>
      <c r="M445" s="102"/>
      <c r="N445" s="232"/>
      <c r="O445" s="233"/>
      <c r="P445" s="227"/>
      <c r="Q445" s="233"/>
      <c r="R445" s="227"/>
      <c r="S445" s="233"/>
      <c r="T445" s="227"/>
      <c r="U445" s="228"/>
      <c r="V445" s="229"/>
    </row>
    <row r="446" spans="1:25" ht="15.75" customHeight="1" x14ac:dyDescent="0.3">
      <c r="A446" s="230">
        <v>7</v>
      </c>
      <c r="B446" s="231"/>
      <c r="C446" s="232"/>
      <c r="D446" s="233"/>
      <c r="E446" s="227"/>
      <c r="F446" s="233"/>
      <c r="G446" s="227"/>
      <c r="H446" s="233"/>
      <c r="I446" s="227"/>
      <c r="J446" s="228"/>
      <c r="K446" s="229"/>
      <c r="L446" s="104"/>
      <c r="M446" s="104"/>
      <c r="N446" s="232"/>
      <c r="O446" s="233"/>
      <c r="P446" s="227"/>
      <c r="Q446" s="233"/>
      <c r="R446" s="227"/>
      <c r="S446" s="233"/>
      <c r="T446" s="227"/>
      <c r="U446" s="228"/>
      <c r="V446" s="229"/>
    </row>
    <row r="447" spans="1:25" ht="15.75" customHeight="1" x14ac:dyDescent="0.25">
      <c r="A447" s="230">
        <v>8</v>
      </c>
      <c r="B447" s="231"/>
      <c r="C447" s="232"/>
      <c r="D447" s="233"/>
      <c r="E447" s="227"/>
      <c r="F447" s="233"/>
      <c r="G447" s="227"/>
      <c r="H447" s="233"/>
      <c r="I447" s="227"/>
      <c r="J447" s="228"/>
      <c r="K447" s="229"/>
      <c r="L447" s="102"/>
      <c r="M447" s="105"/>
      <c r="N447" s="232"/>
      <c r="O447" s="233"/>
      <c r="P447" s="227"/>
      <c r="Q447" s="233"/>
      <c r="R447" s="227"/>
      <c r="S447" s="233"/>
      <c r="T447" s="227"/>
      <c r="U447" s="228"/>
      <c r="V447" s="229"/>
    </row>
    <row r="448" spans="1:25" ht="15.75" customHeight="1" thickBot="1" x14ac:dyDescent="0.3">
      <c r="A448" s="242">
        <v>9</v>
      </c>
      <c r="B448" s="243"/>
      <c r="C448" s="244"/>
      <c r="D448" s="245"/>
      <c r="E448" s="246"/>
      <c r="F448" s="245"/>
      <c r="G448" s="246"/>
      <c r="H448" s="245"/>
      <c r="I448" s="246"/>
      <c r="J448" s="247"/>
      <c r="K448" s="248"/>
      <c r="L448" s="106"/>
      <c r="M448" s="106"/>
      <c r="N448" s="244"/>
      <c r="O448" s="245"/>
      <c r="P448" s="246"/>
      <c r="Q448" s="245"/>
      <c r="R448" s="246"/>
      <c r="S448" s="245"/>
      <c r="T448" s="246"/>
      <c r="U448" s="247"/>
      <c r="V448" s="248"/>
    </row>
    <row r="449" spans="1:25" ht="15.75" thickBot="1" x14ac:dyDescent="0.3">
      <c r="B449" s="99"/>
      <c r="C449" s="234" t="s">
        <v>39</v>
      </c>
      <c r="D449" s="234"/>
      <c r="E449" s="234"/>
      <c r="F449" s="234"/>
      <c r="G449" s="234"/>
      <c r="H449" s="234"/>
      <c r="I449" s="234"/>
      <c r="J449" s="234"/>
      <c r="K449" s="234"/>
      <c r="L449" s="234"/>
      <c r="M449" s="234"/>
      <c r="N449" s="234"/>
      <c r="O449" s="234"/>
      <c r="P449" s="234"/>
      <c r="Q449" s="234"/>
      <c r="R449" s="234"/>
      <c r="S449" s="234"/>
      <c r="T449" s="234"/>
      <c r="U449" s="234"/>
      <c r="V449" s="234"/>
    </row>
    <row r="450" spans="1:25" x14ac:dyDescent="0.25">
      <c r="A450" s="235" t="s">
        <v>25</v>
      </c>
      <c r="B450" s="236"/>
      <c r="C450" s="237" t="s">
        <v>26</v>
      </c>
      <c r="D450" s="238"/>
      <c r="E450" s="239" t="s">
        <v>27</v>
      </c>
      <c r="F450" s="238"/>
      <c r="G450" s="239" t="s">
        <v>26</v>
      </c>
      <c r="H450" s="238"/>
      <c r="I450" s="239" t="s">
        <v>27</v>
      </c>
      <c r="J450" s="240"/>
      <c r="K450" s="241"/>
      <c r="L450" s="235" t="s">
        <v>25</v>
      </c>
      <c r="M450" s="236"/>
      <c r="N450" s="237" t="s">
        <v>26</v>
      </c>
      <c r="O450" s="238"/>
      <c r="P450" s="239" t="s">
        <v>27</v>
      </c>
      <c r="Q450" s="238"/>
      <c r="R450" s="239" t="s">
        <v>26</v>
      </c>
      <c r="S450" s="238"/>
      <c r="T450" s="239" t="s">
        <v>27</v>
      </c>
      <c r="U450" s="240"/>
      <c r="V450" s="241"/>
    </row>
    <row r="451" spans="1:25" ht="15" customHeight="1" x14ac:dyDescent="0.25">
      <c r="A451" s="230">
        <v>1</v>
      </c>
      <c r="B451" s="231"/>
      <c r="C451" s="232"/>
      <c r="D451" s="233"/>
      <c r="E451" s="227"/>
      <c r="F451" s="233"/>
      <c r="G451" s="227"/>
      <c r="H451" s="233"/>
      <c r="I451" s="227"/>
      <c r="J451" s="228"/>
      <c r="K451" s="229"/>
      <c r="L451" s="230">
        <v>3</v>
      </c>
      <c r="M451" s="231"/>
      <c r="N451" s="232"/>
      <c r="O451" s="233"/>
      <c r="P451" s="227"/>
      <c r="Q451" s="233"/>
      <c r="R451" s="227"/>
      <c r="S451" s="233"/>
      <c r="T451" s="227"/>
      <c r="U451" s="228"/>
      <c r="V451" s="229"/>
    </row>
    <row r="452" spans="1:25" ht="15" customHeight="1" x14ac:dyDescent="0.25">
      <c r="A452" s="230">
        <v>2</v>
      </c>
      <c r="B452" s="231"/>
      <c r="C452" s="232"/>
      <c r="D452" s="233"/>
      <c r="E452" s="227"/>
      <c r="F452" s="233"/>
      <c r="G452" s="227"/>
      <c r="H452" s="233"/>
      <c r="I452" s="227"/>
      <c r="J452" s="228"/>
      <c r="K452" s="229"/>
      <c r="L452" s="230">
        <v>4</v>
      </c>
      <c r="M452" s="231"/>
      <c r="N452" s="232"/>
      <c r="O452" s="233"/>
      <c r="P452" s="227"/>
      <c r="Q452" s="233"/>
      <c r="R452" s="227"/>
      <c r="S452" s="233"/>
      <c r="T452" s="227"/>
      <c r="U452" s="228"/>
      <c r="V452" s="229"/>
    </row>
    <row r="453" spans="1:25" ht="3.75" customHeight="1" x14ac:dyDescent="0.25">
      <c r="A453" s="109"/>
      <c r="B453" s="109"/>
      <c r="C453" s="110"/>
      <c r="D453" s="110"/>
      <c r="E453" s="110"/>
      <c r="F453" s="110"/>
      <c r="G453" s="110"/>
      <c r="H453" s="110"/>
      <c r="I453" s="110"/>
      <c r="J453" s="110"/>
      <c r="K453" s="110"/>
      <c r="L453" s="219"/>
      <c r="M453" s="219"/>
      <c r="N453" s="219"/>
      <c r="O453" s="219"/>
      <c r="P453" s="219"/>
      <c r="Q453" s="219"/>
      <c r="R453" s="219"/>
      <c r="S453" s="219"/>
      <c r="T453" s="219"/>
      <c r="U453" s="219"/>
      <c r="V453" s="219"/>
    </row>
    <row r="454" spans="1:25" ht="12.75" customHeight="1" x14ac:dyDescent="0.25">
      <c r="A454" s="220" t="s">
        <v>40</v>
      </c>
      <c r="B454" s="220"/>
      <c r="C454" s="220"/>
      <c r="D454" s="220"/>
      <c r="E454" s="221">
        <f>C438</f>
        <v>0</v>
      </c>
      <c r="F454" s="221"/>
      <c r="G454" s="222" t="s">
        <v>41</v>
      </c>
      <c r="H454" s="222"/>
      <c r="I454" s="222"/>
      <c r="J454" s="222"/>
      <c r="K454" s="222"/>
      <c r="L454" s="100"/>
      <c r="M454" s="220" t="s">
        <v>40</v>
      </c>
      <c r="N454" s="220"/>
      <c r="O454" s="220"/>
      <c r="P454" s="220"/>
      <c r="Q454" s="221">
        <f>G438</f>
        <v>0</v>
      </c>
      <c r="R454" s="221"/>
      <c r="S454" s="223" t="s">
        <v>41</v>
      </c>
      <c r="T454" s="223"/>
      <c r="U454" s="223"/>
      <c r="V454" s="223"/>
    </row>
    <row r="455" spans="1:25" ht="3.75" customHeight="1" thickBot="1" x14ac:dyDescent="0.3">
      <c r="A455" s="163"/>
      <c r="B455" s="163"/>
      <c r="C455" s="163"/>
      <c r="D455" s="162"/>
      <c r="E455" s="162"/>
      <c r="F455" s="162"/>
      <c r="G455" s="164"/>
      <c r="H455" s="164"/>
      <c r="I455" s="164"/>
      <c r="J455" s="164"/>
      <c r="K455" s="164"/>
      <c r="M455" s="163"/>
      <c r="N455" s="163"/>
      <c r="O455" s="163"/>
      <c r="P455" s="162"/>
      <c r="Q455" s="162"/>
      <c r="R455" s="162"/>
      <c r="S455" s="165"/>
      <c r="T455" s="165"/>
      <c r="U455" s="165"/>
      <c r="V455" s="165"/>
    </row>
    <row r="456" spans="1:25" ht="24" customHeight="1" thickBot="1" x14ac:dyDescent="0.3">
      <c r="C456" s="161"/>
      <c r="D456" s="224"/>
      <c r="E456" s="225"/>
      <c r="F456" s="225"/>
      <c r="G456" s="225"/>
      <c r="H456" s="226"/>
      <c r="O456" s="166"/>
      <c r="P456" s="224"/>
      <c r="Q456" s="225"/>
      <c r="R456" s="225"/>
      <c r="S456" s="225"/>
      <c r="T456" s="226"/>
    </row>
    <row r="457" spans="1:25" ht="19.5" customHeight="1" x14ac:dyDescent="0.25">
      <c r="A457" s="249">
        <f>$A$1</f>
        <v>0</v>
      </c>
      <c r="B457" s="249"/>
      <c r="C457" s="249"/>
      <c r="D457" s="249"/>
      <c r="E457" s="249"/>
      <c r="F457" s="249"/>
      <c r="G457" s="249"/>
      <c r="H457" s="249"/>
      <c r="I457" s="249"/>
      <c r="J457" s="249"/>
      <c r="K457" s="249"/>
      <c r="L457" s="249"/>
      <c r="M457" s="249"/>
      <c r="N457" s="249"/>
      <c r="O457" s="249"/>
      <c r="P457" s="249"/>
      <c r="Q457" s="249"/>
      <c r="R457" s="249"/>
      <c r="S457" s="249"/>
      <c r="T457" s="249"/>
      <c r="U457" s="249"/>
      <c r="V457" s="249"/>
    </row>
    <row r="458" spans="1:25" ht="18.75" customHeight="1" thickBot="1" x14ac:dyDescent="0.35">
      <c r="A458" s="188" t="s">
        <v>43</v>
      </c>
      <c r="B458" s="188"/>
      <c r="C458" s="188"/>
      <c r="D458" s="188"/>
      <c r="E458" s="188"/>
      <c r="F458" s="188"/>
      <c r="G458" s="188"/>
      <c r="H458" s="188"/>
      <c r="I458" s="188"/>
      <c r="J458" s="188"/>
      <c r="K458" s="188"/>
      <c r="L458" s="188"/>
      <c r="M458" s="188"/>
      <c r="N458" s="188"/>
      <c r="O458" s="188"/>
      <c r="P458" s="188"/>
      <c r="Q458" s="188"/>
      <c r="R458" s="188"/>
      <c r="S458" s="188"/>
      <c r="T458" s="188"/>
      <c r="U458" s="188"/>
      <c r="V458" s="188"/>
    </row>
    <row r="459" spans="1:25" ht="15" customHeight="1" x14ac:dyDescent="0.25">
      <c r="C459" s="250" t="s">
        <v>34</v>
      </c>
      <c r="D459" s="250"/>
      <c r="E459" s="250"/>
      <c r="F459" s="251"/>
      <c r="G459" s="254">
        <f>DRAW!$C$24</f>
        <v>0</v>
      </c>
      <c r="H459" s="255"/>
      <c r="I459" s="255"/>
      <c r="J459" s="255"/>
      <c r="K459" s="256"/>
      <c r="N459" s="260" t="s">
        <v>35</v>
      </c>
      <c r="O459" s="260"/>
      <c r="P459" s="260"/>
      <c r="Q459" s="261"/>
      <c r="R459" s="254">
        <f>DRAW!$J$24</f>
        <v>0</v>
      </c>
      <c r="S459" s="255"/>
      <c r="T459" s="255"/>
      <c r="U459" s="255"/>
      <c r="V459" s="256"/>
    </row>
    <row r="460" spans="1:25" ht="15" customHeight="1" thickBot="1" x14ac:dyDescent="0.3">
      <c r="C460" s="252"/>
      <c r="D460" s="252"/>
      <c r="E460" s="252"/>
      <c r="F460" s="253"/>
      <c r="G460" s="257"/>
      <c r="H460" s="258"/>
      <c r="I460" s="258"/>
      <c r="J460" s="258"/>
      <c r="K460" s="259"/>
      <c r="N460" s="262"/>
      <c r="O460" s="262"/>
      <c r="P460" s="262"/>
      <c r="Q460" s="263"/>
      <c r="R460" s="257"/>
      <c r="S460" s="258"/>
      <c r="T460" s="258"/>
      <c r="U460" s="258"/>
      <c r="V460" s="259"/>
    </row>
    <row r="461" spans="1:25" ht="13.5" customHeight="1" x14ac:dyDescent="0.25">
      <c r="B461" s="99"/>
      <c r="C461" s="264" t="s">
        <v>37</v>
      </c>
      <c r="D461" s="265"/>
      <c r="E461" s="265"/>
      <c r="F461" s="265"/>
      <c r="G461" s="265"/>
      <c r="H461" s="265"/>
      <c r="I461" s="265"/>
      <c r="J461" s="265"/>
      <c r="K461" s="266"/>
      <c r="N461" s="264" t="s">
        <v>38</v>
      </c>
      <c r="O461" s="265"/>
      <c r="P461" s="265"/>
      <c r="Q461" s="265"/>
      <c r="R461" s="265"/>
      <c r="S461" s="265"/>
      <c r="T461" s="265"/>
      <c r="U461" s="265"/>
      <c r="V461" s="266"/>
      <c r="W461" s="99"/>
      <c r="X461" s="99"/>
    </row>
    <row r="462" spans="1:25" ht="15.75" customHeight="1" thickBot="1" x14ac:dyDescent="0.3">
      <c r="B462" s="100"/>
      <c r="C462" s="267">
        <f>G459</f>
        <v>0</v>
      </c>
      <c r="D462" s="268"/>
      <c r="E462" s="268"/>
      <c r="F462" s="269"/>
      <c r="G462" s="270">
        <f>DRAW!$K$24</f>
        <v>0</v>
      </c>
      <c r="H462" s="268"/>
      <c r="I462" s="268"/>
      <c r="J462" s="268"/>
      <c r="K462" s="271"/>
      <c r="N462" s="267">
        <f>G459</f>
        <v>0</v>
      </c>
      <c r="O462" s="268"/>
      <c r="P462" s="268"/>
      <c r="Q462" s="269"/>
      <c r="R462" s="270">
        <f>DRAW!$K$24</f>
        <v>0</v>
      </c>
      <c r="S462" s="268"/>
      <c r="T462" s="268"/>
      <c r="U462" s="268"/>
      <c r="V462" s="271"/>
      <c r="W462" s="100"/>
      <c r="X462" s="100"/>
    </row>
    <row r="463" spans="1:25" ht="12.75" customHeight="1" x14ac:dyDescent="0.25">
      <c r="A463" s="235" t="s">
        <v>25</v>
      </c>
      <c r="B463" s="236"/>
      <c r="C463" s="237" t="s">
        <v>26</v>
      </c>
      <c r="D463" s="238"/>
      <c r="E463" s="239" t="s">
        <v>27</v>
      </c>
      <c r="F463" s="238"/>
      <c r="G463" s="239" t="s">
        <v>26</v>
      </c>
      <c r="H463" s="238"/>
      <c r="I463" s="239" t="s">
        <v>27</v>
      </c>
      <c r="J463" s="240"/>
      <c r="K463" s="241"/>
      <c r="N463" s="237" t="s">
        <v>26</v>
      </c>
      <c r="O463" s="238"/>
      <c r="P463" s="239" t="s">
        <v>27</v>
      </c>
      <c r="Q463" s="238"/>
      <c r="R463" s="239" t="s">
        <v>26</v>
      </c>
      <c r="S463" s="238"/>
      <c r="T463" s="239" t="s">
        <v>27</v>
      </c>
      <c r="U463" s="240"/>
      <c r="V463" s="241"/>
      <c r="W463" s="101"/>
      <c r="X463" s="101"/>
      <c r="Y463" s="38"/>
    </row>
    <row r="464" spans="1:25" ht="15.75" customHeight="1" x14ac:dyDescent="0.25">
      <c r="A464" s="230">
        <v>1</v>
      </c>
      <c r="B464" s="231"/>
      <c r="C464" s="232"/>
      <c r="D464" s="233"/>
      <c r="E464" s="227"/>
      <c r="F464" s="233"/>
      <c r="G464" s="227"/>
      <c r="H464" s="233"/>
      <c r="I464" s="227"/>
      <c r="J464" s="228"/>
      <c r="K464" s="229"/>
      <c r="L464" s="102"/>
      <c r="M464" s="102"/>
      <c r="N464" s="232"/>
      <c r="O464" s="233"/>
      <c r="P464" s="227"/>
      <c r="Q464" s="233"/>
      <c r="R464" s="227"/>
      <c r="S464" s="233"/>
      <c r="T464" s="227"/>
      <c r="U464" s="228"/>
      <c r="V464" s="229"/>
      <c r="W464" s="103"/>
      <c r="X464" s="103"/>
    </row>
    <row r="465" spans="1:24" ht="15.75" customHeight="1" x14ac:dyDescent="0.3">
      <c r="A465" s="230">
        <v>2</v>
      </c>
      <c r="B465" s="231"/>
      <c r="C465" s="232"/>
      <c r="D465" s="233"/>
      <c r="E465" s="227"/>
      <c r="F465" s="233"/>
      <c r="G465" s="227"/>
      <c r="H465" s="233"/>
      <c r="I465" s="227"/>
      <c r="J465" s="228"/>
      <c r="K465" s="229"/>
      <c r="L465" s="104"/>
      <c r="M465" s="104"/>
      <c r="N465" s="232"/>
      <c r="O465" s="233"/>
      <c r="P465" s="227"/>
      <c r="Q465" s="233"/>
      <c r="R465" s="227"/>
      <c r="S465" s="233"/>
      <c r="T465" s="227"/>
      <c r="U465" s="228"/>
      <c r="V465" s="229"/>
      <c r="W465" s="103"/>
      <c r="X465" s="103"/>
    </row>
    <row r="466" spans="1:24" ht="15.75" customHeight="1" x14ac:dyDescent="0.25">
      <c r="A466" s="230">
        <v>3</v>
      </c>
      <c r="B466" s="231"/>
      <c r="C466" s="232"/>
      <c r="D466" s="233"/>
      <c r="E466" s="227"/>
      <c r="F466" s="233"/>
      <c r="G466" s="227"/>
      <c r="H466" s="233"/>
      <c r="I466" s="227"/>
      <c r="J466" s="228"/>
      <c r="K466" s="229"/>
      <c r="L466" s="102"/>
      <c r="M466" s="105"/>
      <c r="N466" s="232"/>
      <c r="O466" s="233"/>
      <c r="P466" s="227"/>
      <c r="Q466" s="233"/>
      <c r="R466" s="227"/>
      <c r="S466" s="233"/>
      <c r="T466" s="227"/>
      <c r="U466" s="228"/>
      <c r="V466" s="229"/>
      <c r="W466" s="103"/>
      <c r="X466" s="103"/>
    </row>
    <row r="467" spans="1:24" ht="15.75" customHeight="1" x14ac:dyDescent="0.25">
      <c r="A467" s="230">
        <v>4</v>
      </c>
      <c r="B467" s="231"/>
      <c r="C467" s="232"/>
      <c r="D467" s="233"/>
      <c r="E467" s="227"/>
      <c r="F467" s="233"/>
      <c r="G467" s="227"/>
      <c r="H467" s="233"/>
      <c r="I467" s="227"/>
      <c r="J467" s="228"/>
      <c r="K467" s="229"/>
      <c r="L467" s="106"/>
      <c r="M467" s="106"/>
      <c r="N467" s="232"/>
      <c r="O467" s="233"/>
      <c r="P467" s="227"/>
      <c r="Q467" s="233"/>
      <c r="R467" s="227"/>
      <c r="S467" s="233"/>
      <c r="T467" s="227"/>
      <c r="U467" s="228"/>
      <c r="V467" s="229"/>
      <c r="W467" s="103"/>
      <c r="X467" s="103"/>
    </row>
    <row r="468" spans="1:24" ht="15.75" customHeight="1" x14ac:dyDescent="0.25">
      <c r="A468" s="230">
        <v>5</v>
      </c>
      <c r="B468" s="231"/>
      <c r="C468" s="232"/>
      <c r="D468" s="233"/>
      <c r="E468" s="227"/>
      <c r="F468" s="233"/>
      <c r="G468" s="227"/>
      <c r="H468" s="233"/>
      <c r="I468" s="227"/>
      <c r="J468" s="228"/>
      <c r="K468" s="229"/>
      <c r="L468" s="107"/>
      <c r="M468" s="108"/>
      <c r="N468" s="232"/>
      <c r="O468" s="233"/>
      <c r="P468" s="227"/>
      <c r="Q468" s="233"/>
      <c r="R468" s="227"/>
      <c r="S468" s="233"/>
      <c r="T468" s="227"/>
      <c r="U468" s="228"/>
      <c r="V468" s="229"/>
      <c r="W468" s="218"/>
      <c r="X468" s="218"/>
    </row>
    <row r="469" spans="1:24" ht="15.75" customHeight="1" x14ac:dyDescent="0.25">
      <c r="A469" s="230">
        <v>6</v>
      </c>
      <c r="B469" s="231"/>
      <c r="C469" s="232"/>
      <c r="D469" s="233"/>
      <c r="E469" s="227"/>
      <c r="F469" s="233"/>
      <c r="G469" s="227"/>
      <c r="H469" s="233"/>
      <c r="I469" s="227"/>
      <c r="J469" s="228"/>
      <c r="K469" s="229"/>
      <c r="L469" s="102"/>
      <c r="M469" s="102"/>
      <c r="N469" s="232"/>
      <c r="O469" s="233"/>
      <c r="P469" s="227"/>
      <c r="Q469" s="233"/>
      <c r="R469" s="227"/>
      <c r="S469" s="233"/>
      <c r="T469" s="227"/>
      <c r="U469" s="228"/>
      <c r="V469" s="229"/>
    </row>
    <row r="470" spans="1:24" ht="15.75" customHeight="1" x14ac:dyDescent="0.3">
      <c r="A470" s="230">
        <v>7</v>
      </c>
      <c r="B470" s="231"/>
      <c r="C470" s="232"/>
      <c r="D470" s="233"/>
      <c r="E470" s="227"/>
      <c r="F470" s="233"/>
      <c r="G470" s="227"/>
      <c r="H470" s="233"/>
      <c r="I470" s="227"/>
      <c r="J470" s="228"/>
      <c r="K470" s="229"/>
      <c r="L470" s="104"/>
      <c r="M470" s="104"/>
      <c r="N470" s="232"/>
      <c r="O470" s="233"/>
      <c r="P470" s="227"/>
      <c r="Q470" s="233"/>
      <c r="R470" s="227"/>
      <c r="S470" s="233"/>
      <c r="T470" s="227"/>
      <c r="U470" s="228"/>
      <c r="V470" s="229"/>
    </row>
    <row r="471" spans="1:24" ht="15.75" customHeight="1" x14ac:dyDescent="0.25">
      <c r="A471" s="230">
        <v>8</v>
      </c>
      <c r="B471" s="231"/>
      <c r="C471" s="232"/>
      <c r="D471" s="233"/>
      <c r="E471" s="227"/>
      <c r="F471" s="233"/>
      <c r="G471" s="227"/>
      <c r="H471" s="233"/>
      <c r="I471" s="227"/>
      <c r="J471" s="228"/>
      <c r="K471" s="229"/>
      <c r="L471" s="102"/>
      <c r="M471" s="105"/>
      <c r="N471" s="232"/>
      <c r="O471" s="233"/>
      <c r="P471" s="227"/>
      <c r="Q471" s="233"/>
      <c r="R471" s="227"/>
      <c r="S471" s="233"/>
      <c r="T471" s="227"/>
      <c r="U471" s="228"/>
      <c r="V471" s="229"/>
    </row>
    <row r="472" spans="1:24" ht="15.75" customHeight="1" thickBot="1" x14ac:dyDescent="0.3">
      <c r="A472" s="242">
        <v>9</v>
      </c>
      <c r="B472" s="243"/>
      <c r="C472" s="244"/>
      <c r="D472" s="245"/>
      <c r="E472" s="246"/>
      <c r="F472" s="245"/>
      <c r="G472" s="246"/>
      <c r="H472" s="245"/>
      <c r="I472" s="246"/>
      <c r="J472" s="247"/>
      <c r="K472" s="248"/>
      <c r="L472" s="106"/>
      <c r="M472" s="106"/>
      <c r="N472" s="244"/>
      <c r="O472" s="245"/>
      <c r="P472" s="246"/>
      <c r="Q472" s="245"/>
      <c r="R472" s="246"/>
      <c r="S472" s="245"/>
      <c r="T472" s="246"/>
      <c r="U472" s="247"/>
      <c r="V472" s="248"/>
    </row>
    <row r="473" spans="1:24" ht="15.75" thickBot="1" x14ac:dyDescent="0.3">
      <c r="B473" s="99"/>
      <c r="C473" s="234" t="s">
        <v>39</v>
      </c>
      <c r="D473" s="234"/>
      <c r="E473" s="234"/>
      <c r="F473" s="234"/>
      <c r="G473" s="234"/>
      <c r="H473" s="234"/>
      <c r="I473" s="234"/>
      <c r="J473" s="234"/>
      <c r="K473" s="234"/>
      <c r="L473" s="234"/>
      <c r="M473" s="234"/>
      <c r="N473" s="234"/>
      <c r="O473" s="234"/>
      <c r="P473" s="234"/>
      <c r="Q473" s="234"/>
      <c r="R473" s="234"/>
      <c r="S473" s="234"/>
      <c r="T473" s="234"/>
      <c r="U473" s="234"/>
      <c r="V473" s="234"/>
    </row>
    <row r="474" spans="1:24" x14ac:dyDescent="0.25">
      <c r="A474" s="235" t="s">
        <v>25</v>
      </c>
      <c r="B474" s="236"/>
      <c r="C474" s="237" t="s">
        <v>26</v>
      </c>
      <c r="D474" s="238"/>
      <c r="E474" s="239" t="s">
        <v>27</v>
      </c>
      <c r="F474" s="238"/>
      <c r="G474" s="239" t="s">
        <v>26</v>
      </c>
      <c r="H474" s="238"/>
      <c r="I474" s="239" t="s">
        <v>27</v>
      </c>
      <c r="J474" s="240"/>
      <c r="K474" s="241"/>
      <c r="L474" s="235" t="s">
        <v>25</v>
      </c>
      <c r="M474" s="236"/>
      <c r="N474" s="237" t="s">
        <v>26</v>
      </c>
      <c r="O474" s="238"/>
      <c r="P474" s="239" t="s">
        <v>27</v>
      </c>
      <c r="Q474" s="238"/>
      <c r="R474" s="239" t="s">
        <v>26</v>
      </c>
      <c r="S474" s="238"/>
      <c r="T474" s="239" t="s">
        <v>27</v>
      </c>
      <c r="U474" s="240"/>
      <c r="V474" s="241"/>
    </row>
    <row r="475" spans="1:24" ht="15" customHeight="1" x14ac:dyDescent="0.25">
      <c r="A475" s="230">
        <v>1</v>
      </c>
      <c r="B475" s="231"/>
      <c r="C475" s="232"/>
      <c r="D475" s="233"/>
      <c r="E475" s="227"/>
      <c r="F475" s="233"/>
      <c r="G475" s="227"/>
      <c r="H475" s="233"/>
      <c r="I475" s="227"/>
      <c r="J475" s="228"/>
      <c r="K475" s="229"/>
      <c r="L475" s="230">
        <v>3</v>
      </c>
      <c r="M475" s="231"/>
      <c r="N475" s="232"/>
      <c r="O475" s="233"/>
      <c r="P475" s="227"/>
      <c r="Q475" s="233"/>
      <c r="R475" s="227"/>
      <c r="S475" s="233"/>
      <c r="T475" s="227"/>
      <c r="U475" s="228"/>
      <c r="V475" s="229"/>
    </row>
    <row r="476" spans="1:24" ht="15" customHeight="1" x14ac:dyDescent="0.25">
      <c r="A476" s="230">
        <v>2</v>
      </c>
      <c r="B476" s="231"/>
      <c r="C476" s="232"/>
      <c r="D476" s="233"/>
      <c r="E476" s="227"/>
      <c r="F476" s="233"/>
      <c r="G476" s="227"/>
      <c r="H476" s="233"/>
      <c r="I476" s="227"/>
      <c r="J476" s="228"/>
      <c r="K476" s="229"/>
      <c r="L476" s="230">
        <v>4</v>
      </c>
      <c r="M476" s="231"/>
      <c r="N476" s="232"/>
      <c r="O476" s="233"/>
      <c r="P476" s="227"/>
      <c r="Q476" s="233"/>
      <c r="R476" s="227"/>
      <c r="S476" s="233"/>
      <c r="T476" s="227"/>
      <c r="U476" s="228"/>
      <c r="V476" s="229"/>
    </row>
    <row r="477" spans="1:24" ht="3.75" customHeight="1" x14ac:dyDescent="0.25">
      <c r="A477" s="109"/>
      <c r="B477" s="109"/>
      <c r="C477" s="110"/>
      <c r="D477" s="110"/>
      <c r="E477" s="110"/>
      <c r="F477" s="110"/>
      <c r="G477" s="110"/>
      <c r="H477" s="110"/>
      <c r="I477" s="110"/>
      <c r="J477" s="110"/>
      <c r="K477" s="110"/>
      <c r="L477" s="219"/>
      <c r="M477" s="219"/>
      <c r="N477" s="219"/>
      <c r="O477" s="219"/>
      <c r="P477" s="219"/>
      <c r="Q477" s="219"/>
      <c r="R477" s="219"/>
      <c r="S477" s="219"/>
      <c r="T477" s="219"/>
      <c r="U477" s="219"/>
      <c r="V477" s="219"/>
    </row>
    <row r="478" spans="1:24" ht="12.75" customHeight="1" x14ac:dyDescent="0.25">
      <c r="A478" s="220" t="s">
        <v>40</v>
      </c>
      <c r="B478" s="220"/>
      <c r="C478" s="220"/>
      <c r="D478" s="220"/>
      <c r="E478" s="221">
        <f>C462</f>
        <v>0</v>
      </c>
      <c r="F478" s="221"/>
      <c r="G478" s="222" t="s">
        <v>41</v>
      </c>
      <c r="H478" s="222"/>
      <c r="I478" s="222"/>
      <c r="J478" s="222"/>
      <c r="K478" s="222"/>
      <c r="L478" s="100"/>
      <c r="M478" s="220" t="s">
        <v>40</v>
      </c>
      <c r="N478" s="220"/>
      <c r="O478" s="220"/>
      <c r="P478" s="220"/>
      <c r="Q478" s="221">
        <f>G462</f>
        <v>0</v>
      </c>
      <c r="R478" s="221"/>
      <c r="S478" s="223" t="s">
        <v>41</v>
      </c>
      <c r="T478" s="223"/>
      <c r="U478" s="223"/>
      <c r="V478" s="223"/>
    </row>
    <row r="479" spans="1:24" ht="3.75" customHeight="1" thickBot="1" x14ac:dyDescent="0.3">
      <c r="A479" s="163"/>
      <c r="B479" s="163"/>
      <c r="C479" s="163"/>
      <c r="D479" s="162"/>
      <c r="E479" s="162"/>
      <c r="F479" s="162"/>
      <c r="G479" s="164"/>
      <c r="H479" s="164"/>
      <c r="I479" s="164"/>
      <c r="J479" s="164"/>
      <c r="K479" s="164"/>
      <c r="M479" s="163"/>
      <c r="N479" s="163"/>
      <c r="O479" s="163"/>
      <c r="P479" s="162"/>
      <c r="Q479" s="162"/>
      <c r="R479" s="162"/>
      <c r="S479" s="165"/>
      <c r="T479" s="165"/>
      <c r="U479" s="165"/>
      <c r="V479" s="165"/>
    </row>
    <row r="480" spans="1:24" ht="24" customHeight="1" thickBot="1" x14ac:dyDescent="0.3">
      <c r="C480" s="161"/>
      <c r="D480" s="224"/>
      <c r="E480" s="225"/>
      <c r="F480" s="225"/>
      <c r="G480" s="225"/>
      <c r="H480" s="226"/>
      <c r="O480" s="166"/>
      <c r="P480" s="224"/>
      <c r="Q480" s="225"/>
      <c r="R480" s="225"/>
      <c r="S480" s="225"/>
      <c r="T480" s="226"/>
    </row>
    <row r="481" spans="1:25" ht="19.5" customHeight="1" x14ac:dyDescent="0.25">
      <c r="A481" s="249">
        <f>$A$1</f>
        <v>0</v>
      </c>
      <c r="B481" s="249"/>
      <c r="C481" s="249"/>
      <c r="D481" s="249"/>
      <c r="E481" s="249"/>
      <c r="F481" s="249"/>
      <c r="G481" s="249"/>
      <c r="H481" s="249"/>
      <c r="I481" s="249"/>
      <c r="J481" s="249"/>
      <c r="K481" s="249"/>
      <c r="L481" s="249"/>
      <c r="M481" s="249"/>
      <c r="N481" s="249"/>
      <c r="O481" s="249"/>
      <c r="P481" s="249"/>
      <c r="Q481" s="249"/>
      <c r="R481" s="249"/>
      <c r="S481" s="249"/>
      <c r="T481" s="249"/>
      <c r="U481" s="249"/>
      <c r="V481" s="249"/>
    </row>
    <row r="482" spans="1:25" ht="18.75" customHeight="1" thickBot="1" x14ac:dyDescent="0.35">
      <c r="A482" s="188" t="s">
        <v>43</v>
      </c>
      <c r="B482" s="188"/>
      <c r="C482" s="188"/>
      <c r="D482" s="188"/>
      <c r="E482" s="188"/>
      <c r="F482" s="188"/>
      <c r="G482" s="188"/>
      <c r="H482" s="188"/>
      <c r="I482" s="188"/>
      <c r="J482" s="188"/>
      <c r="K482" s="188"/>
      <c r="L482" s="188"/>
      <c r="M482" s="188"/>
      <c r="N482" s="188"/>
      <c r="O482" s="188"/>
      <c r="P482" s="188"/>
      <c r="Q482" s="188"/>
      <c r="R482" s="188"/>
      <c r="S482" s="188"/>
      <c r="T482" s="188"/>
      <c r="U482" s="188"/>
      <c r="V482" s="188"/>
    </row>
    <row r="483" spans="1:25" ht="15" customHeight="1" x14ac:dyDescent="0.25">
      <c r="C483" s="250" t="s">
        <v>34</v>
      </c>
      <c r="D483" s="250"/>
      <c r="E483" s="250"/>
      <c r="F483" s="251"/>
      <c r="G483" s="254">
        <f>DRAW!$C$25</f>
        <v>0</v>
      </c>
      <c r="H483" s="255"/>
      <c r="I483" s="255"/>
      <c r="J483" s="255"/>
      <c r="K483" s="256"/>
      <c r="N483" s="260" t="s">
        <v>35</v>
      </c>
      <c r="O483" s="260"/>
      <c r="P483" s="260"/>
      <c r="Q483" s="261"/>
      <c r="R483" s="254">
        <f>DRAW!$J$25</f>
        <v>0</v>
      </c>
      <c r="S483" s="255"/>
      <c r="T483" s="255"/>
      <c r="U483" s="255"/>
      <c r="V483" s="256"/>
    </row>
    <row r="484" spans="1:25" ht="15" customHeight="1" thickBot="1" x14ac:dyDescent="0.3">
      <c r="C484" s="252"/>
      <c r="D484" s="252"/>
      <c r="E484" s="252"/>
      <c r="F484" s="253"/>
      <c r="G484" s="257"/>
      <c r="H484" s="258"/>
      <c r="I484" s="258"/>
      <c r="J484" s="258"/>
      <c r="K484" s="259"/>
      <c r="N484" s="262"/>
      <c r="O484" s="262"/>
      <c r="P484" s="262"/>
      <c r="Q484" s="263"/>
      <c r="R484" s="257"/>
      <c r="S484" s="258"/>
      <c r="T484" s="258"/>
      <c r="U484" s="258"/>
      <c r="V484" s="259"/>
    </row>
    <row r="485" spans="1:25" ht="13.5" customHeight="1" x14ac:dyDescent="0.25">
      <c r="B485" s="99"/>
      <c r="C485" s="264" t="s">
        <v>37</v>
      </c>
      <c r="D485" s="265"/>
      <c r="E485" s="265"/>
      <c r="F485" s="265"/>
      <c r="G485" s="265"/>
      <c r="H485" s="265"/>
      <c r="I485" s="265"/>
      <c r="J485" s="265"/>
      <c r="K485" s="266"/>
      <c r="N485" s="264" t="s">
        <v>38</v>
      </c>
      <c r="O485" s="265"/>
      <c r="P485" s="265"/>
      <c r="Q485" s="265"/>
      <c r="R485" s="265"/>
      <c r="S485" s="265"/>
      <c r="T485" s="265"/>
      <c r="U485" s="265"/>
      <c r="V485" s="266"/>
      <c r="W485" s="99"/>
      <c r="X485" s="99"/>
    </row>
    <row r="486" spans="1:25" ht="15.75" customHeight="1" thickBot="1" x14ac:dyDescent="0.3">
      <c r="B486" s="100"/>
      <c r="C486" s="267">
        <f>G483</f>
        <v>0</v>
      </c>
      <c r="D486" s="268"/>
      <c r="E486" s="268"/>
      <c r="F486" s="269"/>
      <c r="G486" s="270">
        <f>DRAW!$K$25</f>
        <v>0</v>
      </c>
      <c r="H486" s="268"/>
      <c r="I486" s="268"/>
      <c r="J486" s="268"/>
      <c r="K486" s="271"/>
      <c r="N486" s="267">
        <f>G483</f>
        <v>0</v>
      </c>
      <c r="O486" s="268"/>
      <c r="P486" s="268"/>
      <c r="Q486" s="269"/>
      <c r="R486" s="270">
        <f>DRAW!$K$25</f>
        <v>0</v>
      </c>
      <c r="S486" s="268"/>
      <c r="T486" s="268"/>
      <c r="U486" s="268"/>
      <c r="V486" s="271"/>
      <c r="W486" s="100"/>
      <c r="X486" s="100"/>
    </row>
    <row r="487" spans="1:25" ht="12.75" customHeight="1" x14ac:dyDescent="0.25">
      <c r="A487" s="235" t="s">
        <v>25</v>
      </c>
      <c r="B487" s="236"/>
      <c r="C487" s="237" t="s">
        <v>26</v>
      </c>
      <c r="D487" s="238"/>
      <c r="E487" s="239" t="s">
        <v>27</v>
      </c>
      <c r="F487" s="238"/>
      <c r="G487" s="239" t="s">
        <v>26</v>
      </c>
      <c r="H487" s="238"/>
      <c r="I487" s="239" t="s">
        <v>27</v>
      </c>
      <c r="J487" s="240"/>
      <c r="K487" s="241"/>
      <c r="N487" s="237" t="s">
        <v>26</v>
      </c>
      <c r="O487" s="238"/>
      <c r="P487" s="239" t="s">
        <v>27</v>
      </c>
      <c r="Q487" s="238"/>
      <c r="R487" s="239" t="s">
        <v>26</v>
      </c>
      <c r="S487" s="238"/>
      <c r="T487" s="239" t="s">
        <v>27</v>
      </c>
      <c r="U487" s="240"/>
      <c r="V487" s="241"/>
      <c r="W487" s="101"/>
      <c r="X487" s="101"/>
      <c r="Y487" s="38"/>
    </row>
    <row r="488" spans="1:25" ht="15.75" customHeight="1" x14ac:dyDescent="0.25">
      <c r="A488" s="230">
        <v>1</v>
      </c>
      <c r="B488" s="231"/>
      <c r="C488" s="232"/>
      <c r="D488" s="233"/>
      <c r="E488" s="227"/>
      <c r="F488" s="233"/>
      <c r="G488" s="227"/>
      <c r="H488" s="233"/>
      <c r="I488" s="227"/>
      <c r="J488" s="228"/>
      <c r="K488" s="229"/>
      <c r="L488" s="102"/>
      <c r="M488" s="102"/>
      <c r="N488" s="232"/>
      <c r="O488" s="233"/>
      <c r="P488" s="227"/>
      <c r="Q488" s="233"/>
      <c r="R488" s="227"/>
      <c r="S488" s="233"/>
      <c r="T488" s="227"/>
      <c r="U488" s="228"/>
      <c r="V488" s="229"/>
      <c r="W488" s="103"/>
      <c r="X488" s="103"/>
    </row>
    <row r="489" spans="1:25" ht="15.75" customHeight="1" x14ac:dyDescent="0.3">
      <c r="A489" s="230">
        <v>2</v>
      </c>
      <c r="B489" s="231"/>
      <c r="C489" s="232"/>
      <c r="D489" s="233"/>
      <c r="E489" s="227"/>
      <c r="F489" s="233"/>
      <c r="G489" s="227"/>
      <c r="H489" s="233"/>
      <c r="I489" s="227"/>
      <c r="J489" s="228"/>
      <c r="K489" s="229"/>
      <c r="L489" s="104"/>
      <c r="M489" s="104"/>
      <c r="N489" s="232"/>
      <c r="O489" s="233"/>
      <c r="P489" s="227"/>
      <c r="Q489" s="233"/>
      <c r="R489" s="227"/>
      <c r="S489" s="233"/>
      <c r="T489" s="227"/>
      <c r="U489" s="228"/>
      <c r="V489" s="229"/>
      <c r="W489" s="103"/>
      <c r="X489" s="103"/>
    </row>
    <row r="490" spans="1:25" ht="15.75" customHeight="1" x14ac:dyDescent="0.25">
      <c r="A490" s="230">
        <v>3</v>
      </c>
      <c r="B490" s="231"/>
      <c r="C490" s="232"/>
      <c r="D490" s="233"/>
      <c r="E490" s="227"/>
      <c r="F490" s="233"/>
      <c r="G490" s="227"/>
      <c r="H490" s="233"/>
      <c r="I490" s="227"/>
      <c r="J490" s="228"/>
      <c r="K490" s="229"/>
      <c r="L490" s="102"/>
      <c r="M490" s="105"/>
      <c r="N490" s="232"/>
      <c r="O490" s="233"/>
      <c r="P490" s="227"/>
      <c r="Q490" s="233"/>
      <c r="R490" s="227"/>
      <c r="S490" s="233"/>
      <c r="T490" s="227"/>
      <c r="U490" s="228"/>
      <c r="V490" s="229"/>
      <c r="W490" s="103"/>
      <c r="X490" s="103"/>
    </row>
    <row r="491" spans="1:25" ht="15.75" customHeight="1" x14ac:dyDescent="0.25">
      <c r="A491" s="230">
        <v>4</v>
      </c>
      <c r="B491" s="231"/>
      <c r="C491" s="232"/>
      <c r="D491" s="233"/>
      <c r="E491" s="227"/>
      <c r="F491" s="233"/>
      <c r="G491" s="227"/>
      <c r="H491" s="233"/>
      <c r="I491" s="227"/>
      <c r="J491" s="228"/>
      <c r="K491" s="229"/>
      <c r="L491" s="106"/>
      <c r="M491" s="106"/>
      <c r="N491" s="232"/>
      <c r="O491" s="233"/>
      <c r="P491" s="227"/>
      <c r="Q491" s="233"/>
      <c r="R491" s="227"/>
      <c r="S491" s="233"/>
      <c r="T491" s="227"/>
      <c r="U491" s="228"/>
      <c r="V491" s="229"/>
      <c r="W491" s="103"/>
      <c r="X491" s="103"/>
    </row>
    <row r="492" spans="1:25" ht="15.75" customHeight="1" x14ac:dyDescent="0.25">
      <c r="A492" s="230">
        <v>5</v>
      </c>
      <c r="B492" s="231"/>
      <c r="C492" s="232"/>
      <c r="D492" s="233"/>
      <c r="E492" s="227"/>
      <c r="F492" s="233"/>
      <c r="G492" s="227"/>
      <c r="H492" s="233"/>
      <c r="I492" s="227"/>
      <c r="J492" s="228"/>
      <c r="K492" s="229"/>
      <c r="L492" s="107"/>
      <c r="M492" s="108"/>
      <c r="N492" s="232"/>
      <c r="O492" s="233"/>
      <c r="P492" s="227"/>
      <c r="Q492" s="233"/>
      <c r="R492" s="227"/>
      <c r="S492" s="233"/>
      <c r="T492" s="227"/>
      <c r="U492" s="228"/>
      <c r="V492" s="229"/>
      <c r="W492" s="218"/>
      <c r="X492" s="218"/>
    </row>
    <row r="493" spans="1:25" ht="15.75" customHeight="1" x14ac:dyDescent="0.25">
      <c r="A493" s="230">
        <v>6</v>
      </c>
      <c r="B493" s="231"/>
      <c r="C493" s="232"/>
      <c r="D493" s="233"/>
      <c r="E493" s="227"/>
      <c r="F493" s="233"/>
      <c r="G493" s="227"/>
      <c r="H493" s="233"/>
      <c r="I493" s="227"/>
      <c r="J493" s="228"/>
      <c r="K493" s="229"/>
      <c r="L493" s="102"/>
      <c r="M493" s="102"/>
      <c r="N493" s="232"/>
      <c r="O493" s="233"/>
      <c r="P493" s="227"/>
      <c r="Q493" s="233"/>
      <c r="R493" s="227"/>
      <c r="S493" s="233"/>
      <c r="T493" s="227"/>
      <c r="U493" s="228"/>
      <c r="V493" s="229"/>
    </row>
    <row r="494" spans="1:25" ht="15.75" customHeight="1" x14ac:dyDescent="0.3">
      <c r="A494" s="230">
        <v>7</v>
      </c>
      <c r="B494" s="231"/>
      <c r="C494" s="232"/>
      <c r="D494" s="233"/>
      <c r="E494" s="227"/>
      <c r="F494" s="233"/>
      <c r="G494" s="227"/>
      <c r="H494" s="233"/>
      <c r="I494" s="227"/>
      <c r="J494" s="228"/>
      <c r="K494" s="229"/>
      <c r="L494" s="104"/>
      <c r="M494" s="104"/>
      <c r="N494" s="232"/>
      <c r="O494" s="233"/>
      <c r="P494" s="227"/>
      <c r="Q494" s="233"/>
      <c r="R494" s="227"/>
      <c r="S494" s="233"/>
      <c r="T494" s="227"/>
      <c r="U494" s="228"/>
      <c r="V494" s="229"/>
    </row>
    <row r="495" spans="1:25" ht="15.75" customHeight="1" x14ac:dyDescent="0.25">
      <c r="A495" s="230">
        <v>8</v>
      </c>
      <c r="B495" s="231"/>
      <c r="C495" s="232"/>
      <c r="D495" s="233"/>
      <c r="E495" s="227"/>
      <c r="F495" s="233"/>
      <c r="G495" s="227"/>
      <c r="H495" s="233"/>
      <c r="I495" s="227"/>
      <c r="J495" s="228"/>
      <c r="K495" s="229"/>
      <c r="L495" s="102"/>
      <c r="M495" s="105"/>
      <c r="N495" s="232"/>
      <c r="O495" s="233"/>
      <c r="P495" s="227"/>
      <c r="Q495" s="233"/>
      <c r="R495" s="227"/>
      <c r="S495" s="233"/>
      <c r="T495" s="227"/>
      <c r="U495" s="228"/>
      <c r="V495" s="229"/>
    </row>
    <row r="496" spans="1:25" ht="15.75" customHeight="1" thickBot="1" x14ac:dyDescent="0.3">
      <c r="A496" s="242">
        <v>9</v>
      </c>
      <c r="B496" s="243"/>
      <c r="C496" s="244"/>
      <c r="D496" s="245"/>
      <c r="E496" s="246"/>
      <c r="F496" s="245"/>
      <c r="G496" s="246"/>
      <c r="H496" s="245"/>
      <c r="I496" s="246"/>
      <c r="J496" s="247"/>
      <c r="K496" s="248"/>
      <c r="L496" s="106"/>
      <c r="M496" s="106"/>
      <c r="N496" s="244"/>
      <c r="O496" s="245"/>
      <c r="P496" s="246"/>
      <c r="Q496" s="245"/>
      <c r="R496" s="246"/>
      <c r="S496" s="245"/>
      <c r="T496" s="246"/>
      <c r="U496" s="247"/>
      <c r="V496" s="248"/>
    </row>
    <row r="497" spans="1:25" ht="15.75" thickBot="1" x14ac:dyDescent="0.3">
      <c r="B497" s="99"/>
      <c r="C497" s="234" t="s">
        <v>39</v>
      </c>
      <c r="D497" s="234"/>
      <c r="E497" s="234"/>
      <c r="F497" s="234"/>
      <c r="G497" s="234"/>
      <c r="H497" s="234"/>
      <c r="I497" s="234"/>
      <c r="J497" s="234"/>
      <c r="K497" s="234"/>
      <c r="L497" s="234"/>
      <c r="M497" s="234"/>
      <c r="N497" s="234"/>
      <c r="O497" s="234"/>
      <c r="P497" s="234"/>
      <c r="Q497" s="234"/>
      <c r="R497" s="234"/>
      <c r="S497" s="234"/>
      <c r="T497" s="234"/>
      <c r="U497" s="234"/>
      <c r="V497" s="234"/>
    </row>
    <row r="498" spans="1:25" x14ac:dyDescent="0.25">
      <c r="A498" s="235" t="s">
        <v>25</v>
      </c>
      <c r="B498" s="236"/>
      <c r="C498" s="237" t="s">
        <v>26</v>
      </c>
      <c r="D498" s="238"/>
      <c r="E498" s="239" t="s">
        <v>27</v>
      </c>
      <c r="F498" s="238"/>
      <c r="G498" s="239" t="s">
        <v>26</v>
      </c>
      <c r="H498" s="238"/>
      <c r="I498" s="239" t="s">
        <v>27</v>
      </c>
      <c r="J498" s="240"/>
      <c r="K498" s="241"/>
      <c r="L498" s="235" t="s">
        <v>25</v>
      </c>
      <c r="M498" s="236"/>
      <c r="N498" s="237" t="s">
        <v>26</v>
      </c>
      <c r="O498" s="238"/>
      <c r="P498" s="239" t="s">
        <v>27</v>
      </c>
      <c r="Q498" s="238"/>
      <c r="R498" s="239" t="s">
        <v>26</v>
      </c>
      <c r="S498" s="238"/>
      <c r="T498" s="239" t="s">
        <v>27</v>
      </c>
      <c r="U498" s="240"/>
      <c r="V498" s="241"/>
    </row>
    <row r="499" spans="1:25" ht="15" customHeight="1" x14ac:dyDescent="0.25">
      <c r="A499" s="230">
        <v>1</v>
      </c>
      <c r="B499" s="231"/>
      <c r="C499" s="232"/>
      <c r="D499" s="233"/>
      <c r="E499" s="227"/>
      <c r="F499" s="233"/>
      <c r="G499" s="227"/>
      <c r="H499" s="233"/>
      <c r="I499" s="227"/>
      <c r="J499" s="228"/>
      <c r="K499" s="229"/>
      <c r="L499" s="230">
        <v>3</v>
      </c>
      <c r="M499" s="231"/>
      <c r="N499" s="232"/>
      <c r="O499" s="233"/>
      <c r="P499" s="227"/>
      <c r="Q499" s="233"/>
      <c r="R499" s="227"/>
      <c r="S499" s="233"/>
      <c r="T499" s="227"/>
      <c r="U499" s="228"/>
      <c r="V499" s="229"/>
    </row>
    <row r="500" spans="1:25" ht="15" customHeight="1" x14ac:dyDescent="0.25">
      <c r="A500" s="230">
        <v>2</v>
      </c>
      <c r="B500" s="231"/>
      <c r="C500" s="232"/>
      <c r="D500" s="233"/>
      <c r="E500" s="227"/>
      <c r="F500" s="233"/>
      <c r="G500" s="227"/>
      <c r="H500" s="233"/>
      <c r="I500" s="227"/>
      <c r="J500" s="228"/>
      <c r="K500" s="229"/>
      <c r="L500" s="230">
        <v>4</v>
      </c>
      <c r="M500" s="231"/>
      <c r="N500" s="232"/>
      <c r="O500" s="233"/>
      <c r="P500" s="227"/>
      <c r="Q500" s="233"/>
      <c r="R500" s="227"/>
      <c r="S500" s="233"/>
      <c r="T500" s="227"/>
      <c r="U500" s="228"/>
      <c r="V500" s="229"/>
    </row>
    <row r="501" spans="1:25" ht="3.75" customHeight="1" x14ac:dyDescent="0.25">
      <c r="A501" s="109"/>
      <c r="B501" s="109"/>
      <c r="C501" s="110"/>
      <c r="D501" s="110"/>
      <c r="E501" s="110"/>
      <c r="F501" s="110"/>
      <c r="G501" s="110"/>
      <c r="H501" s="110"/>
      <c r="I501" s="110"/>
      <c r="J501" s="110"/>
      <c r="K501" s="110"/>
      <c r="L501" s="219"/>
      <c r="M501" s="219"/>
      <c r="N501" s="219"/>
      <c r="O501" s="219"/>
      <c r="P501" s="219"/>
      <c r="Q501" s="219"/>
      <c r="R501" s="219"/>
      <c r="S501" s="219"/>
      <c r="T501" s="219"/>
      <c r="U501" s="219"/>
      <c r="V501" s="219"/>
    </row>
    <row r="502" spans="1:25" ht="12.75" customHeight="1" x14ac:dyDescent="0.25">
      <c r="A502" s="220" t="s">
        <v>40</v>
      </c>
      <c r="B502" s="220"/>
      <c r="C502" s="220"/>
      <c r="D502" s="220"/>
      <c r="E502" s="221">
        <f>C486</f>
        <v>0</v>
      </c>
      <c r="F502" s="221"/>
      <c r="G502" s="222" t="s">
        <v>41</v>
      </c>
      <c r="H502" s="222"/>
      <c r="I502" s="222"/>
      <c r="J502" s="222"/>
      <c r="K502" s="222"/>
      <c r="L502" s="100"/>
      <c r="M502" s="220" t="s">
        <v>40</v>
      </c>
      <c r="N502" s="220"/>
      <c r="O502" s="220"/>
      <c r="P502" s="220"/>
      <c r="Q502" s="221">
        <f>G486</f>
        <v>0</v>
      </c>
      <c r="R502" s="221"/>
      <c r="S502" s="223" t="s">
        <v>41</v>
      </c>
      <c r="T502" s="223"/>
      <c r="U502" s="223"/>
      <c r="V502" s="223"/>
    </row>
    <row r="503" spans="1:25" ht="3.75" customHeight="1" thickBot="1" x14ac:dyDescent="0.3">
      <c r="A503" s="163"/>
      <c r="B503" s="163"/>
      <c r="C503" s="163"/>
      <c r="D503" s="162"/>
      <c r="E503" s="162"/>
      <c r="F503" s="162"/>
      <c r="G503" s="164"/>
      <c r="H503" s="164"/>
      <c r="I503" s="164"/>
      <c r="J503" s="164"/>
      <c r="K503" s="164"/>
      <c r="M503" s="163"/>
      <c r="N503" s="163"/>
      <c r="O503" s="163"/>
      <c r="P503" s="162"/>
      <c r="Q503" s="162"/>
      <c r="R503" s="162"/>
      <c r="S503" s="165"/>
      <c r="T503" s="165"/>
      <c r="U503" s="165"/>
      <c r="V503" s="165"/>
    </row>
    <row r="504" spans="1:25" ht="24" customHeight="1" thickBot="1" x14ac:dyDescent="0.3">
      <c r="C504" s="161"/>
      <c r="D504" s="224"/>
      <c r="E504" s="225"/>
      <c r="F504" s="225"/>
      <c r="G504" s="225"/>
      <c r="H504" s="226"/>
      <c r="O504" s="166"/>
      <c r="P504" s="224"/>
      <c r="Q504" s="225"/>
      <c r="R504" s="225"/>
      <c r="S504" s="225"/>
      <c r="T504" s="226"/>
    </row>
    <row r="505" spans="1:25" ht="19.5" customHeight="1" x14ac:dyDescent="0.25">
      <c r="A505" s="249">
        <f>$A$1</f>
        <v>0</v>
      </c>
      <c r="B505" s="249"/>
      <c r="C505" s="249"/>
      <c r="D505" s="249"/>
      <c r="E505" s="249"/>
      <c r="F505" s="249"/>
      <c r="G505" s="249"/>
      <c r="H505" s="249"/>
      <c r="I505" s="249"/>
      <c r="J505" s="249"/>
      <c r="K505" s="249"/>
      <c r="L505" s="249"/>
      <c r="M505" s="249"/>
      <c r="N505" s="249"/>
      <c r="O505" s="249"/>
      <c r="P505" s="249"/>
      <c r="Q505" s="249"/>
      <c r="R505" s="249"/>
      <c r="S505" s="249"/>
      <c r="T505" s="249"/>
      <c r="U505" s="249"/>
      <c r="V505" s="249"/>
    </row>
    <row r="506" spans="1:25" ht="18.75" customHeight="1" thickBot="1" x14ac:dyDescent="0.35">
      <c r="A506" s="188" t="s">
        <v>43</v>
      </c>
      <c r="B506" s="188"/>
      <c r="C506" s="188"/>
      <c r="D506" s="188"/>
      <c r="E506" s="188"/>
      <c r="F506" s="188"/>
      <c r="G506" s="188"/>
      <c r="H506" s="188"/>
      <c r="I506" s="188"/>
      <c r="J506" s="188"/>
      <c r="K506" s="188"/>
      <c r="L506" s="188"/>
      <c r="M506" s="188"/>
      <c r="N506" s="188"/>
      <c r="O506" s="188"/>
      <c r="P506" s="188"/>
      <c r="Q506" s="188"/>
      <c r="R506" s="188"/>
      <c r="S506" s="188"/>
      <c r="T506" s="188"/>
      <c r="U506" s="188"/>
      <c r="V506" s="188"/>
    </row>
    <row r="507" spans="1:25" ht="15" customHeight="1" x14ac:dyDescent="0.25">
      <c r="C507" s="250" t="s">
        <v>34</v>
      </c>
      <c r="D507" s="250"/>
      <c r="E507" s="250"/>
      <c r="F507" s="251"/>
      <c r="G507" s="254">
        <f>DRAW!$C$26</f>
        <v>0</v>
      </c>
      <c r="H507" s="255"/>
      <c r="I507" s="255"/>
      <c r="J507" s="255"/>
      <c r="K507" s="256"/>
      <c r="N507" s="260" t="s">
        <v>35</v>
      </c>
      <c r="O507" s="260"/>
      <c r="P507" s="260"/>
      <c r="Q507" s="261"/>
      <c r="R507" s="254">
        <f>DRAW!$J$26</f>
        <v>0</v>
      </c>
      <c r="S507" s="255"/>
      <c r="T507" s="255"/>
      <c r="U507" s="255"/>
      <c r="V507" s="256"/>
    </row>
    <row r="508" spans="1:25" ht="15" customHeight="1" thickBot="1" x14ac:dyDescent="0.3">
      <c r="C508" s="252"/>
      <c r="D508" s="252"/>
      <c r="E508" s="252"/>
      <c r="F508" s="253"/>
      <c r="G508" s="257"/>
      <c r="H508" s="258"/>
      <c r="I508" s="258"/>
      <c r="J508" s="258"/>
      <c r="K508" s="259"/>
      <c r="N508" s="262"/>
      <c r="O508" s="262"/>
      <c r="P508" s="262"/>
      <c r="Q508" s="263"/>
      <c r="R508" s="257"/>
      <c r="S508" s="258"/>
      <c r="T508" s="258"/>
      <c r="U508" s="258"/>
      <c r="V508" s="259"/>
    </row>
    <row r="509" spans="1:25" ht="13.5" customHeight="1" x14ac:dyDescent="0.25">
      <c r="B509" s="99"/>
      <c r="C509" s="264" t="s">
        <v>37</v>
      </c>
      <c r="D509" s="265"/>
      <c r="E509" s="265"/>
      <c r="F509" s="265"/>
      <c r="G509" s="265"/>
      <c r="H509" s="265"/>
      <c r="I509" s="265"/>
      <c r="J509" s="265"/>
      <c r="K509" s="266"/>
      <c r="N509" s="264" t="s">
        <v>38</v>
      </c>
      <c r="O509" s="265"/>
      <c r="P509" s="265"/>
      <c r="Q509" s="265"/>
      <c r="R509" s="265"/>
      <c r="S509" s="265"/>
      <c r="T509" s="265"/>
      <c r="U509" s="265"/>
      <c r="V509" s="266"/>
      <c r="W509" s="99"/>
      <c r="X509" s="99"/>
    </row>
    <row r="510" spans="1:25" ht="15.75" customHeight="1" thickBot="1" x14ac:dyDescent="0.3">
      <c r="B510" s="100"/>
      <c r="C510" s="267">
        <f>G507</f>
        <v>0</v>
      </c>
      <c r="D510" s="268"/>
      <c r="E510" s="268"/>
      <c r="F510" s="269"/>
      <c r="G510" s="270">
        <f>DRAW!$K$26</f>
        <v>0</v>
      </c>
      <c r="H510" s="268"/>
      <c r="I510" s="268"/>
      <c r="J510" s="268"/>
      <c r="K510" s="271"/>
      <c r="N510" s="267">
        <f>G507</f>
        <v>0</v>
      </c>
      <c r="O510" s="268"/>
      <c r="P510" s="268"/>
      <c r="Q510" s="269"/>
      <c r="R510" s="270">
        <f>DRAW!$K$26</f>
        <v>0</v>
      </c>
      <c r="S510" s="268"/>
      <c r="T510" s="268"/>
      <c r="U510" s="268"/>
      <c r="V510" s="271"/>
      <c r="W510" s="100"/>
      <c r="X510" s="100"/>
    </row>
    <row r="511" spans="1:25" ht="12.75" customHeight="1" x14ac:dyDescent="0.25">
      <c r="A511" s="235" t="s">
        <v>25</v>
      </c>
      <c r="B511" s="236"/>
      <c r="C511" s="237" t="s">
        <v>26</v>
      </c>
      <c r="D511" s="238"/>
      <c r="E511" s="239" t="s">
        <v>27</v>
      </c>
      <c r="F511" s="238"/>
      <c r="G511" s="239" t="s">
        <v>26</v>
      </c>
      <c r="H511" s="238"/>
      <c r="I511" s="239" t="s">
        <v>27</v>
      </c>
      <c r="J511" s="240"/>
      <c r="K511" s="241"/>
      <c r="N511" s="237" t="s">
        <v>26</v>
      </c>
      <c r="O511" s="238"/>
      <c r="P511" s="239" t="s">
        <v>27</v>
      </c>
      <c r="Q511" s="238"/>
      <c r="R511" s="239" t="s">
        <v>26</v>
      </c>
      <c r="S511" s="238"/>
      <c r="T511" s="239" t="s">
        <v>27</v>
      </c>
      <c r="U511" s="240"/>
      <c r="V511" s="241"/>
      <c r="W511" s="101"/>
      <c r="X511" s="101"/>
      <c r="Y511" s="38"/>
    </row>
    <row r="512" spans="1:25" ht="15.75" customHeight="1" x14ac:dyDescent="0.25">
      <c r="A512" s="230">
        <v>1</v>
      </c>
      <c r="B512" s="231"/>
      <c r="C512" s="232"/>
      <c r="D512" s="233"/>
      <c r="E512" s="227"/>
      <c r="F512" s="233"/>
      <c r="G512" s="227"/>
      <c r="H512" s="233"/>
      <c r="I512" s="227"/>
      <c r="J512" s="228"/>
      <c r="K512" s="229"/>
      <c r="L512" s="102"/>
      <c r="M512" s="102"/>
      <c r="N512" s="232"/>
      <c r="O512" s="233"/>
      <c r="P512" s="227"/>
      <c r="Q512" s="233"/>
      <c r="R512" s="227"/>
      <c r="S512" s="233"/>
      <c r="T512" s="227"/>
      <c r="U512" s="228"/>
      <c r="V512" s="229"/>
      <c r="W512" s="103"/>
      <c r="X512" s="103"/>
    </row>
    <row r="513" spans="1:24" ht="15.75" customHeight="1" x14ac:dyDescent="0.3">
      <c r="A513" s="230">
        <v>2</v>
      </c>
      <c r="B513" s="231"/>
      <c r="C513" s="232"/>
      <c r="D513" s="233"/>
      <c r="E513" s="227"/>
      <c r="F513" s="233"/>
      <c r="G513" s="227"/>
      <c r="H513" s="233"/>
      <c r="I513" s="227"/>
      <c r="J513" s="228"/>
      <c r="K513" s="229"/>
      <c r="L513" s="104"/>
      <c r="M513" s="104"/>
      <c r="N513" s="232"/>
      <c r="O513" s="233"/>
      <c r="P513" s="227"/>
      <c r="Q513" s="233"/>
      <c r="R513" s="227"/>
      <c r="S513" s="233"/>
      <c r="T513" s="227"/>
      <c r="U513" s="228"/>
      <c r="V513" s="229"/>
      <c r="W513" s="103"/>
      <c r="X513" s="103"/>
    </row>
    <row r="514" spans="1:24" ht="15.75" customHeight="1" x14ac:dyDescent="0.25">
      <c r="A514" s="230">
        <v>3</v>
      </c>
      <c r="B514" s="231"/>
      <c r="C514" s="232"/>
      <c r="D514" s="233"/>
      <c r="E514" s="227"/>
      <c r="F514" s="233"/>
      <c r="G514" s="227"/>
      <c r="H514" s="233"/>
      <c r="I514" s="227"/>
      <c r="J514" s="228"/>
      <c r="K514" s="229"/>
      <c r="L514" s="102"/>
      <c r="M514" s="105"/>
      <c r="N514" s="232"/>
      <c r="O514" s="233"/>
      <c r="P514" s="227"/>
      <c r="Q514" s="233"/>
      <c r="R514" s="227"/>
      <c r="S514" s="233"/>
      <c r="T514" s="227"/>
      <c r="U514" s="228"/>
      <c r="V514" s="229"/>
      <c r="W514" s="103"/>
      <c r="X514" s="103"/>
    </row>
    <row r="515" spans="1:24" ht="15.75" customHeight="1" x14ac:dyDescent="0.25">
      <c r="A515" s="230">
        <v>4</v>
      </c>
      <c r="B515" s="231"/>
      <c r="C515" s="232"/>
      <c r="D515" s="233"/>
      <c r="E515" s="227"/>
      <c r="F515" s="233"/>
      <c r="G515" s="227"/>
      <c r="H515" s="233"/>
      <c r="I515" s="227"/>
      <c r="J515" s="228"/>
      <c r="K515" s="229"/>
      <c r="L515" s="106"/>
      <c r="M515" s="106"/>
      <c r="N515" s="232"/>
      <c r="O515" s="233"/>
      <c r="P515" s="227"/>
      <c r="Q515" s="233"/>
      <c r="R515" s="227"/>
      <c r="S515" s="233"/>
      <c r="T515" s="227"/>
      <c r="U515" s="228"/>
      <c r="V515" s="229"/>
      <c r="W515" s="103"/>
      <c r="X515" s="103"/>
    </row>
    <row r="516" spans="1:24" ht="15.75" customHeight="1" x14ac:dyDescent="0.25">
      <c r="A516" s="230">
        <v>5</v>
      </c>
      <c r="B516" s="231"/>
      <c r="C516" s="232"/>
      <c r="D516" s="233"/>
      <c r="E516" s="227"/>
      <c r="F516" s="233"/>
      <c r="G516" s="227"/>
      <c r="H516" s="233"/>
      <c r="I516" s="227"/>
      <c r="J516" s="228"/>
      <c r="K516" s="229"/>
      <c r="L516" s="107"/>
      <c r="M516" s="108"/>
      <c r="N516" s="232"/>
      <c r="O516" s="233"/>
      <c r="P516" s="227"/>
      <c r="Q516" s="233"/>
      <c r="R516" s="227"/>
      <c r="S516" s="233"/>
      <c r="T516" s="227"/>
      <c r="U516" s="228"/>
      <c r="V516" s="229"/>
      <c r="W516" s="218"/>
      <c r="X516" s="218"/>
    </row>
    <row r="517" spans="1:24" ht="15.75" customHeight="1" x14ac:dyDescent="0.25">
      <c r="A517" s="230">
        <v>6</v>
      </c>
      <c r="B517" s="231"/>
      <c r="C517" s="232"/>
      <c r="D517" s="233"/>
      <c r="E517" s="227"/>
      <c r="F517" s="233"/>
      <c r="G517" s="227"/>
      <c r="H517" s="233"/>
      <c r="I517" s="227"/>
      <c r="J517" s="228"/>
      <c r="K517" s="229"/>
      <c r="L517" s="102"/>
      <c r="M517" s="102"/>
      <c r="N517" s="232"/>
      <c r="O517" s="233"/>
      <c r="P517" s="227"/>
      <c r="Q517" s="233"/>
      <c r="R517" s="227"/>
      <c r="S517" s="233"/>
      <c r="T517" s="227"/>
      <c r="U517" s="228"/>
      <c r="V517" s="229"/>
    </row>
    <row r="518" spans="1:24" ht="15.75" customHeight="1" x14ac:dyDescent="0.3">
      <c r="A518" s="230">
        <v>7</v>
      </c>
      <c r="B518" s="231"/>
      <c r="C518" s="232"/>
      <c r="D518" s="233"/>
      <c r="E518" s="227"/>
      <c r="F518" s="233"/>
      <c r="G518" s="227"/>
      <c r="H518" s="233"/>
      <c r="I518" s="227"/>
      <c r="J518" s="228"/>
      <c r="K518" s="229"/>
      <c r="L518" s="104"/>
      <c r="M518" s="104"/>
      <c r="N518" s="232"/>
      <c r="O518" s="233"/>
      <c r="P518" s="227"/>
      <c r="Q518" s="233"/>
      <c r="R518" s="227"/>
      <c r="S518" s="233"/>
      <c r="T518" s="227"/>
      <c r="U518" s="228"/>
      <c r="V518" s="229"/>
    </row>
    <row r="519" spans="1:24" ht="15.75" customHeight="1" x14ac:dyDescent="0.25">
      <c r="A519" s="230">
        <v>8</v>
      </c>
      <c r="B519" s="231"/>
      <c r="C519" s="232"/>
      <c r="D519" s="233"/>
      <c r="E519" s="227"/>
      <c r="F519" s="233"/>
      <c r="G519" s="227"/>
      <c r="H519" s="233"/>
      <c r="I519" s="227"/>
      <c r="J519" s="228"/>
      <c r="K519" s="229"/>
      <c r="L519" s="102"/>
      <c r="M519" s="105"/>
      <c r="N519" s="232"/>
      <c r="O519" s="233"/>
      <c r="P519" s="227"/>
      <c r="Q519" s="233"/>
      <c r="R519" s="227"/>
      <c r="S519" s="233"/>
      <c r="T519" s="227"/>
      <c r="U519" s="228"/>
      <c r="V519" s="229"/>
    </row>
    <row r="520" spans="1:24" ht="15.75" customHeight="1" thickBot="1" x14ac:dyDescent="0.3">
      <c r="A520" s="242">
        <v>9</v>
      </c>
      <c r="B520" s="243"/>
      <c r="C520" s="244"/>
      <c r="D520" s="245"/>
      <c r="E520" s="246"/>
      <c r="F520" s="245"/>
      <c r="G520" s="246"/>
      <c r="H520" s="245"/>
      <c r="I520" s="246"/>
      <c r="J520" s="247"/>
      <c r="K520" s="248"/>
      <c r="L520" s="106"/>
      <c r="M520" s="106"/>
      <c r="N520" s="244"/>
      <c r="O520" s="245"/>
      <c r="P520" s="246"/>
      <c r="Q520" s="245"/>
      <c r="R520" s="246"/>
      <c r="S520" s="245"/>
      <c r="T520" s="246"/>
      <c r="U520" s="247"/>
      <c r="V520" s="248"/>
    </row>
    <row r="521" spans="1:24" ht="15.75" thickBot="1" x14ac:dyDescent="0.3">
      <c r="B521" s="99"/>
      <c r="C521" s="234" t="s">
        <v>39</v>
      </c>
      <c r="D521" s="234"/>
      <c r="E521" s="234"/>
      <c r="F521" s="234"/>
      <c r="G521" s="234"/>
      <c r="H521" s="234"/>
      <c r="I521" s="234"/>
      <c r="J521" s="234"/>
      <c r="K521" s="234"/>
      <c r="L521" s="234"/>
      <c r="M521" s="234"/>
      <c r="N521" s="234"/>
      <c r="O521" s="234"/>
      <c r="P521" s="234"/>
      <c r="Q521" s="234"/>
      <c r="R521" s="234"/>
      <c r="S521" s="234"/>
      <c r="T521" s="234"/>
      <c r="U521" s="234"/>
      <c r="V521" s="234"/>
    </row>
    <row r="522" spans="1:24" x14ac:dyDescent="0.25">
      <c r="A522" s="235" t="s">
        <v>25</v>
      </c>
      <c r="B522" s="236"/>
      <c r="C522" s="237" t="s">
        <v>26</v>
      </c>
      <c r="D522" s="238"/>
      <c r="E522" s="239" t="s">
        <v>27</v>
      </c>
      <c r="F522" s="238"/>
      <c r="G522" s="239" t="s">
        <v>26</v>
      </c>
      <c r="H522" s="238"/>
      <c r="I522" s="239" t="s">
        <v>27</v>
      </c>
      <c r="J522" s="240"/>
      <c r="K522" s="241"/>
      <c r="L522" s="235" t="s">
        <v>25</v>
      </c>
      <c r="M522" s="236"/>
      <c r="N522" s="237" t="s">
        <v>26</v>
      </c>
      <c r="O522" s="238"/>
      <c r="P522" s="239" t="s">
        <v>27</v>
      </c>
      <c r="Q522" s="238"/>
      <c r="R522" s="239" t="s">
        <v>26</v>
      </c>
      <c r="S522" s="238"/>
      <c r="T522" s="239" t="s">
        <v>27</v>
      </c>
      <c r="U522" s="240"/>
      <c r="V522" s="241"/>
    </row>
    <row r="523" spans="1:24" ht="15" customHeight="1" x14ac:dyDescent="0.25">
      <c r="A523" s="230">
        <v>1</v>
      </c>
      <c r="B523" s="231"/>
      <c r="C523" s="232"/>
      <c r="D523" s="233"/>
      <c r="E523" s="227"/>
      <c r="F523" s="233"/>
      <c r="G523" s="227"/>
      <c r="H523" s="233"/>
      <c r="I523" s="227"/>
      <c r="J523" s="228"/>
      <c r="K523" s="229"/>
      <c r="L523" s="230">
        <v>3</v>
      </c>
      <c r="M523" s="231"/>
      <c r="N523" s="232"/>
      <c r="O523" s="233"/>
      <c r="P523" s="227"/>
      <c r="Q523" s="233"/>
      <c r="R523" s="227"/>
      <c r="S523" s="233"/>
      <c r="T523" s="227"/>
      <c r="U523" s="228"/>
      <c r="V523" s="229"/>
    </row>
    <row r="524" spans="1:24" ht="15" customHeight="1" x14ac:dyDescent="0.25">
      <c r="A524" s="230">
        <v>2</v>
      </c>
      <c r="B524" s="231"/>
      <c r="C524" s="232"/>
      <c r="D524" s="233"/>
      <c r="E524" s="227"/>
      <c r="F524" s="233"/>
      <c r="G524" s="227"/>
      <c r="H524" s="233"/>
      <c r="I524" s="227"/>
      <c r="J524" s="228"/>
      <c r="K524" s="229"/>
      <c r="L524" s="230">
        <v>4</v>
      </c>
      <c r="M524" s="231"/>
      <c r="N524" s="232"/>
      <c r="O524" s="233"/>
      <c r="P524" s="227"/>
      <c r="Q524" s="233"/>
      <c r="R524" s="227"/>
      <c r="S524" s="233"/>
      <c r="T524" s="227"/>
      <c r="U524" s="228"/>
      <c r="V524" s="229"/>
    </row>
    <row r="525" spans="1:24" ht="3.75" customHeight="1" x14ac:dyDescent="0.25">
      <c r="A525" s="109"/>
      <c r="B525" s="109"/>
      <c r="C525" s="110"/>
      <c r="D525" s="110"/>
      <c r="E525" s="110"/>
      <c r="F525" s="110"/>
      <c r="G525" s="110"/>
      <c r="H525" s="110"/>
      <c r="I525" s="110"/>
      <c r="J525" s="110"/>
      <c r="K525" s="110"/>
      <c r="L525" s="219"/>
      <c r="M525" s="219"/>
      <c r="N525" s="219"/>
      <c r="O525" s="219"/>
      <c r="P525" s="219"/>
      <c r="Q525" s="219"/>
      <c r="R525" s="219"/>
      <c r="S525" s="219"/>
      <c r="T525" s="219"/>
      <c r="U525" s="219"/>
      <c r="V525" s="219"/>
    </row>
    <row r="526" spans="1:24" ht="12.75" customHeight="1" x14ac:dyDescent="0.25">
      <c r="A526" s="220" t="s">
        <v>40</v>
      </c>
      <c r="B526" s="220"/>
      <c r="C526" s="220"/>
      <c r="D526" s="220"/>
      <c r="E526" s="221">
        <f>C510</f>
        <v>0</v>
      </c>
      <c r="F526" s="221"/>
      <c r="G526" s="222" t="s">
        <v>41</v>
      </c>
      <c r="H526" s="222"/>
      <c r="I526" s="222"/>
      <c r="J526" s="222"/>
      <c r="K526" s="222"/>
      <c r="L526" s="100"/>
      <c r="M526" s="220" t="s">
        <v>40</v>
      </c>
      <c r="N526" s="220"/>
      <c r="O526" s="220"/>
      <c r="P526" s="220"/>
      <c r="Q526" s="221">
        <f>G510</f>
        <v>0</v>
      </c>
      <c r="R526" s="221"/>
      <c r="S526" s="223" t="s">
        <v>41</v>
      </c>
      <c r="T526" s="223"/>
      <c r="U526" s="223"/>
      <c r="V526" s="223"/>
    </row>
    <row r="527" spans="1:24" ht="3.75" customHeight="1" thickBot="1" x14ac:dyDescent="0.3">
      <c r="A527" s="163"/>
      <c r="B527" s="163"/>
      <c r="C527" s="163"/>
      <c r="D527" s="162"/>
      <c r="E527" s="162"/>
      <c r="F527" s="162"/>
      <c r="G527" s="164"/>
      <c r="H527" s="164"/>
      <c r="I527" s="164"/>
      <c r="J527" s="164"/>
      <c r="K527" s="164"/>
      <c r="M527" s="163"/>
      <c r="N527" s="163"/>
      <c r="O527" s="163"/>
      <c r="P527" s="162"/>
      <c r="Q527" s="162"/>
      <c r="R527" s="162"/>
      <c r="S527" s="165"/>
      <c r="T527" s="165"/>
      <c r="U527" s="165"/>
      <c r="V527" s="165"/>
    </row>
    <row r="528" spans="1:24" ht="24" customHeight="1" thickBot="1" x14ac:dyDescent="0.3">
      <c r="C528" s="161"/>
      <c r="D528" s="224"/>
      <c r="E528" s="225"/>
      <c r="F528" s="225"/>
      <c r="G528" s="225"/>
      <c r="H528" s="226"/>
      <c r="O528" s="166"/>
      <c r="P528" s="224"/>
      <c r="Q528" s="225"/>
      <c r="R528" s="225"/>
      <c r="S528" s="225"/>
      <c r="T528" s="226"/>
    </row>
    <row r="529" spans="1:25" ht="19.5" customHeight="1" x14ac:dyDescent="0.25">
      <c r="A529" s="249">
        <f>$A$1</f>
        <v>0</v>
      </c>
      <c r="B529" s="249"/>
      <c r="C529" s="249"/>
      <c r="D529" s="249"/>
      <c r="E529" s="249"/>
      <c r="F529" s="249"/>
      <c r="G529" s="249"/>
      <c r="H529" s="249"/>
      <c r="I529" s="249"/>
      <c r="J529" s="249"/>
      <c r="K529" s="249"/>
      <c r="L529" s="249"/>
      <c r="M529" s="249"/>
      <c r="N529" s="249"/>
      <c r="O529" s="249"/>
      <c r="P529" s="249"/>
      <c r="Q529" s="249"/>
      <c r="R529" s="249"/>
      <c r="S529" s="249"/>
      <c r="T529" s="249"/>
      <c r="U529" s="249"/>
      <c r="V529" s="249"/>
    </row>
    <row r="530" spans="1:25" ht="18.75" customHeight="1" thickBot="1" x14ac:dyDescent="0.35">
      <c r="A530" s="188" t="s">
        <v>43</v>
      </c>
      <c r="B530" s="188"/>
      <c r="C530" s="188"/>
      <c r="D530" s="188"/>
      <c r="E530" s="188"/>
      <c r="F530" s="188"/>
      <c r="G530" s="188"/>
      <c r="H530" s="188"/>
      <c r="I530" s="188"/>
      <c r="J530" s="188"/>
      <c r="K530" s="188"/>
      <c r="L530" s="188"/>
      <c r="M530" s="188"/>
      <c r="N530" s="188"/>
      <c r="O530" s="188"/>
      <c r="P530" s="188"/>
      <c r="Q530" s="188"/>
      <c r="R530" s="188"/>
      <c r="S530" s="188"/>
      <c r="T530" s="188"/>
      <c r="U530" s="188"/>
      <c r="V530" s="188"/>
    </row>
    <row r="531" spans="1:25" ht="15" customHeight="1" x14ac:dyDescent="0.25">
      <c r="C531" s="250" t="s">
        <v>34</v>
      </c>
      <c r="D531" s="250"/>
      <c r="E531" s="250"/>
      <c r="F531" s="251"/>
      <c r="G531" s="254">
        <f>DRAW!$C$27</f>
        <v>0</v>
      </c>
      <c r="H531" s="255"/>
      <c r="I531" s="255"/>
      <c r="J531" s="255"/>
      <c r="K531" s="256"/>
      <c r="N531" s="260" t="s">
        <v>35</v>
      </c>
      <c r="O531" s="260"/>
      <c r="P531" s="260"/>
      <c r="Q531" s="261"/>
      <c r="R531" s="254">
        <f>DRAW!$J$27</f>
        <v>0</v>
      </c>
      <c r="S531" s="255"/>
      <c r="T531" s="255"/>
      <c r="U531" s="255"/>
      <c r="V531" s="256"/>
    </row>
    <row r="532" spans="1:25" ht="15" customHeight="1" thickBot="1" x14ac:dyDescent="0.3">
      <c r="C532" s="252"/>
      <c r="D532" s="252"/>
      <c r="E532" s="252"/>
      <c r="F532" s="253"/>
      <c r="G532" s="257"/>
      <c r="H532" s="258"/>
      <c r="I532" s="258"/>
      <c r="J532" s="258"/>
      <c r="K532" s="259"/>
      <c r="N532" s="262"/>
      <c r="O532" s="262"/>
      <c r="P532" s="262"/>
      <c r="Q532" s="263"/>
      <c r="R532" s="257"/>
      <c r="S532" s="258"/>
      <c r="T532" s="258"/>
      <c r="U532" s="258"/>
      <c r="V532" s="259"/>
    </row>
    <row r="533" spans="1:25" ht="13.5" customHeight="1" x14ac:dyDescent="0.25">
      <c r="B533" s="99"/>
      <c r="C533" s="264" t="s">
        <v>37</v>
      </c>
      <c r="D533" s="265"/>
      <c r="E533" s="265"/>
      <c r="F533" s="265"/>
      <c r="G533" s="265"/>
      <c r="H533" s="265"/>
      <c r="I533" s="265"/>
      <c r="J533" s="265"/>
      <c r="K533" s="266"/>
      <c r="N533" s="264" t="s">
        <v>38</v>
      </c>
      <c r="O533" s="265"/>
      <c r="P533" s="265"/>
      <c r="Q533" s="265"/>
      <c r="R533" s="265"/>
      <c r="S533" s="265"/>
      <c r="T533" s="265"/>
      <c r="U533" s="265"/>
      <c r="V533" s="266"/>
      <c r="W533" s="99"/>
      <c r="X533" s="99"/>
    </row>
    <row r="534" spans="1:25" ht="15.75" customHeight="1" thickBot="1" x14ac:dyDescent="0.3">
      <c r="B534" s="100"/>
      <c r="C534" s="267">
        <f>G531</f>
        <v>0</v>
      </c>
      <c r="D534" s="268"/>
      <c r="E534" s="268"/>
      <c r="F534" s="269"/>
      <c r="G534" s="270">
        <f>DRAW!$K$27</f>
        <v>0</v>
      </c>
      <c r="H534" s="268"/>
      <c r="I534" s="268"/>
      <c r="J534" s="268"/>
      <c r="K534" s="271"/>
      <c r="N534" s="267">
        <f>G531</f>
        <v>0</v>
      </c>
      <c r="O534" s="268"/>
      <c r="P534" s="268"/>
      <c r="Q534" s="269"/>
      <c r="R534" s="270">
        <f>DRAW!$K$27</f>
        <v>0</v>
      </c>
      <c r="S534" s="268"/>
      <c r="T534" s="268"/>
      <c r="U534" s="268"/>
      <c r="V534" s="271"/>
      <c r="W534" s="100"/>
      <c r="X534" s="100"/>
    </row>
    <row r="535" spans="1:25" ht="12.75" customHeight="1" x14ac:dyDescent="0.25">
      <c r="A535" s="235" t="s">
        <v>25</v>
      </c>
      <c r="B535" s="236"/>
      <c r="C535" s="237" t="s">
        <v>26</v>
      </c>
      <c r="D535" s="238"/>
      <c r="E535" s="239" t="s">
        <v>27</v>
      </c>
      <c r="F535" s="238"/>
      <c r="G535" s="239" t="s">
        <v>26</v>
      </c>
      <c r="H535" s="238"/>
      <c r="I535" s="239" t="s">
        <v>27</v>
      </c>
      <c r="J535" s="240"/>
      <c r="K535" s="241"/>
      <c r="N535" s="237" t="s">
        <v>26</v>
      </c>
      <c r="O535" s="238"/>
      <c r="P535" s="239" t="s">
        <v>27</v>
      </c>
      <c r="Q535" s="238"/>
      <c r="R535" s="239" t="s">
        <v>26</v>
      </c>
      <c r="S535" s="238"/>
      <c r="T535" s="239" t="s">
        <v>27</v>
      </c>
      <c r="U535" s="240"/>
      <c r="V535" s="241"/>
      <c r="W535" s="101"/>
      <c r="X535" s="101"/>
      <c r="Y535" s="38"/>
    </row>
    <row r="536" spans="1:25" ht="15.75" customHeight="1" x14ac:dyDescent="0.25">
      <c r="A536" s="230">
        <v>1</v>
      </c>
      <c r="B536" s="231"/>
      <c r="C536" s="232"/>
      <c r="D536" s="233"/>
      <c r="E536" s="227"/>
      <c r="F536" s="233"/>
      <c r="G536" s="227"/>
      <c r="H536" s="233"/>
      <c r="I536" s="227"/>
      <c r="J536" s="228"/>
      <c r="K536" s="229"/>
      <c r="L536" s="102"/>
      <c r="M536" s="102"/>
      <c r="N536" s="232"/>
      <c r="O536" s="233"/>
      <c r="P536" s="227"/>
      <c r="Q536" s="233"/>
      <c r="R536" s="227"/>
      <c r="S536" s="233"/>
      <c r="T536" s="227"/>
      <c r="U536" s="228"/>
      <c r="V536" s="229"/>
      <c r="W536" s="103"/>
      <c r="X536" s="103"/>
    </row>
    <row r="537" spans="1:25" ht="15.75" customHeight="1" x14ac:dyDescent="0.3">
      <c r="A537" s="230">
        <v>2</v>
      </c>
      <c r="B537" s="231"/>
      <c r="C537" s="232"/>
      <c r="D537" s="233"/>
      <c r="E537" s="227"/>
      <c r="F537" s="233"/>
      <c r="G537" s="227"/>
      <c r="H537" s="233"/>
      <c r="I537" s="227"/>
      <c r="J537" s="228"/>
      <c r="K537" s="229"/>
      <c r="L537" s="104"/>
      <c r="M537" s="104"/>
      <c r="N537" s="232"/>
      <c r="O537" s="233"/>
      <c r="P537" s="227"/>
      <c r="Q537" s="233"/>
      <c r="R537" s="227"/>
      <c r="S537" s="233"/>
      <c r="T537" s="227"/>
      <c r="U537" s="228"/>
      <c r="V537" s="229"/>
      <c r="W537" s="103"/>
      <c r="X537" s="103"/>
    </row>
    <row r="538" spans="1:25" ht="15.75" customHeight="1" x14ac:dyDescent="0.25">
      <c r="A538" s="230">
        <v>3</v>
      </c>
      <c r="B538" s="231"/>
      <c r="C538" s="232"/>
      <c r="D538" s="233"/>
      <c r="E538" s="227"/>
      <c r="F538" s="233"/>
      <c r="G538" s="227"/>
      <c r="H538" s="233"/>
      <c r="I538" s="227"/>
      <c r="J538" s="228"/>
      <c r="K538" s="229"/>
      <c r="L538" s="102"/>
      <c r="M538" s="105"/>
      <c r="N538" s="232"/>
      <c r="O538" s="233"/>
      <c r="P538" s="227"/>
      <c r="Q538" s="233"/>
      <c r="R538" s="227"/>
      <c r="S538" s="233"/>
      <c r="T538" s="227"/>
      <c r="U538" s="228"/>
      <c r="V538" s="229"/>
      <c r="W538" s="103"/>
      <c r="X538" s="103"/>
    </row>
    <row r="539" spans="1:25" ht="15.75" customHeight="1" x14ac:dyDescent="0.25">
      <c r="A539" s="230">
        <v>4</v>
      </c>
      <c r="B539" s="231"/>
      <c r="C539" s="232"/>
      <c r="D539" s="233"/>
      <c r="E539" s="227"/>
      <c r="F539" s="233"/>
      <c r="G539" s="227"/>
      <c r="H539" s="233"/>
      <c r="I539" s="227"/>
      <c r="J539" s="228"/>
      <c r="K539" s="229"/>
      <c r="L539" s="106"/>
      <c r="M539" s="106"/>
      <c r="N539" s="232"/>
      <c r="O539" s="233"/>
      <c r="P539" s="227"/>
      <c r="Q539" s="233"/>
      <c r="R539" s="227"/>
      <c r="S539" s="233"/>
      <c r="T539" s="227"/>
      <c r="U539" s="228"/>
      <c r="V539" s="229"/>
      <c r="W539" s="103"/>
      <c r="X539" s="103"/>
    </row>
    <row r="540" spans="1:25" ht="15.75" customHeight="1" x14ac:dyDescent="0.25">
      <c r="A540" s="230">
        <v>5</v>
      </c>
      <c r="B540" s="231"/>
      <c r="C540" s="232"/>
      <c r="D540" s="233"/>
      <c r="E540" s="227"/>
      <c r="F540" s="233"/>
      <c r="G540" s="227"/>
      <c r="H540" s="233"/>
      <c r="I540" s="227"/>
      <c r="J540" s="228"/>
      <c r="K540" s="229"/>
      <c r="L540" s="107"/>
      <c r="M540" s="108"/>
      <c r="N540" s="232"/>
      <c r="O540" s="233"/>
      <c r="P540" s="227"/>
      <c r="Q540" s="233"/>
      <c r="R540" s="227"/>
      <c r="S540" s="233"/>
      <c r="T540" s="227"/>
      <c r="U540" s="228"/>
      <c r="V540" s="229"/>
      <c r="W540" s="218"/>
      <c r="X540" s="218"/>
    </row>
    <row r="541" spans="1:25" ht="15.75" customHeight="1" x14ac:dyDescent="0.25">
      <c r="A541" s="230">
        <v>6</v>
      </c>
      <c r="B541" s="231"/>
      <c r="C541" s="232"/>
      <c r="D541" s="233"/>
      <c r="E541" s="227"/>
      <c r="F541" s="233"/>
      <c r="G541" s="227"/>
      <c r="H541" s="233"/>
      <c r="I541" s="227"/>
      <c r="J541" s="228"/>
      <c r="K541" s="229"/>
      <c r="L541" s="102"/>
      <c r="M541" s="102"/>
      <c r="N541" s="232"/>
      <c r="O541" s="233"/>
      <c r="P541" s="227"/>
      <c r="Q541" s="233"/>
      <c r="R541" s="227"/>
      <c r="S541" s="233"/>
      <c r="T541" s="227"/>
      <c r="U541" s="228"/>
      <c r="V541" s="229"/>
    </row>
    <row r="542" spans="1:25" ht="15.75" customHeight="1" x14ac:dyDescent="0.3">
      <c r="A542" s="230">
        <v>7</v>
      </c>
      <c r="B542" s="231"/>
      <c r="C542" s="232"/>
      <c r="D542" s="233"/>
      <c r="E542" s="227"/>
      <c r="F542" s="233"/>
      <c r="G542" s="227"/>
      <c r="H542" s="233"/>
      <c r="I542" s="227"/>
      <c r="J542" s="228"/>
      <c r="K542" s="229"/>
      <c r="L542" s="104"/>
      <c r="M542" s="104"/>
      <c r="N542" s="232"/>
      <c r="O542" s="233"/>
      <c r="P542" s="227"/>
      <c r="Q542" s="233"/>
      <c r="R542" s="227"/>
      <c r="S542" s="233"/>
      <c r="T542" s="227"/>
      <c r="U542" s="228"/>
      <c r="V542" s="229"/>
    </row>
    <row r="543" spans="1:25" ht="15.75" customHeight="1" x14ac:dyDescent="0.25">
      <c r="A543" s="230">
        <v>8</v>
      </c>
      <c r="B543" s="231"/>
      <c r="C543" s="232"/>
      <c r="D543" s="233"/>
      <c r="E543" s="227"/>
      <c r="F543" s="233"/>
      <c r="G543" s="227"/>
      <c r="H543" s="233"/>
      <c r="I543" s="227"/>
      <c r="J543" s="228"/>
      <c r="K543" s="229"/>
      <c r="L543" s="102"/>
      <c r="M543" s="105"/>
      <c r="N543" s="232"/>
      <c r="O543" s="233"/>
      <c r="P543" s="227"/>
      <c r="Q543" s="233"/>
      <c r="R543" s="227"/>
      <c r="S543" s="233"/>
      <c r="T543" s="227"/>
      <c r="U543" s="228"/>
      <c r="V543" s="229"/>
    </row>
    <row r="544" spans="1:25" ht="15.75" customHeight="1" thickBot="1" x14ac:dyDescent="0.3">
      <c r="A544" s="242">
        <v>9</v>
      </c>
      <c r="B544" s="243"/>
      <c r="C544" s="244"/>
      <c r="D544" s="245"/>
      <c r="E544" s="246"/>
      <c r="F544" s="245"/>
      <c r="G544" s="246"/>
      <c r="H544" s="245"/>
      <c r="I544" s="246"/>
      <c r="J544" s="247"/>
      <c r="K544" s="248"/>
      <c r="L544" s="106"/>
      <c r="M544" s="106"/>
      <c r="N544" s="244"/>
      <c r="O544" s="245"/>
      <c r="P544" s="246"/>
      <c r="Q544" s="245"/>
      <c r="R544" s="246"/>
      <c r="S544" s="245"/>
      <c r="T544" s="246"/>
      <c r="U544" s="247"/>
      <c r="V544" s="248"/>
    </row>
    <row r="545" spans="1:25" ht="15.75" thickBot="1" x14ac:dyDescent="0.3">
      <c r="B545" s="99"/>
      <c r="C545" s="234" t="s">
        <v>39</v>
      </c>
      <c r="D545" s="234"/>
      <c r="E545" s="234"/>
      <c r="F545" s="234"/>
      <c r="G545" s="234"/>
      <c r="H545" s="234"/>
      <c r="I545" s="234"/>
      <c r="J545" s="234"/>
      <c r="K545" s="234"/>
      <c r="L545" s="234"/>
      <c r="M545" s="234"/>
      <c r="N545" s="234"/>
      <c r="O545" s="234"/>
      <c r="P545" s="234"/>
      <c r="Q545" s="234"/>
      <c r="R545" s="234"/>
      <c r="S545" s="234"/>
      <c r="T545" s="234"/>
      <c r="U545" s="234"/>
      <c r="V545" s="234"/>
    </row>
    <row r="546" spans="1:25" x14ac:dyDescent="0.25">
      <c r="A546" s="235" t="s">
        <v>25</v>
      </c>
      <c r="B546" s="236"/>
      <c r="C546" s="237" t="s">
        <v>26</v>
      </c>
      <c r="D546" s="238"/>
      <c r="E546" s="239" t="s">
        <v>27</v>
      </c>
      <c r="F546" s="238"/>
      <c r="G546" s="239" t="s">
        <v>26</v>
      </c>
      <c r="H546" s="238"/>
      <c r="I546" s="239" t="s">
        <v>27</v>
      </c>
      <c r="J546" s="240"/>
      <c r="K546" s="241"/>
      <c r="L546" s="235" t="s">
        <v>25</v>
      </c>
      <c r="M546" s="236"/>
      <c r="N546" s="237" t="s">
        <v>26</v>
      </c>
      <c r="O546" s="238"/>
      <c r="P546" s="239" t="s">
        <v>27</v>
      </c>
      <c r="Q546" s="238"/>
      <c r="R546" s="239" t="s">
        <v>26</v>
      </c>
      <c r="S546" s="238"/>
      <c r="T546" s="239" t="s">
        <v>27</v>
      </c>
      <c r="U546" s="240"/>
      <c r="V546" s="241"/>
    </row>
    <row r="547" spans="1:25" ht="15" customHeight="1" x14ac:dyDescent="0.25">
      <c r="A547" s="230">
        <v>1</v>
      </c>
      <c r="B547" s="231"/>
      <c r="C547" s="232"/>
      <c r="D547" s="233"/>
      <c r="E547" s="227"/>
      <c r="F547" s="233"/>
      <c r="G547" s="227"/>
      <c r="H547" s="233"/>
      <c r="I547" s="227"/>
      <c r="J547" s="228"/>
      <c r="K547" s="229"/>
      <c r="L547" s="230">
        <v>3</v>
      </c>
      <c r="M547" s="231"/>
      <c r="N547" s="232"/>
      <c r="O547" s="233"/>
      <c r="P547" s="227"/>
      <c r="Q547" s="233"/>
      <c r="R547" s="227"/>
      <c r="S547" s="233"/>
      <c r="T547" s="227"/>
      <c r="U547" s="228"/>
      <c r="V547" s="229"/>
    </row>
    <row r="548" spans="1:25" ht="15" customHeight="1" x14ac:dyDescent="0.25">
      <c r="A548" s="230">
        <v>2</v>
      </c>
      <c r="B548" s="231"/>
      <c r="C548" s="232"/>
      <c r="D548" s="233"/>
      <c r="E548" s="227"/>
      <c r="F548" s="233"/>
      <c r="G548" s="227"/>
      <c r="H548" s="233"/>
      <c r="I548" s="227"/>
      <c r="J548" s="228"/>
      <c r="K548" s="229"/>
      <c r="L548" s="230">
        <v>4</v>
      </c>
      <c r="M548" s="231"/>
      <c r="N548" s="232"/>
      <c r="O548" s="233"/>
      <c r="P548" s="227"/>
      <c r="Q548" s="233"/>
      <c r="R548" s="227"/>
      <c r="S548" s="233"/>
      <c r="T548" s="227"/>
      <c r="U548" s="228"/>
      <c r="V548" s="229"/>
    </row>
    <row r="549" spans="1:25" ht="3.75" customHeight="1" x14ac:dyDescent="0.25">
      <c r="A549" s="109"/>
      <c r="B549" s="109"/>
      <c r="C549" s="110"/>
      <c r="D549" s="110"/>
      <c r="E549" s="110"/>
      <c r="F549" s="110"/>
      <c r="G549" s="110"/>
      <c r="H549" s="110"/>
      <c r="I549" s="110"/>
      <c r="J549" s="110"/>
      <c r="K549" s="110"/>
      <c r="L549" s="219"/>
      <c r="M549" s="219"/>
      <c r="N549" s="219"/>
      <c r="O549" s="219"/>
      <c r="P549" s="219"/>
      <c r="Q549" s="219"/>
      <c r="R549" s="219"/>
      <c r="S549" s="219"/>
      <c r="T549" s="219"/>
      <c r="U549" s="219"/>
      <c r="V549" s="219"/>
    </row>
    <row r="550" spans="1:25" ht="12.75" customHeight="1" x14ac:dyDescent="0.25">
      <c r="A550" s="220" t="s">
        <v>40</v>
      </c>
      <c r="B550" s="220"/>
      <c r="C550" s="220"/>
      <c r="D550" s="220"/>
      <c r="E550" s="221">
        <f>C534</f>
        <v>0</v>
      </c>
      <c r="F550" s="221"/>
      <c r="G550" s="222" t="s">
        <v>41</v>
      </c>
      <c r="H550" s="222"/>
      <c r="I550" s="222"/>
      <c r="J550" s="222"/>
      <c r="K550" s="222"/>
      <c r="L550" s="100"/>
      <c r="M550" s="220" t="s">
        <v>40</v>
      </c>
      <c r="N550" s="220"/>
      <c r="O550" s="220"/>
      <c r="P550" s="220"/>
      <c r="Q550" s="221">
        <f>G534</f>
        <v>0</v>
      </c>
      <c r="R550" s="221"/>
      <c r="S550" s="223" t="s">
        <v>41</v>
      </c>
      <c r="T550" s="223"/>
      <c r="U550" s="223"/>
      <c r="V550" s="223"/>
    </row>
    <row r="551" spans="1:25" ht="3.75" customHeight="1" thickBot="1" x14ac:dyDescent="0.3">
      <c r="A551" s="163"/>
      <c r="B551" s="163"/>
      <c r="C551" s="163"/>
      <c r="D551" s="162"/>
      <c r="E551" s="162"/>
      <c r="F551" s="162"/>
      <c r="G551" s="164"/>
      <c r="H551" s="164"/>
      <c r="I551" s="164"/>
      <c r="J551" s="164"/>
      <c r="K551" s="164"/>
      <c r="M551" s="163"/>
      <c r="N551" s="163"/>
      <c r="O551" s="163"/>
      <c r="P551" s="162"/>
      <c r="Q551" s="162"/>
      <c r="R551" s="162"/>
      <c r="S551" s="165"/>
      <c r="T551" s="165"/>
      <c r="U551" s="165"/>
      <c r="V551" s="165"/>
    </row>
    <row r="552" spans="1:25" ht="24" customHeight="1" thickBot="1" x14ac:dyDescent="0.3">
      <c r="C552" s="161"/>
      <c r="D552" s="224"/>
      <c r="E552" s="225"/>
      <c r="F552" s="225"/>
      <c r="G552" s="225"/>
      <c r="H552" s="226"/>
      <c r="O552" s="166"/>
      <c r="P552" s="224"/>
      <c r="Q552" s="225"/>
      <c r="R552" s="225"/>
      <c r="S552" s="225"/>
      <c r="T552" s="226"/>
    </row>
    <row r="553" spans="1:25" ht="19.5" customHeight="1" x14ac:dyDescent="0.25">
      <c r="A553" s="249">
        <f>$A$1</f>
        <v>0</v>
      </c>
      <c r="B553" s="249"/>
      <c r="C553" s="249"/>
      <c r="D553" s="249"/>
      <c r="E553" s="249"/>
      <c r="F553" s="249"/>
      <c r="G553" s="249"/>
      <c r="H553" s="249"/>
      <c r="I553" s="249"/>
      <c r="J553" s="249"/>
      <c r="K553" s="249"/>
      <c r="L553" s="249"/>
      <c r="M553" s="249"/>
      <c r="N553" s="249"/>
      <c r="O553" s="249"/>
      <c r="P553" s="249"/>
      <c r="Q553" s="249"/>
      <c r="R553" s="249"/>
      <c r="S553" s="249"/>
      <c r="T553" s="249"/>
      <c r="U553" s="249"/>
      <c r="V553" s="249"/>
    </row>
    <row r="554" spans="1:25" ht="18.75" customHeight="1" thickBot="1" x14ac:dyDescent="0.35">
      <c r="A554" s="188" t="s">
        <v>43</v>
      </c>
      <c r="B554" s="188"/>
      <c r="C554" s="188"/>
      <c r="D554" s="188"/>
      <c r="E554" s="188"/>
      <c r="F554" s="188"/>
      <c r="G554" s="188"/>
      <c r="H554" s="188"/>
      <c r="I554" s="188"/>
      <c r="J554" s="188"/>
      <c r="K554" s="188"/>
      <c r="L554" s="188"/>
      <c r="M554" s="188"/>
      <c r="N554" s="188"/>
      <c r="O554" s="188"/>
      <c r="P554" s="188"/>
      <c r="Q554" s="188"/>
      <c r="R554" s="188"/>
      <c r="S554" s="188"/>
      <c r="T554" s="188"/>
      <c r="U554" s="188"/>
      <c r="V554" s="188"/>
    </row>
    <row r="555" spans="1:25" ht="15" customHeight="1" x14ac:dyDescent="0.25">
      <c r="C555" s="250" t="s">
        <v>34</v>
      </c>
      <c r="D555" s="250"/>
      <c r="E555" s="250"/>
      <c r="F555" s="251"/>
      <c r="G555" s="254">
        <f>DRAW!$C$28</f>
        <v>0</v>
      </c>
      <c r="H555" s="255"/>
      <c r="I555" s="255"/>
      <c r="J555" s="255"/>
      <c r="K555" s="256"/>
      <c r="N555" s="260" t="s">
        <v>35</v>
      </c>
      <c r="O555" s="260"/>
      <c r="P555" s="260"/>
      <c r="Q555" s="261"/>
      <c r="R555" s="254">
        <f>DRAW!$J$28</f>
        <v>0</v>
      </c>
      <c r="S555" s="255"/>
      <c r="T555" s="255"/>
      <c r="U555" s="255"/>
      <c r="V555" s="256"/>
    </row>
    <row r="556" spans="1:25" ht="15" customHeight="1" thickBot="1" x14ac:dyDescent="0.3">
      <c r="C556" s="252"/>
      <c r="D556" s="252"/>
      <c r="E556" s="252"/>
      <c r="F556" s="253"/>
      <c r="G556" s="257"/>
      <c r="H556" s="258"/>
      <c r="I556" s="258"/>
      <c r="J556" s="258"/>
      <c r="K556" s="259"/>
      <c r="N556" s="262"/>
      <c r="O556" s="262"/>
      <c r="P556" s="262"/>
      <c r="Q556" s="263"/>
      <c r="R556" s="257"/>
      <c r="S556" s="258"/>
      <c r="T556" s="258"/>
      <c r="U556" s="258"/>
      <c r="V556" s="259"/>
    </row>
    <row r="557" spans="1:25" ht="13.5" customHeight="1" x14ac:dyDescent="0.25">
      <c r="B557" s="99"/>
      <c r="C557" s="264" t="s">
        <v>37</v>
      </c>
      <c r="D557" s="265"/>
      <c r="E557" s="265"/>
      <c r="F557" s="265"/>
      <c r="G557" s="265"/>
      <c r="H557" s="265"/>
      <c r="I557" s="265"/>
      <c r="J557" s="265"/>
      <c r="K557" s="266"/>
      <c r="N557" s="264" t="s">
        <v>38</v>
      </c>
      <c r="O557" s="265"/>
      <c r="P557" s="265"/>
      <c r="Q557" s="265"/>
      <c r="R557" s="265"/>
      <c r="S557" s="265"/>
      <c r="T557" s="265"/>
      <c r="U557" s="265"/>
      <c r="V557" s="266"/>
      <c r="W557" s="99"/>
      <c r="X557" s="99"/>
    </row>
    <row r="558" spans="1:25" ht="15.75" customHeight="1" thickBot="1" x14ac:dyDescent="0.3">
      <c r="B558" s="100"/>
      <c r="C558" s="267">
        <f>G555</f>
        <v>0</v>
      </c>
      <c r="D558" s="268"/>
      <c r="E558" s="268"/>
      <c r="F558" s="269"/>
      <c r="G558" s="270">
        <f>DRAW!$K$28</f>
        <v>0</v>
      </c>
      <c r="H558" s="268"/>
      <c r="I558" s="268"/>
      <c r="J558" s="268"/>
      <c r="K558" s="271"/>
      <c r="N558" s="267">
        <f>G555</f>
        <v>0</v>
      </c>
      <c r="O558" s="268"/>
      <c r="P558" s="268"/>
      <c r="Q558" s="269"/>
      <c r="R558" s="270">
        <f>DRAW!$K$28</f>
        <v>0</v>
      </c>
      <c r="S558" s="268"/>
      <c r="T558" s="268"/>
      <c r="U558" s="268"/>
      <c r="V558" s="271"/>
      <c r="W558" s="100"/>
      <c r="X558" s="100"/>
    </row>
    <row r="559" spans="1:25" ht="12.75" customHeight="1" x14ac:dyDescent="0.25">
      <c r="A559" s="235" t="s">
        <v>25</v>
      </c>
      <c r="B559" s="236"/>
      <c r="C559" s="237" t="s">
        <v>26</v>
      </c>
      <c r="D559" s="238"/>
      <c r="E559" s="239" t="s">
        <v>27</v>
      </c>
      <c r="F559" s="238"/>
      <c r="G559" s="239" t="s">
        <v>26</v>
      </c>
      <c r="H559" s="238"/>
      <c r="I559" s="239" t="s">
        <v>27</v>
      </c>
      <c r="J559" s="240"/>
      <c r="K559" s="241"/>
      <c r="N559" s="237" t="s">
        <v>26</v>
      </c>
      <c r="O559" s="238"/>
      <c r="P559" s="239" t="s">
        <v>27</v>
      </c>
      <c r="Q559" s="238"/>
      <c r="R559" s="239" t="s">
        <v>26</v>
      </c>
      <c r="S559" s="238"/>
      <c r="T559" s="239" t="s">
        <v>27</v>
      </c>
      <c r="U559" s="240"/>
      <c r="V559" s="241"/>
      <c r="W559" s="101"/>
      <c r="X559" s="101"/>
      <c r="Y559" s="38"/>
    </row>
    <row r="560" spans="1:25" ht="15.75" customHeight="1" x14ac:dyDescent="0.25">
      <c r="A560" s="230">
        <v>1</v>
      </c>
      <c r="B560" s="231"/>
      <c r="C560" s="232"/>
      <c r="D560" s="233"/>
      <c r="E560" s="227"/>
      <c r="F560" s="233"/>
      <c r="G560" s="227"/>
      <c r="H560" s="233"/>
      <c r="I560" s="227"/>
      <c r="J560" s="228"/>
      <c r="K560" s="229"/>
      <c r="L560" s="102"/>
      <c r="M560" s="102"/>
      <c r="N560" s="232"/>
      <c r="O560" s="233"/>
      <c r="P560" s="227"/>
      <c r="Q560" s="233"/>
      <c r="R560" s="227"/>
      <c r="S560" s="233"/>
      <c r="T560" s="227"/>
      <c r="U560" s="228"/>
      <c r="V560" s="229"/>
      <c r="W560" s="103"/>
      <c r="X560" s="103"/>
    </row>
    <row r="561" spans="1:24" ht="15.75" customHeight="1" x14ac:dyDescent="0.3">
      <c r="A561" s="230">
        <v>2</v>
      </c>
      <c r="B561" s="231"/>
      <c r="C561" s="232"/>
      <c r="D561" s="233"/>
      <c r="E561" s="227"/>
      <c r="F561" s="233"/>
      <c r="G561" s="227"/>
      <c r="H561" s="233"/>
      <c r="I561" s="227"/>
      <c r="J561" s="228"/>
      <c r="K561" s="229"/>
      <c r="L561" s="104"/>
      <c r="M561" s="104"/>
      <c r="N561" s="232"/>
      <c r="O561" s="233"/>
      <c r="P561" s="227"/>
      <c r="Q561" s="233"/>
      <c r="R561" s="227"/>
      <c r="S561" s="233"/>
      <c r="T561" s="227"/>
      <c r="U561" s="228"/>
      <c r="V561" s="229"/>
      <c r="W561" s="103"/>
      <c r="X561" s="103"/>
    </row>
    <row r="562" spans="1:24" ht="15.75" customHeight="1" x14ac:dyDescent="0.25">
      <c r="A562" s="230">
        <v>3</v>
      </c>
      <c r="B562" s="231"/>
      <c r="C562" s="232"/>
      <c r="D562" s="233"/>
      <c r="E562" s="227"/>
      <c r="F562" s="233"/>
      <c r="G562" s="227"/>
      <c r="H562" s="233"/>
      <c r="I562" s="227"/>
      <c r="J562" s="228"/>
      <c r="K562" s="229"/>
      <c r="L562" s="102"/>
      <c r="M562" s="105"/>
      <c r="N562" s="232"/>
      <c r="O562" s="233"/>
      <c r="P562" s="227"/>
      <c r="Q562" s="233"/>
      <c r="R562" s="227"/>
      <c r="S562" s="233"/>
      <c r="T562" s="227"/>
      <c r="U562" s="228"/>
      <c r="V562" s="229"/>
      <c r="W562" s="103"/>
      <c r="X562" s="103"/>
    </row>
    <row r="563" spans="1:24" ht="15.75" customHeight="1" x14ac:dyDescent="0.25">
      <c r="A563" s="230">
        <v>4</v>
      </c>
      <c r="B563" s="231"/>
      <c r="C563" s="232"/>
      <c r="D563" s="233"/>
      <c r="E563" s="227"/>
      <c r="F563" s="233"/>
      <c r="G563" s="227"/>
      <c r="H563" s="233"/>
      <c r="I563" s="227"/>
      <c r="J563" s="228"/>
      <c r="K563" s="229"/>
      <c r="L563" s="106"/>
      <c r="M563" s="106"/>
      <c r="N563" s="232"/>
      <c r="O563" s="233"/>
      <c r="P563" s="227"/>
      <c r="Q563" s="233"/>
      <c r="R563" s="227"/>
      <c r="S563" s="233"/>
      <c r="T563" s="227"/>
      <c r="U563" s="228"/>
      <c r="V563" s="229"/>
      <c r="W563" s="103"/>
      <c r="X563" s="103"/>
    </row>
    <row r="564" spans="1:24" ht="15.75" customHeight="1" x14ac:dyDescent="0.25">
      <c r="A564" s="230">
        <v>5</v>
      </c>
      <c r="B564" s="231"/>
      <c r="C564" s="232"/>
      <c r="D564" s="233"/>
      <c r="E564" s="227"/>
      <c r="F564" s="233"/>
      <c r="G564" s="227"/>
      <c r="H564" s="233"/>
      <c r="I564" s="227"/>
      <c r="J564" s="228"/>
      <c r="K564" s="229"/>
      <c r="L564" s="107"/>
      <c r="M564" s="108"/>
      <c r="N564" s="232"/>
      <c r="O564" s="233"/>
      <c r="P564" s="227"/>
      <c r="Q564" s="233"/>
      <c r="R564" s="227"/>
      <c r="S564" s="233"/>
      <c r="T564" s="227"/>
      <c r="U564" s="228"/>
      <c r="V564" s="229"/>
      <c r="W564" s="218"/>
      <c r="X564" s="218"/>
    </row>
    <row r="565" spans="1:24" ht="15.75" customHeight="1" x14ac:dyDescent="0.25">
      <c r="A565" s="230">
        <v>6</v>
      </c>
      <c r="B565" s="231"/>
      <c r="C565" s="232"/>
      <c r="D565" s="233"/>
      <c r="E565" s="227"/>
      <c r="F565" s="233"/>
      <c r="G565" s="227"/>
      <c r="H565" s="233"/>
      <c r="I565" s="227"/>
      <c r="J565" s="228"/>
      <c r="K565" s="229"/>
      <c r="L565" s="102"/>
      <c r="M565" s="102"/>
      <c r="N565" s="232"/>
      <c r="O565" s="233"/>
      <c r="P565" s="227"/>
      <c r="Q565" s="233"/>
      <c r="R565" s="227"/>
      <c r="S565" s="233"/>
      <c r="T565" s="227"/>
      <c r="U565" s="228"/>
      <c r="V565" s="229"/>
    </row>
    <row r="566" spans="1:24" ht="15.75" customHeight="1" x14ac:dyDescent="0.3">
      <c r="A566" s="230">
        <v>7</v>
      </c>
      <c r="B566" s="231"/>
      <c r="C566" s="232"/>
      <c r="D566" s="233"/>
      <c r="E566" s="227"/>
      <c r="F566" s="233"/>
      <c r="G566" s="227"/>
      <c r="H566" s="233"/>
      <c r="I566" s="227"/>
      <c r="J566" s="228"/>
      <c r="K566" s="229"/>
      <c r="L566" s="104"/>
      <c r="M566" s="104"/>
      <c r="N566" s="232"/>
      <c r="O566" s="233"/>
      <c r="P566" s="227"/>
      <c r="Q566" s="233"/>
      <c r="R566" s="227"/>
      <c r="S566" s="233"/>
      <c r="T566" s="227"/>
      <c r="U566" s="228"/>
      <c r="V566" s="229"/>
    </row>
    <row r="567" spans="1:24" ht="15.75" customHeight="1" x14ac:dyDescent="0.25">
      <c r="A567" s="230">
        <v>8</v>
      </c>
      <c r="B567" s="231"/>
      <c r="C567" s="232"/>
      <c r="D567" s="233"/>
      <c r="E567" s="227"/>
      <c r="F567" s="233"/>
      <c r="G567" s="227"/>
      <c r="H567" s="233"/>
      <c r="I567" s="227"/>
      <c r="J567" s="228"/>
      <c r="K567" s="229"/>
      <c r="L567" s="102"/>
      <c r="M567" s="105"/>
      <c r="N567" s="232"/>
      <c r="O567" s="233"/>
      <c r="P567" s="227"/>
      <c r="Q567" s="233"/>
      <c r="R567" s="227"/>
      <c r="S567" s="233"/>
      <c r="T567" s="227"/>
      <c r="U567" s="228"/>
      <c r="V567" s="229"/>
    </row>
    <row r="568" spans="1:24" ht="15.75" customHeight="1" thickBot="1" x14ac:dyDescent="0.3">
      <c r="A568" s="242">
        <v>9</v>
      </c>
      <c r="B568" s="243"/>
      <c r="C568" s="244"/>
      <c r="D568" s="245"/>
      <c r="E568" s="246"/>
      <c r="F568" s="245"/>
      <c r="G568" s="246"/>
      <c r="H568" s="245"/>
      <c r="I568" s="246"/>
      <c r="J568" s="247"/>
      <c r="K568" s="248"/>
      <c r="L568" s="106"/>
      <c r="M568" s="106"/>
      <c r="N568" s="244"/>
      <c r="O568" s="245"/>
      <c r="P568" s="246"/>
      <c r="Q568" s="245"/>
      <c r="R568" s="246"/>
      <c r="S568" s="245"/>
      <c r="T568" s="246"/>
      <c r="U568" s="247"/>
      <c r="V568" s="248"/>
    </row>
    <row r="569" spans="1:24" ht="15.75" thickBot="1" x14ac:dyDescent="0.3">
      <c r="B569" s="99"/>
      <c r="C569" s="234" t="s">
        <v>39</v>
      </c>
      <c r="D569" s="234"/>
      <c r="E569" s="234"/>
      <c r="F569" s="234"/>
      <c r="G569" s="234"/>
      <c r="H569" s="234"/>
      <c r="I569" s="234"/>
      <c r="J569" s="234"/>
      <c r="K569" s="234"/>
      <c r="L569" s="234"/>
      <c r="M569" s="234"/>
      <c r="N569" s="234"/>
      <c r="O569" s="234"/>
      <c r="P569" s="234"/>
      <c r="Q569" s="234"/>
      <c r="R569" s="234"/>
      <c r="S569" s="234"/>
      <c r="T569" s="234"/>
      <c r="U569" s="234"/>
      <c r="V569" s="234"/>
    </row>
    <row r="570" spans="1:24" x14ac:dyDescent="0.25">
      <c r="A570" s="235" t="s">
        <v>25</v>
      </c>
      <c r="B570" s="236"/>
      <c r="C570" s="237" t="s">
        <v>26</v>
      </c>
      <c r="D570" s="238"/>
      <c r="E570" s="239" t="s">
        <v>27</v>
      </c>
      <c r="F570" s="238"/>
      <c r="G570" s="239" t="s">
        <v>26</v>
      </c>
      <c r="H570" s="238"/>
      <c r="I570" s="239" t="s">
        <v>27</v>
      </c>
      <c r="J570" s="240"/>
      <c r="K570" s="241"/>
      <c r="L570" s="235" t="s">
        <v>25</v>
      </c>
      <c r="M570" s="236"/>
      <c r="N570" s="237" t="s">
        <v>26</v>
      </c>
      <c r="O570" s="238"/>
      <c r="P570" s="239" t="s">
        <v>27</v>
      </c>
      <c r="Q570" s="238"/>
      <c r="R570" s="239" t="s">
        <v>26</v>
      </c>
      <c r="S570" s="238"/>
      <c r="T570" s="239" t="s">
        <v>27</v>
      </c>
      <c r="U570" s="240"/>
      <c r="V570" s="241"/>
    </row>
    <row r="571" spans="1:24" ht="15" customHeight="1" x14ac:dyDescent="0.25">
      <c r="A571" s="230">
        <v>1</v>
      </c>
      <c r="B571" s="231"/>
      <c r="C571" s="232"/>
      <c r="D571" s="233"/>
      <c r="E571" s="227"/>
      <c r="F571" s="233"/>
      <c r="G571" s="227"/>
      <c r="H571" s="233"/>
      <c r="I571" s="227"/>
      <c r="J571" s="228"/>
      <c r="K571" s="229"/>
      <c r="L571" s="230">
        <v>3</v>
      </c>
      <c r="M571" s="231"/>
      <c r="N571" s="232"/>
      <c r="O571" s="233"/>
      <c r="P571" s="227"/>
      <c r="Q571" s="233"/>
      <c r="R571" s="227"/>
      <c r="S571" s="233"/>
      <c r="T571" s="227"/>
      <c r="U571" s="228"/>
      <c r="V571" s="229"/>
    </row>
    <row r="572" spans="1:24" ht="15" customHeight="1" x14ac:dyDescent="0.25">
      <c r="A572" s="230">
        <v>2</v>
      </c>
      <c r="B572" s="231"/>
      <c r="C572" s="232"/>
      <c r="D572" s="233"/>
      <c r="E572" s="227"/>
      <c r="F572" s="233"/>
      <c r="G572" s="227"/>
      <c r="H572" s="233"/>
      <c r="I572" s="227"/>
      <c r="J572" s="228"/>
      <c r="K572" s="229"/>
      <c r="L572" s="230">
        <v>4</v>
      </c>
      <c r="M572" s="231"/>
      <c r="N572" s="232"/>
      <c r="O572" s="233"/>
      <c r="P572" s="227"/>
      <c r="Q572" s="233"/>
      <c r="R572" s="227"/>
      <c r="S572" s="233"/>
      <c r="T572" s="227"/>
      <c r="U572" s="228"/>
      <c r="V572" s="229"/>
    </row>
    <row r="573" spans="1:24" ht="3.75" customHeight="1" x14ac:dyDescent="0.25">
      <c r="A573" s="109"/>
      <c r="B573" s="109"/>
      <c r="C573" s="110"/>
      <c r="D573" s="110"/>
      <c r="E573" s="110"/>
      <c r="F573" s="110"/>
      <c r="G573" s="110"/>
      <c r="H573" s="110"/>
      <c r="I573" s="110"/>
      <c r="J573" s="110"/>
      <c r="K573" s="110"/>
      <c r="L573" s="219"/>
      <c r="M573" s="219"/>
      <c r="N573" s="219"/>
      <c r="O573" s="219"/>
      <c r="P573" s="219"/>
      <c r="Q573" s="219"/>
      <c r="R573" s="219"/>
      <c r="S573" s="219"/>
      <c r="T573" s="219"/>
      <c r="U573" s="219"/>
      <c r="V573" s="219"/>
    </row>
    <row r="574" spans="1:24" ht="12.75" customHeight="1" x14ac:dyDescent="0.25">
      <c r="A574" s="220" t="s">
        <v>40</v>
      </c>
      <c r="B574" s="220"/>
      <c r="C574" s="220"/>
      <c r="D574" s="220"/>
      <c r="E574" s="221">
        <f>C558</f>
        <v>0</v>
      </c>
      <c r="F574" s="221"/>
      <c r="G574" s="222" t="s">
        <v>41</v>
      </c>
      <c r="H574" s="222"/>
      <c r="I574" s="222"/>
      <c r="J574" s="222"/>
      <c r="K574" s="222"/>
      <c r="L574" s="100"/>
      <c r="M574" s="220" t="s">
        <v>40</v>
      </c>
      <c r="N574" s="220"/>
      <c r="O574" s="220"/>
      <c r="P574" s="220"/>
      <c r="Q574" s="221">
        <f>G558</f>
        <v>0</v>
      </c>
      <c r="R574" s="221"/>
      <c r="S574" s="223" t="s">
        <v>41</v>
      </c>
      <c r="T574" s="223"/>
      <c r="U574" s="223"/>
      <c r="V574" s="223"/>
    </row>
    <row r="575" spans="1:24" ht="3.75" customHeight="1" thickBot="1" x14ac:dyDescent="0.3">
      <c r="A575" s="163"/>
      <c r="B575" s="163"/>
      <c r="C575" s="163"/>
      <c r="D575" s="162"/>
      <c r="E575" s="162"/>
      <c r="F575" s="162"/>
      <c r="G575" s="164"/>
      <c r="H575" s="164"/>
      <c r="I575" s="164"/>
      <c r="J575" s="164"/>
      <c r="K575" s="164"/>
      <c r="M575" s="163"/>
      <c r="N575" s="163"/>
      <c r="O575" s="163"/>
      <c r="P575" s="162"/>
      <c r="Q575" s="162"/>
      <c r="R575" s="162"/>
      <c r="S575" s="165"/>
      <c r="T575" s="165"/>
      <c r="U575" s="165"/>
      <c r="V575" s="165"/>
    </row>
    <row r="576" spans="1:24" ht="24" customHeight="1" thickBot="1" x14ac:dyDescent="0.3">
      <c r="C576" s="161"/>
      <c r="D576" s="224"/>
      <c r="E576" s="225"/>
      <c r="F576" s="225"/>
      <c r="G576" s="225"/>
      <c r="H576" s="226"/>
      <c r="O576" s="166"/>
      <c r="P576" s="224"/>
      <c r="Q576" s="225"/>
      <c r="R576" s="225"/>
      <c r="S576" s="225"/>
      <c r="T576" s="226"/>
    </row>
    <row r="577" spans="1:25" ht="19.5" customHeight="1" x14ac:dyDescent="0.25">
      <c r="A577" s="249">
        <f>$A$1</f>
        <v>0</v>
      </c>
      <c r="B577" s="249"/>
      <c r="C577" s="249"/>
      <c r="D577" s="249"/>
      <c r="E577" s="249"/>
      <c r="F577" s="249"/>
      <c r="G577" s="249"/>
      <c r="H577" s="249"/>
      <c r="I577" s="249"/>
      <c r="J577" s="249"/>
      <c r="K577" s="249"/>
      <c r="L577" s="249"/>
      <c r="M577" s="249"/>
      <c r="N577" s="249"/>
      <c r="O577" s="249"/>
      <c r="P577" s="249"/>
      <c r="Q577" s="249"/>
      <c r="R577" s="249"/>
      <c r="S577" s="249"/>
      <c r="T577" s="249"/>
      <c r="U577" s="249"/>
      <c r="V577" s="249"/>
    </row>
    <row r="578" spans="1:25" ht="18.75" customHeight="1" thickBot="1" x14ac:dyDescent="0.35">
      <c r="A578" s="188" t="s">
        <v>43</v>
      </c>
      <c r="B578" s="188"/>
      <c r="C578" s="188"/>
      <c r="D578" s="188"/>
      <c r="E578" s="188"/>
      <c r="F578" s="188"/>
      <c r="G578" s="188"/>
      <c r="H578" s="188"/>
      <c r="I578" s="188"/>
      <c r="J578" s="188"/>
      <c r="K578" s="188"/>
      <c r="L578" s="188"/>
      <c r="M578" s="188"/>
      <c r="N578" s="188"/>
      <c r="O578" s="188"/>
      <c r="P578" s="188"/>
      <c r="Q578" s="188"/>
      <c r="R578" s="188"/>
      <c r="S578" s="188"/>
      <c r="T578" s="188"/>
      <c r="U578" s="188"/>
      <c r="V578" s="188"/>
    </row>
    <row r="579" spans="1:25" ht="15" customHeight="1" x14ac:dyDescent="0.25">
      <c r="C579" s="250" t="s">
        <v>34</v>
      </c>
      <c r="D579" s="250"/>
      <c r="E579" s="250"/>
      <c r="F579" s="251"/>
      <c r="G579" s="254">
        <f>DRAW!$C$29</f>
        <v>0</v>
      </c>
      <c r="H579" s="255"/>
      <c r="I579" s="255"/>
      <c r="J579" s="255"/>
      <c r="K579" s="256"/>
      <c r="N579" s="260" t="s">
        <v>35</v>
      </c>
      <c r="O579" s="260"/>
      <c r="P579" s="260"/>
      <c r="Q579" s="261"/>
      <c r="R579" s="254">
        <f>DRAW!$J$29</f>
        <v>0</v>
      </c>
      <c r="S579" s="255"/>
      <c r="T579" s="255"/>
      <c r="U579" s="255"/>
      <c r="V579" s="256"/>
    </row>
    <row r="580" spans="1:25" ht="15" customHeight="1" thickBot="1" x14ac:dyDescent="0.3">
      <c r="C580" s="252"/>
      <c r="D580" s="252"/>
      <c r="E580" s="252"/>
      <c r="F580" s="253"/>
      <c r="G580" s="257"/>
      <c r="H580" s="258"/>
      <c r="I580" s="258"/>
      <c r="J580" s="258"/>
      <c r="K580" s="259"/>
      <c r="N580" s="262"/>
      <c r="O580" s="262"/>
      <c r="P580" s="262"/>
      <c r="Q580" s="263"/>
      <c r="R580" s="257"/>
      <c r="S580" s="258"/>
      <c r="T580" s="258"/>
      <c r="U580" s="258"/>
      <c r="V580" s="259"/>
    </row>
    <row r="581" spans="1:25" ht="13.5" customHeight="1" x14ac:dyDescent="0.25">
      <c r="B581" s="99"/>
      <c r="C581" s="264" t="s">
        <v>37</v>
      </c>
      <c r="D581" s="265"/>
      <c r="E581" s="265"/>
      <c r="F581" s="265"/>
      <c r="G581" s="265"/>
      <c r="H581" s="265"/>
      <c r="I581" s="265"/>
      <c r="J581" s="265"/>
      <c r="K581" s="266"/>
      <c r="N581" s="264" t="s">
        <v>38</v>
      </c>
      <c r="O581" s="265"/>
      <c r="P581" s="265"/>
      <c r="Q581" s="265"/>
      <c r="R581" s="265"/>
      <c r="S581" s="265"/>
      <c r="T581" s="265"/>
      <c r="U581" s="265"/>
      <c r="V581" s="266"/>
      <c r="W581" s="99"/>
      <c r="X581" s="99"/>
    </row>
    <row r="582" spans="1:25" ht="15.75" customHeight="1" thickBot="1" x14ac:dyDescent="0.3">
      <c r="B582" s="100"/>
      <c r="C582" s="267">
        <f>G579</f>
        <v>0</v>
      </c>
      <c r="D582" s="268"/>
      <c r="E582" s="268"/>
      <c r="F582" s="269"/>
      <c r="G582" s="270">
        <f>DRAW!$K$29</f>
        <v>0</v>
      </c>
      <c r="H582" s="268"/>
      <c r="I582" s="268"/>
      <c r="J582" s="268"/>
      <c r="K582" s="271"/>
      <c r="N582" s="267">
        <f>G579</f>
        <v>0</v>
      </c>
      <c r="O582" s="268"/>
      <c r="P582" s="268"/>
      <c r="Q582" s="269"/>
      <c r="R582" s="270">
        <f>DRAW!$K$29</f>
        <v>0</v>
      </c>
      <c r="S582" s="268"/>
      <c r="T582" s="268"/>
      <c r="U582" s="268"/>
      <c r="V582" s="271"/>
      <c r="W582" s="100"/>
      <c r="X582" s="100"/>
    </row>
    <row r="583" spans="1:25" ht="12.75" customHeight="1" x14ac:dyDescent="0.25">
      <c r="A583" s="235" t="s">
        <v>25</v>
      </c>
      <c r="B583" s="236"/>
      <c r="C583" s="237" t="s">
        <v>26</v>
      </c>
      <c r="D583" s="238"/>
      <c r="E583" s="239" t="s">
        <v>27</v>
      </c>
      <c r="F583" s="238"/>
      <c r="G583" s="239" t="s">
        <v>26</v>
      </c>
      <c r="H583" s="238"/>
      <c r="I583" s="239" t="s">
        <v>27</v>
      </c>
      <c r="J583" s="240"/>
      <c r="K583" s="241"/>
      <c r="N583" s="237" t="s">
        <v>26</v>
      </c>
      <c r="O583" s="238"/>
      <c r="P583" s="239" t="s">
        <v>27</v>
      </c>
      <c r="Q583" s="238"/>
      <c r="R583" s="239" t="s">
        <v>26</v>
      </c>
      <c r="S583" s="238"/>
      <c r="T583" s="239" t="s">
        <v>27</v>
      </c>
      <c r="U583" s="240"/>
      <c r="V583" s="241"/>
      <c r="W583" s="101"/>
      <c r="X583" s="101"/>
      <c r="Y583" s="38"/>
    </row>
    <row r="584" spans="1:25" ht="15.75" customHeight="1" x14ac:dyDescent="0.25">
      <c r="A584" s="230">
        <v>1</v>
      </c>
      <c r="B584" s="231"/>
      <c r="C584" s="232"/>
      <c r="D584" s="233"/>
      <c r="E584" s="227"/>
      <c r="F584" s="233"/>
      <c r="G584" s="227"/>
      <c r="H584" s="233"/>
      <c r="I584" s="227"/>
      <c r="J584" s="228"/>
      <c r="K584" s="229"/>
      <c r="L584" s="102"/>
      <c r="M584" s="102"/>
      <c r="N584" s="232"/>
      <c r="O584" s="233"/>
      <c r="P584" s="227"/>
      <c r="Q584" s="233"/>
      <c r="R584" s="227"/>
      <c r="S584" s="233"/>
      <c r="T584" s="227"/>
      <c r="U584" s="228"/>
      <c r="V584" s="229"/>
      <c r="W584" s="103"/>
      <c r="X584" s="103"/>
    </row>
    <row r="585" spans="1:25" ht="15.75" customHeight="1" x14ac:dyDescent="0.3">
      <c r="A585" s="230">
        <v>2</v>
      </c>
      <c r="B585" s="231"/>
      <c r="C585" s="232"/>
      <c r="D585" s="233"/>
      <c r="E585" s="227"/>
      <c r="F585" s="233"/>
      <c r="G585" s="227"/>
      <c r="H585" s="233"/>
      <c r="I585" s="227"/>
      <c r="J585" s="228"/>
      <c r="K585" s="229"/>
      <c r="L585" s="104"/>
      <c r="M585" s="104"/>
      <c r="N585" s="232"/>
      <c r="O585" s="233"/>
      <c r="P585" s="227"/>
      <c r="Q585" s="233"/>
      <c r="R585" s="227"/>
      <c r="S585" s="233"/>
      <c r="T585" s="227"/>
      <c r="U585" s="228"/>
      <c r="V585" s="229"/>
      <c r="W585" s="103"/>
      <c r="X585" s="103"/>
    </row>
    <row r="586" spans="1:25" ht="15.75" customHeight="1" x14ac:dyDescent="0.25">
      <c r="A586" s="230">
        <v>3</v>
      </c>
      <c r="B586" s="231"/>
      <c r="C586" s="232"/>
      <c r="D586" s="233"/>
      <c r="E586" s="227"/>
      <c r="F586" s="233"/>
      <c r="G586" s="227"/>
      <c r="H586" s="233"/>
      <c r="I586" s="227"/>
      <c r="J586" s="228"/>
      <c r="K586" s="229"/>
      <c r="L586" s="102"/>
      <c r="M586" s="105"/>
      <c r="N586" s="232"/>
      <c r="O586" s="233"/>
      <c r="P586" s="227"/>
      <c r="Q586" s="233"/>
      <c r="R586" s="227"/>
      <c r="S586" s="233"/>
      <c r="T586" s="227"/>
      <c r="U586" s="228"/>
      <c r="V586" s="229"/>
      <c r="W586" s="103"/>
      <c r="X586" s="103"/>
    </row>
    <row r="587" spans="1:25" ht="15.75" customHeight="1" x14ac:dyDescent="0.25">
      <c r="A587" s="230">
        <v>4</v>
      </c>
      <c r="B587" s="231"/>
      <c r="C587" s="232"/>
      <c r="D587" s="233"/>
      <c r="E587" s="227"/>
      <c r="F587" s="233"/>
      <c r="G587" s="227"/>
      <c r="H587" s="233"/>
      <c r="I587" s="227"/>
      <c r="J587" s="228"/>
      <c r="K587" s="229"/>
      <c r="L587" s="106"/>
      <c r="M587" s="106"/>
      <c r="N587" s="232"/>
      <c r="O587" s="233"/>
      <c r="P587" s="227"/>
      <c r="Q587" s="233"/>
      <c r="R587" s="227"/>
      <c r="S587" s="233"/>
      <c r="T587" s="227"/>
      <c r="U587" s="228"/>
      <c r="V587" s="229"/>
      <c r="W587" s="103"/>
      <c r="X587" s="103"/>
    </row>
    <row r="588" spans="1:25" ht="15.75" customHeight="1" x14ac:dyDescent="0.25">
      <c r="A588" s="230">
        <v>5</v>
      </c>
      <c r="B588" s="231"/>
      <c r="C588" s="232"/>
      <c r="D588" s="233"/>
      <c r="E588" s="227"/>
      <c r="F588" s="233"/>
      <c r="G588" s="227"/>
      <c r="H588" s="233"/>
      <c r="I588" s="227"/>
      <c r="J588" s="228"/>
      <c r="K588" s="229"/>
      <c r="L588" s="107"/>
      <c r="M588" s="108"/>
      <c r="N588" s="232"/>
      <c r="O588" s="233"/>
      <c r="P588" s="227"/>
      <c r="Q588" s="233"/>
      <c r="R588" s="227"/>
      <c r="S588" s="233"/>
      <c r="T588" s="227"/>
      <c r="U588" s="228"/>
      <c r="V588" s="229"/>
      <c r="W588" s="218"/>
      <c r="X588" s="218"/>
    </row>
    <row r="589" spans="1:25" ht="15.75" customHeight="1" x14ac:dyDescent="0.25">
      <c r="A589" s="230">
        <v>6</v>
      </c>
      <c r="B589" s="231"/>
      <c r="C589" s="232"/>
      <c r="D589" s="233"/>
      <c r="E589" s="227"/>
      <c r="F589" s="233"/>
      <c r="G589" s="227"/>
      <c r="H589" s="233"/>
      <c r="I589" s="227"/>
      <c r="J589" s="228"/>
      <c r="K589" s="229"/>
      <c r="L589" s="102"/>
      <c r="M589" s="102"/>
      <c r="N589" s="232"/>
      <c r="O589" s="233"/>
      <c r="P589" s="227"/>
      <c r="Q589" s="233"/>
      <c r="R589" s="227"/>
      <c r="S589" s="233"/>
      <c r="T589" s="227"/>
      <c r="U589" s="228"/>
      <c r="V589" s="229"/>
    </row>
    <row r="590" spans="1:25" ht="15.75" customHeight="1" x14ac:dyDescent="0.3">
      <c r="A590" s="230">
        <v>7</v>
      </c>
      <c r="B590" s="231"/>
      <c r="C590" s="232"/>
      <c r="D590" s="233"/>
      <c r="E590" s="227"/>
      <c r="F590" s="233"/>
      <c r="G590" s="227"/>
      <c r="H590" s="233"/>
      <c r="I590" s="227"/>
      <c r="J590" s="228"/>
      <c r="K590" s="229"/>
      <c r="L590" s="104"/>
      <c r="M590" s="104"/>
      <c r="N590" s="232"/>
      <c r="O590" s="233"/>
      <c r="P590" s="227"/>
      <c r="Q590" s="233"/>
      <c r="R590" s="227"/>
      <c r="S590" s="233"/>
      <c r="T590" s="227"/>
      <c r="U590" s="228"/>
      <c r="V590" s="229"/>
    </row>
    <row r="591" spans="1:25" ht="15.75" customHeight="1" x14ac:dyDescent="0.25">
      <c r="A591" s="230">
        <v>8</v>
      </c>
      <c r="B591" s="231"/>
      <c r="C591" s="232"/>
      <c r="D591" s="233"/>
      <c r="E591" s="227"/>
      <c r="F591" s="233"/>
      <c r="G591" s="227"/>
      <c r="H591" s="233"/>
      <c r="I591" s="227"/>
      <c r="J591" s="228"/>
      <c r="K591" s="229"/>
      <c r="L591" s="102"/>
      <c r="M591" s="105"/>
      <c r="N591" s="232"/>
      <c r="O591" s="233"/>
      <c r="P591" s="227"/>
      <c r="Q591" s="233"/>
      <c r="R591" s="227"/>
      <c r="S591" s="233"/>
      <c r="T591" s="227"/>
      <c r="U591" s="228"/>
      <c r="V591" s="229"/>
    </row>
    <row r="592" spans="1:25" ht="15.75" customHeight="1" thickBot="1" x14ac:dyDescent="0.3">
      <c r="A592" s="242">
        <v>9</v>
      </c>
      <c r="B592" s="243"/>
      <c r="C592" s="244"/>
      <c r="D592" s="245"/>
      <c r="E592" s="246"/>
      <c r="F592" s="245"/>
      <c r="G592" s="246"/>
      <c r="H592" s="245"/>
      <c r="I592" s="246"/>
      <c r="J592" s="247"/>
      <c r="K592" s="248"/>
      <c r="L592" s="106"/>
      <c r="M592" s="106"/>
      <c r="N592" s="244"/>
      <c r="O592" s="245"/>
      <c r="P592" s="246"/>
      <c r="Q592" s="245"/>
      <c r="R592" s="246"/>
      <c r="S592" s="245"/>
      <c r="T592" s="246"/>
      <c r="U592" s="247"/>
      <c r="V592" s="248"/>
    </row>
    <row r="593" spans="1:25" ht="15.75" thickBot="1" x14ac:dyDescent="0.3">
      <c r="B593" s="99"/>
      <c r="C593" s="234" t="s">
        <v>39</v>
      </c>
      <c r="D593" s="234"/>
      <c r="E593" s="234"/>
      <c r="F593" s="234"/>
      <c r="G593" s="234"/>
      <c r="H593" s="234"/>
      <c r="I593" s="234"/>
      <c r="J593" s="234"/>
      <c r="K593" s="234"/>
      <c r="L593" s="234"/>
      <c r="M593" s="234"/>
      <c r="N593" s="234"/>
      <c r="O593" s="234"/>
      <c r="P593" s="234"/>
      <c r="Q593" s="234"/>
      <c r="R593" s="234"/>
      <c r="S593" s="234"/>
      <c r="T593" s="234"/>
      <c r="U593" s="234"/>
      <c r="V593" s="234"/>
    </row>
    <row r="594" spans="1:25" x14ac:dyDescent="0.25">
      <c r="A594" s="235" t="s">
        <v>25</v>
      </c>
      <c r="B594" s="236"/>
      <c r="C594" s="237" t="s">
        <v>26</v>
      </c>
      <c r="D594" s="238"/>
      <c r="E594" s="239" t="s">
        <v>27</v>
      </c>
      <c r="F594" s="238"/>
      <c r="G594" s="239" t="s">
        <v>26</v>
      </c>
      <c r="H594" s="238"/>
      <c r="I594" s="239" t="s">
        <v>27</v>
      </c>
      <c r="J594" s="240"/>
      <c r="K594" s="241"/>
      <c r="L594" s="235" t="s">
        <v>25</v>
      </c>
      <c r="M594" s="236"/>
      <c r="N594" s="237" t="s">
        <v>26</v>
      </c>
      <c r="O594" s="238"/>
      <c r="P594" s="239" t="s">
        <v>27</v>
      </c>
      <c r="Q594" s="238"/>
      <c r="R594" s="239" t="s">
        <v>26</v>
      </c>
      <c r="S594" s="238"/>
      <c r="T594" s="239" t="s">
        <v>27</v>
      </c>
      <c r="U594" s="240"/>
      <c r="V594" s="241"/>
    </row>
    <row r="595" spans="1:25" ht="15" customHeight="1" x14ac:dyDescent="0.25">
      <c r="A595" s="230">
        <v>1</v>
      </c>
      <c r="B595" s="231"/>
      <c r="C595" s="232"/>
      <c r="D595" s="233"/>
      <c r="E595" s="227"/>
      <c r="F595" s="233"/>
      <c r="G595" s="227"/>
      <c r="H595" s="233"/>
      <c r="I595" s="227"/>
      <c r="J595" s="228"/>
      <c r="K595" s="229"/>
      <c r="L595" s="230">
        <v>3</v>
      </c>
      <c r="M595" s="231"/>
      <c r="N595" s="232"/>
      <c r="O595" s="233"/>
      <c r="P595" s="227"/>
      <c r="Q595" s="233"/>
      <c r="R595" s="227"/>
      <c r="S595" s="233"/>
      <c r="T595" s="227"/>
      <c r="U595" s="228"/>
      <c r="V595" s="229"/>
    </row>
    <row r="596" spans="1:25" ht="15" customHeight="1" x14ac:dyDescent="0.25">
      <c r="A596" s="230">
        <v>2</v>
      </c>
      <c r="B596" s="231"/>
      <c r="C596" s="232"/>
      <c r="D596" s="233"/>
      <c r="E596" s="227"/>
      <c r="F596" s="233"/>
      <c r="G596" s="227"/>
      <c r="H596" s="233"/>
      <c r="I596" s="227"/>
      <c r="J596" s="228"/>
      <c r="K596" s="229"/>
      <c r="L596" s="230">
        <v>4</v>
      </c>
      <c r="M596" s="231"/>
      <c r="N596" s="232"/>
      <c r="O596" s="233"/>
      <c r="P596" s="227"/>
      <c r="Q596" s="233"/>
      <c r="R596" s="227"/>
      <c r="S596" s="233"/>
      <c r="T596" s="227"/>
      <c r="U596" s="228"/>
      <c r="V596" s="229"/>
    </row>
    <row r="597" spans="1:25" ht="3.75" customHeight="1" x14ac:dyDescent="0.25">
      <c r="A597" s="109"/>
      <c r="B597" s="109"/>
      <c r="C597" s="110"/>
      <c r="D597" s="110"/>
      <c r="E597" s="110"/>
      <c r="F597" s="110"/>
      <c r="G597" s="110"/>
      <c r="H597" s="110"/>
      <c r="I597" s="110"/>
      <c r="J597" s="110"/>
      <c r="K597" s="110"/>
      <c r="L597" s="219"/>
      <c r="M597" s="219"/>
      <c r="N597" s="219"/>
      <c r="O597" s="219"/>
      <c r="P597" s="219"/>
      <c r="Q597" s="219"/>
      <c r="R597" s="219"/>
      <c r="S597" s="219"/>
      <c r="T597" s="219"/>
      <c r="U597" s="219"/>
      <c r="V597" s="219"/>
    </row>
    <row r="598" spans="1:25" ht="12.75" customHeight="1" x14ac:dyDescent="0.25">
      <c r="A598" s="220" t="s">
        <v>40</v>
      </c>
      <c r="B598" s="220"/>
      <c r="C598" s="220"/>
      <c r="D598" s="220"/>
      <c r="E598" s="221">
        <f>C582</f>
        <v>0</v>
      </c>
      <c r="F598" s="221"/>
      <c r="G598" s="222" t="s">
        <v>41</v>
      </c>
      <c r="H598" s="222"/>
      <c r="I598" s="222"/>
      <c r="J598" s="222"/>
      <c r="K598" s="222"/>
      <c r="L598" s="100"/>
      <c r="M598" s="220" t="s">
        <v>40</v>
      </c>
      <c r="N598" s="220"/>
      <c r="O598" s="220"/>
      <c r="P598" s="220"/>
      <c r="Q598" s="221">
        <f>G582</f>
        <v>0</v>
      </c>
      <c r="R598" s="221"/>
      <c r="S598" s="223" t="s">
        <v>41</v>
      </c>
      <c r="T598" s="223"/>
      <c r="U598" s="223"/>
      <c r="V598" s="223"/>
    </row>
    <row r="599" spans="1:25" ht="3.75" customHeight="1" thickBot="1" x14ac:dyDescent="0.3">
      <c r="A599" s="163"/>
      <c r="B599" s="163"/>
      <c r="C599" s="163"/>
      <c r="D599" s="162"/>
      <c r="E599" s="162"/>
      <c r="F599" s="162"/>
      <c r="G599" s="164"/>
      <c r="H599" s="164"/>
      <c r="I599" s="164"/>
      <c r="J599" s="164"/>
      <c r="K599" s="164"/>
      <c r="M599" s="163"/>
      <c r="N599" s="163"/>
      <c r="O599" s="163"/>
      <c r="P599" s="162"/>
      <c r="Q599" s="162"/>
      <c r="R599" s="162"/>
      <c r="S599" s="165"/>
      <c r="T599" s="165"/>
      <c r="U599" s="165"/>
      <c r="V599" s="165"/>
    </row>
    <row r="600" spans="1:25" ht="24" customHeight="1" thickBot="1" x14ac:dyDescent="0.3">
      <c r="C600" s="161"/>
      <c r="D600" s="224"/>
      <c r="E600" s="225"/>
      <c r="F600" s="225"/>
      <c r="G600" s="225"/>
      <c r="H600" s="226"/>
      <c r="O600" s="166"/>
      <c r="P600" s="224"/>
      <c r="Q600" s="225"/>
      <c r="R600" s="225"/>
      <c r="S600" s="225"/>
      <c r="T600" s="226"/>
    </row>
    <row r="601" spans="1:25" ht="19.5" customHeight="1" x14ac:dyDescent="0.25">
      <c r="A601" s="249">
        <f>$A$1</f>
        <v>0</v>
      </c>
      <c r="B601" s="249"/>
      <c r="C601" s="249"/>
      <c r="D601" s="249"/>
      <c r="E601" s="249"/>
      <c r="F601" s="249"/>
      <c r="G601" s="249"/>
      <c r="H601" s="249"/>
      <c r="I601" s="249"/>
      <c r="J601" s="249"/>
      <c r="K601" s="249"/>
      <c r="L601" s="249"/>
      <c r="M601" s="249"/>
      <c r="N601" s="249"/>
      <c r="O601" s="249"/>
      <c r="P601" s="249"/>
      <c r="Q601" s="249"/>
      <c r="R601" s="249"/>
      <c r="S601" s="249"/>
      <c r="T601" s="249"/>
      <c r="U601" s="249"/>
      <c r="V601" s="249"/>
    </row>
    <row r="602" spans="1:25" ht="18.75" customHeight="1" thickBot="1" x14ac:dyDescent="0.35">
      <c r="A602" s="188" t="s">
        <v>43</v>
      </c>
      <c r="B602" s="188"/>
      <c r="C602" s="188"/>
      <c r="D602" s="188"/>
      <c r="E602" s="188"/>
      <c r="F602" s="188"/>
      <c r="G602" s="188"/>
      <c r="H602" s="188"/>
      <c r="I602" s="188"/>
      <c r="J602" s="188"/>
      <c r="K602" s="188"/>
      <c r="L602" s="188"/>
      <c r="M602" s="188"/>
      <c r="N602" s="188"/>
      <c r="O602" s="188"/>
      <c r="P602" s="188"/>
      <c r="Q602" s="188"/>
      <c r="R602" s="188"/>
      <c r="S602" s="188"/>
      <c r="T602" s="188"/>
      <c r="U602" s="188"/>
      <c r="V602" s="188"/>
    </row>
    <row r="603" spans="1:25" ht="15" customHeight="1" x14ac:dyDescent="0.25">
      <c r="C603" s="250" t="s">
        <v>34</v>
      </c>
      <c r="D603" s="250"/>
      <c r="E603" s="250"/>
      <c r="F603" s="251"/>
      <c r="G603" s="254">
        <f>DRAW!$C$30</f>
        <v>0</v>
      </c>
      <c r="H603" s="255"/>
      <c r="I603" s="255"/>
      <c r="J603" s="255"/>
      <c r="K603" s="256"/>
      <c r="N603" s="260" t="s">
        <v>35</v>
      </c>
      <c r="O603" s="260"/>
      <c r="P603" s="260"/>
      <c r="Q603" s="261"/>
      <c r="R603" s="254">
        <f>DRAW!$J$30</f>
        <v>0</v>
      </c>
      <c r="S603" s="255"/>
      <c r="T603" s="255"/>
      <c r="U603" s="255"/>
      <c r="V603" s="256"/>
    </row>
    <row r="604" spans="1:25" ht="15" customHeight="1" thickBot="1" x14ac:dyDescent="0.3">
      <c r="C604" s="252"/>
      <c r="D604" s="252"/>
      <c r="E604" s="252"/>
      <c r="F604" s="253"/>
      <c r="G604" s="257"/>
      <c r="H604" s="258"/>
      <c r="I604" s="258"/>
      <c r="J604" s="258"/>
      <c r="K604" s="259"/>
      <c r="N604" s="262"/>
      <c r="O604" s="262"/>
      <c r="P604" s="262"/>
      <c r="Q604" s="263"/>
      <c r="R604" s="257"/>
      <c r="S604" s="258"/>
      <c r="T604" s="258"/>
      <c r="U604" s="258"/>
      <c r="V604" s="259"/>
    </row>
    <row r="605" spans="1:25" ht="13.5" customHeight="1" x14ac:dyDescent="0.25">
      <c r="B605" s="99"/>
      <c r="C605" s="264" t="s">
        <v>37</v>
      </c>
      <c r="D605" s="265"/>
      <c r="E605" s="265"/>
      <c r="F605" s="265"/>
      <c r="G605" s="265"/>
      <c r="H605" s="265"/>
      <c r="I605" s="265"/>
      <c r="J605" s="265"/>
      <c r="K605" s="266"/>
      <c r="N605" s="264" t="s">
        <v>38</v>
      </c>
      <c r="O605" s="265"/>
      <c r="P605" s="265"/>
      <c r="Q605" s="265"/>
      <c r="R605" s="265"/>
      <c r="S605" s="265"/>
      <c r="T605" s="265"/>
      <c r="U605" s="265"/>
      <c r="V605" s="266"/>
      <c r="W605" s="99"/>
      <c r="X605" s="99"/>
    </row>
    <row r="606" spans="1:25" ht="15.75" customHeight="1" thickBot="1" x14ac:dyDescent="0.3">
      <c r="B606" s="100"/>
      <c r="C606" s="267">
        <f>G603</f>
        <v>0</v>
      </c>
      <c r="D606" s="268"/>
      <c r="E606" s="268"/>
      <c r="F606" s="269"/>
      <c r="G606" s="270">
        <f>DRAW!$K$30</f>
        <v>0</v>
      </c>
      <c r="H606" s="268"/>
      <c r="I606" s="268"/>
      <c r="J606" s="268"/>
      <c r="K606" s="271"/>
      <c r="N606" s="267">
        <f>G603</f>
        <v>0</v>
      </c>
      <c r="O606" s="268"/>
      <c r="P606" s="268"/>
      <c r="Q606" s="269"/>
      <c r="R606" s="270">
        <f>DRAW!$K$30</f>
        <v>0</v>
      </c>
      <c r="S606" s="268"/>
      <c r="T606" s="268"/>
      <c r="U606" s="268"/>
      <c r="V606" s="271"/>
      <c r="W606" s="100"/>
      <c r="X606" s="100"/>
    </row>
    <row r="607" spans="1:25" ht="12.75" customHeight="1" x14ac:dyDescent="0.25">
      <c r="A607" s="235" t="s">
        <v>25</v>
      </c>
      <c r="B607" s="236"/>
      <c r="C607" s="237" t="s">
        <v>26</v>
      </c>
      <c r="D607" s="238"/>
      <c r="E607" s="239" t="s">
        <v>27</v>
      </c>
      <c r="F607" s="238"/>
      <c r="G607" s="239" t="s">
        <v>26</v>
      </c>
      <c r="H607" s="238"/>
      <c r="I607" s="239" t="s">
        <v>27</v>
      </c>
      <c r="J607" s="240"/>
      <c r="K607" s="241"/>
      <c r="N607" s="237" t="s">
        <v>26</v>
      </c>
      <c r="O607" s="238"/>
      <c r="P607" s="239" t="s">
        <v>27</v>
      </c>
      <c r="Q607" s="238"/>
      <c r="R607" s="239" t="s">
        <v>26</v>
      </c>
      <c r="S607" s="238"/>
      <c r="T607" s="239" t="s">
        <v>27</v>
      </c>
      <c r="U607" s="240"/>
      <c r="V607" s="241"/>
      <c r="W607" s="101"/>
      <c r="X607" s="101"/>
      <c r="Y607" s="38"/>
    </row>
    <row r="608" spans="1:25" ht="15.75" customHeight="1" x14ac:dyDescent="0.25">
      <c r="A608" s="230">
        <v>1</v>
      </c>
      <c r="B608" s="231"/>
      <c r="C608" s="232"/>
      <c r="D608" s="233"/>
      <c r="E608" s="227"/>
      <c r="F608" s="233"/>
      <c r="G608" s="227"/>
      <c r="H608" s="233"/>
      <c r="I608" s="227"/>
      <c r="J608" s="228"/>
      <c r="K608" s="229"/>
      <c r="L608" s="102"/>
      <c r="M608" s="102"/>
      <c r="N608" s="232"/>
      <c r="O608" s="233"/>
      <c r="P608" s="227"/>
      <c r="Q608" s="233"/>
      <c r="R608" s="227"/>
      <c r="S608" s="233"/>
      <c r="T608" s="227"/>
      <c r="U608" s="228"/>
      <c r="V608" s="229"/>
      <c r="W608" s="103"/>
      <c r="X608" s="103"/>
    </row>
    <row r="609" spans="1:24" ht="15.75" customHeight="1" x14ac:dyDescent="0.3">
      <c r="A609" s="230">
        <v>2</v>
      </c>
      <c r="B609" s="231"/>
      <c r="C609" s="232"/>
      <c r="D609" s="233"/>
      <c r="E609" s="227"/>
      <c r="F609" s="233"/>
      <c r="G609" s="227"/>
      <c r="H609" s="233"/>
      <c r="I609" s="227"/>
      <c r="J609" s="228"/>
      <c r="K609" s="229"/>
      <c r="L609" s="104"/>
      <c r="M609" s="104"/>
      <c r="N609" s="232"/>
      <c r="O609" s="233"/>
      <c r="P609" s="227"/>
      <c r="Q609" s="233"/>
      <c r="R609" s="227"/>
      <c r="S609" s="233"/>
      <c r="T609" s="227"/>
      <c r="U609" s="228"/>
      <c r="V609" s="229"/>
      <c r="W609" s="103"/>
      <c r="X609" s="103"/>
    </row>
    <row r="610" spans="1:24" ht="15.75" customHeight="1" x14ac:dyDescent="0.25">
      <c r="A610" s="230">
        <v>3</v>
      </c>
      <c r="B610" s="231"/>
      <c r="C610" s="232"/>
      <c r="D610" s="233"/>
      <c r="E610" s="227"/>
      <c r="F610" s="233"/>
      <c r="G610" s="227"/>
      <c r="H610" s="233"/>
      <c r="I610" s="227"/>
      <c r="J610" s="228"/>
      <c r="K610" s="229"/>
      <c r="L610" s="102"/>
      <c r="M610" s="105"/>
      <c r="N610" s="232"/>
      <c r="O610" s="233"/>
      <c r="P610" s="227"/>
      <c r="Q610" s="233"/>
      <c r="R610" s="227"/>
      <c r="S610" s="233"/>
      <c r="T610" s="227"/>
      <c r="U610" s="228"/>
      <c r="V610" s="229"/>
      <c r="W610" s="103"/>
      <c r="X610" s="103"/>
    </row>
    <row r="611" spans="1:24" ht="15.75" customHeight="1" x14ac:dyDescent="0.25">
      <c r="A611" s="230">
        <v>4</v>
      </c>
      <c r="B611" s="231"/>
      <c r="C611" s="232"/>
      <c r="D611" s="233"/>
      <c r="E611" s="227"/>
      <c r="F611" s="233"/>
      <c r="G611" s="227"/>
      <c r="H611" s="233"/>
      <c r="I611" s="227"/>
      <c r="J611" s="228"/>
      <c r="K611" s="229"/>
      <c r="L611" s="106"/>
      <c r="M611" s="106"/>
      <c r="N611" s="232"/>
      <c r="O611" s="233"/>
      <c r="P611" s="227"/>
      <c r="Q611" s="233"/>
      <c r="R611" s="227"/>
      <c r="S611" s="233"/>
      <c r="T611" s="227"/>
      <c r="U611" s="228"/>
      <c r="V611" s="229"/>
      <c r="W611" s="103"/>
      <c r="X611" s="103"/>
    </row>
    <row r="612" spans="1:24" ht="15.75" customHeight="1" x14ac:dyDescent="0.25">
      <c r="A612" s="230">
        <v>5</v>
      </c>
      <c r="B612" s="231"/>
      <c r="C612" s="232"/>
      <c r="D612" s="233"/>
      <c r="E612" s="227"/>
      <c r="F612" s="233"/>
      <c r="G612" s="227"/>
      <c r="H612" s="233"/>
      <c r="I612" s="227"/>
      <c r="J612" s="228"/>
      <c r="K612" s="229"/>
      <c r="L612" s="107"/>
      <c r="M612" s="108"/>
      <c r="N612" s="232"/>
      <c r="O612" s="233"/>
      <c r="P612" s="227"/>
      <c r="Q612" s="233"/>
      <c r="R612" s="227"/>
      <c r="S612" s="233"/>
      <c r="T612" s="227"/>
      <c r="U612" s="228"/>
      <c r="V612" s="229"/>
      <c r="W612" s="218"/>
      <c r="X612" s="218"/>
    </row>
    <row r="613" spans="1:24" ht="15.75" customHeight="1" x14ac:dyDescent="0.25">
      <c r="A613" s="230">
        <v>6</v>
      </c>
      <c r="B613" s="231"/>
      <c r="C613" s="232"/>
      <c r="D613" s="233"/>
      <c r="E613" s="227"/>
      <c r="F613" s="233"/>
      <c r="G613" s="227"/>
      <c r="H613" s="233"/>
      <c r="I613" s="227"/>
      <c r="J613" s="228"/>
      <c r="K613" s="229"/>
      <c r="L613" s="102"/>
      <c r="M613" s="102"/>
      <c r="N613" s="232"/>
      <c r="O613" s="233"/>
      <c r="P613" s="227"/>
      <c r="Q613" s="233"/>
      <c r="R613" s="227"/>
      <c r="S613" s="233"/>
      <c r="T613" s="227"/>
      <c r="U613" s="228"/>
      <c r="V613" s="229"/>
    </row>
    <row r="614" spans="1:24" ht="15.75" customHeight="1" x14ac:dyDescent="0.3">
      <c r="A614" s="230">
        <v>7</v>
      </c>
      <c r="B614" s="231"/>
      <c r="C614" s="232"/>
      <c r="D614" s="233"/>
      <c r="E614" s="227"/>
      <c r="F614" s="233"/>
      <c r="G614" s="227"/>
      <c r="H614" s="233"/>
      <c r="I614" s="227"/>
      <c r="J614" s="228"/>
      <c r="K614" s="229"/>
      <c r="L614" s="104"/>
      <c r="M614" s="104"/>
      <c r="N614" s="232"/>
      <c r="O614" s="233"/>
      <c r="P614" s="227"/>
      <c r="Q614" s="233"/>
      <c r="R614" s="227"/>
      <c r="S614" s="233"/>
      <c r="T614" s="227"/>
      <c r="U614" s="228"/>
      <c r="V614" s="229"/>
    </row>
    <row r="615" spans="1:24" ht="15.75" customHeight="1" x14ac:dyDescent="0.25">
      <c r="A615" s="230">
        <v>8</v>
      </c>
      <c r="B615" s="231"/>
      <c r="C615" s="232"/>
      <c r="D615" s="233"/>
      <c r="E615" s="227"/>
      <c r="F615" s="233"/>
      <c r="G615" s="227"/>
      <c r="H615" s="233"/>
      <c r="I615" s="227"/>
      <c r="J615" s="228"/>
      <c r="K615" s="229"/>
      <c r="L615" s="102"/>
      <c r="M615" s="105"/>
      <c r="N615" s="232"/>
      <c r="O615" s="233"/>
      <c r="P615" s="227"/>
      <c r="Q615" s="233"/>
      <c r="R615" s="227"/>
      <c r="S615" s="233"/>
      <c r="T615" s="227"/>
      <c r="U615" s="228"/>
      <c r="V615" s="229"/>
    </row>
    <row r="616" spans="1:24" ht="15.75" customHeight="1" thickBot="1" x14ac:dyDescent="0.3">
      <c r="A616" s="242">
        <v>9</v>
      </c>
      <c r="B616" s="243"/>
      <c r="C616" s="244"/>
      <c r="D616" s="245"/>
      <c r="E616" s="246"/>
      <c r="F616" s="245"/>
      <c r="G616" s="246"/>
      <c r="H616" s="245"/>
      <c r="I616" s="246"/>
      <c r="J616" s="247"/>
      <c r="K616" s="248"/>
      <c r="L616" s="106"/>
      <c r="M616" s="106"/>
      <c r="N616" s="244"/>
      <c r="O616" s="245"/>
      <c r="P616" s="246"/>
      <c r="Q616" s="245"/>
      <c r="R616" s="246"/>
      <c r="S616" s="245"/>
      <c r="T616" s="246"/>
      <c r="U616" s="247"/>
      <c r="V616" s="248"/>
    </row>
    <row r="617" spans="1:24" ht="15.75" thickBot="1" x14ac:dyDescent="0.3">
      <c r="B617" s="99"/>
      <c r="C617" s="234" t="s">
        <v>39</v>
      </c>
      <c r="D617" s="234"/>
      <c r="E617" s="234"/>
      <c r="F617" s="234"/>
      <c r="G617" s="234"/>
      <c r="H617" s="234"/>
      <c r="I617" s="234"/>
      <c r="J617" s="234"/>
      <c r="K617" s="234"/>
      <c r="L617" s="234"/>
      <c r="M617" s="234"/>
      <c r="N617" s="234"/>
      <c r="O617" s="234"/>
      <c r="P617" s="234"/>
      <c r="Q617" s="234"/>
      <c r="R617" s="234"/>
      <c r="S617" s="234"/>
      <c r="T617" s="234"/>
      <c r="U617" s="234"/>
      <c r="V617" s="234"/>
    </row>
    <row r="618" spans="1:24" x14ac:dyDescent="0.25">
      <c r="A618" s="235" t="s">
        <v>25</v>
      </c>
      <c r="B618" s="236"/>
      <c r="C618" s="237" t="s">
        <v>26</v>
      </c>
      <c r="D618" s="238"/>
      <c r="E618" s="239" t="s">
        <v>27</v>
      </c>
      <c r="F618" s="238"/>
      <c r="G618" s="239" t="s">
        <v>26</v>
      </c>
      <c r="H618" s="238"/>
      <c r="I618" s="239" t="s">
        <v>27</v>
      </c>
      <c r="J618" s="240"/>
      <c r="K618" s="241"/>
      <c r="L618" s="235" t="s">
        <v>25</v>
      </c>
      <c r="M618" s="236"/>
      <c r="N618" s="237" t="s">
        <v>26</v>
      </c>
      <c r="O618" s="238"/>
      <c r="P618" s="239" t="s">
        <v>27</v>
      </c>
      <c r="Q618" s="238"/>
      <c r="R618" s="239" t="s">
        <v>26</v>
      </c>
      <c r="S618" s="238"/>
      <c r="T618" s="239" t="s">
        <v>27</v>
      </c>
      <c r="U618" s="240"/>
      <c r="V618" s="241"/>
    </row>
    <row r="619" spans="1:24" ht="15" customHeight="1" x14ac:dyDescent="0.25">
      <c r="A619" s="230">
        <v>1</v>
      </c>
      <c r="B619" s="231"/>
      <c r="C619" s="232"/>
      <c r="D619" s="233"/>
      <c r="E619" s="227"/>
      <c r="F619" s="233"/>
      <c r="G619" s="227"/>
      <c r="H619" s="233"/>
      <c r="I619" s="227"/>
      <c r="J619" s="228"/>
      <c r="K619" s="229"/>
      <c r="L619" s="230">
        <v>3</v>
      </c>
      <c r="M619" s="231"/>
      <c r="N619" s="232"/>
      <c r="O619" s="233"/>
      <c r="P619" s="227"/>
      <c r="Q619" s="233"/>
      <c r="R619" s="227"/>
      <c r="S619" s="233"/>
      <c r="T619" s="227"/>
      <c r="U619" s="228"/>
      <c r="V619" s="229"/>
    </row>
    <row r="620" spans="1:24" ht="15" customHeight="1" x14ac:dyDescent="0.25">
      <c r="A620" s="230">
        <v>2</v>
      </c>
      <c r="B620" s="231"/>
      <c r="C620" s="232"/>
      <c r="D620" s="233"/>
      <c r="E620" s="227"/>
      <c r="F620" s="233"/>
      <c r="G620" s="227"/>
      <c r="H620" s="233"/>
      <c r="I620" s="227"/>
      <c r="J620" s="228"/>
      <c r="K620" s="229"/>
      <c r="L620" s="230">
        <v>4</v>
      </c>
      <c r="M620" s="231"/>
      <c r="N620" s="232"/>
      <c r="O620" s="233"/>
      <c r="P620" s="227"/>
      <c r="Q620" s="233"/>
      <c r="R620" s="227"/>
      <c r="S620" s="233"/>
      <c r="T620" s="227"/>
      <c r="U620" s="228"/>
      <c r="V620" s="229"/>
    </row>
    <row r="621" spans="1:24" ht="3.75" customHeight="1" x14ac:dyDescent="0.25">
      <c r="A621" s="109"/>
      <c r="B621" s="109"/>
      <c r="C621" s="110"/>
      <c r="D621" s="110"/>
      <c r="E621" s="110"/>
      <c r="F621" s="110"/>
      <c r="G621" s="110"/>
      <c r="H621" s="110"/>
      <c r="I621" s="110"/>
      <c r="J621" s="110"/>
      <c r="K621" s="110"/>
      <c r="L621" s="219"/>
      <c r="M621" s="219"/>
      <c r="N621" s="219"/>
      <c r="O621" s="219"/>
      <c r="P621" s="219"/>
      <c r="Q621" s="219"/>
      <c r="R621" s="219"/>
      <c r="S621" s="219"/>
      <c r="T621" s="219"/>
      <c r="U621" s="219"/>
      <c r="V621" s="219"/>
    </row>
    <row r="622" spans="1:24" ht="12.75" customHeight="1" x14ac:dyDescent="0.25">
      <c r="A622" s="220" t="s">
        <v>40</v>
      </c>
      <c r="B622" s="220"/>
      <c r="C622" s="220"/>
      <c r="D622" s="220"/>
      <c r="E622" s="221">
        <f>C606</f>
        <v>0</v>
      </c>
      <c r="F622" s="221"/>
      <c r="G622" s="222" t="s">
        <v>41</v>
      </c>
      <c r="H622" s="222"/>
      <c r="I622" s="222"/>
      <c r="J622" s="222"/>
      <c r="K622" s="222"/>
      <c r="L622" s="100"/>
      <c r="M622" s="220" t="s">
        <v>40</v>
      </c>
      <c r="N622" s="220"/>
      <c r="O622" s="220"/>
      <c r="P622" s="220"/>
      <c r="Q622" s="221">
        <f>G606</f>
        <v>0</v>
      </c>
      <c r="R622" s="221"/>
      <c r="S622" s="223" t="s">
        <v>41</v>
      </c>
      <c r="T622" s="223"/>
      <c r="U622" s="223"/>
      <c r="V622" s="223"/>
    </row>
    <row r="623" spans="1:24" ht="3.75" customHeight="1" thickBot="1" x14ac:dyDescent="0.3">
      <c r="A623" s="163"/>
      <c r="B623" s="163"/>
      <c r="C623" s="163"/>
      <c r="D623" s="162"/>
      <c r="E623" s="162"/>
      <c r="F623" s="162"/>
      <c r="G623" s="164"/>
      <c r="H623" s="164"/>
      <c r="I623" s="164"/>
      <c r="J623" s="164"/>
      <c r="K623" s="164"/>
      <c r="M623" s="163"/>
      <c r="N623" s="163"/>
      <c r="O623" s="163"/>
      <c r="P623" s="162"/>
      <c r="Q623" s="162"/>
      <c r="R623" s="162"/>
      <c r="S623" s="165"/>
      <c r="T623" s="165"/>
      <c r="U623" s="165"/>
      <c r="V623" s="165"/>
    </row>
    <row r="624" spans="1:24" ht="24" customHeight="1" thickBot="1" x14ac:dyDescent="0.3">
      <c r="C624" s="161"/>
      <c r="D624" s="224"/>
      <c r="E624" s="225"/>
      <c r="F624" s="225"/>
      <c r="G624" s="225"/>
      <c r="H624" s="226"/>
      <c r="O624" s="166"/>
      <c r="P624" s="224"/>
      <c r="Q624" s="225"/>
      <c r="R624" s="225"/>
      <c r="S624" s="225"/>
      <c r="T624" s="226"/>
    </row>
    <row r="625" spans="1:25" ht="19.5" customHeight="1" x14ac:dyDescent="0.25">
      <c r="A625" s="249">
        <f>$A$1</f>
        <v>0</v>
      </c>
      <c r="B625" s="249"/>
      <c r="C625" s="249"/>
      <c r="D625" s="249"/>
      <c r="E625" s="249"/>
      <c r="F625" s="249"/>
      <c r="G625" s="249"/>
      <c r="H625" s="249"/>
      <c r="I625" s="249"/>
      <c r="J625" s="249"/>
      <c r="K625" s="249"/>
      <c r="L625" s="249"/>
      <c r="M625" s="249"/>
      <c r="N625" s="249"/>
      <c r="O625" s="249"/>
      <c r="P625" s="249"/>
      <c r="Q625" s="249"/>
      <c r="R625" s="249"/>
      <c r="S625" s="249"/>
      <c r="T625" s="249"/>
      <c r="U625" s="249"/>
      <c r="V625" s="249"/>
    </row>
    <row r="626" spans="1:25" ht="18.75" customHeight="1" thickBot="1" x14ac:dyDescent="0.35">
      <c r="A626" s="188" t="s">
        <v>43</v>
      </c>
      <c r="B626" s="188"/>
      <c r="C626" s="188"/>
      <c r="D626" s="188"/>
      <c r="E626" s="188"/>
      <c r="F626" s="188"/>
      <c r="G626" s="188"/>
      <c r="H626" s="188"/>
      <c r="I626" s="188"/>
      <c r="J626" s="188"/>
      <c r="K626" s="188"/>
      <c r="L626" s="188"/>
      <c r="M626" s="188"/>
      <c r="N626" s="188"/>
      <c r="O626" s="188"/>
      <c r="P626" s="188"/>
      <c r="Q626" s="188"/>
      <c r="R626" s="188"/>
      <c r="S626" s="188"/>
      <c r="T626" s="188"/>
      <c r="U626" s="188"/>
      <c r="V626" s="188"/>
    </row>
    <row r="627" spans="1:25" ht="15" customHeight="1" x14ac:dyDescent="0.25">
      <c r="C627" s="250" t="s">
        <v>34</v>
      </c>
      <c r="D627" s="250"/>
      <c r="E627" s="250"/>
      <c r="F627" s="251"/>
      <c r="G627" s="254">
        <f>DRAW!$C$31</f>
        <v>0</v>
      </c>
      <c r="H627" s="255"/>
      <c r="I627" s="255"/>
      <c r="J627" s="255"/>
      <c r="K627" s="256"/>
      <c r="N627" s="260" t="s">
        <v>35</v>
      </c>
      <c r="O627" s="260"/>
      <c r="P627" s="260"/>
      <c r="Q627" s="261"/>
      <c r="R627" s="254">
        <f>DRAW!$J$31</f>
        <v>0</v>
      </c>
      <c r="S627" s="255"/>
      <c r="T627" s="255"/>
      <c r="U627" s="255"/>
      <c r="V627" s="256"/>
    </row>
    <row r="628" spans="1:25" ht="15" customHeight="1" thickBot="1" x14ac:dyDescent="0.3">
      <c r="C628" s="252"/>
      <c r="D628" s="252"/>
      <c r="E628" s="252"/>
      <c r="F628" s="253"/>
      <c r="G628" s="257"/>
      <c r="H628" s="258"/>
      <c r="I628" s="258"/>
      <c r="J628" s="258"/>
      <c r="K628" s="259"/>
      <c r="N628" s="262"/>
      <c r="O628" s="262"/>
      <c r="P628" s="262"/>
      <c r="Q628" s="263"/>
      <c r="R628" s="257"/>
      <c r="S628" s="258"/>
      <c r="T628" s="258"/>
      <c r="U628" s="258"/>
      <c r="V628" s="259"/>
    </row>
    <row r="629" spans="1:25" ht="13.5" customHeight="1" x14ac:dyDescent="0.25">
      <c r="B629" s="99"/>
      <c r="C629" s="264" t="s">
        <v>37</v>
      </c>
      <c r="D629" s="265"/>
      <c r="E629" s="265"/>
      <c r="F629" s="265"/>
      <c r="G629" s="265"/>
      <c r="H629" s="265"/>
      <c r="I629" s="265"/>
      <c r="J629" s="265"/>
      <c r="K629" s="266"/>
      <c r="N629" s="264" t="s">
        <v>38</v>
      </c>
      <c r="O629" s="265"/>
      <c r="P629" s="265"/>
      <c r="Q629" s="265"/>
      <c r="R629" s="265"/>
      <c r="S629" s="265"/>
      <c r="T629" s="265"/>
      <c r="U629" s="265"/>
      <c r="V629" s="266"/>
      <c r="W629" s="99"/>
      <c r="X629" s="99"/>
    </row>
    <row r="630" spans="1:25" ht="15.75" customHeight="1" thickBot="1" x14ac:dyDescent="0.3">
      <c r="B630" s="100"/>
      <c r="C630" s="267">
        <f>G627</f>
        <v>0</v>
      </c>
      <c r="D630" s="268"/>
      <c r="E630" s="268"/>
      <c r="F630" s="269"/>
      <c r="G630" s="270">
        <f>DRAW!$K$31</f>
        <v>0</v>
      </c>
      <c r="H630" s="268"/>
      <c r="I630" s="268"/>
      <c r="J630" s="268"/>
      <c r="K630" s="271"/>
      <c r="N630" s="267">
        <f>G627</f>
        <v>0</v>
      </c>
      <c r="O630" s="268"/>
      <c r="P630" s="268"/>
      <c r="Q630" s="269"/>
      <c r="R630" s="270">
        <f>DRAW!$K$31</f>
        <v>0</v>
      </c>
      <c r="S630" s="268"/>
      <c r="T630" s="268"/>
      <c r="U630" s="268"/>
      <c r="V630" s="271"/>
      <c r="W630" s="100"/>
      <c r="X630" s="100"/>
    </row>
    <row r="631" spans="1:25" ht="12.75" customHeight="1" x14ac:dyDescent="0.25">
      <c r="A631" s="235" t="s">
        <v>25</v>
      </c>
      <c r="B631" s="236"/>
      <c r="C631" s="237" t="s">
        <v>26</v>
      </c>
      <c r="D631" s="238"/>
      <c r="E631" s="239" t="s">
        <v>27</v>
      </c>
      <c r="F631" s="238"/>
      <c r="G631" s="239" t="s">
        <v>26</v>
      </c>
      <c r="H631" s="238"/>
      <c r="I631" s="239" t="s">
        <v>27</v>
      </c>
      <c r="J631" s="240"/>
      <c r="K631" s="241"/>
      <c r="N631" s="237" t="s">
        <v>26</v>
      </c>
      <c r="O631" s="238"/>
      <c r="P631" s="239" t="s">
        <v>27</v>
      </c>
      <c r="Q631" s="238"/>
      <c r="R631" s="239" t="s">
        <v>26</v>
      </c>
      <c r="S631" s="238"/>
      <c r="T631" s="239" t="s">
        <v>27</v>
      </c>
      <c r="U631" s="240"/>
      <c r="V631" s="241"/>
      <c r="W631" s="101"/>
      <c r="X631" s="101"/>
      <c r="Y631" s="38"/>
    </row>
    <row r="632" spans="1:25" ht="15.75" customHeight="1" x14ac:dyDescent="0.25">
      <c r="A632" s="230">
        <v>1</v>
      </c>
      <c r="B632" s="231"/>
      <c r="C632" s="232"/>
      <c r="D632" s="233"/>
      <c r="E632" s="227"/>
      <c r="F632" s="233"/>
      <c r="G632" s="227"/>
      <c r="H632" s="233"/>
      <c r="I632" s="227"/>
      <c r="J632" s="228"/>
      <c r="K632" s="229"/>
      <c r="L632" s="102"/>
      <c r="M632" s="102"/>
      <c r="N632" s="232"/>
      <c r="O632" s="233"/>
      <c r="P632" s="227"/>
      <c r="Q632" s="233"/>
      <c r="R632" s="227"/>
      <c r="S632" s="233"/>
      <c r="T632" s="227"/>
      <c r="U632" s="228"/>
      <c r="V632" s="229"/>
      <c r="W632" s="103"/>
      <c r="X632" s="103"/>
    </row>
    <row r="633" spans="1:25" ht="15.75" customHeight="1" x14ac:dyDescent="0.3">
      <c r="A633" s="230">
        <v>2</v>
      </c>
      <c r="B633" s="231"/>
      <c r="C633" s="232"/>
      <c r="D633" s="233"/>
      <c r="E633" s="227"/>
      <c r="F633" s="233"/>
      <c r="G633" s="227"/>
      <c r="H633" s="233"/>
      <c r="I633" s="227"/>
      <c r="J633" s="228"/>
      <c r="K633" s="229"/>
      <c r="L633" s="104"/>
      <c r="M633" s="104"/>
      <c r="N633" s="232"/>
      <c r="O633" s="233"/>
      <c r="P633" s="227"/>
      <c r="Q633" s="233"/>
      <c r="R633" s="227"/>
      <c r="S633" s="233"/>
      <c r="T633" s="227"/>
      <c r="U633" s="228"/>
      <c r="V633" s="229"/>
      <c r="W633" s="103"/>
      <c r="X633" s="103"/>
    </row>
    <row r="634" spans="1:25" ht="15.75" customHeight="1" x14ac:dyDescent="0.25">
      <c r="A634" s="230">
        <v>3</v>
      </c>
      <c r="B634" s="231"/>
      <c r="C634" s="232"/>
      <c r="D634" s="233"/>
      <c r="E634" s="227"/>
      <c r="F634" s="233"/>
      <c r="G634" s="227"/>
      <c r="H634" s="233"/>
      <c r="I634" s="227"/>
      <c r="J634" s="228"/>
      <c r="K634" s="229"/>
      <c r="L634" s="102"/>
      <c r="M634" s="105"/>
      <c r="N634" s="232"/>
      <c r="O634" s="233"/>
      <c r="P634" s="227"/>
      <c r="Q634" s="233"/>
      <c r="R634" s="227"/>
      <c r="S634" s="233"/>
      <c r="T634" s="227"/>
      <c r="U634" s="228"/>
      <c r="V634" s="229"/>
      <c r="W634" s="103"/>
      <c r="X634" s="103"/>
    </row>
    <row r="635" spans="1:25" ht="15.75" customHeight="1" x14ac:dyDescent="0.25">
      <c r="A635" s="230">
        <v>4</v>
      </c>
      <c r="B635" s="231"/>
      <c r="C635" s="232"/>
      <c r="D635" s="233"/>
      <c r="E635" s="227"/>
      <c r="F635" s="233"/>
      <c r="G635" s="227"/>
      <c r="H635" s="233"/>
      <c r="I635" s="227"/>
      <c r="J635" s="228"/>
      <c r="K635" s="229"/>
      <c r="L635" s="106"/>
      <c r="M635" s="106"/>
      <c r="N635" s="232"/>
      <c r="O635" s="233"/>
      <c r="P635" s="227"/>
      <c r="Q635" s="233"/>
      <c r="R635" s="227"/>
      <c r="S635" s="233"/>
      <c r="T635" s="227"/>
      <c r="U635" s="228"/>
      <c r="V635" s="229"/>
      <c r="W635" s="103"/>
      <c r="X635" s="103"/>
    </row>
    <row r="636" spans="1:25" ht="15.75" customHeight="1" x14ac:dyDescent="0.25">
      <c r="A636" s="230">
        <v>5</v>
      </c>
      <c r="B636" s="231"/>
      <c r="C636" s="232"/>
      <c r="D636" s="233"/>
      <c r="E636" s="227"/>
      <c r="F636" s="233"/>
      <c r="G636" s="227"/>
      <c r="H636" s="233"/>
      <c r="I636" s="227"/>
      <c r="J636" s="228"/>
      <c r="K636" s="229"/>
      <c r="L636" s="107"/>
      <c r="M636" s="108"/>
      <c r="N636" s="232"/>
      <c r="O636" s="233"/>
      <c r="P636" s="227"/>
      <c r="Q636" s="233"/>
      <c r="R636" s="227"/>
      <c r="S636" s="233"/>
      <c r="T636" s="227"/>
      <c r="U636" s="228"/>
      <c r="V636" s="229"/>
      <c r="W636" s="218"/>
      <c r="X636" s="218"/>
    </row>
    <row r="637" spans="1:25" ht="15.75" customHeight="1" x14ac:dyDescent="0.25">
      <c r="A637" s="230">
        <v>6</v>
      </c>
      <c r="B637" s="231"/>
      <c r="C637" s="232"/>
      <c r="D637" s="233"/>
      <c r="E637" s="227"/>
      <c r="F637" s="233"/>
      <c r="G637" s="227"/>
      <c r="H637" s="233"/>
      <c r="I637" s="227"/>
      <c r="J637" s="228"/>
      <c r="K637" s="229"/>
      <c r="L637" s="102"/>
      <c r="M637" s="102"/>
      <c r="N637" s="232"/>
      <c r="O637" s="233"/>
      <c r="P637" s="227"/>
      <c r="Q637" s="233"/>
      <c r="R637" s="227"/>
      <c r="S637" s="233"/>
      <c r="T637" s="227"/>
      <c r="U637" s="228"/>
      <c r="V637" s="229"/>
    </row>
    <row r="638" spans="1:25" ht="15.75" customHeight="1" x14ac:dyDescent="0.3">
      <c r="A638" s="230">
        <v>7</v>
      </c>
      <c r="B638" s="231"/>
      <c r="C638" s="232"/>
      <c r="D638" s="233"/>
      <c r="E638" s="227"/>
      <c r="F638" s="233"/>
      <c r="G638" s="227"/>
      <c r="H638" s="233"/>
      <c r="I638" s="227"/>
      <c r="J638" s="228"/>
      <c r="K638" s="229"/>
      <c r="L638" s="104"/>
      <c r="M638" s="104"/>
      <c r="N638" s="232"/>
      <c r="O638" s="233"/>
      <c r="P638" s="227"/>
      <c r="Q638" s="233"/>
      <c r="R638" s="227"/>
      <c r="S638" s="233"/>
      <c r="T638" s="227"/>
      <c r="U638" s="228"/>
      <c r="V638" s="229"/>
    </row>
    <row r="639" spans="1:25" ht="15.75" customHeight="1" x14ac:dyDescent="0.25">
      <c r="A639" s="230">
        <v>8</v>
      </c>
      <c r="B639" s="231"/>
      <c r="C639" s="232"/>
      <c r="D639" s="233"/>
      <c r="E639" s="227"/>
      <c r="F639" s="233"/>
      <c r="G639" s="227"/>
      <c r="H639" s="233"/>
      <c r="I639" s="227"/>
      <c r="J639" s="228"/>
      <c r="K639" s="229"/>
      <c r="L639" s="102"/>
      <c r="M639" s="105"/>
      <c r="N639" s="232"/>
      <c r="O639" s="233"/>
      <c r="P639" s="227"/>
      <c r="Q639" s="233"/>
      <c r="R639" s="227"/>
      <c r="S639" s="233"/>
      <c r="T639" s="227"/>
      <c r="U639" s="228"/>
      <c r="V639" s="229"/>
    </row>
    <row r="640" spans="1:25" ht="15.75" customHeight="1" thickBot="1" x14ac:dyDescent="0.3">
      <c r="A640" s="242">
        <v>9</v>
      </c>
      <c r="B640" s="243"/>
      <c r="C640" s="244"/>
      <c r="D640" s="245"/>
      <c r="E640" s="246"/>
      <c r="F640" s="245"/>
      <c r="G640" s="246"/>
      <c r="H640" s="245"/>
      <c r="I640" s="246"/>
      <c r="J640" s="247"/>
      <c r="K640" s="248"/>
      <c r="L640" s="106"/>
      <c r="M640" s="106"/>
      <c r="N640" s="244"/>
      <c r="O640" s="245"/>
      <c r="P640" s="246"/>
      <c r="Q640" s="245"/>
      <c r="R640" s="246"/>
      <c r="S640" s="245"/>
      <c r="T640" s="246"/>
      <c r="U640" s="247"/>
      <c r="V640" s="248"/>
    </row>
    <row r="641" spans="1:25" ht="15.75" thickBot="1" x14ac:dyDescent="0.3">
      <c r="B641" s="99"/>
      <c r="C641" s="234" t="s">
        <v>39</v>
      </c>
      <c r="D641" s="234"/>
      <c r="E641" s="234"/>
      <c r="F641" s="234"/>
      <c r="G641" s="234"/>
      <c r="H641" s="234"/>
      <c r="I641" s="234"/>
      <c r="J641" s="234"/>
      <c r="K641" s="234"/>
      <c r="L641" s="234"/>
      <c r="M641" s="234"/>
      <c r="N641" s="234"/>
      <c r="O641" s="234"/>
      <c r="P641" s="234"/>
      <c r="Q641" s="234"/>
      <c r="R641" s="234"/>
      <c r="S641" s="234"/>
      <c r="T641" s="234"/>
      <c r="U641" s="234"/>
      <c r="V641" s="234"/>
    </row>
    <row r="642" spans="1:25" x14ac:dyDescent="0.25">
      <c r="A642" s="235" t="s">
        <v>25</v>
      </c>
      <c r="B642" s="236"/>
      <c r="C642" s="237" t="s">
        <v>26</v>
      </c>
      <c r="D642" s="238"/>
      <c r="E642" s="239" t="s">
        <v>27</v>
      </c>
      <c r="F642" s="238"/>
      <c r="G642" s="239" t="s">
        <v>26</v>
      </c>
      <c r="H642" s="238"/>
      <c r="I642" s="239" t="s">
        <v>27</v>
      </c>
      <c r="J642" s="240"/>
      <c r="K642" s="241"/>
      <c r="L642" s="235" t="s">
        <v>25</v>
      </c>
      <c r="M642" s="236"/>
      <c r="N642" s="237" t="s">
        <v>26</v>
      </c>
      <c r="O642" s="238"/>
      <c r="P642" s="239" t="s">
        <v>27</v>
      </c>
      <c r="Q642" s="238"/>
      <c r="R642" s="239" t="s">
        <v>26</v>
      </c>
      <c r="S642" s="238"/>
      <c r="T642" s="239" t="s">
        <v>27</v>
      </c>
      <c r="U642" s="240"/>
      <c r="V642" s="241"/>
    </row>
    <row r="643" spans="1:25" ht="15" customHeight="1" x14ac:dyDescent="0.25">
      <c r="A643" s="230">
        <v>1</v>
      </c>
      <c r="B643" s="231"/>
      <c r="C643" s="232"/>
      <c r="D643" s="233"/>
      <c r="E643" s="227"/>
      <c r="F643" s="233"/>
      <c r="G643" s="227"/>
      <c r="H643" s="233"/>
      <c r="I643" s="227"/>
      <c r="J643" s="228"/>
      <c r="K643" s="229"/>
      <c r="L643" s="230">
        <v>3</v>
      </c>
      <c r="M643" s="231"/>
      <c r="N643" s="232"/>
      <c r="O643" s="233"/>
      <c r="P643" s="227"/>
      <c r="Q643" s="233"/>
      <c r="R643" s="227"/>
      <c r="S643" s="233"/>
      <c r="T643" s="227"/>
      <c r="U643" s="228"/>
      <c r="V643" s="229"/>
    </row>
    <row r="644" spans="1:25" ht="15" customHeight="1" x14ac:dyDescent="0.25">
      <c r="A644" s="230">
        <v>2</v>
      </c>
      <c r="B644" s="231"/>
      <c r="C644" s="232"/>
      <c r="D644" s="233"/>
      <c r="E644" s="227"/>
      <c r="F644" s="233"/>
      <c r="G644" s="227"/>
      <c r="H644" s="233"/>
      <c r="I644" s="227"/>
      <c r="J644" s="228"/>
      <c r="K644" s="229"/>
      <c r="L644" s="230">
        <v>4</v>
      </c>
      <c r="M644" s="231"/>
      <c r="N644" s="232"/>
      <c r="O644" s="233"/>
      <c r="P644" s="227"/>
      <c r="Q644" s="233"/>
      <c r="R644" s="227"/>
      <c r="S644" s="233"/>
      <c r="T644" s="227"/>
      <c r="U644" s="228"/>
      <c r="V644" s="229"/>
    </row>
    <row r="645" spans="1:25" ht="3.75" customHeight="1" x14ac:dyDescent="0.25">
      <c r="A645" s="109"/>
      <c r="B645" s="109"/>
      <c r="C645" s="110"/>
      <c r="D645" s="110"/>
      <c r="E645" s="110"/>
      <c r="F645" s="110"/>
      <c r="G645" s="110"/>
      <c r="H645" s="110"/>
      <c r="I645" s="110"/>
      <c r="J645" s="110"/>
      <c r="K645" s="110"/>
      <c r="L645" s="219"/>
      <c r="M645" s="219"/>
      <c r="N645" s="219"/>
      <c r="O645" s="219"/>
      <c r="P645" s="219"/>
      <c r="Q645" s="219"/>
      <c r="R645" s="219"/>
      <c r="S645" s="219"/>
      <c r="T645" s="219"/>
      <c r="U645" s="219"/>
      <c r="V645" s="219"/>
    </row>
    <row r="646" spans="1:25" ht="12.75" customHeight="1" x14ac:dyDescent="0.25">
      <c r="A646" s="220" t="s">
        <v>40</v>
      </c>
      <c r="B646" s="220"/>
      <c r="C646" s="220"/>
      <c r="D646" s="220"/>
      <c r="E646" s="221">
        <f>C630</f>
        <v>0</v>
      </c>
      <c r="F646" s="221"/>
      <c r="G646" s="222" t="s">
        <v>41</v>
      </c>
      <c r="H646" s="222"/>
      <c r="I646" s="222"/>
      <c r="J646" s="222"/>
      <c r="K646" s="222"/>
      <c r="L646" s="100"/>
      <c r="M646" s="220" t="s">
        <v>40</v>
      </c>
      <c r="N646" s="220"/>
      <c r="O646" s="220"/>
      <c r="P646" s="220"/>
      <c r="Q646" s="221">
        <f>G630</f>
        <v>0</v>
      </c>
      <c r="R646" s="221"/>
      <c r="S646" s="223" t="s">
        <v>41</v>
      </c>
      <c r="T646" s="223"/>
      <c r="U646" s="223"/>
      <c r="V646" s="223"/>
    </row>
    <row r="647" spans="1:25" ht="3.75" customHeight="1" thickBot="1" x14ac:dyDescent="0.3">
      <c r="A647" s="163"/>
      <c r="B647" s="163"/>
      <c r="C647" s="163"/>
      <c r="D647" s="162"/>
      <c r="E647" s="162"/>
      <c r="F647" s="162"/>
      <c r="G647" s="164"/>
      <c r="H647" s="164"/>
      <c r="I647" s="164"/>
      <c r="J647" s="164"/>
      <c r="K647" s="164"/>
      <c r="M647" s="163"/>
      <c r="N647" s="163"/>
      <c r="O647" s="163"/>
      <c r="P647" s="162"/>
      <c r="Q647" s="162"/>
      <c r="R647" s="162"/>
      <c r="S647" s="165"/>
      <c r="T647" s="165"/>
      <c r="U647" s="165"/>
      <c r="V647" s="165"/>
    </row>
    <row r="648" spans="1:25" ht="24" customHeight="1" thickBot="1" x14ac:dyDescent="0.3">
      <c r="C648" s="161"/>
      <c r="D648" s="224"/>
      <c r="E648" s="225"/>
      <c r="F648" s="225"/>
      <c r="G648" s="225"/>
      <c r="H648" s="226"/>
      <c r="O648" s="166"/>
      <c r="P648" s="224"/>
      <c r="Q648" s="225"/>
      <c r="R648" s="225"/>
      <c r="S648" s="225"/>
      <c r="T648" s="226"/>
    </row>
    <row r="649" spans="1:25" ht="19.5" customHeight="1" x14ac:dyDescent="0.25">
      <c r="A649" s="249">
        <f>$A$1</f>
        <v>0</v>
      </c>
      <c r="B649" s="249"/>
      <c r="C649" s="249"/>
      <c r="D649" s="249"/>
      <c r="E649" s="249"/>
      <c r="F649" s="249"/>
      <c r="G649" s="249"/>
      <c r="H649" s="249"/>
      <c r="I649" s="249"/>
      <c r="J649" s="249"/>
      <c r="K649" s="249"/>
      <c r="L649" s="249"/>
      <c r="M649" s="249"/>
      <c r="N649" s="249"/>
      <c r="O649" s="249"/>
      <c r="P649" s="249"/>
      <c r="Q649" s="249"/>
      <c r="R649" s="249"/>
      <c r="S649" s="249"/>
      <c r="T649" s="249"/>
      <c r="U649" s="249"/>
      <c r="V649" s="249"/>
    </row>
    <row r="650" spans="1:25" ht="18.75" customHeight="1" thickBot="1" x14ac:dyDescent="0.35">
      <c r="A650" s="188" t="s">
        <v>43</v>
      </c>
      <c r="B650" s="188"/>
      <c r="C650" s="188"/>
      <c r="D650" s="188"/>
      <c r="E650" s="188"/>
      <c r="F650" s="188"/>
      <c r="G650" s="188"/>
      <c r="H650" s="188"/>
      <c r="I650" s="188"/>
      <c r="J650" s="188"/>
      <c r="K650" s="188"/>
      <c r="L650" s="188"/>
      <c r="M650" s="188"/>
      <c r="N650" s="188"/>
      <c r="O650" s="188"/>
      <c r="P650" s="188"/>
      <c r="Q650" s="188"/>
      <c r="R650" s="188"/>
      <c r="S650" s="188"/>
      <c r="T650" s="188"/>
      <c r="U650" s="188"/>
      <c r="V650" s="188"/>
    </row>
    <row r="651" spans="1:25" ht="15" customHeight="1" x14ac:dyDescent="0.25">
      <c r="C651" s="250" t="s">
        <v>34</v>
      </c>
      <c r="D651" s="250"/>
      <c r="E651" s="250"/>
      <c r="F651" s="251"/>
      <c r="G651" s="254">
        <f>DRAW!$C$32</f>
        <v>0</v>
      </c>
      <c r="H651" s="255"/>
      <c r="I651" s="255"/>
      <c r="J651" s="255"/>
      <c r="K651" s="256"/>
      <c r="N651" s="260" t="s">
        <v>35</v>
      </c>
      <c r="O651" s="260"/>
      <c r="P651" s="260"/>
      <c r="Q651" s="261"/>
      <c r="R651" s="254">
        <f>DRAW!$J$32</f>
        <v>0</v>
      </c>
      <c r="S651" s="255"/>
      <c r="T651" s="255"/>
      <c r="U651" s="255"/>
      <c r="V651" s="256"/>
    </row>
    <row r="652" spans="1:25" ht="15" customHeight="1" thickBot="1" x14ac:dyDescent="0.3">
      <c r="C652" s="252"/>
      <c r="D652" s="252"/>
      <c r="E652" s="252"/>
      <c r="F652" s="253"/>
      <c r="G652" s="257"/>
      <c r="H652" s="258"/>
      <c r="I652" s="258"/>
      <c r="J652" s="258"/>
      <c r="K652" s="259"/>
      <c r="N652" s="262"/>
      <c r="O652" s="262"/>
      <c r="P652" s="262"/>
      <c r="Q652" s="263"/>
      <c r="R652" s="257"/>
      <c r="S652" s="258"/>
      <c r="T652" s="258"/>
      <c r="U652" s="258"/>
      <c r="V652" s="259"/>
    </row>
    <row r="653" spans="1:25" ht="13.5" customHeight="1" x14ac:dyDescent="0.25">
      <c r="B653" s="99"/>
      <c r="C653" s="264" t="s">
        <v>37</v>
      </c>
      <c r="D653" s="265"/>
      <c r="E653" s="265"/>
      <c r="F653" s="265"/>
      <c r="G653" s="265"/>
      <c r="H653" s="265"/>
      <c r="I653" s="265"/>
      <c r="J653" s="265"/>
      <c r="K653" s="266"/>
      <c r="N653" s="264" t="s">
        <v>38</v>
      </c>
      <c r="O653" s="265"/>
      <c r="P653" s="265"/>
      <c r="Q653" s="265"/>
      <c r="R653" s="265"/>
      <c r="S653" s="265"/>
      <c r="T653" s="265"/>
      <c r="U653" s="265"/>
      <c r="V653" s="266"/>
      <c r="W653" s="99"/>
      <c r="X653" s="99"/>
    </row>
    <row r="654" spans="1:25" ht="15.75" customHeight="1" thickBot="1" x14ac:dyDescent="0.3">
      <c r="B654" s="100"/>
      <c r="C654" s="267">
        <f>G651</f>
        <v>0</v>
      </c>
      <c r="D654" s="268"/>
      <c r="E654" s="268"/>
      <c r="F654" s="269"/>
      <c r="G654" s="270">
        <f>DRAW!$K$32</f>
        <v>0</v>
      </c>
      <c r="H654" s="268"/>
      <c r="I654" s="268"/>
      <c r="J654" s="268"/>
      <c r="K654" s="271"/>
      <c r="N654" s="267">
        <f>G651</f>
        <v>0</v>
      </c>
      <c r="O654" s="268"/>
      <c r="P654" s="268"/>
      <c r="Q654" s="269"/>
      <c r="R654" s="270">
        <f>DRAW!$K$32</f>
        <v>0</v>
      </c>
      <c r="S654" s="268"/>
      <c r="T654" s="268"/>
      <c r="U654" s="268"/>
      <c r="V654" s="271"/>
      <c r="W654" s="100"/>
      <c r="X654" s="100"/>
    </row>
    <row r="655" spans="1:25" ht="12.75" customHeight="1" x14ac:dyDescent="0.25">
      <c r="A655" s="235" t="s">
        <v>25</v>
      </c>
      <c r="B655" s="236"/>
      <c r="C655" s="237" t="s">
        <v>26</v>
      </c>
      <c r="D655" s="238"/>
      <c r="E655" s="239" t="s">
        <v>27</v>
      </c>
      <c r="F655" s="238"/>
      <c r="G655" s="239" t="s">
        <v>26</v>
      </c>
      <c r="H655" s="238"/>
      <c r="I655" s="239" t="s">
        <v>27</v>
      </c>
      <c r="J655" s="240"/>
      <c r="K655" s="241"/>
      <c r="N655" s="237" t="s">
        <v>26</v>
      </c>
      <c r="O655" s="238"/>
      <c r="P655" s="239" t="s">
        <v>27</v>
      </c>
      <c r="Q655" s="238"/>
      <c r="R655" s="239" t="s">
        <v>26</v>
      </c>
      <c r="S655" s="238"/>
      <c r="T655" s="239" t="s">
        <v>27</v>
      </c>
      <c r="U655" s="240"/>
      <c r="V655" s="241"/>
      <c r="W655" s="101"/>
      <c r="X655" s="101"/>
      <c r="Y655" s="38"/>
    </row>
    <row r="656" spans="1:25" ht="15.75" customHeight="1" x14ac:dyDescent="0.25">
      <c r="A656" s="230">
        <v>1</v>
      </c>
      <c r="B656" s="231"/>
      <c r="C656" s="232"/>
      <c r="D656" s="233"/>
      <c r="E656" s="227"/>
      <c r="F656" s="233"/>
      <c r="G656" s="227"/>
      <c r="H656" s="233"/>
      <c r="I656" s="227"/>
      <c r="J656" s="228"/>
      <c r="K656" s="229"/>
      <c r="L656" s="102"/>
      <c r="M656" s="102"/>
      <c r="N656" s="232"/>
      <c r="O656" s="233"/>
      <c r="P656" s="227"/>
      <c r="Q656" s="233"/>
      <c r="R656" s="227"/>
      <c r="S656" s="233"/>
      <c r="T656" s="227"/>
      <c r="U656" s="228"/>
      <c r="V656" s="229"/>
      <c r="W656" s="103"/>
      <c r="X656" s="103"/>
    </row>
    <row r="657" spans="1:24" ht="15.75" customHeight="1" x14ac:dyDescent="0.3">
      <c r="A657" s="230">
        <v>2</v>
      </c>
      <c r="B657" s="231"/>
      <c r="C657" s="232"/>
      <c r="D657" s="233"/>
      <c r="E657" s="227"/>
      <c r="F657" s="233"/>
      <c r="G657" s="227"/>
      <c r="H657" s="233"/>
      <c r="I657" s="227"/>
      <c r="J657" s="228"/>
      <c r="K657" s="229"/>
      <c r="L657" s="104"/>
      <c r="M657" s="104"/>
      <c r="N657" s="232"/>
      <c r="O657" s="233"/>
      <c r="P657" s="227"/>
      <c r="Q657" s="233"/>
      <c r="R657" s="227"/>
      <c r="S657" s="233"/>
      <c r="T657" s="227"/>
      <c r="U657" s="228"/>
      <c r="V657" s="229"/>
      <c r="W657" s="103"/>
      <c r="X657" s="103"/>
    </row>
    <row r="658" spans="1:24" ht="15.75" customHeight="1" x14ac:dyDescent="0.25">
      <c r="A658" s="230">
        <v>3</v>
      </c>
      <c r="B658" s="231"/>
      <c r="C658" s="232"/>
      <c r="D658" s="233"/>
      <c r="E658" s="227"/>
      <c r="F658" s="233"/>
      <c r="G658" s="227"/>
      <c r="H658" s="233"/>
      <c r="I658" s="227"/>
      <c r="J658" s="228"/>
      <c r="K658" s="229"/>
      <c r="L658" s="102"/>
      <c r="M658" s="105"/>
      <c r="N658" s="232"/>
      <c r="O658" s="233"/>
      <c r="P658" s="227"/>
      <c r="Q658" s="233"/>
      <c r="R658" s="227"/>
      <c r="S658" s="233"/>
      <c r="T658" s="227"/>
      <c r="U658" s="228"/>
      <c r="V658" s="229"/>
      <c r="W658" s="103"/>
      <c r="X658" s="103"/>
    </row>
    <row r="659" spans="1:24" ht="15.75" customHeight="1" x14ac:dyDescent="0.25">
      <c r="A659" s="230">
        <v>4</v>
      </c>
      <c r="B659" s="231"/>
      <c r="C659" s="232"/>
      <c r="D659" s="233"/>
      <c r="E659" s="227"/>
      <c r="F659" s="233"/>
      <c r="G659" s="227"/>
      <c r="H659" s="233"/>
      <c r="I659" s="227"/>
      <c r="J659" s="228"/>
      <c r="K659" s="229"/>
      <c r="L659" s="106"/>
      <c r="M659" s="106"/>
      <c r="N659" s="232"/>
      <c r="O659" s="233"/>
      <c r="P659" s="227"/>
      <c r="Q659" s="233"/>
      <c r="R659" s="227"/>
      <c r="S659" s="233"/>
      <c r="T659" s="227"/>
      <c r="U659" s="228"/>
      <c r="V659" s="229"/>
      <c r="W659" s="103"/>
      <c r="X659" s="103"/>
    </row>
    <row r="660" spans="1:24" ht="15.75" customHeight="1" x14ac:dyDescent="0.25">
      <c r="A660" s="230">
        <v>5</v>
      </c>
      <c r="B660" s="231"/>
      <c r="C660" s="232"/>
      <c r="D660" s="233"/>
      <c r="E660" s="227"/>
      <c r="F660" s="233"/>
      <c r="G660" s="227"/>
      <c r="H660" s="233"/>
      <c r="I660" s="227"/>
      <c r="J660" s="228"/>
      <c r="K660" s="229"/>
      <c r="L660" s="107"/>
      <c r="M660" s="108"/>
      <c r="N660" s="232"/>
      <c r="O660" s="233"/>
      <c r="P660" s="227"/>
      <c r="Q660" s="233"/>
      <c r="R660" s="227"/>
      <c r="S660" s="233"/>
      <c r="T660" s="227"/>
      <c r="U660" s="228"/>
      <c r="V660" s="229"/>
      <c r="W660" s="218"/>
      <c r="X660" s="218"/>
    </row>
    <row r="661" spans="1:24" ht="15.75" customHeight="1" x14ac:dyDescent="0.25">
      <c r="A661" s="230">
        <v>6</v>
      </c>
      <c r="B661" s="231"/>
      <c r="C661" s="232"/>
      <c r="D661" s="233"/>
      <c r="E661" s="227"/>
      <c r="F661" s="233"/>
      <c r="G661" s="227"/>
      <c r="H661" s="233"/>
      <c r="I661" s="227"/>
      <c r="J661" s="228"/>
      <c r="K661" s="229"/>
      <c r="L661" s="102"/>
      <c r="M661" s="102"/>
      <c r="N661" s="232"/>
      <c r="O661" s="233"/>
      <c r="P661" s="227"/>
      <c r="Q661" s="233"/>
      <c r="R661" s="227"/>
      <c r="S661" s="233"/>
      <c r="T661" s="227"/>
      <c r="U661" s="228"/>
      <c r="V661" s="229"/>
    </row>
    <row r="662" spans="1:24" ht="15.75" customHeight="1" x14ac:dyDescent="0.3">
      <c r="A662" s="230">
        <v>7</v>
      </c>
      <c r="B662" s="231"/>
      <c r="C662" s="232"/>
      <c r="D662" s="233"/>
      <c r="E662" s="227"/>
      <c r="F662" s="233"/>
      <c r="G662" s="227"/>
      <c r="H662" s="233"/>
      <c r="I662" s="227"/>
      <c r="J662" s="228"/>
      <c r="K662" s="229"/>
      <c r="L662" s="104"/>
      <c r="M662" s="104"/>
      <c r="N662" s="232"/>
      <c r="O662" s="233"/>
      <c r="P662" s="227"/>
      <c r="Q662" s="233"/>
      <c r="R662" s="227"/>
      <c r="S662" s="233"/>
      <c r="T662" s="227"/>
      <c r="U662" s="228"/>
      <c r="V662" s="229"/>
    </row>
    <row r="663" spans="1:24" ht="15.75" customHeight="1" x14ac:dyDescent="0.25">
      <c r="A663" s="230">
        <v>8</v>
      </c>
      <c r="B663" s="231"/>
      <c r="C663" s="232"/>
      <c r="D663" s="233"/>
      <c r="E663" s="227"/>
      <c r="F663" s="233"/>
      <c r="G663" s="227"/>
      <c r="H663" s="233"/>
      <c r="I663" s="227"/>
      <c r="J663" s="228"/>
      <c r="K663" s="229"/>
      <c r="L663" s="102"/>
      <c r="M663" s="105"/>
      <c r="N663" s="232"/>
      <c r="O663" s="233"/>
      <c r="P663" s="227"/>
      <c r="Q663" s="233"/>
      <c r="R663" s="227"/>
      <c r="S663" s="233"/>
      <c r="T663" s="227"/>
      <c r="U663" s="228"/>
      <c r="V663" s="229"/>
    </row>
    <row r="664" spans="1:24" ht="15.75" customHeight="1" thickBot="1" x14ac:dyDescent="0.3">
      <c r="A664" s="242">
        <v>9</v>
      </c>
      <c r="B664" s="243"/>
      <c r="C664" s="244"/>
      <c r="D664" s="245"/>
      <c r="E664" s="246"/>
      <c r="F664" s="245"/>
      <c r="G664" s="246"/>
      <c r="H664" s="245"/>
      <c r="I664" s="246"/>
      <c r="J664" s="247"/>
      <c r="K664" s="248"/>
      <c r="L664" s="106"/>
      <c r="M664" s="106"/>
      <c r="N664" s="244"/>
      <c r="O664" s="245"/>
      <c r="P664" s="246"/>
      <c r="Q664" s="245"/>
      <c r="R664" s="246"/>
      <c r="S664" s="245"/>
      <c r="T664" s="246"/>
      <c r="U664" s="247"/>
      <c r="V664" s="248"/>
    </row>
    <row r="665" spans="1:24" ht="15.75" thickBot="1" x14ac:dyDescent="0.3">
      <c r="B665" s="99"/>
      <c r="C665" s="234" t="s">
        <v>39</v>
      </c>
      <c r="D665" s="234"/>
      <c r="E665" s="234"/>
      <c r="F665" s="234"/>
      <c r="G665" s="234"/>
      <c r="H665" s="234"/>
      <c r="I665" s="234"/>
      <c r="J665" s="234"/>
      <c r="K665" s="234"/>
      <c r="L665" s="234"/>
      <c r="M665" s="234"/>
      <c r="N665" s="234"/>
      <c r="O665" s="234"/>
      <c r="P665" s="234"/>
      <c r="Q665" s="234"/>
      <c r="R665" s="234"/>
      <c r="S665" s="234"/>
      <c r="T665" s="234"/>
      <c r="U665" s="234"/>
      <c r="V665" s="234"/>
    </row>
    <row r="666" spans="1:24" x14ac:dyDescent="0.25">
      <c r="A666" s="235" t="s">
        <v>25</v>
      </c>
      <c r="B666" s="236"/>
      <c r="C666" s="237" t="s">
        <v>26</v>
      </c>
      <c r="D666" s="238"/>
      <c r="E666" s="239" t="s">
        <v>27</v>
      </c>
      <c r="F666" s="238"/>
      <c r="G666" s="239" t="s">
        <v>26</v>
      </c>
      <c r="H666" s="238"/>
      <c r="I666" s="239" t="s">
        <v>27</v>
      </c>
      <c r="J666" s="240"/>
      <c r="K666" s="241"/>
      <c r="L666" s="235" t="s">
        <v>25</v>
      </c>
      <c r="M666" s="236"/>
      <c r="N666" s="237" t="s">
        <v>26</v>
      </c>
      <c r="O666" s="238"/>
      <c r="P666" s="239" t="s">
        <v>27</v>
      </c>
      <c r="Q666" s="238"/>
      <c r="R666" s="239" t="s">
        <v>26</v>
      </c>
      <c r="S666" s="238"/>
      <c r="T666" s="239" t="s">
        <v>27</v>
      </c>
      <c r="U666" s="240"/>
      <c r="V666" s="241"/>
    </row>
    <row r="667" spans="1:24" ht="15" customHeight="1" x14ac:dyDescent="0.25">
      <c r="A667" s="230">
        <v>1</v>
      </c>
      <c r="B667" s="231"/>
      <c r="C667" s="232"/>
      <c r="D667" s="233"/>
      <c r="E667" s="227"/>
      <c r="F667" s="233"/>
      <c r="G667" s="227"/>
      <c r="H667" s="233"/>
      <c r="I667" s="227"/>
      <c r="J667" s="228"/>
      <c r="K667" s="229"/>
      <c r="L667" s="230">
        <v>3</v>
      </c>
      <c r="M667" s="231"/>
      <c r="N667" s="232"/>
      <c r="O667" s="233"/>
      <c r="P667" s="227"/>
      <c r="Q667" s="233"/>
      <c r="R667" s="227"/>
      <c r="S667" s="233"/>
      <c r="T667" s="227"/>
      <c r="U667" s="228"/>
      <c r="V667" s="229"/>
    </row>
    <row r="668" spans="1:24" ht="15" customHeight="1" x14ac:dyDescent="0.25">
      <c r="A668" s="230">
        <v>2</v>
      </c>
      <c r="B668" s="231"/>
      <c r="C668" s="232"/>
      <c r="D668" s="233"/>
      <c r="E668" s="227"/>
      <c r="F668" s="233"/>
      <c r="G668" s="227"/>
      <c r="H668" s="233"/>
      <c r="I668" s="227"/>
      <c r="J668" s="228"/>
      <c r="K668" s="229"/>
      <c r="L668" s="230">
        <v>4</v>
      </c>
      <c r="M668" s="231"/>
      <c r="N668" s="232"/>
      <c r="O668" s="233"/>
      <c r="P668" s="227"/>
      <c r="Q668" s="233"/>
      <c r="R668" s="227"/>
      <c r="S668" s="233"/>
      <c r="T668" s="227"/>
      <c r="U668" s="228"/>
      <c r="V668" s="229"/>
    </row>
    <row r="669" spans="1:24" ht="3.75" customHeight="1" x14ac:dyDescent="0.25">
      <c r="A669" s="109"/>
      <c r="B669" s="109"/>
      <c r="C669" s="110"/>
      <c r="D669" s="110"/>
      <c r="E669" s="110"/>
      <c r="F669" s="110"/>
      <c r="G669" s="110"/>
      <c r="H669" s="110"/>
      <c r="I669" s="110"/>
      <c r="J669" s="110"/>
      <c r="K669" s="110"/>
      <c r="L669" s="219"/>
      <c r="M669" s="219"/>
      <c r="N669" s="219"/>
      <c r="O669" s="219"/>
      <c r="P669" s="219"/>
      <c r="Q669" s="219"/>
      <c r="R669" s="219"/>
      <c r="S669" s="219"/>
      <c r="T669" s="219"/>
      <c r="U669" s="219"/>
      <c r="V669" s="219"/>
    </row>
    <row r="670" spans="1:24" ht="12.75" customHeight="1" x14ac:dyDescent="0.25">
      <c r="A670" s="220" t="s">
        <v>40</v>
      </c>
      <c r="B670" s="220"/>
      <c r="C670" s="220"/>
      <c r="D670" s="220"/>
      <c r="E670" s="221">
        <f>C654</f>
        <v>0</v>
      </c>
      <c r="F670" s="221"/>
      <c r="G670" s="222" t="s">
        <v>41</v>
      </c>
      <c r="H670" s="222"/>
      <c r="I670" s="222"/>
      <c r="J670" s="222"/>
      <c r="K670" s="222"/>
      <c r="L670" s="100"/>
      <c r="M670" s="220" t="s">
        <v>40</v>
      </c>
      <c r="N670" s="220"/>
      <c r="O670" s="220"/>
      <c r="P670" s="220"/>
      <c r="Q670" s="221">
        <f>G654</f>
        <v>0</v>
      </c>
      <c r="R670" s="221"/>
      <c r="S670" s="223" t="s">
        <v>41</v>
      </c>
      <c r="T670" s="223"/>
      <c r="U670" s="223"/>
      <c r="V670" s="223"/>
    </row>
    <row r="671" spans="1:24" ht="3.75" customHeight="1" thickBot="1" x14ac:dyDescent="0.3">
      <c r="A671" s="163"/>
      <c r="B671" s="163"/>
      <c r="C671" s="163"/>
      <c r="D671" s="162"/>
      <c r="E671" s="162"/>
      <c r="F671" s="162"/>
      <c r="G671" s="164"/>
      <c r="H671" s="164"/>
      <c r="I671" s="164"/>
      <c r="J671" s="164"/>
      <c r="K671" s="164"/>
      <c r="M671" s="163"/>
      <c r="N671" s="163"/>
      <c r="O671" s="163"/>
      <c r="P671" s="162"/>
      <c r="Q671" s="162"/>
      <c r="R671" s="162"/>
      <c r="S671" s="165"/>
      <c r="T671" s="165"/>
      <c r="U671" s="165"/>
      <c r="V671" s="165"/>
    </row>
    <row r="672" spans="1:24" ht="24" customHeight="1" thickBot="1" x14ac:dyDescent="0.3">
      <c r="C672" s="161"/>
      <c r="D672" s="224"/>
      <c r="E672" s="225"/>
      <c r="F672" s="225"/>
      <c r="G672" s="225"/>
      <c r="H672" s="226"/>
      <c r="O672" s="166"/>
      <c r="P672" s="224"/>
      <c r="Q672" s="225"/>
      <c r="R672" s="225"/>
      <c r="S672" s="225"/>
      <c r="T672" s="226"/>
    </row>
    <row r="673" spans="1:25" ht="19.5" customHeight="1" x14ac:dyDescent="0.25">
      <c r="A673" s="249">
        <f>$A$1</f>
        <v>0</v>
      </c>
      <c r="B673" s="249"/>
      <c r="C673" s="249"/>
      <c r="D673" s="249"/>
      <c r="E673" s="249"/>
      <c r="F673" s="249"/>
      <c r="G673" s="249"/>
      <c r="H673" s="249"/>
      <c r="I673" s="249"/>
      <c r="J673" s="249"/>
      <c r="K673" s="249"/>
      <c r="L673" s="249"/>
      <c r="M673" s="249"/>
      <c r="N673" s="249"/>
      <c r="O673" s="249"/>
      <c r="P673" s="249"/>
      <c r="Q673" s="249"/>
      <c r="R673" s="249"/>
      <c r="S673" s="249"/>
      <c r="T673" s="249"/>
      <c r="U673" s="249"/>
      <c r="V673" s="249"/>
    </row>
    <row r="674" spans="1:25" ht="18.75" customHeight="1" thickBot="1" x14ac:dyDescent="0.35">
      <c r="A674" s="188" t="s">
        <v>43</v>
      </c>
      <c r="B674" s="188"/>
      <c r="C674" s="188"/>
      <c r="D674" s="188"/>
      <c r="E674" s="188"/>
      <c r="F674" s="188"/>
      <c r="G674" s="188"/>
      <c r="H674" s="188"/>
      <c r="I674" s="188"/>
      <c r="J674" s="188"/>
      <c r="K674" s="188"/>
      <c r="L674" s="188"/>
      <c r="M674" s="188"/>
      <c r="N674" s="188"/>
      <c r="O674" s="188"/>
      <c r="P674" s="188"/>
      <c r="Q674" s="188"/>
      <c r="R674" s="188"/>
      <c r="S674" s="188"/>
      <c r="T674" s="188"/>
      <c r="U674" s="188"/>
      <c r="V674" s="188"/>
    </row>
    <row r="675" spans="1:25" ht="15" customHeight="1" x14ac:dyDescent="0.25">
      <c r="C675" s="250" t="s">
        <v>34</v>
      </c>
      <c r="D675" s="250"/>
      <c r="E675" s="250"/>
      <c r="F675" s="251"/>
      <c r="G675" s="254">
        <f>DRAW!$C$33</f>
        <v>0</v>
      </c>
      <c r="H675" s="255"/>
      <c r="I675" s="255"/>
      <c r="J675" s="255"/>
      <c r="K675" s="256"/>
      <c r="N675" s="260" t="s">
        <v>35</v>
      </c>
      <c r="O675" s="260"/>
      <c r="P675" s="260"/>
      <c r="Q675" s="261"/>
      <c r="R675" s="254">
        <f>DRAW!$J$33</f>
        <v>0</v>
      </c>
      <c r="S675" s="255"/>
      <c r="T675" s="255"/>
      <c r="U675" s="255"/>
      <c r="V675" s="256"/>
    </row>
    <row r="676" spans="1:25" ht="15" customHeight="1" thickBot="1" x14ac:dyDescent="0.3">
      <c r="C676" s="252"/>
      <c r="D676" s="252"/>
      <c r="E676" s="252"/>
      <c r="F676" s="253"/>
      <c r="G676" s="257"/>
      <c r="H676" s="258"/>
      <c r="I676" s="258"/>
      <c r="J676" s="258"/>
      <c r="K676" s="259"/>
      <c r="N676" s="262"/>
      <c r="O676" s="262"/>
      <c r="P676" s="262"/>
      <c r="Q676" s="263"/>
      <c r="R676" s="257"/>
      <c r="S676" s="258"/>
      <c r="T676" s="258"/>
      <c r="U676" s="258"/>
      <c r="V676" s="259"/>
    </row>
    <row r="677" spans="1:25" ht="13.5" customHeight="1" x14ac:dyDescent="0.25">
      <c r="B677" s="99"/>
      <c r="C677" s="264" t="s">
        <v>37</v>
      </c>
      <c r="D677" s="265"/>
      <c r="E677" s="265"/>
      <c r="F677" s="265"/>
      <c r="G677" s="265"/>
      <c r="H677" s="265"/>
      <c r="I677" s="265"/>
      <c r="J677" s="265"/>
      <c r="K677" s="266"/>
      <c r="N677" s="264" t="s">
        <v>38</v>
      </c>
      <c r="O677" s="265"/>
      <c r="P677" s="265"/>
      <c r="Q677" s="265"/>
      <c r="R677" s="265"/>
      <c r="S677" s="265"/>
      <c r="T677" s="265"/>
      <c r="U677" s="265"/>
      <c r="V677" s="266"/>
      <c r="W677" s="99"/>
      <c r="X677" s="99"/>
    </row>
    <row r="678" spans="1:25" ht="15.75" customHeight="1" thickBot="1" x14ac:dyDescent="0.3">
      <c r="B678" s="100"/>
      <c r="C678" s="267">
        <f>G675</f>
        <v>0</v>
      </c>
      <c r="D678" s="268"/>
      <c r="E678" s="268"/>
      <c r="F678" s="269"/>
      <c r="G678" s="270">
        <f>DRAW!$K$33</f>
        <v>0</v>
      </c>
      <c r="H678" s="268"/>
      <c r="I678" s="268"/>
      <c r="J678" s="268"/>
      <c r="K678" s="271"/>
      <c r="N678" s="267">
        <f>G675</f>
        <v>0</v>
      </c>
      <c r="O678" s="268"/>
      <c r="P678" s="268"/>
      <c r="Q678" s="269"/>
      <c r="R678" s="270">
        <f>DRAW!$K$33</f>
        <v>0</v>
      </c>
      <c r="S678" s="268"/>
      <c r="T678" s="268"/>
      <c r="U678" s="268"/>
      <c r="V678" s="271"/>
      <c r="W678" s="100"/>
      <c r="X678" s="100"/>
    </row>
    <row r="679" spans="1:25" ht="12.75" customHeight="1" x14ac:dyDescent="0.25">
      <c r="A679" s="235" t="s">
        <v>25</v>
      </c>
      <c r="B679" s="236"/>
      <c r="C679" s="237" t="s">
        <v>26</v>
      </c>
      <c r="D679" s="238"/>
      <c r="E679" s="239" t="s">
        <v>27</v>
      </c>
      <c r="F679" s="238"/>
      <c r="G679" s="239" t="s">
        <v>26</v>
      </c>
      <c r="H679" s="238"/>
      <c r="I679" s="239" t="s">
        <v>27</v>
      </c>
      <c r="J679" s="240"/>
      <c r="K679" s="241"/>
      <c r="N679" s="237" t="s">
        <v>26</v>
      </c>
      <c r="O679" s="238"/>
      <c r="P679" s="239" t="s">
        <v>27</v>
      </c>
      <c r="Q679" s="238"/>
      <c r="R679" s="239" t="s">
        <v>26</v>
      </c>
      <c r="S679" s="238"/>
      <c r="T679" s="239" t="s">
        <v>27</v>
      </c>
      <c r="U679" s="240"/>
      <c r="V679" s="241"/>
      <c r="W679" s="101"/>
      <c r="X679" s="101"/>
      <c r="Y679" s="38"/>
    </row>
    <row r="680" spans="1:25" ht="15.75" customHeight="1" x14ac:dyDescent="0.25">
      <c r="A680" s="230">
        <v>1</v>
      </c>
      <c r="B680" s="231"/>
      <c r="C680" s="232"/>
      <c r="D680" s="233"/>
      <c r="E680" s="227"/>
      <c r="F680" s="233"/>
      <c r="G680" s="227"/>
      <c r="H680" s="233"/>
      <c r="I680" s="227"/>
      <c r="J680" s="228"/>
      <c r="K680" s="229"/>
      <c r="L680" s="102"/>
      <c r="M680" s="102"/>
      <c r="N680" s="232"/>
      <c r="O680" s="233"/>
      <c r="P680" s="227"/>
      <c r="Q680" s="233"/>
      <c r="R680" s="227"/>
      <c r="S680" s="233"/>
      <c r="T680" s="227"/>
      <c r="U680" s="228"/>
      <c r="V680" s="229"/>
      <c r="W680" s="103"/>
      <c r="X680" s="103"/>
    </row>
    <row r="681" spans="1:25" ht="15.75" customHeight="1" x14ac:dyDescent="0.3">
      <c r="A681" s="230">
        <v>2</v>
      </c>
      <c r="B681" s="231"/>
      <c r="C681" s="232"/>
      <c r="D681" s="233"/>
      <c r="E681" s="227"/>
      <c r="F681" s="233"/>
      <c r="G681" s="227"/>
      <c r="H681" s="233"/>
      <c r="I681" s="227"/>
      <c r="J681" s="228"/>
      <c r="K681" s="229"/>
      <c r="L681" s="104"/>
      <c r="M681" s="104"/>
      <c r="N681" s="232"/>
      <c r="O681" s="233"/>
      <c r="P681" s="227"/>
      <c r="Q681" s="233"/>
      <c r="R681" s="227"/>
      <c r="S681" s="233"/>
      <c r="T681" s="227"/>
      <c r="U681" s="228"/>
      <c r="V681" s="229"/>
      <c r="W681" s="103"/>
      <c r="X681" s="103"/>
    </row>
    <row r="682" spans="1:25" ht="15.75" customHeight="1" x14ac:dyDescent="0.25">
      <c r="A682" s="230">
        <v>3</v>
      </c>
      <c r="B682" s="231"/>
      <c r="C682" s="232"/>
      <c r="D682" s="233"/>
      <c r="E682" s="227"/>
      <c r="F682" s="233"/>
      <c r="G682" s="227"/>
      <c r="H682" s="233"/>
      <c r="I682" s="227"/>
      <c r="J682" s="228"/>
      <c r="K682" s="229"/>
      <c r="L682" s="102"/>
      <c r="M682" s="105"/>
      <c r="N682" s="232"/>
      <c r="O682" s="233"/>
      <c r="P682" s="227"/>
      <c r="Q682" s="233"/>
      <c r="R682" s="227"/>
      <c r="S682" s="233"/>
      <c r="T682" s="227"/>
      <c r="U682" s="228"/>
      <c r="V682" s="229"/>
      <c r="W682" s="103"/>
      <c r="X682" s="103"/>
    </row>
    <row r="683" spans="1:25" ht="15.75" customHeight="1" x14ac:dyDescent="0.25">
      <c r="A683" s="230">
        <v>4</v>
      </c>
      <c r="B683" s="231"/>
      <c r="C683" s="232"/>
      <c r="D683" s="233"/>
      <c r="E683" s="227"/>
      <c r="F683" s="233"/>
      <c r="G683" s="227"/>
      <c r="H683" s="233"/>
      <c r="I683" s="227"/>
      <c r="J683" s="228"/>
      <c r="K683" s="229"/>
      <c r="L683" s="106"/>
      <c r="M683" s="106"/>
      <c r="N683" s="232"/>
      <c r="O683" s="233"/>
      <c r="P683" s="227"/>
      <c r="Q683" s="233"/>
      <c r="R683" s="227"/>
      <c r="S683" s="233"/>
      <c r="T683" s="227"/>
      <c r="U683" s="228"/>
      <c r="V683" s="229"/>
      <c r="W683" s="103"/>
      <c r="X683" s="103"/>
    </row>
    <row r="684" spans="1:25" ht="15.75" customHeight="1" x14ac:dyDescent="0.25">
      <c r="A684" s="230">
        <v>5</v>
      </c>
      <c r="B684" s="231"/>
      <c r="C684" s="232"/>
      <c r="D684" s="233"/>
      <c r="E684" s="227"/>
      <c r="F684" s="233"/>
      <c r="G684" s="227"/>
      <c r="H684" s="233"/>
      <c r="I684" s="227"/>
      <c r="J684" s="228"/>
      <c r="K684" s="229"/>
      <c r="L684" s="107"/>
      <c r="M684" s="108"/>
      <c r="N684" s="232"/>
      <c r="O684" s="233"/>
      <c r="P684" s="227"/>
      <c r="Q684" s="233"/>
      <c r="R684" s="227"/>
      <c r="S684" s="233"/>
      <c r="T684" s="227"/>
      <c r="U684" s="228"/>
      <c r="V684" s="229"/>
      <c r="W684" s="218"/>
      <c r="X684" s="218"/>
    </row>
    <row r="685" spans="1:25" ht="15.75" customHeight="1" x14ac:dyDescent="0.25">
      <c r="A685" s="230">
        <v>6</v>
      </c>
      <c r="B685" s="231"/>
      <c r="C685" s="232"/>
      <c r="D685" s="233"/>
      <c r="E685" s="227"/>
      <c r="F685" s="233"/>
      <c r="G685" s="227"/>
      <c r="H685" s="233"/>
      <c r="I685" s="227"/>
      <c r="J685" s="228"/>
      <c r="K685" s="229"/>
      <c r="L685" s="102"/>
      <c r="M685" s="102"/>
      <c r="N685" s="232"/>
      <c r="O685" s="233"/>
      <c r="P685" s="227"/>
      <c r="Q685" s="233"/>
      <c r="R685" s="227"/>
      <c r="S685" s="233"/>
      <c r="T685" s="227"/>
      <c r="U685" s="228"/>
      <c r="V685" s="229"/>
    </row>
    <row r="686" spans="1:25" ht="15.75" customHeight="1" x14ac:dyDescent="0.3">
      <c r="A686" s="230">
        <v>7</v>
      </c>
      <c r="B686" s="231"/>
      <c r="C686" s="232"/>
      <c r="D686" s="233"/>
      <c r="E686" s="227"/>
      <c r="F686" s="233"/>
      <c r="G686" s="227"/>
      <c r="H686" s="233"/>
      <c r="I686" s="227"/>
      <c r="J686" s="228"/>
      <c r="K686" s="229"/>
      <c r="L686" s="104"/>
      <c r="M686" s="104"/>
      <c r="N686" s="232"/>
      <c r="O686" s="233"/>
      <c r="P686" s="227"/>
      <c r="Q686" s="233"/>
      <c r="R686" s="227"/>
      <c r="S686" s="233"/>
      <c r="T686" s="227"/>
      <c r="U686" s="228"/>
      <c r="V686" s="229"/>
    </row>
    <row r="687" spans="1:25" ht="15.75" customHeight="1" x14ac:dyDescent="0.25">
      <c r="A687" s="230">
        <v>8</v>
      </c>
      <c r="B687" s="231"/>
      <c r="C687" s="232"/>
      <c r="D687" s="233"/>
      <c r="E687" s="227"/>
      <c r="F687" s="233"/>
      <c r="G687" s="227"/>
      <c r="H687" s="233"/>
      <c r="I687" s="227"/>
      <c r="J687" s="228"/>
      <c r="K687" s="229"/>
      <c r="L687" s="102"/>
      <c r="M687" s="105"/>
      <c r="N687" s="232"/>
      <c r="O687" s="233"/>
      <c r="P687" s="227"/>
      <c r="Q687" s="233"/>
      <c r="R687" s="227"/>
      <c r="S687" s="233"/>
      <c r="T687" s="227"/>
      <c r="U687" s="228"/>
      <c r="V687" s="229"/>
    </row>
    <row r="688" spans="1:25" ht="15.75" customHeight="1" thickBot="1" x14ac:dyDescent="0.3">
      <c r="A688" s="242">
        <v>9</v>
      </c>
      <c r="B688" s="243"/>
      <c r="C688" s="244"/>
      <c r="D688" s="245"/>
      <c r="E688" s="246"/>
      <c r="F688" s="245"/>
      <c r="G688" s="246"/>
      <c r="H688" s="245"/>
      <c r="I688" s="246"/>
      <c r="J688" s="247"/>
      <c r="K688" s="248"/>
      <c r="L688" s="106"/>
      <c r="M688" s="106"/>
      <c r="N688" s="244"/>
      <c r="O688" s="245"/>
      <c r="P688" s="246"/>
      <c r="Q688" s="245"/>
      <c r="R688" s="246"/>
      <c r="S688" s="245"/>
      <c r="T688" s="246"/>
      <c r="U688" s="247"/>
      <c r="V688" s="248"/>
    </row>
    <row r="689" spans="1:25" ht="15.75" thickBot="1" x14ac:dyDescent="0.3">
      <c r="B689" s="99"/>
      <c r="C689" s="234" t="s">
        <v>39</v>
      </c>
      <c r="D689" s="234"/>
      <c r="E689" s="234"/>
      <c r="F689" s="234"/>
      <c r="G689" s="234"/>
      <c r="H689" s="234"/>
      <c r="I689" s="234"/>
      <c r="J689" s="234"/>
      <c r="K689" s="234"/>
      <c r="L689" s="234"/>
      <c r="M689" s="234"/>
      <c r="N689" s="234"/>
      <c r="O689" s="234"/>
      <c r="P689" s="234"/>
      <c r="Q689" s="234"/>
      <c r="R689" s="234"/>
      <c r="S689" s="234"/>
      <c r="T689" s="234"/>
      <c r="U689" s="234"/>
      <c r="V689" s="234"/>
    </row>
    <row r="690" spans="1:25" x14ac:dyDescent="0.25">
      <c r="A690" s="235" t="s">
        <v>25</v>
      </c>
      <c r="B690" s="236"/>
      <c r="C690" s="237" t="s">
        <v>26</v>
      </c>
      <c r="D690" s="238"/>
      <c r="E690" s="239" t="s">
        <v>27</v>
      </c>
      <c r="F690" s="238"/>
      <c r="G690" s="239" t="s">
        <v>26</v>
      </c>
      <c r="H690" s="238"/>
      <c r="I690" s="239" t="s">
        <v>27</v>
      </c>
      <c r="J690" s="240"/>
      <c r="K690" s="241"/>
      <c r="L690" s="235" t="s">
        <v>25</v>
      </c>
      <c r="M690" s="236"/>
      <c r="N690" s="237" t="s">
        <v>26</v>
      </c>
      <c r="O690" s="238"/>
      <c r="P690" s="239" t="s">
        <v>27</v>
      </c>
      <c r="Q690" s="238"/>
      <c r="R690" s="239" t="s">
        <v>26</v>
      </c>
      <c r="S690" s="238"/>
      <c r="T690" s="239" t="s">
        <v>27</v>
      </c>
      <c r="U690" s="240"/>
      <c r="V690" s="241"/>
    </row>
    <row r="691" spans="1:25" ht="15" customHeight="1" x14ac:dyDescent="0.25">
      <c r="A691" s="230">
        <v>1</v>
      </c>
      <c r="B691" s="231"/>
      <c r="C691" s="232"/>
      <c r="D691" s="233"/>
      <c r="E691" s="227"/>
      <c r="F691" s="233"/>
      <c r="G691" s="227"/>
      <c r="H691" s="233"/>
      <c r="I691" s="227"/>
      <c r="J691" s="228"/>
      <c r="K691" s="229"/>
      <c r="L691" s="230">
        <v>3</v>
      </c>
      <c r="M691" s="231"/>
      <c r="N691" s="232"/>
      <c r="O691" s="233"/>
      <c r="P691" s="227"/>
      <c r="Q691" s="233"/>
      <c r="R691" s="227"/>
      <c r="S691" s="233"/>
      <c r="T691" s="227"/>
      <c r="U691" s="228"/>
      <c r="V691" s="229"/>
    </row>
    <row r="692" spans="1:25" ht="15" customHeight="1" x14ac:dyDescent="0.25">
      <c r="A692" s="230">
        <v>2</v>
      </c>
      <c r="B692" s="231"/>
      <c r="C692" s="232"/>
      <c r="D692" s="233"/>
      <c r="E692" s="227"/>
      <c r="F692" s="233"/>
      <c r="G692" s="227"/>
      <c r="H692" s="233"/>
      <c r="I692" s="227"/>
      <c r="J692" s="228"/>
      <c r="K692" s="229"/>
      <c r="L692" s="230">
        <v>4</v>
      </c>
      <c r="M692" s="231"/>
      <c r="N692" s="232"/>
      <c r="O692" s="233"/>
      <c r="P692" s="227"/>
      <c r="Q692" s="233"/>
      <c r="R692" s="227"/>
      <c r="S692" s="233"/>
      <c r="T692" s="227"/>
      <c r="U692" s="228"/>
      <c r="V692" s="229"/>
    </row>
    <row r="693" spans="1:25" ht="3.75" customHeight="1" x14ac:dyDescent="0.25">
      <c r="A693" s="109"/>
      <c r="B693" s="109"/>
      <c r="C693" s="110"/>
      <c r="D693" s="110"/>
      <c r="E693" s="110"/>
      <c r="F693" s="110"/>
      <c r="G693" s="110"/>
      <c r="H693" s="110"/>
      <c r="I693" s="110"/>
      <c r="J693" s="110"/>
      <c r="K693" s="110"/>
      <c r="L693" s="219"/>
      <c r="M693" s="219"/>
      <c r="N693" s="219"/>
      <c r="O693" s="219"/>
      <c r="P693" s="219"/>
      <c r="Q693" s="219"/>
      <c r="R693" s="219"/>
      <c r="S693" s="219"/>
      <c r="T693" s="219"/>
      <c r="U693" s="219"/>
      <c r="V693" s="219"/>
    </row>
    <row r="694" spans="1:25" ht="12.75" customHeight="1" x14ac:dyDescent="0.25">
      <c r="A694" s="220" t="s">
        <v>40</v>
      </c>
      <c r="B694" s="220"/>
      <c r="C694" s="220"/>
      <c r="D694" s="220"/>
      <c r="E694" s="221">
        <f>C678</f>
        <v>0</v>
      </c>
      <c r="F694" s="221"/>
      <c r="G694" s="222" t="s">
        <v>41</v>
      </c>
      <c r="H694" s="222"/>
      <c r="I694" s="222"/>
      <c r="J694" s="222"/>
      <c r="K694" s="222"/>
      <c r="L694" s="100"/>
      <c r="M694" s="220" t="s">
        <v>40</v>
      </c>
      <c r="N694" s="220"/>
      <c r="O694" s="220"/>
      <c r="P694" s="220"/>
      <c r="Q694" s="221">
        <f>G678</f>
        <v>0</v>
      </c>
      <c r="R694" s="221"/>
      <c r="S694" s="223" t="s">
        <v>41</v>
      </c>
      <c r="T694" s="223"/>
      <c r="U694" s="223"/>
      <c r="V694" s="223"/>
    </row>
    <row r="695" spans="1:25" ht="3.75" customHeight="1" thickBot="1" x14ac:dyDescent="0.3">
      <c r="A695" s="163"/>
      <c r="B695" s="163"/>
      <c r="C695" s="163"/>
      <c r="D695" s="162"/>
      <c r="E695" s="162"/>
      <c r="F695" s="162"/>
      <c r="G695" s="164"/>
      <c r="H695" s="164"/>
      <c r="I695" s="164"/>
      <c r="J695" s="164"/>
      <c r="K695" s="164"/>
      <c r="M695" s="163"/>
      <c r="N695" s="163"/>
      <c r="O695" s="163"/>
      <c r="P695" s="162"/>
      <c r="Q695" s="162"/>
      <c r="R695" s="162"/>
      <c r="S695" s="165"/>
      <c r="T695" s="165"/>
      <c r="U695" s="165"/>
      <c r="V695" s="165"/>
    </row>
    <row r="696" spans="1:25" ht="24" customHeight="1" thickBot="1" x14ac:dyDescent="0.3">
      <c r="C696" s="161"/>
      <c r="D696" s="224"/>
      <c r="E696" s="225"/>
      <c r="F696" s="225"/>
      <c r="G696" s="225"/>
      <c r="H696" s="226"/>
      <c r="O696" s="166"/>
      <c r="P696" s="224"/>
      <c r="Q696" s="225"/>
      <c r="R696" s="225"/>
      <c r="S696" s="225"/>
      <c r="T696" s="226"/>
    </row>
    <row r="697" spans="1:25" ht="19.5" customHeight="1" x14ac:dyDescent="0.25">
      <c r="A697" s="249">
        <f>$A$1</f>
        <v>0</v>
      </c>
      <c r="B697" s="249"/>
      <c r="C697" s="249"/>
      <c r="D697" s="249"/>
      <c r="E697" s="249"/>
      <c r="F697" s="249"/>
      <c r="G697" s="249"/>
      <c r="H697" s="249"/>
      <c r="I697" s="249"/>
      <c r="J697" s="249"/>
      <c r="K697" s="249"/>
      <c r="L697" s="249"/>
      <c r="M697" s="249"/>
      <c r="N697" s="249"/>
      <c r="O697" s="249"/>
      <c r="P697" s="249"/>
      <c r="Q697" s="249"/>
      <c r="R697" s="249"/>
      <c r="S697" s="249"/>
      <c r="T697" s="249"/>
      <c r="U697" s="249"/>
      <c r="V697" s="249"/>
    </row>
    <row r="698" spans="1:25" ht="18.75" customHeight="1" thickBot="1" x14ac:dyDescent="0.35">
      <c r="A698" s="188" t="s">
        <v>43</v>
      </c>
      <c r="B698" s="188"/>
      <c r="C698" s="188"/>
      <c r="D698" s="188"/>
      <c r="E698" s="188"/>
      <c r="F698" s="188"/>
      <c r="G698" s="188"/>
      <c r="H698" s="188"/>
      <c r="I698" s="188"/>
      <c r="J698" s="188"/>
      <c r="K698" s="188"/>
      <c r="L698" s="188"/>
      <c r="M698" s="188"/>
      <c r="N698" s="188"/>
      <c r="O698" s="188"/>
      <c r="P698" s="188"/>
      <c r="Q698" s="188"/>
      <c r="R698" s="188"/>
      <c r="S698" s="188"/>
      <c r="T698" s="188"/>
      <c r="U698" s="188"/>
      <c r="V698" s="188"/>
    </row>
    <row r="699" spans="1:25" ht="15" customHeight="1" x14ac:dyDescent="0.25">
      <c r="C699" s="250" t="s">
        <v>34</v>
      </c>
      <c r="D699" s="250"/>
      <c r="E699" s="250"/>
      <c r="F699" s="251"/>
      <c r="G699" s="254">
        <f>DRAW!$C$34</f>
        <v>0</v>
      </c>
      <c r="H699" s="255"/>
      <c r="I699" s="255"/>
      <c r="J699" s="255"/>
      <c r="K699" s="256"/>
      <c r="N699" s="260" t="s">
        <v>35</v>
      </c>
      <c r="O699" s="260"/>
      <c r="P699" s="260"/>
      <c r="Q699" s="261"/>
      <c r="R699" s="254">
        <f>DRAW!$J$34</f>
        <v>0</v>
      </c>
      <c r="S699" s="255"/>
      <c r="T699" s="255"/>
      <c r="U699" s="255"/>
      <c r="V699" s="256"/>
    </row>
    <row r="700" spans="1:25" ht="15" customHeight="1" thickBot="1" x14ac:dyDescent="0.3">
      <c r="C700" s="252"/>
      <c r="D700" s="252"/>
      <c r="E700" s="252"/>
      <c r="F700" s="253"/>
      <c r="G700" s="257"/>
      <c r="H700" s="258"/>
      <c r="I700" s="258"/>
      <c r="J700" s="258"/>
      <c r="K700" s="259"/>
      <c r="N700" s="262"/>
      <c r="O700" s="262"/>
      <c r="P700" s="262"/>
      <c r="Q700" s="263"/>
      <c r="R700" s="257"/>
      <c r="S700" s="258"/>
      <c r="T700" s="258"/>
      <c r="U700" s="258"/>
      <c r="V700" s="259"/>
    </row>
    <row r="701" spans="1:25" ht="13.5" customHeight="1" x14ac:dyDescent="0.25">
      <c r="B701" s="99"/>
      <c r="C701" s="264" t="s">
        <v>37</v>
      </c>
      <c r="D701" s="265"/>
      <c r="E701" s="265"/>
      <c r="F701" s="265"/>
      <c r="G701" s="265"/>
      <c r="H701" s="265"/>
      <c r="I701" s="265"/>
      <c r="J701" s="265"/>
      <c r="K701" s="266"/>
      <c r="N701" s="264" t="s">
        <v>38</v>
      </c>
      <c r="O701" s="265"/>
      <c r="P701" s="265"/>
      <c r="Q701" s="265"/>
      <c r="R701" s="265"/>
      <c r="S701" s="265"/>
      <c r="T701" s="265"/>
      <c r="U701" s="265"/>
      <c r="V701" s="266"/>
      <c r="W701" s="99"/>
      <c r="X701" s="99"/>
    </row>
    <row r="702" spans="1:25" ht="15.75" customHeight="1" thickBot="1" x14ac:dyDescent="0.3">
      <c r="B702" s="100"/>
      <c r="C702" s="267">
        <f>G699</f>
        <v>0</v>
      </c>
      <c r="D702" s="268"/>
      <c r="E702" s="268"/>
      <c r="F702" s="269"/>
      <c r="G702" s="270">
        <f>DRAW!$K$34</f>
        <v>0</v>
      </c>
      <c r="H702" s="268"/>
      <c r="I702" s="268"/>
      <c r="J702" s="268"/>
      <c r="K702" s="271"/>
      <c r="N702" s="267">
        <f>G699</f>
        <v>0</v>
      </c>
      <c r="O702" s="268"/>
      <c r="P702" s="268"/>
      <c r="Q702" s="269"/>
      <c r="R702" s="270">
        <f>DRAW!$K$34</f>
        <v>0</v>
      </c>
      <c r="S702" s="268"/>
      <c r="T702" s="268"/>
      <c r="U702" s="268"/>
      <c r="V702" s="271"/>
      <c r="W702" s="100"/>
      <c r="X702" s="100"/>
    </row>
    <row r="703" spans="1:25" ht="12.75" customHeight="1" x14ac:dyDescent="0.25">
      <c r="A703" s="235" t="s">
        <v>25</v>
      </c>
      <c r="B703" s="236"/>
      <c r="C703" s="237" t="s">
        <v>26</v>
      </c>
      <c r="D703" s="238"/>
      <c r="E703" s="239" t="s">
        <v>27</v>
      </c>
      <c r="F703" s="238"/>
      <c r="G703" s="239" t="s">
        <v>26</v>
      </c>
      <c r="H703" s="238"/>
      <c r="I703" s="239" t="s">
        <v>27</v>
      </c>
      <c r="J703" s="240"/>
      <c r="K703" s="241"/>
      <c r="N703" s="237" t="s">
        <v>26</v>
      </c>
      <c r="O703" s="238"/>
      <c r="P703" s="239" t="s">
        <v>27</v>
      </c>
      <c r="Q703" s="238"/>
      <c r="R703" s="239" t="s">
        <v>26</v>
      </c>
      <c r="S703" s="238"/>
      <c r="T703" s="239" t="s">
        <v>27</v>
      </c>
      <c r="U703" s="240"/>
      <c r="V703" s="241"/>
      <c r="W703" s="101"/>
      <c r="X703" s="101"/>
      <c r="Y703" s="38"/>
    </row>
    <row r="704" spans="1:25" ht="15.75" customHeight="1" x14ac:dyDescent="0.25">
      <c r="A704" s="230">
        <v>1</v>
      </c>
      <c r="B704" s="231"/>
      <c r="C704" s="232"/>
      <c r="D704" s="233"/>
      <c r="E704" s="227"/>
      <c r="F704" s="233"/>
      <c r="G704" s="227"/>
      <c r="H704" s="233"/>
      <c r="I704" s="227"/>
      <c r="J704" s="228"/>
      <c r="K704" s="229"/>
      <c r="L704" s="102"/>
      <c r="M704" s="102"/>
      <c r="N704" s="232"/>
      <c r="O704" s="233"/>
      <c r="P704" s="227"/>
      <c r="Q704" s="233"/>
      <c r="R704" s="227"/>
      <c r="S704" s="233"/>
      <c r="T704" s="227"/>
      <c r="U704" s="228"/>
      <c r="V704" s="229"/>
      <c r="W704" s="103"/>
      <c r="X704" s="103"/>
    </row>
    <row r="705" spans="1:24" ht="15.75" customHeight="1" x14ac:dyDescent="0.3">
      <c r="A705" s="230">
        <v>2</v>
      </c>
      <c r="B705" s="231"/>
      <c r="C705" s="232"/>
      <c r="D705" s="233"/>
      <c r="E705" s="227"/>
      <c r="F705" s="233"/>
      <c r="G705" s="227"/>
      <c r="H705" s="233"/>
      <c r="I705" s="227"/>
      <c r="J705" s="228"/>
      <c r="K705" s="229"/>
      <c r="L705" s="104"/>
      <c r="M705" s="104"/>
      <c r="N705" s="232"/>
      <c r="O705" s="233"/>
      <c r="P705" s="227"/>
      <c r="Q705" s="233"/>
      <c r="R705" s="227"/>
      <c r="S705" s="233"/>
      <c r="T705" s="227"/>
      <c r="U705" s="228"/>
      <c r="V705" s="229"/>
      <c r="W705" s="103"/>
      <c r="X705" s="103"/>
    </row>
    <row r="706" spans="1:24" ht="15.75" customHeight="1" x14ac:dyDescent="0.25">
      <c r="A706" s="230">
        <v>3</v>
      </c>
      <c r="B706" s="231"/>
      <c r="C706" s="232"/>
      <c r="D706" s="233"/>
      <c r="E706" s="227"/>
      <c r="F706" s="233"/>
      <c r="G706" s="227"/>
      <c r="H706" s="233"/>
      <c r="I706" s="227"/>
      <c r="J706" s="228"/>
      <c r="K706" s="229"/>
      <c r="L706" s="102"/>
      <c r="M706" s="105"/>
      <c r="N706" s="232"/>
      <c r="O706" s="233"/>
      <c r="P706" s="227"/>
      <c r="Q706" s="233"/>
      <c r="R706" s="227"/>
      <c r="S706" s="233"/>
      <c r="T706" s="227"/>
      <c r="U706" s="228"/>
      <c r="V706" s="229"/>
      <c r="W706" s="103"/>
      <c r="X706" s="103"/>
    </row>
    <row r="707" spans="1:24" ht="15.75" customHeight="1" x14ac:dyDescent="0.25">
      <c r="A707" s="230">
        <v>4</v>
      </c>
      <c r="B707" s="231"/>
      <c r="C707" s="232"/>
      <c r="D707" s="233"/>
      <c r="E707" s="227"/>
      <c r="F707" s="233"/>
      <c r="G707" s="227"/>
      <c r="H707" s="233"/>
      <c r="I707" s="227"/>
      <c r="J707" s="228"/>
      <c r="K707" s="229"/>
      <c r="L707" s="106"/>
      <c r="M707" s="106"/>
      <c r="N707" s="232"/>
      <c r="O707" s="233"/>
      <c r="P707" s="227"/>
      <c r="Q707" s="233"/>
      <c r="R707" s="227"/>
      <c r="S707" s="233"/>
      <c r="T707" s="227"/>
      <c r="U707" s="228"/>
      <c r="V707" s="229"/>
      <c r="W707" s="103"/>
      <c r="X707" s="103"/>
    </row>
    <row r="708" spans="1:24" ht="15.75" customHeight="1" x14ac:dyDescent="0.25">
      <c r="A708" s="230">
        <v>5</v>
      </c>
      <c r="B708" s="231"/>
      <c r="C708" s="232"/>
      <c r="D708" s="233"/>
      <c r="E708" s="227"/>
      <c r="F708" s="233"/>
      <c r="G708" s="227"/>
      <c r="H708" s="233"/>
      <c r="I708" s="227"/>
      <c r="J708" s="228"/>
      <c r="K708" s="229"/>
      <c r="L708" s="107"/>
      <c r="M708" s="108"/>
      <c r="N708" s="232"/>
      <c r="O708" s="233"/>
      <c r="P708" s="227"/>
      <c r="Q708" s="233"/>
      <c r="R708" s="227"/>
      <c r="S708" s="233"/>
      <c r="T708" s="227"/>
      <c r="U708" s="228"/>
      <c r="V708" s="229"/>
      <c r="W708" s="218"/>
      <c r="X708" s="218"/>
    </row>
    <row r="709" spans="1:24" ht="15.75" customHeight="1" x14ac:dyDescent="0.25">
      <c r="A709" s="230">
        <v>6</v>
      </c>
      <c r="B709" s="231"/>
      <c r="C709" s="232"/>
      <c r="D709" s="233"/>
      <c r="E709" s="227"/>
      <c r="F709" s="233"/>
      <c r="G709" s="227"/>
      <c r="H709" s="233"/>
      <c r="I709" s="227"/>
      <c r="J709" s="228"/>
      <c r="K709" s="229"/>
      <c r="L709" s="102"/>
      <c r="M709" s="102"/>
      <c r="N709" s="232"/>
      <c r="O709" s="233"/>
      <c r="P709" s="227"/>
      <c r="Q709" s="233"/>
      <c r="R709" s="227"/>
      <c r="S709" s="233"/>
      <c r="T709" s="227"/>
      <c r="U709" s="228"/>
      <c r="V709" s="229"/>
    </row>
    <row r="710" spans="1:24" ht="15.75" customHeight="1" x14ac:dyDescent="0.3">
      <c r="A710" s="230">
        <v>7</v>
      </c>
      <c r="B710" s="231"/>
      <c r="C710" s="232"/>
      <c r="D710" s="233"/>
      <c r="E710" s="227"/>
      <c r="F710" s="233"/>
      <c r="G710" s="227"/>
      <c r="H710" s="233"/>
      <c r="I710" s="227"/>
      <c r="J710" s="228"/>
      <c r="K710" s="229"/>
      <c r="L710" s="104"/>
      <c r="M710" s="104"/>
      <c r="N710" s="232"/>
      <c r="O710" s="233"/>
      <c r="P710" s="227"/>
      <c r="Q710" s="233"/>
      <c r="R710" s="227"/>
      <c r="S710" s="233"/>
      <c r="T710" s="227"/>
      <c r="U710" s="228"/>
      <c r="V710" s="229"/>
    </row>
    <row r="711" spans="1:24" ht="15.75" customHeight="1" x14ac:dyDescent="0.25">
      <c r="A711" s="230">
        <v>8</v>
      </c>
      <c r="B711" s="231"/>
      <c r="C711" s="232"/>
      <c r="D711" s="233"/>
      <c r="E711" s="227"/>
      <c r="F711" s="233"/>
      <c r="G711" s="227"/>
      <c r="H711" s="233"/>
      <c r="I711" s="227"/>
      <c r="J711" s="228"/>
      <c r="K711" s="229"/>
      <c r="L711" s="102"/>
      <c r="M711" s="105"/>
      <c r="N711" s="232"/>
      <c r="O711" s="233"/>
      <c r="P711" s="227"/>
      <c r="Q711" s="233"/>
      <c r="R711" s="227"/>
      <c r="S711" s="233"/>
      <c r="T711" s="227"/>
      <c r="U711" s="228"/>
      <c r="V711" s="229"/>
    </row>
    <row r="712" spans="1:24" ht="15.75" customHeight="1" thickBot="1" x14ac:dyDescent="0.3">
      <c r="A712" s="242">
        <v>9</v>
      </c>
      <c r="B712" s="243"/>
      <c r="C712" s="244"/>
      <c r="D712" s="245"/>
      <c r="E712" s="246"/>
      <c r="F712" s="245"/>
      <c r="G712" s="246"/>
      <c r="H712" s="245"/>
      <c r="I712" s="246"/>
      <c r="J712" s="247"/>
      <c r="K712" s="248"/>
      <c r="L712" s="106"/>
      <c r="M712" s="106"/>
      <c r="N712" s="244"/>
      <c r="O712" s="245"/>
      <c r="P712" s="246"/>
      <c r="Q712" s="245"/>
      <c r="R712" s="246"/>
      <c r="S712" s="245"/>
      <c r="T712" s="246"/>
      <c r="U712" s="247"/>
      <c r="V712" s="248"/>
    </row>
    <row r="713" spans="1:24" ht="15.75" thickBot="1" x14ac:dyDescent="0.3">
      <c r="B713" s="99"/>
      <c r="C713" s="234" t="s">
        <v>39</v>
      </c>
      <c r="D713" s="234"/>
      <c r="E713" s="234"/>
      <c r="F713" s="234"/>
      <c r="G713" s="234"/>
      <c r="H713" s="234"/>
      <c r="I713" s="234"/>
      <c r="J713" s="234"/>
      <c r="K713" s="234"/>
      <c r="L713" s="234"/>
      <c r="M713" s="234"/>
      <c r="N713" s="234"/>
      <c r="O713" s="234"/>
      <c r="P713" s="234"/>
      <c r="Q713" s="234"/>
      <c r="R713" s="234"/>
      <c r="S713" s="234"/>
      <c r="T713" s="234"/>
      <c r="U713" s="234"/>
      <c r="V713" s="234"/>
    </row>
    <row r="714" spans="1:24" x14ac:dyDescent="0.25">
      <c r="A714" s="235" t="s">
        <v>25</v>
      </c>
      <c r="B714" s="236"/>
      <c r="C714" s="237" t="s">
        <v>26</v>
      </c>
      <c r="D714" s="238"/>
      <c r="E714" s="239" t="s">
        <v>27</v>
      </c>
      <c r="F714" s="238"/>
      <c r="G714" s="239" t="s">
        <v>26</v>
      </c>
      <c r="H714" s="238"/>
      <c r="I714" s="239" t="s">
        <v>27</v>
      </c>
      <c r="J714" s="240"/>
      <c r="K714" s="241"/>
      <c r="L714" s="235" t="s">
        <v>25</v>
      </c>
      <c r="M714" s="236"/>
      <c r="N714" s="237" t="s">
        <v>26</v>
      </c>
      <c r="O714" s="238"/>
      <c r="P714" s="239" t="s">
        <v>27</v>
      </c>
      <c r="Q714" s="238"/>
      <c r="R714" s="239" t="s">
        <v>26</v>
      </c>
      <c r="S714" s="238"/>
      <c r="T714" s="239" t="s">
        <v>27</v>
      </c>
      <c r="U714" s="240"/>
      <c r="V714" s="241"/>
    </row>
    <row r="715" spans="1:24" ht="15" customHeight="1" x14ac:dyDescent="0.25">
      <c r="A715" s="230">
        <v>1</v>
      </c>
      <c r="B715" s="231"/>
      <c r="C715" s="232"/>
      <c r="D715" s="233"/>
      <c r="E715" s="227"/>
      <c r="F715" s="233"/>
      <c r="G715" s="227"/>
      <c r="H715" s="233"/>
      <c r="I715" s="227"/>
      <c r="J715" s="228"/>
      <c r="K715" s="229"/>
      <c r="L715" s="230">
        <v>3</v>
      </c>
      <c r="M715" s="231"/>
      <c r="N715" s="232"/>
      <c r="O715" s="233"/>
      <c r="P715" s="227"/>
      <c r="Q715" s="233"/>
      <c r="R715" s="227"/>
      <c r="S715" s="233"/>
      <c r="T715" s="227"/>
      <c r="U715" s="228"/>
      <c r="V715" s="229"/>
    </row>
    <row r="716" spans="1:24" ht="15" customHeight="1" x14ac:dyDescent="0.25">
      <c r="A716" s="230">
        <v>2</v>
      </c>
      <c r="B716" s="231"/>
      <c r="C716" s="232"/>
      <c r="D716" s="233"/>
      <c r="E716" s="227"/>
      <c r="F716" s="233"/>
      <c r="G716" s="227"/>
      <c r="H716" s="233"/>
      <c r="I716" s="227"/>
      <c r="J716" s="228"/>
      <c r="K716" s="229"/>
      <c r="L716" s="230">
        <v>4</v>
      </c>
      <c r="M716" s="231"/>
      <c r="N716" s="232"/>
      <c r="O716" s="233"/>
      <c r="P716" s="227"/>
      <c r="Q716" s="233"/>
      <c r="R716" s="227"/>
      <c r="S716" s="233"/>
      <c r="T716" s="227"/>
      <c r="U716" s="228"/>
      <c r="V716" s="229"/>
    </row>
    <row r="717" spans="1:24" ht="3.75" customHeight="1" x14ac:dyDescent="0.25">
      <c r="A717" s="109"/>
      <c r="B717" s="109"/>
      <c r="C717" s="110"/>
      <c r="D717" s="110"/>
      <c r="E717" s="110"/>
      <c r="F717" s="110"/>
      <c r="G717" s="110"/>
      <c r="H717" s="110"/>
      <c r="I717" s="110"/>
      <c r="J717" s="110"/>
      <c r="K717" s="110"/>
      <c r="L717" s="219"/>
      <c r="M717" s="219"/>
      <c r="N717" s="219"/>
      <c r="O717" s="219"/>
      <c r="P717" s="219"/>
      <c r="Q717" s="219"/>
      <c r="R717" s="219"/>
      <c r="S717" s="219"/>
      <c r="T717" s="219"/>
      <c r="U717" s="219"/>
      <c r="V717" s="219"/>
    </row>
    <row r="718" spans="1:24" ht="12.75" customHeight="1" x14ac:dyDescent="0.25">
      <c r="A718" s="220" t="s">
        <v>40</v>
      </c>
      <c r="B718" s="220"/>
      <c r="C718" s="220"/>
      <c r="D718" s="220"/>
      <c r="E718" s="221">
        <f>C702</f>
        <v>0</v>
      </c>
      <c r="F718" s="221"/>
      <c r="G718" s="222" t="s">
        <v>41</v>
      </c>
      <c r="H718" s="222"/>
      <c r="I718" s="222"/>
      <c r="J718" s="222"/>
      <c r="K718" s="222"/>
      <c r="L718" s="100"/>
      <c r="M718" s="220" t="s">
        <v>40</v>
      </c>
      <c r="N718" s="220"/>
      <c r="O718" s="220"/>
      <c r="P718" s="220"/>
      <c r="Q718" s="221">
        <f>G702</f>
        <v>0</v>
      </c>
      <c r="R718" s="221"/>
      <c r="S718" s="223" t="s">
        <v>41</v>
      </c>
      <c r="T718" s="223"/>
      <c r="U718" s="223"/>
      <c r="V718" s="223"/>
    </row>
    <row r="719" spans="1:24" ht="3.75" customHeight="1" thickBot="1" x14ac:dyDescent="0.3">
      <c r="A719" s="163"/>
      <c r="B719" s="163"/>
      <c r="C719" s="163"/>
      <c r="D719" s="162"/>
      <c r="E719" s="162"/>
      <c r="F719" s="162"/>
      <c r="G719" s="164"/>
      <c r="H719" s="164"/>
      <c r="I719" s="164"/>
      <c r="J719" s="164"/>
      <c r="K719" s="164"/>
      <c r="M719" s="163"/>
      <c r="N719" s="163"/>
      <c r="O719" s="163"/>
      <c r="P719" s="162"/>
      <c r="Q719" s="162"/>
      <c r="R719" s="162"/>
      <c r="S719" s="165"/>
      <c r="T719" s="165"/>
      <c r="U719" s="165"/>
      <c r="V719" s="165"/>
    </row>
    <row r="720" spans="1:24" ht="24" customHeight="1" thickBot="1" x14ac:dyDescent="0.3">
      <c r="C720" s="161"/>
      <c r="D720" s="224"/>
      <c r="E720" s="225"/>
      <c r="F720" s="225"/>
      <c r="G720" s="225"/>
      <c r="H720" s="226"/>
      <c r="O720" s="166"/>
      <c r="P720" s="224"/>
      <c r="Q720" s="225"/>
      <c r="R720" s="225"/>
      <c r="S720" s="225"/>
      <c r="T720" s="226"/>
    </row>
    <row r="721" spans="1:25" ht="19.5" customHeight="1" x14ac:dyDescent="0.25">
      <c r="A721" s="249">
        <f>$A$1</f>
        <v>0</v>
      </c>
      <c r="B721" s="249"/>
      <c r="C721" s="249"/>
      <c r="D721" s="249"/>
      <c r="E721" s="249"/>
      <c r="F721" s="249"/>
      <c r="G721" s="249"/>
      <c r="H721" s="249"/>
      <c r="I721" s="249"/>
      <c r="J721" s="249"/>
      <c r="K721" s="249"/>
      <c r="L721" s="249"/>
      <c r="M721" s="249"/>
      <c r="N721" s="249"/>
      <c r="O721" s="249"/>
      <c r="P721" s="249"/>
      <c r="Q721" s="249"/>
      <c r="R721" s="249"/>
      <c r="S721" s="249"/>
      <c r="T721" s="249"/>
      <c r="U721" s="249"/>
      <c r="V721" s="249"/>
    </row>
    <row r="722" spans="1:25" ht="18.75" customHeight="1" thickBot="1" x14ac:dyDescent="0.35">
      <c r="A722" s="188" t="s">
        <v>43</v>
      </c>
      <c r="B722" s="188"/>
      <c r="C722" s="188"/>
      <c r="D722" s="188"/>
      <c r="E722" s="188"/>
      <c r="F722" s="188"/>
      <c r="G722" s="188"/>
      <c r="H722" s="188"/>
      <c r="I722" s="188"/>
      <c r="J722" s="188"/>
      <c r="K722" s="188"/>
      <c r="L722" s="188"/>
      <c r="M722" s="188"/>
      <c r="N722" s="188"/>
      <c r="O722" s="188"/>
      <c r="P722" s="188"/>
      <c r="Q722" s="188"/>
      <c r="R722" s="188"/>
      <c r="S722" s="188"/>
      <c r="T722" s="188"/>
      <c r="U722" s="188"/>
      <c r="V722" s="188"/>
    </row>
    <row r="723" spans="1:25" ht="15" customHeight="1" x14ac:dyDescent="0.25">
      <c r="C723" s="250" t="s">
        <v>34</v>
      </c>
      <c r="D723" s="250"/>
      <c r="E723" s="250"/>
      <c r="F723" s="251"/>
      <c r="G723" s="254">
        <f>DRAW!$C$35</f>
        <v>0</v>
      </c>
      <c r="H723" s="255"/>
      <c r="I723" s="255"/>
      <c r="J723" s="255"/>
      <c r="K723" s="256"/>
      <c r="N723" s="260" t="s">
        <v>35</v>
      </c>
      <c r="O723" s="260"/>
      <c r="P723" s="260"/>
      <c r="Q723" s="261"/>
      <c r="R723" s="254">
        <f>DRAW!$J$35</f>
        <v>0</v>
      </c>
      <c r="S723" s="255"/>
      <c r="T723" s="255"/>
      <c r="U723" s="255"/>
      <c r="V723" s="256"/>
    </row>
    <row r="724" spans="1:25" ht="15" customHeight="1" thickBot="1" x14ac:dyDescent="0.3">
      <c r="C724" s="252"/>
      <c r="D724" s="252"/>
      <c r="E724" s="252"/>
      <c r="F724" s="253"/>
      <c r="G724" s="257"/>
      <c r="H724" s="258"/>
      <c r="I724" s="258"/>
      <c r="J724" s="258"/>
      <c r="K724" s="259"/>
      <c r="N724" s="262"/>
      <c r="O724" s="262"/>
      <c r="P724" s="262"/>
      <c r="Q724" s="263"/>
      <c r="R724" s="257"/>
      <c r="S724" s="258"/>
      <c r="T724" s="258"/>
      <c r="U724" s="258"/>
      <c r="V724" s="259"/>
    </row>
    <row r="725" spans="1:25" ht="13.5" customHeight="1" x14ac:dyDescent="0.25">
      <c r="B725" s="99"/>
      <c r="C725" s="264" t="s">
        <v>37</v>
      </c>
      <c r="D725" s="265"/>
      <c r="E725" s="265"/>
      <c r="F725" s="265"/>
      <c r="G725" s="265"/>
      <c r="H725" s="265"/>
      <c r="I725" s="265"/>
      <c r="J725" s="265"/>
      <c r="K725" s="266"/>
      <c r="N725" s="264" t="s">
        <v>38</v>
      </c>
      <c r="O725" s="265"/>
      <c r="P725" s="265"/>
      <c r="Q725" s="265"/>
      <c r="R725" s="265"/>
      <c r="S725" s="265"/>
      <c r="T725" s="265"/>
      <c r="U725" s="265"/>
      <c r="V725" s="266"/>
      <c r="W725" s="99"/>
      <c r="X725" s="99"/>
    </row>
    <row r="726" spans="1:25" ht="15.75" customHeight="1" thickBot="1" x14ac:dyDescent="0.3">
      <c r="B726" s="100"/>
      <c r="C726" s="267">
        <f>G723</f>
        <v>0</v>
      </c>
      <c r="D726" s="268"/>
      <c r="E726" s="268"/>
      <c r="F726" s="269"/>
      <c r="G726" s="270">
        <f>DRAW!$K$35</f>
        <v>0</v>
      </c>
      <c r="H726" s="268"/>
      <c r="I726" s="268"/>
      <c r="J726" s="268"/>
      <c r="K726" s="271"/>
      <c r="N726" s="267">
        <f>G723</f>
        <v>0</v>
      </c>
      <c r="O726" s="268"/>
      <c r="P726" s="268"/>
      <c r="Q726" s="269"/>
      <c r="R726" s="270">
        <f>DRAW!$K$35</f>
        <v>0</v>
      </c>
      <c r="S726" s="268"/>
      <c r="T726" s="268"/>
      <c r="U726" s="268"/>
      <c r="V726" s="271"/>
      <c r="W726" s="100"/>
      <c r="X726" s="100"/>
    </row>
    <row r="727" spans="1:25" ht="12.75" customHeight="1" x14ac:dyDescent="0.25">
      <c r="A727" s="235" t="s">
        <v>25</v>
      </c>
      <c r="B727" s="236"/>
      <c r="C727" s="237" t="s">
        <v>26</v>
      </c>
      <c r="D727" s="238"/>
      <c r="E727" s="239" t="s">
        <v>27</v>
      </c>
      <c r="F727" s="238"/>
      <c r="G727" s="239" t="s">
        <v>26</v>
      </c>
      <c r="H727" s="238"/>
      <c r="I727" s="239" t="s">
        <v>27</v>
      </c>
      <c r="J727" s="240"/>
      <c r="K727" s="241"/>
      <c r="N727" s="237" t="s">
        <v>26</v>
      </c>
      <c r="O727" s="238"/>
      <c r="P727" s="239" t="s">
        <v>27</v>
      </c>
      <c r="Q727" s="238"/>
      <c r="R727" s="239" t="s">
        <v>26</v>
      </c>
      <c r="S727" s="238"/>
      <c r="T727" s="239" t="s">
        <v>27</v>
      </c>
      <c r="U727" s="240"/>
      <c r="V727" s="241"/>
      <c r="W727" s="101"/>
      <c r="X727" s="101"/>
      <c r="Y727" s="38"/>
    </row>
    <row r="728" spans="1:25" ht="15.75" customHeight="1" x14ac:dyDescent="0.25">
      <c r="A728" s="230">
        <v>1</v>
      </c>
      <c r="B728" s="231"/>
      <c r="C728" s="232"/>
      <c r="D728" s="233"/>
      <c r="E728" s="227"/>
      <c r="F728" s="233"/>
      <c r="G728" s="227"/>
      <c r="H728" s="233"/>
      <c r="I728" s="227"/>
      <c r="J728" s="228"/>
      <c r="K728" s="229"/>
      <c r="L728" s="102"/>
      <c r="M728" s="102"/>
      <c r="N728" s="232"/>
      <c r="O728" s="233"/>
      <c r="P728" s="227"/>
      <c r="Q728" s="233"/>
      <c r="R728" s="227"/>
      <c r="S728" s="233"/>
      <c r="T728" s="227"/>
      <c r="U728" s="228"/>
      <c r="V728" s="229"/>
      <c r="W728" s="103"/>
      <c r="X728" s="103"/>
    </row>
    <row r="729" spans="1:25" ht="15.75" customHeight="1" x14ac:dyDescent="0.3">
      <c r="A729" s="230">
        <v>2</v>
      </c>
      <c r="B729" s="231"/>
      <c r="C729" s="232"/>
      <c r="D729" s="233"/>
      <c r="E729" s="227"/>
      <c r="F729" s="233"/>
      <c r="G729" s="227"/>
      <c r="H729" s="233"/>
      <c r="I729" s="227"/>
      <c r="J729" s="228"/>
      <c r="K729" s="229"/>
      <c r="L729" s="104"/>
      <c r="M729" s="104"/>
      <c r="N729" s="232"/>
      <c r="O729" s="233"/>
      <c r="P729" s="227"/>
      <c r="Q729" s="233"/>
      <c r="R729" s="227"/>
      <c r="S729" s="233"/>
      <c r="T729" s="227"/>
      <c r="U729" s="228"/>
      <c r="V729" s="229"/>
      <c r="W729" s="103"/>
      <c r="X729" s="103"/>
    </row>
    <row r="730" spans="1:25" ht="15.75" customHeight="1" x14ac:dyDescent="0.25">
      <c r="A730" s="230">
        <v>3</v>
      </c>
      <c r="B730" s="231"/>
      <c r="C730" s="232"/>
      <c r="D730" s="233"/>
      <c r="E730" s="227"/>
      <c r="F730" s="233"/>
      <c r="G730" s="227"/>
      <c r="H730" s="233"/>
      <c r="I730" s="227"/>
      <c r="J730" s="228"/>
      <c r="K730" s="229"/>
      <c r="L730" s="102"/>
      <c r="M730" s="105"/>
      <c r="N730" s="232"/>
      <c r="O730" s="233"/>
      <c r="P730" s="227"/>
      <c r="Q730" s="233"/>
      <c r="R730" s="227"/>
      <c r="S730" s="233"/>
      <c r="T730" s="227"/>
      <c r="U730" s="228"/>
      <c r="V730" s="229"/>
      <c r="W730" s="103"/>
      <c r="X730" s="103"/>
    </row>
    <row r="731" spans="1:25" ht="15.75" customHeight="1" x14ac:dyDescent="0.25">
      <c r="A731" s="230">
        <v>4</v>
      </c>
      <c r="B731" s="231"/>
      <c r="C731" s="232"/>
      <c r="D731" s="233"/>
      <c r="E731" s="227"/>
      <c r="F731" s="233"/>
      <c r="G731" s="227"/>
      <c r="H731" s="233"/>
      <c r="I731" s="227"/>
      <c r="J731" s="228"/>
      <c r="K731" s="229"/>
      <c r="L731" s="106"/>
      <c r="M731" s="106"/>
      <c r="N731" s="232"/>
      <c r="O731" s="233"/>
      <c r="P731" s="227"/>
      <c r="Q731" s="233"/>
      <c r="R731" s="227"/>
      <c r="S731" s="233"/>
      <c r="T731" s="227"/>
      <c r="U731" s="228"/>
      <c r="V731" s="229"/>
      <c r="W731" s="103"/>
      <c r="X731" s="103"/>
    </row>
    <row r="732" spans="1:25" ht="15.75" customHeight="1" x14ac:dyDescent="0.25">
      <c r="A732" s="230">
        <v>5</v>
      </c>
      <c r="B732" s="231"/>
      <c r="C732" s="232"/>
      <c r="D732" s="233"/>
      <c r="E732" s="227"/>
      <c r="F732" s="233"/>
      <c r="G732" s="227"/>
      <c r="H732" s="233"/>
      <c r="I732" s="227"/>
      <c r="J732" s="228"/>
      <c r="K732" s="229"/>
      <c r="L732" s="107"/>
      <c r="M732" s="108"/>
      <c r="N732" s="232"/>
      <c r="O732" s="233"/>
      <c r="P732" s="227"/>
      <c r="Q732" s="233"/>
      <c r="R732" s="227"/>
      <c r="S732" s="233"/>
      <c r="T732" s="227"/>
      <c r="U732" s="228"/>
      <c r="V732" s="229"/>
      <c r="W732" s="218"/>
      <c r="X732" s="218"/>
    </row>
    <row r="733" spans="1:25" ht="15.75" customHeight="1" x14ac:dyDescent="0.25">
      <c r="A733" s="230">
        <v>6</v>
      </c>
      <c r="B733" s="231"/>
      <c r="C733" s="232"/>
      <c r="D733" s="233"/>
      <c r="E733" s="227"/>
      <c r="F733" s="233"/>
      <c r="G733" s="227"/>
      <c r="H733" s="233"/>
      <c r="I733" s="227"/>
      <c r="J733" s="228"/>
      <c r="K733" s="229"/>
      <c r="L733" s="102"/>
      <c r="M733" s="102"/>
      <c r="N733" s="232"/>
      <c r="O733" s="233"/>
      <c r="P733" s="227"/>
      <c r="Q733" s="233"/>
      <c r="R733" s="227"/>
      <c r="S733" s="233"/>
      <c r="T733" s="227"/>
      <c r="U733" s="228"/>
      <c r="V733" s="229"/>
    </row>
    <row r="734" spans="1:25" ht="15.75" customHeight="1" x14ac:dyDescent="0.3">
      <c r="A734" s="230">
        <v>7</v>
      </c>
      <c r="B734" s="231"/>
      <c r="C734" s="232"/>
      <c r="D734" s="233"/>
      <c r="E734" s="227"/>
      <c r="F734" s="233"/>
      <c r="G734" s="227"/>
      <c r="H734" s="233"/>
      <c r="I734" s="227"/>
      <c r="J734" s="228"/>
      <c r="K734" s="229"/>
      <c r="L734" s="104"/>
      <c r="M734" s="104"/>
      <c r="N734" s="232"/>
      <c r="O734" s="233"/>
      <c r="P734" s="227"/>
      <c r="Q734" s="233"/>
      <c r="R734" s="227"/>
      <c r="S734" s="233"/>
      <c r="T734" s="227"/>
      <c r="U734" s="228"/>
      <c r="V734" s="229"/>
    </row>
    <row r="735" spans="1:25" ht="15.75" customHeight="1" x14ac:dyDescent="0.25">
      <c r="A735" s="230">
        <v>8</v>
      </c>
      <c r="B735" s="231"/>
      <c r="C735" s="232"/>
      <c r="D735" s="233"/>
      <c r="E735" s="227"/>
      <c r="F735" s="233"/>
      <c r="G735" s="227"/>
      <c r="H735" s="233"/>
      <c r="I735" s="227"/>
      <c r="J735" s="228"/>
      <c r="K735" s="229"/>
      <c r="L735" s="102"/>
      <c r="M735" s="105"/>
      <c r="N735" s="232"/>
      <c r="O735" s="233"/>
      <c r="P735" s="227"/>
      <c r="Q735" s="233"/>
      <c r="R735" s="227"/>
      <c r="S735" s="233"/>
      <c r="T735" s="227"/>
      <c r="U735" s="228"/>
      <c r="V735" s="229"/>
    </row>
    <row r="736" spans="1:25" ht="15.75" customHeight="1" thickBot="1" x14ac:dyDescent="0.3">
      <c r="A736" s="242">
        <v>9</v>
      </c>
      <c r="B736" s="243"/>
      <c r="C736" s="244"/>
      <c r="D736" s="245"/>
      <c r="E736" s="246"/>
      <c r="F736" s="245"/>
      <c r="G736" s="246"/>
      <c r="H736" s="245"/>
      <c r="I736" s="246"/>
      <c r="J736" s="247"/>
      <c r="K736" s="248"/>
      <c r="L736" s="106"/>
      <c r="M736" s="106"/>
      <c r="N736" s="244"/>
      <c r="O736" s="245"/>
      <c r="P736" s="246"/>
      <c r="Q736" s="245"/>
      <c r="R736" s="246"/>
      <c r="S736" s="245"/>
      <c r="T736" s="246"/>
      <c r="U736" s="247"/>
      <c r="V736" s="248"/>
    </row>
    <row r="737" spans="1:25" ht="15.75" thickBot="1" x14ac:dyDescent="0.3">
      <c r="B737" s="99"/>
      <c r="C737" s="234" t="s">
        <v>39</v>
      </c>
      <c r="D737" s="234"/>
      <c r="E737" s="234"/>
      <c r="F737" s="234"/>
      <c r="G737" s="234"/>
      <c r="H737" s="234"/>
      <c r="I737" s="234"/>
      <c r="J737" s="234"/>
      <c r="K737" s="234"/>
      <c r="L737" s="234"/>
      <c r="M737" s="234"/>
      <c r="N737" s="234"/>
      <c r="O737" s="234"/>
      <c r="P737" s="234"/>
      <c r="Q737" s="234"/>
      <c r="R737" s="234"/>
      <c r="S737" s="234"/>
      <c r="T737" s="234"/>
      <c r="U737" s="234"/>
      <c r="V737" s="234"/>
    </row>
    <row r="738" spans="1:25" x14ac:dyDescent="0.25">
      <c r="A738" s="235" t="s">
        <v>25</v>
      </c>
      <c r="B738" s="236"/>
      <c r="C738" s="237" t="s">
        <v>26</v>
      </c>
      <c r="D738" s="238"/>
      <c r="E738" s="239" t="s">
        <v>27</v>
      </c>
      <c r="F738" s="238"/>
      <c r="G738" s="239" t="s">
        <v>26</v>
      </c>
      <c r="H738" s="238"/>
      <c r="I738" s="239" t="s">
        <v>27</v>
      </c>
      <c r="J738" s="240"/>
      <c r="K738" s="241"/>
      <c r="L738" s="235" t="s">
        <v>25</v>
      </c>
      <c r="M738" s="236"/>
      <c r="N738" s="237" t="s">
        <v>26</v>
      </c>
      <c r="O738" s="238"/>
      <c r="P738" s="239" t="s">
        <v>27</v>
      </c>
      <c r="Q738" s="238"/>
      <c r="R738" s="239" t="s">
        <v>26</v>
      </c>
      <c r="S738" s="238"/>
      <c r="T738" s="239" t="s">
        <v>27</v>
      </c>
      <c r="U738" s="240"/>
      <c r="V738" s="241"/>
    </row>
    <row r="739" spans="1:25" ht="15" customHeight="1" x14ac:dyDescent="0.25">
      <c r="A739" s="230">
        <v>1</v>
      </c>
      <c r="B739" s="231"/>
      <c r="C739" s="232"/>
      <c r="D739" s="233"/>
      <c r="E739" s="227"/>
      <c r="F739" s="233"/>
      <c r="G739" s="227"/>
      <c r="H739" s="233"/>
      <c r="I739" s="227"/>
      <c r="J739" s="228"/>
      <c r="K739" s="229"/>
      <c r="L739" s="230">
        <v>3</v>
      </c>
      <c r="M739" s="231"/>
      <c r="N739" s="232"/>
      <c r="O739" s="233"/>
      <c r="P739" s="227"/>
      <c r="Q739" s="233"/>
      <c r="R739" s="227"/>
      <c r="S739" s="233"/>
      <c r="T739" s="227"/>
      <c r="U739" s="228"/>
      <c r="V739" s="229"/>
    </row>
    <row r="740" spans="1:25" ht="15" customHeight="1" x14ac:dyDescent="0.25">
      <c r="A740" s="230">
        <v>2</v>
      </c>
      <c r="B740" s="231"/>
      <c r="C740" s="232"/>
      <c r="D740" s="233"/>
      <c r="E740" s="227"/>
      <c r="F740" s="233"/>
      <c r="G740" s="227"/>
      <c r="H740" s="233"/>
      <c r="I740" s="227"/>
      <c r="J740" s="228"/>
      <c r="K740" s="229"/>
      <c r="L740" s="230">
        <v>4</v>
      </c>
      <c r="M740" s="231"/>
      <c r="N740" s="232"/>
      <c r="O740" s="233"/>
      <c r="P740" s="227"/>
      <c r="Q740" s="233"/>
      <c r="R740" s="227"/>
      <c r="S740" s="233"/>
      <c r="T740" s="227"/>
      <c r="U740" s="228"/>
      <c r="V740" s="229"/>
    </row>
    <row r="741" spans="1:25" ht="3.75" customHeight="1" x14ac:dyDescent="0.25">
      <c r="A741" s="109"/>
      <c r="B741" s="109"/>
      <c r="C741" s="110"/>
      <c r="D741" s="110"/>
      <c r="E741" s="110"/>
      <c r="F741" s="110"/>
      <c r="G741" s="110"/>
      <c r="H741" s="110"/>
      <c r="I741" s="110"/>
      <c r="J741" s="110"/>
      <c r="K741" s="110"/>
      <c r="L741" s="219"/>
      <c r="M741" s="219"/>
      <c r="N741" s="219"/>
      <c r="O741" s="219"/>
      <c r="P741" s="219"/>
      <c r="Q741" s="219"/>
      <c r="R741" s="219"/>
      <c r="S741" s="219"/>
      <c r="T741" s="219"/>
      <c r="U741" s="219"/>
      <c r="V741" s="219"/>
    </row>
    <row r="742" spans="1:25" ht="12.75" customHeight="1" x14ac:dyDescent="0.25">
      <c r="A742" s="220" t="s">
        <v>40</v>
      </c>
      <c r="B742" s="220"/>
      <c r="C742" s="220"/>
      <c r="D742" s="220"/>
      <c r="E742" s="221">
        <f>C726</f>
        <v>0</v>
      </c>
      <c r="F742" s="221"/>
      <c r="G742" s="222" t="s">
        <v>41</v>
      </c>
      <c r="H742" s="222"/>
      <c r="I742" s="222"/>
      <c r="J742" s="222"/>
      <c r="K742" s="222"/>
      <c r="L742" s="100"/>
      <c r="M742" s="220" t="s">
        <v>40</v>
      </c>
      <c r="N742" s="220"/>
      <c r="O742" s="220"/>
      <c r="P742" s="220"/>
      <c r="Q742" s="221">
        <f>G726</f>
        <v>0</v>
      </c>
      <c r="R742" s="221"/>
      <c r="S742" s="223" t="s">
        <v>41</v>
      </c>
      <c r="T742" s="223"/>
      <c r="U742" s="223"/>
      <c r="V742" s="223"/>
    </row>
    <row r="743" spans="1:25" ht="3.75" customHeight="1" thickBot="1" x14ac:dyDescent="0.3">
      <c r="A743" s="163"/>
      <c r="B743" s="163"/>
      <c r="C743" s="163"/>
      <c r="D743" s="162"/>
      <c r="E743" s="162"/>
      <c r="F743" s="162"/>
      <c r="G743" s="164"/>
      <c r="H743" s="164"/>
      <c r="I743" s="164"/>
      <c r="J743" s="164"/>
      <c r="K743" s="164"/>
      <c r="M743" s="163"/>
      <c r="N743" s="163"/>
      <c r="O743" s="163"/>
      <c r="P743" s="162"/>
      <c r="Q743" s="162"/>
      <c r="R743" s="162"/>
      <c r="S743" s="165"/>
      <c r="T743" s="165"/>
      <c r="U743" s="165"/>
      <c r="V743" s="165"/>
    </row>
    <row r="744" spans="1:25" ht="24" customHeight="1" thickBot="1" x14ac:dyDescent="0.3">
      <c r="C744" s="161"/>
      <c r="D744" s="224"/>
      <c r="E744" s="225"/>
      <c r="F744" s="225"/>
      <c r="G744" s="225"/>
      <c r="H744" s="226"/>
      <c r="O744" s="166"/>
      <c r="P744" s="224"/>
      <c r="Q744" s="225"/>
      <c r="R744" s="225"/>
      <c r="S744" s="225"/>
      <c r="T744" s="226"/>
    </row>
    <row r="745" spans="1:25" ht="19.5" customHeight="1" x14ac:dyDescent="0.25">
      <c r="A745" s="249">
        <f>$A$1</f>
        <v>0</v>
      </c>
      <c r="B745" s="249"/>
      <c r="C745" s="249"/>
      <c r="D745" s="249"/>
      <c r="E745" s="249"/>
      <c r="F745" s="249"/>
      <c r="G745" s="249"/>
      <c r="H745" s="249"/>
      <c r="I745" s="249"/>
      <c r="J745" s="249"/>
      <c r="K745" s="249"/>
      <c r="L745" s="249"/>
      <c r="M745" s="249"/>
      <c r="N745" s="249"/>
      <c r="O745" s="249"/>
      <c r="P745" s="249"/>
      <c r="Q745" s="249"/>
      <c r="R745" s="249"/>
      <c r="S745" s="249"/>
      <c r="T745" s="249"/>
      <c r="U745" s="249"/>
      <c r="V745" s="249"/>
    </row>
    <row r="746" spans="1:25" ht="18.75" customHeight="1" thickBot="1" x14ac:dyDescent="0.35">
      <c r="A746" s="188" t="s">
        <v>43</v>
      </c>
      <c r="B746" s="188"/>
      <c r="C746" s="188"/>
      <c r="D746" s="188"/>
      <c r="E746" s="188"/>
      <c r="F746" s="188"/>
      <c r="G746" s="188"/>
      <c r="H746" s="188"/>
      <c r="I746" s="188"/>
      <c r="J746" s="188"/>
      <c r="K746" s="188"/>
      <c r="L746" s="188"/>
      <c r="M746" s="188"/>
      <c r="N746" s="188"/>
      <c r="O746" s="188"/>
      <c r="P746" s="188"/>
      <c r="Q746" s="188"/>
      <c r="R746" s="188"/>
      <c r="S746" s="188"/>
      <c r="T746" s="188"/>
      <c r="U746" s="188"/>
      <c r="V746" s="188"/>
    </row>
    <row r="747" spans="1:25" ht="15" customHeight="1" x14ac:dyDescent="0.25">
      <c r="C747" s="250" t="s">
        <v>34</v>
      </c>
      <c r="D747" s="250"/>
      <c r="E747" s="250"/>
      <c r="F747" s="251"/>
      <c r="G747" s="254">
        <f>DRAW!$C$36</f>
        <v>0</v>
      </c>
      <c r="H747" s="255"/>
      <c r="I747" s="255"/>
      <c r="J747" s="255"/>
      <c r="K747" s="256"/>
      <c r="N747" s="260" t="s">
        <v>35</v>
      </c>
      <c r="O747" s="260"/>
      <c r="P747" s="260"/>
      <c r="Q747" s="261"/>
      <c r="R747" s="254">
        <f>DRAW!$J$36</f>
        <v>0</v>
      </c>
      <c r="S747" s="255"/>
      <c r="T747" s="255"/>
      <c r="U747" s="255"/>
      <c r="V747" s="256"/>
    </row>
    <row r="748" spans="1:25" ht="15" customHeight="1" thickBot="1" x14ac:dyDescent="0.3">
      <c r="C748" s="252"/>
      <c r="D748" s="252"/>
      <c r="E748" s="252"/>
      <c r="F748" s="253"/>
      <c r="G748" s="257"/>
      <c r="H748" s="258"/>
      <c r="I748" s="258"/>
      <c r="J748" s="258"/>
      <c r="K748" s="259"/>
      <c r="N748" s="262"/>
      <c r="O748" s="262"/>
      <c r="P748" s="262"/>
      <c r="Q748" s="263"/>
      <c r="R748" s="257"/>
      <c r="S748" s="258"/>
      <c r="T748" s="258"/>
      <c r="U748" s="258"/>
      <c r="V748" s="259"/>
    </row>
    <row r="749" spans="1:25" ht="13.5" customHeight="1" x14ac:dyDescent="0.25">
      <c r="B749" s="99"/>
      <c r="C749" s="264" t="s">
        <v>37</v>
      </c>
      <c r="D749" s="265"/>
      <c r="E749" s="265"/>
      <c r="F749" s="265"/>
      <c r="G749" s="265"/>
      <c r="H749" s="265"/>
      <c r="I749" s="265"/>
      <c r="J749" s="265"/>
      <c r="K749" s="266"/>
      <c r="N749" s="264" t="s">
        <v>38</v>
      </c>
      <c r="O749" s="265"/>
      <c r="P749" s="265"/>
      <c r="Q749" s="265"/>
      <c r="R749" s="265"/>
      <c r="S749" s="265"/>
      <c r="T749" s="265"/>
      <c r="U749" s="265"/>
      <c r="V749" s="266"/>
      <c r="W749" s="99"/>
      <c r="X749" s="99"/>
    </row>
    <row r="750" spans="1:25" ht="15.75" customHeight="1" thickBot="1" x14ac:dyDescent="0.3">
      <c r="B750" s="100"/>
      <c r="C750" s="267">
        <f>G747</f>
        <v>0</v>
      </c>
      <c r="D750" s="268"/>
      <c r="E750" s="268"/>
      <c r="F750" s="269"/>
      <c r="G750" s="270">
        <f>DRAW!$K$36</f>
        <v>0</v>
      </c>
      <c r="H750" s="268"/>
      <c r="I750" s="268"/>
      <c r="J750" s="268"/>
      <c r="K750" s="271"/>
      <c r="N750" s="267">
        <f>G747</f>
        <v>0</v>
      </c>
      <c r="O750" s="268"/>
      <c r="P750" s="268"/>
      <c r="Q750" s="269"/>
      <c r="R750" s="270">
        <f>DRAW!$K$36</f>
        <v>0</v>
      </c>
      <c r="S750" s="268"/>
      <c r="T750" s="268"/>
      <c r="U750" s="268"/>
      <c r="V750" s="271"/>
      <c r="W750" s="100"/>
      <c r="X750" s="100"/>
    </row>
    <row r="751" spans="1:25" ht="12.75" customHeight="1" x14ac:dyDescent="0.25">
      <c r="A751" s="235" t="s">
        <v>25</v>
      </c>
      <c r="B751" s="236"/>
      <c r="C751" s="237" t="s">
        <v>26</v>
      </c>
      <c r="D751" s="238"/>
      <c r="E751" s="239" t="s">
        <v>27</v>
      </c>
      <c r="F751" s="238"/>
      <c r="G751" s="239" t="s">
        <v>26</v>
      </c>
      <c r="H751" s="238"/>
      <c r="I751" s="239" t="s">
        <v>27</v>
      </c>
      <c r="J751" s="240"/>
      <c r="K751" s="241"/>
      <c r="N751" s="237" t="s">
        <v>26</v>
      </c>
      <c r="O751" s="238"/>
      <c r="P751" s="239" t="s">
        <v>27</v>
      </c>
      <c r="Q751" s="238"/>
      <c r="R751" s="239" t="s">
        <v>26</v>
      </c>
      <c r="S751" s="238"/>
      <c r="T751" s="239" t="s">
        <v>27</v>
      </c>
      <c r="U751" s="240"/>
      <c r="V751" s="241"/>
      <c r="W751" s="101"/>
      <c r="X751" s="101"/>
      <c r="Y751" s="38"/>
    </row>
    <row r="752" spans="1:25" ht="15.75" customHeight="1" x14ac:dyDescent="0.25">
      <c r="A752" s="230">
        <v>1</v>
      </c>
      <c r="B752" s="231"/>
      <c r="C752" s="232"/>
      <c r="D752" s="233"/>
      <c r="E752" s="227"/>
      <c r="F752" s="233"/>
      <c r="G752" s="227"/>
      <c r="H752" s="233"/>
      <c r="I752" s="227"/>
      <c r="J752" s="228"/>
      <c r="K752" s="229"/>
      <c r="L752" s="102"/>
      <c r="M752" s="102"/>
      <c r="N752" s="232"/>
      <c r="O752" s="233"/>
      <c r="P752" s="227"/>
      <c r="Q752" s="233"/>
      <c r="R752" s="227"/>
      <c r="S752" s="233"/>
      <c r="T752" s="227"/>
      <c r="U752" s="228"/>
      <c r="V752" s="229"/>
      <c r="W752" s="103"/>
      <c r="X752" s="103"/>
    </row>
    <row r="753" spans="1:24" ht="15.75" customHeight="1" x14ac:dyDescent="0.3">
      <c r="A753" s="230">
        <v>2</v>
      </c>
      <c r="B753" s="231"/>
      <c r="C753" s="232"/>
      <c r="D753" s="233"/>
      <c r="E753" s="227"/>
      <c r="F753" s="233"/>
      <c r="G753" s="227"/>
      <c r="H753" s="233"/>
      <c r="I753" s="227"/>
      <c r="J753" s="228"/>
      <c r="K753" s="229"/>
      <c r="L753" s="104"/>
      <c r="M753" s="104"/>
      <c r="N753" s="232"/>
      <c r="O753" s="233"/>
      <c r="P753" s="227"/>
      <c r="Q753" s="233"/>
      <c r="R753" s="227"/>
      <c r="S753" s="233"/>
      <c r="T753" s="227"/>
      <c r="U753" s="228"/>
      <c r="V753" s="229"/>
      <c r="W753" s="103"/>
      <c r="X753" s="103"/>
    </row>
    <row r="754" spans="1:24" ht="15.75" customHeight="1" x14ac:dyDescent="0.25">
      <c r="A754" s="230">
        <v>3</v>
      </c>
      <c r="B754" s="231"/>
      <c r="C754" s="232"/>
      <c r="D754" s="233"/>
      <c r="E754" s="227"/>
      <c r="F754" s="233"/>
      <c r="G754" s="227"/>
      <c r="H754" s="233"/>
      <c r="I754" s="227"/>
      <c r="J754" s="228"/>
      <c r="K754" s="229"/>
      <c r="L754" s="102"/>
      <c r="M754" s="105"/>
      <c r="N754" s="232"/>
      <c r="O754" s="233"/>
      <c r="P754" s="227"/>
      <c r="Q754" s="233"/>
      <c r="R754" s="227"/>
      <c r="S754" s="233"/>
      <c r="T754" s="227"/>
      <c r="U754" s="228"/>
      <c r="V754" s="229"/>
      <c r="W754" s="103"/>
      <c r="X754" s="103"/>
    </row>
    <row r="755" spans="1:24" ht="15.75" customHeight="1" x14ac:dyDescent="0.25">
      <c r="A755" s="230">
        <v>4</v>
      </c>
      <c r="B755" s="231"/>
      <c r="C755" s="232"/>
      <c r="D755" s="233"/>
      <c r="E755" s="227"/>
      <c r="F755" s="233"/>
      <c r="G755" s="227"/>
      <c r="H755" s="233"/>
      <c r="I755" s="227"/>
      <c r="J755" s="228"/>
      <c r="K755" s="229"/>
      <c r="L755" s="106"/>
      <c r="M755" s="106"/>
      <c r="N755" s="232"/>
      <c r="O755" s="233"/>
      <c r="P755" s="227"/>
      <c r="Q755" s="233"/>
      <c r="R755" s="227"/>
      <c r="S755" s="233"/>
      <c r="T755" s="227"/>
      <c r="U755" s="228"/>
      <c r="V755" s="229"/>
      <c r="W755" s="103"/>
      <c r="X755" s="103"/>
    </row>
    <row r="756" spans="1:24" ht="15.75" customHeight="1" x14ac:dyDescent="0.25">
      <c r="A756" s="230">
        <v>5</v>
      </c>
      <c r="B756" s="231"/>
      <c r="C756" s="232"/>
      <c r="D756" s="233"/>
      <c r="E756" s="227"/>
      <c r="F756" s="233"/>
      <c r="G756" s="227"/>
      <c r="H756" s="233"/>
      <c r="I756" s="227"/>
      <c r="J756" s="228"/>
      <c r="K756" s="229"/>
      <c r="L756" s="107"/>
      <c r="M756" s="108"/>
      <c r="N756" s="232"/>
      <c r="O756" s="233"/>
      <c r="P756" s="227"/>
      <c r="Q756" s="233"/>
      <c r="R756" s="227"/>
      <c r="S756" s="233"/>
      <c r="T756" s="227"/>
      <c r="U756" s="228"/>
      <c r="V756" s="229"/>
      <c r="W756" s="218"/>
      <c r="X756" s="218"/>
    </row>
    <row r="757" spans="1:24" ht="15.75" customHeight="1" x14ac:dyDescent="0.25">
      <c r="A757" s="230">
        <v>6</v>
      </c>
      <c r="B757" s="231"/>
      <c r="C757" s="232"/>
      <c r="D757" s="233"/>
      <c r="E757" s="227"/>
      <c r="F757" s="233"/>
      <c r="G757" s="227"/>
      <c r="H757" s="233"/>
      <c r="I757" s="227"/>
      <c r="J757" s="228"/>
      <c r="K757" s="229"/>
      <c r="L757" s="102"/>
      <c r="M757" s="102"/>
      <c r="N757" s="232"/>
      <c r="O757" s="233"/>
      <c r="P757" s="227"/>
      <c r="Q757" s="233"/>
      <c r="R757" s="227"/>
      <c r="S757" s="233"/>
      <c r="T757" s="227"/>
      <c r="U757" s="228"/>
      <c r="V757" s="229"/>
    </row>
    <row r="758" spans="1:24" ht="15.75" customHeight="1" x14ac:dyDescent="0.3">
      <c r="A758" s="230">
        <v>7</v>
      </c>
      <c r="B758" s="231"/>
      <c r="C758" s="232"/>
      <c r="D758" s="233"/>
      <c r="E758" s="227"/>
      <c r="F758" s="233"/>
      <c r="G758" s="227"/>
      <c r="H758" s="233"/>
      <c r="I758" s="227"/>
      <c r="J758" s="228"/>
      <c r="K758" s="229"/>
      <c r="L758" s="104"/>
      <c r="M758" s="104"/>
      <c r="N758" s="232"/>
      <c r="O758" s="233"/>
      <c r="P758" s="227"/>
      <c r="Q758" s="233"/>
      <c r="R758" s="227"/>
      <c r="S758" s="233"/>
      <c r="T758" s="227"/>
      <c r="U758" s="228"/>
      <c r="V758" s="229"/>
    </row>
    <row r="759" spans="1:24" ht="15.75" customHeight="1" x14ac:dyDescent="0.25">
      <c r="A759" s="230">
        <v>8</v>
      </c>
      <c r="B759" s="231"/>
      <c r="C759" s="232"/>
      <c r="D759" s="233"/>
      <c r="E759" s="227"/>
      <c r="F759" s="233"/>
      <c r="G759" s="227"/>
      <c r="H759" s="233"/>
      <c r="I759" s="227"/>
      <c r="J759" s="228"/>
      <c r="K759" s="229"/>
      <c r="L759" s="102"/>
      <c r="M759" s="105"/>
      <c r="N759" s="232"/>
      <c r="O759" s="233"/>
      <c r="P759" s="227"/>
      <c r="Q759" s="233"/>
      <c r="R759" s="227"/>
      <c r="S759" s="233"/>
      <c r="T759" s="227"/>
      <c r="U759" s="228"/>
      <c r="V759" s="229"/>
    </row>
    <row r="760" spans="1:24" ht="15.75" customHeight="1" thickBot="1" x14ac:dyDescent="0.3">
      <c r="A760" s="242">
        <v>9</v>
      </c>
      <c r="B760" s="243"/>
      <c r="C760" s="244"/>
      <c r="D760" s="245"/>
      <c r="E760" s="246"/>
      <c r="F760" s="245"/>
      <c r="G760" s="246"/>
      <c r="H760" s="245"/>
      <c r="I760" s="246"/>
      <c r="J760" s="247"/>
      <c r="K760" s="248"/>
      <c r="L760" s="106"/>
      <c r="M760" s="106"/>
      <c r="N760" s="244"/>
      <c r="O760" s="245"/>
      <c r="P760" s="246"/>
      <c r="Q760" s="245"/>
      <c r="R760" s="246"/>
      <c r="S760" s="245"/>
      <c r="T760" s="246"/>
      <c r="U760" s="247"/>
      <c r="V760" s="248"/>
    </row>
    <row r="761" spans="1:24" ht="15.75" thickBot="1" x14ac:dyDescent="0.3">
      <c r="B761" s="99"/>
      <c r="C761" s="234" t="s">
        <v>39</v>
      </c>
      <c r="D761" s="234"/>
      <c r="E761" s="234"/>
      <c r="F761" s="234"/>
      <c r="G761" s="234"/>
      <c r="H761" s="234"/>
      <c r="I761" s="234"/>
      <c r="J761" s="234"/>
      <c r="K761" s="234"/>
      <c r="L761" s="234"/>
      <c r="M761" s="234"/>
      <c r="N761" s="234"/>
      <c r="O761" s="234"/>
      <c r="P761" s="234"/>
      <c r="Q761" s="234"/>
      <c r="R761" s="234"/>
      <c r="S761" s="234"/>
      <c r="T761" s="234"/>
      <c r="U761" s="234"/>
      <c r="V761" s="234"/>
    </row>
    <row r="762" spans="1:24" x14ac:dyDescent="0.25">
      <c r="A762" s="235" t="s">
        <v>25</v>
      </c>
      <c r="B762" s="236"/>
      <c r="C762" s="237" t="s">
        <v>26</v>
      </c>
      <c r="D762" s="238"/>
      <c r="E762" s="239" t="s">
        <v>27</v>
      </c>
      <c r="F762" s="238"/>
      <c r="G762" s="239" t="s">
        <v>26</v>
      </c>
      <c r="H762" s="238"/>
      <c r="I762" s="239" t="s">
        <v>27</v>
      </c>
      <c r="J762" s="240"/>
      <c r="K762" s="241"/>
      <c r="L762" s="235" t="s">
        <v>25</v>
      </c>
      <c r="M762" s="236"/>
      <c r="N762" s="237" t="s">
        <v>26</v>
      </c>
      <c r="O762" s="238"/>
      <c r="P762" s="239" t="s">
        <v>27</v>
      </c>
      <c r="Q762" s="238"/>
      <c r="R762" s="239" t="s">
        <v>26</v>
      </c>
      <c r="S762" s="238"/>
      <c r="T762" s="239" t="s">
        <v>27</v>
      </c>
      <c r="U762" s="240"/>
      <c r="V762" s="241"/>
    </row>
    <row r="763" spans="1:24" ht="15" customHeight="1" x14ac:dyDescent="0.25">
      <c r="A763" s="230">
        <v>1</v>
      </c>
      <c r="B763" s="231"/>
      <c r="C763" s="232"/>
      <c r="D763" s="233"/>
      <c r="E763" s="227"/>
      <c r="F763" s="233"/>
      <c r="G763" s="227"/>
      <c r="H763" s="233"/>
      <c r="I763" s="227"/>
      <c r="J763" s="228"/>
      <c r="K763" s="229"/>
      <c r="L763" s="230">
        <v>3</v>
      </c>
      <c r="M763" s="231"/>
      <c r="N763" s="232"/>
      <c r="O763" s="233"/>
      <c r="P763" s="227"/>
      <c r="Q763" s="233"/>
      <c r="R763" s="227"/>
      <c r="S763" s="233"/>
      <c r="T763" s="227"/>
      <c r="U763" s="228"/>
      <c r="V763" s="229"/>
    </row>
    <row r="764" spans="1:24" ht="15" customHeight="1" x14ac:dyDescent="0.25">
      <c r="A764" s="230">
        <v>2</v>
      </c>
      <c r="B764" s="231"/>
      <c r="C764" s="232"/>
      <c r="D764" s="233"/>
      <c r="E764" s="227"/>
      <c r="F764" s="233"/>
      <c r="G764" s="227"/>
      <c r="H764" s="233"/>
      <c r="I764" s="227"/>
      <c r="J764" s="228"/>
      <c r="K764" s="229"/>
      <c r="L764" s="230">
        <v>4</v>
      </c>
      <c r="M764" s="231"/>
      <c r="N764" s="232"/>
      <c r="O764" s="233"/>
      <c r="P764" s="227"/>
      <c r="Q764" s="233"/>
      <c r="R764" s="227"/>
      <c r="S764" s="233"/>
      <c r="T764" s="227"/>
      <c r="U764" s="228"/>
      <c r="V764" s="229"/>
    </row>
    <row r="765" spans="1:24" ht="3.75" customHeight="1" x14ac:dyDescent="0.25">
      <c r="A765" s="109"/>
      <c r="B765" s="109"/>
      <c r="C765" s="110"/>
      <c r="D765" s="110"/>
      <c r="E765" s="110"/>
      <c r="F765" s="110"/>
      <c r="G765" s="110"/>
      <c r="H765" s="110"/>
      <c r="I765" s="110"/>
      <c r="J765" s="110"/>
      <c r="K765" s="110"/>
      <c r="L765" s="219"/>
      <c r="M765" s="219"/>
      <c r="N765" s="219"/>
      <c r="O765" s="219"/>
      <c r="P765" s="219"/>
      <c r="Q765" s="219"/>
      <c r="R765" s="219"/>
      <c r="S765" s="219"/>
      <c r="T765" s="219"/>
      <c r="U765" s="219"/>
      <c r="V765" s="219"/>
    </row>
    <row r="766" spans="1:24" ht="12.75" customHeight="1" x14ac:dyDescent="0.25">
      <c r="A766" s="220" t="s">
        <v>40</v>
      </c>
      <c r="B766" s="220"/>
      <c r="C766" s="220"/>
      <c r="D766" s="220"/>
      <c r="E766" s="221">
        <f>C750</f>
        <v>0</v>
      </c>
      <c r="F766" s="221"/>
      <c r="G766" s="222" t="s">
        <v>41</v>
      </c>
      <c r="H766" s="222"/>
      <c r="I766" s="222"/>
      <c r="J766" s="222"/>
      <c r="K766" s="222"/>
      <c r="L766" s="100"/>
      <c r="M766" s="220" t="s">
        <v>40</v>
      </c>
      <c r="N766" s="220"/>
      <c r="O766" s="220"/>
      <c r="P766" s="220"/>
      <c r="Q766" s="221">
        <f>G750</f>
        <v>0</v>
      </c>
      <c r="R766" s="221"/>
      <c r="S766" s="223" t="s">
        <v>41</v>
      </c>
      <c r="T766" s="223"/>
      <c r="U766" s="223"/>
      <c r="V766" s="223"/>
    </row>
    <row r="767" spans="1:24" ht="3.75" customHeight="1" thickBot="1" x14ac:dyDescent="0.3">
      <c r="A767" s="163"/>
      <c r="B767" s="163"/>
      <c r="C767" s="163"/>
      <c r="D767" s="162"/>
      <c r="E767" s="162"/>
      <c r="F767" s="162"/>
      <c r="G767" s="164"/>
      <c r="H767" s="164"/>
      <c r="I767" s="164"/>
      <c r="J767" s="164"/>
      <c r="K767" s="164"/>
      <c r="M767" s="163"/>
      <c r="N767" s="163"/>
      <c r="O767" s="163"/>
      <c r="P767" s="162"/>
      <c r="Q767" s="162"/>
      <c r="R767" s="162"/>
      <c r="S767" s="165"/>
      <c r="T767" s="165"/>
      <c r="U767" s="165"/>
      <c r="V767" s="165"/>
    </row>
    <row r="768" spans="1:24" ht="24" customHeight="1" thickBot="1" x14ac:dyDescent="0.3">
      <c r="C768" s="161"/>
      <c r="D768" s="224"/>
      <c r="E768" s="225"/>
      <c r="F768" s="225"/>
      <c r="G768" s="225"/>
      <c r="H768" s="226"/>
      <c r="O768" s="166"/>
      <c r="P768" s="224"/>
      <c r="Q768" s="225"/>
      <c r="R768" s="225"/>
      <c r="S768" s="225"/>
      <c r="T768" s="226"/>
    </row>
    <row r="769" spans="1:25" ht="19.5" customHeight="1" x14ac:dyDescent="0.25">
      <c r="A769" s="249">
        <f>$A$1</f>
        <v>0</v>
      </c>
      <c r="B769" s="249"/>
      <c r="C769" s="249"/>
      <c r="D769" s="249"/>
      <c r="E769" s="249"/>
      <c r="F769" s="249"/>
      <c r="G769" s="249"/>
      <c r="H769" s="249"/>
      <c r="I769" s="249"/>
      <c r="J769" s="249"/>
      <c r="K769" s="249"/>
      <c r="L769" s="249"/>
      <c r="M769" s="249"/>
      <c r="N769" s="249"/>
      <c r="O769" s="249"/>
      <c r="P769" s="249"/>
      <c r="Q769" s="249"/>
      <c r="R769" s="249"/>
      <c r="S769" s="249"/>
      <c r="T769" s="249"/>
      <c r="U769" s="249"/>
      <c r="V769" s="249"/>
    </row>
    <row r="770" spans="1:25" ht="18.75" customHeight="1" thickBot="1" x14ac:dyDescent="0.35">
      <c r="A770" s="188" t="s">
        <v>43</v>
      </c>
      <c r="B770" s="188"/>
      <c r="C770" s="188"/>
      <c r="D770" s="188"/>
      <c r="E770" s="188"/>
      <c r="F770" s="188"/>
      <c r="G770" s="188"/>
      <c r="H770" s="188"/>
      <c r="I770" s="188"/>
      <c r="J770" s="188"/>
      <c r="K770" s="188"/>
      <c r="L770" s="188"/>
      <c r="M770" s="188"/>
      <c r="N770" s="188"/>
      <c r="O770" s="188"/>
      <c r="P770" s="188"/>
      <c r="Q770" s="188"/>
      <c r="R770" s="188"/>
      <c r="S770" s="188"/>
      <c r="T770" s="188"/>
      <c r="U770" s="188"/>
      <c r="V770" s="188"/>
    </row>
    <row r="771" spans="1:25" ht="15" customHeight="1" x14ac:dyDescent="0.25">
      <c r="C771" s="250" t="s">
        <v>34</v>
      </c>
      <c r="D771" s="250"/>
      <c r="E771" s="250"/>
      <c r="F771" s="251"/>
      <c r="G771" s="254">
        <f>DRAW!$C$37</f>
        <v>0</v>
      </c>
      <c r="H771" s="255"/>
      <c r="I771" s="255"/>
      <c r="J771" s="255"/>
      <c r="K771" s="256"/>
      <c r="N771" s="260" t="s">
        <v>35</v>
      </c>
      <c r="O771" s="260"/>
      <c r="P771" s="260"/>
      <c r="Q771" s="261"/>
      <c r="R771" s="254">
        <f>DRAW!$J$37</f>
        <v>0</v>
      </c>
      <c r="S771" s="255"/>
      <c r="T771" s="255"/>
      <c r="U771" s="255"/>
      <c r="V771" s="256"/>
    </row>
    <row r="772" spans="1:25" ht="15" customHeight="1" thickBot="1" x14ac:dyDescent="0.3">
      <c r="C772" s="252"/>
      <c r="D772" s="252"/>
      <c r="E772" s="252"/>
      <c r="F772" s="253"/>
      <c r="G772" s="257"/>
      <c r="H772" s="258"/>
      <c r="I772" s="258"/>
      <c r="J772" s="258"/>
      <c r="K772" s="259"/>
      <c r="N772" s="262"/>
      <c r="O772" s="262"/>
      <c r="P772" s="262"/>
      <c r="Q772" s="263"/>
      <c r="R772" s="257"/>
      <c r="S772" s="258"/>
      <c r="T772" s="258"/>
      <c r="U772" s="258"/>
      <c r="V772" s="259"/>
    </row>
    <row r="773" spans="1:25" ht="13.5" customHeight="1" x14ac:dyDescent="0.25">
      <c r="B773" s="99"/>
      <c r="C773" s="264" t="s">
        <v>37</v>
      </c>
      <c r="D773" s="265"/>
      <c r="E773" s="265"/>
      <c r="F773" s="265"/>
      <c r="G773" s="265"/>
      <c r="H773" s="265"/>
      <c r="I773" s="265"/>
      <c r="J773" s="265"/>
      <c r="K773" s="266"/>
      <c r="N773" s="264" t="s">
        <v>38</v>
      </c>
      <c r="O773" s="265"/>
      <c r="P773" s="265"/>
      <c r="Q773" s="265"/>
      <c r="R773" s="265"/>
      <c r="S773" s="265"/>
      <c r="T773" s="265"/>
      <c r="U773" s="265"/>
      <c r="V773" s="266"/>
      <c r="W773" s="99"/>
      <c r="X773" s="99"/>
    </row>
    <row r="774" spans="1:25" ht="15.75" customHeight="1" thickBot="1" x14ac:dyDescent="0.3">
      <c r="B774" s="100"/>
      <c r="C774" s="267">
        <f>G771</f>
        <v>0</v>
      </c>
      <c r="D774" s="268"/>
      <c r="E774" s="268"/>
      <c r="F774" s="269"/>
      <c r="G774" s="270">
        <f>DRAW!$K$37</f>
        <v>0</v>
      </c>
      <c r="H774" s="268"/>
      <c r="I774" s="268"/>
      <c r="J774" s="268"/>
      <c r="K774" s="271"/>
      <c r="N774" s="267">
        <f>G771</f>
        <v>0</v>
      </c>
      <c r="O774" s="268"/>
      <c r="P774" s="268"/>
      <c r="Q774" s="269"/>
      <c r="R774" s="270">
        <f>DRAW!$K$37</f>
        <v>0</v>
      </c>
      <c r="S774" s="268"/>
      <c r="T774" s="268"/>
      <c r="U774" s="268"/>
      <c r="V774" s="271"/>
      <c r="W774" s="100"/>
      <c r="X774" s="100"/>
    </row>
    <row r="775" spans="1:25" ht="12.75" customHeight="1" x14ac:dyDescent="0.25">
      <c r="A775" s="235" t="s">
        <v>25</v>
      </c>
      <c r="B775" s="236"/>
      <c r="C775" s="237" t="s">
        <v>26</v>
      </c>
      <c r="D775" s="238"/>
      <c r="E775" s="239" t="s">
        <v>27</v>
      </c>
      <c r="F775" s="238"/>
      <c r="G775" s="239" t="s">
        <v>26</v>
      </c>
      <c r="H775" s="238"/>
      <c r="I775" s="239" t="s">
        <v>27</v>
      </c>
      <c r="J775" s="240"/>
      <c r="K775" s="241"/>
      <c r="N775" s="237" t="s">
        <v>26</v>
      </c>
      <c r="O775" s="238"/>
      <c r="P775" s="239" t="s">
        <v>27</v>
      </c>
      <c r="Q775" s="238"/>
      <c r="R775" s="239" t="s">
        <v>26</v>
      </c>
      <c r="S775" s="238"/>
      <c r="T775" s="239" t="s">
        <v>27</v>
      </c>
      <c r="U775" s="240"/>
      <c r="V775" s="241"/>
      <c r="W775" s="101"/>
      <c r="X775" s="101"/>
      <c r="Y775" s="38"/>
    </row>
    <row r="776" spans="1:25" ht="15.75" customHeight="1" x14ac:dyDescent="0.25">
      <c r="A776" s="230">
        <v>1</v>
      </c>
      <c r="B776" s="231"/>
      <c r="C776" s="232"/>
      <c r="D776" s="233"/>
      <c r="E776" s="227"/>
      <c r="F776" s="233"/>
      <c r="G776" s="227"/>
      <c r="H776" s="233"/>
      <c r="I776" s="227"/>
      <c r="J776" s="228"/>
      <c r="K776" s="229"/>
      <c r="L776" s="102"/>
      <c r="M776" s="102"/>
      <c r="N776" s="232"/>
      <c r="O776" s="233"/>
      <c r="P776" s="227"/>
      <c r="Q776" s="233"/>
      <c r="R776" s="227"/>
      <c r="S776" s="233"/>
      <c r="T776" s="227"/>
      <c r="U776" s="228"/>
      <c r="V776" s="229"/>
      <c r="W776" s="103"/>
      <c r="X776" s="103"/>
    </row>
    <row r="777" spans="1:25" ht="15.75" customHeight="1" x14ac:dyDescent="0.3">
      <c r="A777" s="230">
        <v>2</v>
      </c>
      <c r="B777" s="231"/>
      <c r="C777" s="232"/>
      <c r="D777" s="233"/>
      <c r="E777" s="227"/>
      <c r="F777" s="233"/>
      <c r="G777" s="227"/>
      <c r="H777" s="233"/>
      <c r="I777" s="227"/>
      <c r="J777" s="228"/>
      <c r="K777" s="229"/>
      <c r="L777" s="104"/>
      <c r="M777" s="104"/>
      <c r="N777" s="232"/>
      <c r="O777" s="233"/>
      <c r="P777" s="227"/>
      <c r="Q777" s="233"/>
      <c r="R777" s="227"/>
      <c r="S777" s="233"/>
      <c r="T777" s="227"/>
      <c r="U777" s="228"/>
      <c r="V777" s="229"/>
      <c r="W777" s="103"/>
      <c r="X777" s="103"/>
    </row>
    <row r="778" spans="1:25" ht="15.75" customHeight="1" x14ac:dyDescent="0.25">
      <c r="A778" s="230">
        <v>3</v>
      </c>
      <c r="B778" s="231"/>
      <c r="C778" s="232"/>
      <c r="D778" s="233"/>
      <c r="E778" s="227"/>
      <c r="F778" s="233"/>
      <c r="G778" s="227"/>
      <c r="H778" s="233"/>
      <c r="I778" s="227"/>
      <c r="J778" s="228"/>
      <c r="K778" s="229"/>
      <c r="L778" s="102"/>
      <c r="M778" s="105"/>
      <c r="N778" s="232"/>
      <c r="O778" s="233"/>
      <c r="P778" s="227"/>
      <c r="Q778" s="233"/>
      <c r="R778" s="227"/>
      <c r="S778" s="233"/>
      <c r="T778" s="227"/>
      <c r="U778" s="228"/>
      <c r="V778" s="229"/>
      <c r="W778" s="103"/>
      <c r="X778" s="103"/>
    </row>
    <row r="779" spans="1:25" ht="15.75" customHeight="1" x14ac:dyDescent="0.25">
      <c r="A779" s="230">
        <v>4</v>
      </c>
      <c r="B779" s="231"/>
      <c r="C779" s="232"/>
      <c r="D779" s="233"/>
      <c r="E779" s="227"/>
      <c r="F779" s="233"/>
      <c r="G779" s="227"/>
      <c r="H779" s="233"/>
      <c r="I779" s="227"/>
      <c r="J779" s="228"/>
      <c r="K779" s="229"/>
      <c r="L779" s="106"/>
      <c r="M779" s="106"/>
      <c r="N779" s="232"/>
      <c r="O779" s="233"/>
      <c r="P779" s="227"/>
      <c r="Q779" s="233"/>
      <c r="R779" s="227"/>
      <c r="S779" s="233"/>
      <c r="T779" s="227"/>
      <c r="U779" s="228"/>
      <c r="V779" s="229"/>
      <c r="W779" s="103"/>
      <c r="X779" s="103"/>
    </row>
    <row r="780" spans="1:25" ht="15.75" customHeight="1" x14ac:dyDescent="0.25">
      <c r="A780" s="230">
        <v>5</v>
      </c>
      <c r="B780" s="231"/>
      <c r="C780" s="232"/>
      <c r="D780" s="233"/>
      <c r="E780" s="227"/>
      <c r="F780" s="233"/>
      <c r="G780" s="227"/>
      <c r="H780" s="233"/>
      <c r="I780" s="227"/>
      <c r="J780" s="228"/>
      <c r="K780" s="229"/>
      <c r="L780" s="107"/>
      <c r="M780" s="108"/>
      <c r="N780" s="232"/>
      <c r="O780" s="233"/>
      <c r="P780" s="227"/>
      <c r="Q780" s="233"/>
      <c r="R780" s="227"/>
      <c r="S780" s="233"/>
      <c r="T780" s="227"/>
      <c r="U780" s="228"/>
      <c r="V780" s="229"/>
      <c r="W780" s="218"/>
      <c r="X780" s="218"/>
    </row>
    <row r="781" spans="1:25" ht="15.75" customHeight="1" x14ac:dyDescent="0.25">
      <c r="A781" s="230">
        <v>6</v>
      </c>
      <c r="B781" s="231"/>
      <c r="C781" s="232"/>
      <c r="D781" s="233"/>
      <c r="E781" s="227"/>
      <c r="F781" s="233"/>
      <c r="G781" s="227"/>
      <c r="H781" s="233"/>
      <c r="I781" s="227"/>
      <c r="J781" s="228"/>
      <c r="K781" s="229"/>
      <c r="L781" s="102"/>
      <c r="M781" s="102"/>
      <c r="N781" s="232"/>
      <c r="O781" s="233"/>
      <c r="P781" s="227"/>
      <c r="Q781" s="233"/>
      <c r="R781" s="227"/>
      <c r="S781" s="233"/>
      <c r="T781" s="227"/>
      <c r="U781" s="228"/>
      <c r="V781" s="229"/>
    </row>
    <row r="782" spans="1:25" ht="15.75" customHeight="1" x14ac:dyDescent="0.3">
      <c r="A782" s="230">
        <v>7</v>
      </c>
      <c r="B782" s="231"/>
      <c r="C782" s="232"/>
      <c r="D782" s="233"/>
      <c r="E782" s="227"/>
      <c r="F782" s="233"/>
      <c r="G782" s="227"/>
      <c r="H782" s="233"/>
      <c r="I782" s="227"/>
      <c r="J782" s="228"/>
      <c r="K782" s="229"/>
      <c r="L782" s="104"/>
      <c r="M782" s="104"/>
      <c r="N782" s="232"/>
      <c r="O782" s="233"/>
      <c r="P782" s="227"/>
      <c r="Q782" s="233"/>
      <c r="R782" s="227"/>
      <c r="S782" s="233"/>
      <c r="T782" s="227"/>
      <c r="U782" s="228"/>
      <c r="V782" s="229"/>
    </row>
    <row r="783" spans="1:25" ht="15.75" customHeight="1" x14ac:dyDescent="0.25">
      <c r="A783" s="230">
        <v>8</v>
      </c>
      <c r="B783" s="231"/>
      <c r="C783" s="232"/>
      <c r="D783" s="233"/>
      <c r="E783" s="227"/>
      <c r="F783" s="233"/>
      <c r="G783" s="227"/>
      <c r="H783" s="233"/>
      <c r="I783" s="227"/>
      <c r="J783" s="228"/>
      <c r="K783" s="229"/>
      <c r="L783" s="102"/>
      <c r="M783" s="105"/>
      <c r="N783" s="232"/>
      <c r="O783" s="233"/>
      <c r="P783" s="227"/>
      <c r="Q783" s="233"/>
      <c r="R783" s="227"/>
      <c r="S783" s="233"/>
      <c r="T783" s="227"/>
      <c r="U783" s="228"/>
      <c r="V783" s="229"/>
    </row>
    <row r="784" spans="1:25" ht="15.75" customHeight="1" thickBot="1" x14ac:dyDescent="0.3">
      <c r="A784" s="242">
        <v>9</v>
      </c>
      <c r="B784" s="243"/>
      <c r="C784" s="244"/>
      <c r="D784" s="245"/>
      <c r="E784" s="246"/>
      <c r="F784" s="245"/>
      <c r="G784" s="246"/>
      <c r="H784" s="245"/>
      <c r="I784" s="246"/>
      <c r="J784" s="247"/>
      <c r="K784" s="248"/>
      <c r="L784" s="106"/>
      <c r="M784" s="106"/>
      <c r="N784" s="244"/>
      <c r="O784" s="245"/>
      <c r="P784" s="246"/>
      <c r="Q784" s="245"/>
      <c r="R784" s="246"/>
      <c r="S784" s="245"/>
      <c r="T784" s="246"/>
      <c r="U784" s="247"/>
      <c r="V784" s="248"/>
    </row>
    <row r="785" spans="1:25" ht="15.75" thickBot="1" x14ac:dyDescent="0.3">
      <c r="B785" s="99"/>
      <c r="C785" s="234" t="s">
        <v>39</v>
      </c>
      <c r="D785" s="234"/>
      <c r="E785" s="234"/>
      <c r="F785" s="234"/>
      <c r="G785" s="234"/>
      <c r="H785" s="234"/>
      <c r="I785" s="234"/>
      <c r="J785" s="234"/>
      <c r="K785" s="234"/>
      <c r="L785" s="234"/>
      <c r="M785" s="234"/>
      <c r="N785" s="234"/>
      <c r="O785" s="234"/>
      <c r="P785" s="234"/>
      <c r="Q785" s="234"/>
      <c r="R785" s="234"/>
      <c r="S785" s="234"/>
      <c r="T785" s="234"/>
      <c r="U785" s="234"/>
      <c r="V785" s="234"/>
    </row>
    <row r="786" spans="1:25" x14ac:dyDescent="0.25">
      <c r="A786" s="235" t="s">
        <v>25</v>
      </c>
      <c r="B786" s="236"/>
      <c r="C786" s="237" t="s">
        <v>26</v>
      </c>
      <c r="D786" s="238"/>
      <c r="E786" s="239" t="s">
        <v>27</v>
      </c>
      <c r="F786" s="238"/>
      <c r="G786" s="239" t="s">
        <v>26</v>
      </c>
      <c r="H786" s="238"/>
      <c r="I786" s="239" t="s">
        <v>27</v>
      </c>
      <c r="J786" s="240"/>
      <c r="K786" s="241"/>
      <c r="L786" s="235" t="s">
        <v>25</v>
      </c>
      <c r="M786" s="236"/>
      <c r="N786" s="237" t="s">
        <v>26</v>
      </c>
      <c r="O786" s="238"/>
      <c r="P786" s="239" t="s">
        <v>27</v>
      </c>
      <c r="Q786" s="238"/>
      <c r="R786" s="239" t="s">
        <v>26</v>
      </c>
      <c r="S786" s="238"/>
      <c r="T786" s="239" t="s">
        <v>27</v>
      </c>
      <c r="U786" s="240"/>
      <c r="V786" s="241"/>
    </row>
    <row r="787" spans="1:25" ht="15" customHeight="1" x14ac:dyDescent="0.25">
      <c r="A787" s="230">
        <v>1</v>
      </c>
      <c r="B787" s="231"/>
      <c r="C787" s="232"/>
      <c r="D787" s="233"/>
      <c r="E787" s="227"/>
      <c r="F787" s="233"/>
      <c r="G787" s="227"/>
      <c r="H787" s="233"/>
      <c r="I787" s="227"/>
      <c r="J787" s="228"/>
      <c r="K787" s="229"/>
      <c r="L787" s="230">
        <v>3</v>
      </c>
      <c r="M787" s="231"/>
      <c r="N787" s="232"/>
      <c r="O787" s="233"/>
      <c r="P787" s="227"/>
      <c r="Q787" s="233"/>
      <c r="R787" s="227"/>
      <c r="S787" s="233"/>
      <c r="T787" s="227"/>
      <c r="U787" s="228"/>
      <c r="V787" s="229"/>
    </row>
    <row r="788" spans="1:25" ht="15" customHeight="1" x14ac:dyDescent="0.25">
      <c r="A788" s="230">
        <v>2</v>
      </c>
      <c r="B788" s="231"/>
      <c r="C788" s="232"/>
      <c r="D788" s="233"/>
      <c r="E788" s="227"/>
      <c r="F788" s="233"/>
      <c r="G788" s="227"/>
      <c r="H788" s="233"/>
      <c r="I788" s="227"/>
      <c r="J788" s="228"/>
      <c r="K788" s="229"/>
      <c r="L788" s="230">
        <v>4</v>
      </c>
      <c r="M788" s="231"/>
      <c r="N788" s="232"/>
      <c r="O788" s="233"/>
      <c r="P788" s="227"/>
      <c r="Q788" s="233"/>
      <c r="R788" s="227"/>
      <c r="S788" s="233"/>
      <c r="T788" s="227"/>
      <c r="U788" s="228"/>
      <c r="V788" s="229"/>
    </row>
    <row r="789" spans="1:25" ht="3.75" customHeight="1" x14ac:dyDescent="0.25">
      <c r="A789" s="109"/>
      <c r="B789" s="109"/>
      <c r="C789" s="110"/>
      <c r="D789" s="110"/>
      <c r="E789" s="110"/>
      <c r="F789" s="110"/>
      <c r="G789" s="110"/>
      <c r="H789" s="110"/>
      <c r="I789" s="110"/>
      <c r="J789" s="110"/>
      <c r="K789" s="110"/>
      <c r="L789" s="219"/>
      <c r="M789" s="219"/>
      <c r="N789" s="219"/>
      <c r="O789" s="219"/>
      <c r="P789" s="219"/>
      <c r="Q789" s="219"/>
      <c r="R789" s="219"/>
      <c r="S789" s="219"/>
      <c r="T789" s="219"/>
      <c r="U789" s="219"/>
      <c r="V789" s="219"/>
    </row>
    <row r="790" spans="1:25" ht="12.75" customHeight="1" x14ac:dyDescent="0.25">
      <c r="A790" s="220" t="s">
        <v>40</v>
      </c>
      <c r="B790" s="220"/>
      <c r="C790" s="220"/>
      <c r="D790" s="220"/>
      <c r="E790" s="221">
        <f>C774</f>
        <v>0</v>
      </c>
      <c r="F790" s="221"/>
      <c r="G790" s="222" t="s">
        <v>41</v>
      </c>
      <c r="H790" s="222"/>
      <c r="I790" s="222"/>
      <c r="J790" s="222"/>
      <c r="K790" s="222"/>
      <c r="L790" s="100"/>
      <c r="M790" s="220" t="s">
        <v>40</v>
      </c>
      <c r="N790" s="220"/>
      <c r="O790" s="220"/>
      <c r="P790" s="220"/>
      <c r="Q790" s="221">
        <f>G774</f>
        <v>0</v>
      </c>
      <c r="R790" s="221"/>
      <c r="S790" s="223" t="s">
        <v>41</v>
      </c>
      <c r="T790" s="223"/>
      <c r="U790" s="223"/>
      <c r="V790" s="223"/>
    </row>
    <row r="791" spans="1:25" ht="3.75" customHeight="1" thickBot="1" x14ac:dyDescent="0.3">
      <c r="A791" s="163"/>
      <c r="B791" s="163"/>
      <c r="C791" s="163"/>
      <c r="D791" s="162"/>
      <c r="E791" s="162"/>
      <c r="F791" s="162"/>
      <c r="G791" s="164"/>
      <c r="H791" s="164"/>
      <c r="I791" s="164"/>
      <c r="J791" s="164"/>
      <c r="K791" s="164"/>
      <c r="M791" s="163"/>
      <c r="N791" s="163"/>
      <c r="O791" s="163"/>
      <c r="P791" s="162"/>
      <c r="Q791" s="162"/>
      <c r="R791" s="162"/>
      <c r="S791" s="165"/>
      <c r="T791" s="165"/>
      <c r="U791" s="165"/>
      <c r="V791" s="165"/>
    </row>
    <row r="792" spans="1:25" ht="24" customHeight="1" thickBot="1" x14ac:dyDescent="0.3">
      <c r="C792" s="161"/>
      <c r="D792" s="224"/>
      <c r="E792" s="225"/>
      <c r="F792" s="225"/>
      <c r="G792" s="225"/>
      <c r="H792" s="226"/>
      <c r="O792" s="166"/>
      <c r="P792" s="224"/>
      <c r="Q792" s="225"/>
      <c r="R792" s="225"/>
      <c r="S792" s="225"/>
      <c r="T792" s="226"/>
    </row>
    <row r="793" spans="1:25" ht="19.5" customHeight="1" x14ac:dyDescent="0.25">
      <c r="A793" s="249">
        <f>$A$1</f>
        <v>0</v>
      </c>
      <c r="B793" s="249"/>
      <c r="C793" s="249"/>
      <c r="D793" s="249"/>
      <c r="E793" s="249"/>
      <c r="F793" s="249"/>
      <c r="G793" s="249"/>
      <c r="H793" s="249"/>
      <c r="I793" s="249"/>
      <c r="J793" s="249"/>
      <c r="K793" s="249"/>
      <c r="L793" s="249"/>
      <c r="M793" s="249"/>
      <c r="N793" s="249"/>
      <c r="O793" s="249"/>
      <c r="P793" s="249"/>
      <c r="Q793" s="249"/>
      <c r="R793" s="249"/>
      <c r="S793" s="249"/>
      <c r="T793" s="249"/>
      <c r="U793" s="249"/>
      <c r="V793" s="249"/>
    </row>
    <row r="794" spans="1:25" ht="18.75" customHeight="1" thickBot="1" x14ac:dyDescent="0.35">
      <c r="A794" s="188" t="s">
        <v>43</v>
      </c>
      <c r="B794" s="188"/>
      <c r="C794" s="188"/>
      <c r="D794" s="188"/>
      <c r="E794" s="188"/>
      <c r="F794" s="188"/>
      <c r="G794" s="188"/>
      <c r="H794" s="188"/>
      <c r="I794" s="188"/>
      <c r="J794" s="188"/>
      <c r="K794" s="188"/>
      <c r="L794" s="188"/>
      <c r="M794" s="188"/>
      <c r="N794" s="188"/>
      <c r="O794" s="188"/>
      <c r="P794" s="188"/>
      <c r="Q794" s="188"/>
      <c r="R794" s="188"/>
      <c r="S794" s="188"/>
      <c r="T794" s="188"/>
      <c r="U794" s="188"/>
      <c r="V794" s="188"/>
    </row>
    <row r="795" spans="1:25" ht="15" customHeight="1" x14ac:dyDescent="0.25">
      <c r="C795" s="250" t="s">
        <v>34</v>
      </c>
      <c r="D795" s="250"/>
      <c r="E795" s="250"/>
      <c r="F795" s="251"/>
      <c r="G795" s="254">
        <f>DRAW!$C$38</f>
        <v>0</v>
      </c>
      <c r="H795" s="255"/>
      <c r="I795" s="255"/>
      <c r="J795" s="255"/>
      <c r="K795" s="256"/>
      <c r="N795" s="260" t="s">
        <v>35</v>
      </c>
      <c r="O795" s="260"/>
      <c r="P795" s="260"/>
      <c r="Q795" s="261"/>
      <c r="R795" s="254">
        <f>DRAW!$J$38</f>
        <v>0</v>
      </c>
      <c r="S795" s="255"/>
      <c r="T795" s="255"/>
      <c r="U795" s="255"/>
      <c r="V795" s="256"/>
    </row>
    <row r="796" spans="1:25" ht="15" customHeight="1" thickBot="1" x14ac:dyDescent="0.3">
      <c r="C796" s="252"/>
      <c r="D796" s="252"/>
      <c r="E796" s="252"/>
      <c r="F796" s="253"/>
      <c r="G796" s="257"/>
      <c r="H796" s="258"/>
      <c r="I796" s="258"/>
      <c r="J796" s="258"/>
      <c r="K796" s="259"/>
      <c r="N796" s="262"/>
      <c r="O796" s="262"/>
      <c r="P796" s="262"/>
      <c r="Q796" s="263"/>
      <c r="R796" s="257"/>
      <c r="S796" s="258"/>
      <c r="T796" s="258"/>
      <c r="U796" s="258"/>
      <c r="V796" s="259"/>
    </row>
    <row r="797" spans="1:25" ht="13.5" customHeight="1" x14ac:dyDescent="0.25">
      <c r="B797" s="99"/>
      <c r="C797" s="264" t="s">
        <v>37</v>
      </c>
      <c r="D797" s="265"/>
      <c r="E797" s="265"/>
      <c r="F797" s="265"/>
      <c r="G797" s="265"/>
      <c r="H797" s="265"/>
      <c r="I797" s="265"/>
      <c r="J797" s="265"/>
      <c r="K797" s="266"/>
      <c r="N797" s="264" t="s">
        <v>38</v>
      </c>
      <c r="O797" s="265"/>
      <c r="P797" s="265"/>
      <c r="Q797" s="265"/>
      <c r="R797" s="265"/>
      <c r="S797" s="265"/>
      <c r="T797" s="265"/>
      <c r="U797" s="265"/>
      <c r="V797" s="266"/>
      <c r="W797" s="99"/>
      <c r="X797" s="99"/>
    </row>
    <row r="798" spans="1:25" ht="15.75" customHeight="1" thickBot="1" x14ac:dyDescent="0.3">
      <c r="B798" s="100"/>
      <c r="C798" s="267">
        <f>G795</f>
        <v>0</v>
      </c>
      <c r="D798" s="268"/>
      <c r="E798" s="268"/>
      <c r="F798" s="269"/>
      <c r="G798" s="270">
        <f>DRAW!$K$38</f>
        <v>0</v>
      </c>
      <c r="H798" s="268"/>
      <c r="I798" s="268"/>
      <c r="J798" s="268"/>
      <c r="K798" s="271"/>
      <c r="N798" s="267">
        <f>G795</f>
        <v>0</v>
      </c>
      <c r="O798" s="268"/>
      <c r="P798" s="268"/>
      <c r="Q798" s="269"/>
      <c r="R798" s="270">
        <f>DRAW!$K$38</f>
        <v>0</v>
      </c>
      <c r="S798" s="268"/>
      <c r="T798" s="268"/>
      <c r="U798" s="268"/>
      <c r="V798" s="271"/>
      <c r="W798" s="100"/>
      <c r="X798" s="100"/>
    </row>
    <row r="799" spans="1:25" ht="12.75" customHeight="1" x14ac:dyDescent="0.25">
      <c r="A799" s="235" t="s">
        <v>25</v>
      </c>
      <c r="B799" s="236"/>
      <c r="C799" s="237" t="s">
        <v>26</v>
      </c>
      <c r="D799" s="238"/>
      <c r="E799" s="239" t="s">
        <v>27</v>
      </c>
      <c r="F799" s="238"/>
      <c r="G799" s="239" t="s">
        <v>26</v>
      </c>
      <c r="H799" s="238"/>
      <c r="I799" s="239" t="s">
        <v>27</v>
      </c>
      <c r="J799" s="240"/>
      <c r="K799" s="241"/>
      <c r="N799" s="237" t="s">
        <v>26</v>
      </c>
      <c r="O799" s="238"/>
      <c r="P799" s="239" t="s">
        <v>27</v>
      </c>
      <c r="Q799" s="238"/>
      <c r="R799" s="239" t="s">
        <v>26</v>
      </c>
      <c r="S799" s="238"/>
      <c r="T799" s="239" t="s">
        <v>27</v>
      </c>
      <c r="U799" s="240"/>
      <c r="V799" s="241"/>
      <c r="W799" s="101"/>
      <c r="X799" s="101"/>
      <c r="Y799" s="38"/>
    </row>
    <row r="800" spans="1:25" ht="15.75" customHeight="1" x14ac:dyDescent="0.25">
      <c r="A800" s="230">
        <v>1</v>
      </c>
      <c r="B800" s="231"/>
      <c r="C800" s="232"/>
      <c r="D800" s="233"/>
      <c r="E800" s="227"/>
      <c r="F800" s="233"/>
      <c r="G800" s="227"/>
      <c r="H800" s="233"/>
      <c r="I800" s="227"/>
      <c r="J800" s="228"/>
      <c r="K800" s="229"/>
      <c r="L800" s="102"/>
      <c r="M800" s="102"/>
      <c r="N800" s="232"/>
      <c r="O800" s="233"/>
      <c r="P800" s="227"/>
      <c r="Q800" s="233"/>
      <c r="R800" s="227"/>
      <c r="S800" s="233"/>
      <c r="T800" s="227"/>
      <c r="U800" s="228"/>
      <c r="V800" s="229"/>
      <c r="W800" s="103"/>
      <c r="X800" s="103"/>
    </row>
    <row r="801" spans="1:24" ht="15.75" customHeight="1" x14ac:dyDescent="0.3">
      <c r="A801" s="230">
        <v>2</v>
      </c>
      <c r="B801" s="231"/>
      <c r="C801" s="232"/>
      <c r="D801" s="233"/>
      <c r="E801" s="227"/>
      <c r="F801" s="233"/>
      <c r="G801" s="227"/>
      <c r="H801" s="233"/>
      <c r="I801" s="227"/>
      <c r="J801" s="228"/>
      <c r="K801" s="229"/>
      <c r="L801" s="104"/>
      <c r="M801" s="104"/>
      <c r="N801" s="232"/>
      <c r="O801" s="233"/>
      <c r="P801" s="227"/>
      <c r="Q801" s="233"/>
      <c r="R801" s="227"/>
      <c r="S801" s="233"/>
      <c r="T801" s="227"/>
      <c r="U801" s="228"/>
      <c r="V801" s="229"/>
      <c r="W801" s="103"/>
      <c r="X801" s="103"/>
    </row>
    <row r="802" spans="1:24" ht="15.75" customHeight="1" x14ac:dyDescent="0.25">
      <c r="A802" s="230">
        <v>3</v>
      </c>
      <c r="B802" s="231"/>
      <c r="C802" s="232"/>
      <c r="D802" s="233"/>
      <c r="E802" s="227"/>
      <c r="F802" s="233"/>
      <c r="G802" s="227"/>
      <c r="H802" s="233"/>
      <c r="I802" s="227"/>
      <c r="J802" s="228"/>
      <c r="K802" s="229"/>
      <c r="L802" s="102"/>
      <c r="M802" s="105"/>
      <c r="N802" s="232"/>
      <c r="O802" s="233"/>
      <c r="P802" s="227"/>
      <c r="Q802" s="233"/>
      <c r="R802" s="227"/>
      <c r="S802" s="233"/>
      <c r="T802" s="227"/>
      <c r="U802" s="228"/>
      <c r="V802" s="229"/>
      <c r="W802" s="103"/>
      <c r="X802" s="103"/>
    </row>
    <row r="803" spans="1:24" ht="15.75" customHeight="1" x14ac:dyDescent="0.25">
      <c r="A803" s="230">
        <v>4</v>
      </c>
      <c r="B803" s="231"/>
      <c r="C803" s="232"/>
      <c r="D803" s="233"/>
      <c r="E803" s="227"/>
      <c r="F803" s="233"/>
      <c r="G803" s="227"/>
      <c r="H803" s="233"/>
      <c r="I803" s="227"/>
      <c r="J803" s="228"/>
      <c r="K803" s="229"/>
      <c r="L803" s="106"/>
      <c r="M803" s="106"/>
      <c r="N803" s="232"/>
      <c r="O803" s="233"/>
      <c r="P803" s="227"/>
      <c r="Q803" s="233"/>
      <c r="R803" s="227"/>
      <c r="S803" s="233"/>
      <c r="T803" s="227"/>
      <c r="U803" s="228"/>
      <c r="V803" s="229"/>
      <c r="W803" s="103"/>
      <c r="X803" s="103"/>
    </row>
    <row r="804" spans="1:24" ht="15.75" customHeight="1" x14ac:dyDescent="0.25">
      <c r="A804" s="230">
        <v>5</v>
      </c>
      <c r="B804" s="231"/>
      <c r="C804" s="232"/>
      <c r="D804" s="233"/>
      <c r="E804" s="227"/>
      <c r="F804" s="233"/>
      <c r="G804" s="227"/>
      <c r="H804" s="233"/>
      <c r="I804" s="227"/>
      <c r="J804" s="228"/>
      <c r="K804" s="229"/>
      <c r="L804" s="107"/>
      <c r="M804" s="108"/>
      <c r="N804" s="232"/>
      <c r="O804" s="233"/>
      <c r="P804" s="227"/>
      <c r="Q804" s="233"/>
      <c r="R804" s="227"/>
      <c r="S804" s="233"/>
      <c r="T804" s="227"/>
      <c r="U804" s="228"/>
      <c r="V804" s="229"/>
      <c r="W804" s="218"/>
      <c r="X804" s="218"/>
    </row>
    <row r="805" spans="1:24" ht="15.75" customHeight="1" x14ac:dyDescent="0.25">
      <c r="A805" s="230">
        <v>6</v>
      </c>
      <c r="B805" s="231"/>
      <c r="C805" s="232"/>
      <c r="D805" s="233"/>
      <c r="E805" s="227"/>
      <c r="F805" s="233"/>
      <c r="G805" s="227"/>
      <c r="H805" s="233"/>
      <c r="I805" s="227"/>
      <c r="J805" s="228"/>
      <c r="K805" s="229"/>
      <c r="L805" s="102"/>
      <c r="M805" s="102"/>
      <c r="N805" s="232"/>
      <c r="O805" s="233"/>
      <c r="P805" s="227"/>
      <c r="Q805" s="233"/>
      <c r="R805" s="227"/>
      <c r="S805" s="233"/>
      <c r="T805" s="227"/>
      <c r="U805" s="228"/>
      <c r="V805" s="229"/>
    </row>
    <row r="806" spans="1:24" ht="15.75" customHeight="1" x14ac:dyDescent="0.3">
      <c r="A806" s="230">
        <v>7</v>
      </c>
      <c r="B806" s="231"/>
      <c r="C806" s="232"/>
      <c r="D806" s="233"/>
      <c r="E806" s="227"/>
      <c r="F806" s="233"/>
      <c r="G806" s="227"/>
      <c r="H806" s="233"/>
      <c r="I806" s="227"/>
      <c r="J806" s="228"/>
      <c r="K806" s="229"/>
      <c r="L806" s="104"/>
      <c r="M806" s="104"/>
      <c r="N806" s="232"/>
      <c r="O806" s="233"/>
      <c r="P806" s="227"/>
      <c r="Q806" s="233"/>
      <c r="R806" s="227"/>
      <c r="S806" s="233"/>
      <c r="T806" s="227"/>
      <c r="U806" s="228"/>
      <c r="V806" s="229"/>
    </row>
    <row r="807" spans="1:24" ht="15.75" customHeight="1" x14ac:dyDescent="0.25">
      <c r="A807" s="230">
        <v>8</v>
      </c>
      <c r="B807" s="231"/>
      <c r="C807" s="232"/>
      <c r="D807" s="233"/>
      <c r="E807" s="227"/>
      <c r="F807" s="233"/>
      <c r="G807" s="227"/>
      <c r="H807" s="233"/>
      <c r="I807" s="227"/>
      <c r="J807" s="228"/>
      <c r="K807" s="229"/>
      <c r="L807" s="102"/>
      <c r="M807" s="105"/>
      <c r="N807" s="232"/>
      <c r="O807" s="233"/>
      <c r="P807" s="227"/>
      <c r="Q807" s="233"/>
      <c r="R807" s="227"/>
      <c r="S807" s="233"/>
      <c r="T807" s="227"/>
      <c r="U807" s="228"/>
      <c r="V807" s="229"/>
    </row>
    <row r="808" spans="1:24" ht="15.75" customHeight="1" thickBot="1" x14ac:dyDescent="0.3">
      <c r="A808" s="242">
        <v>9</v>
      </c>
      <c r="B808" s="243"/>
      <c r="C808" s="244"/>
      <c r="D808" s="245"/>
      <c r="E808" s="246"/>
      <c r="F808" s="245"/>
      <c r="G808" s="246"/>
      <c r="H808" s="245"/>
      <c r="I808" s="246"/>
      <c r="J808" s="247"/>
      <c r="K808" s="248"/>
      <c r="L808" s="106"/>
      <c r="M808" s="106"/>
      <c r="N808" s="244"/>
      <c r="O808" s="245"/>
      <c r="P808" s="246"/>
      <c r="Q808" s="245"/>
      <c r="R808" s="246"/>
      <c r="S808" s="245"/>
      <c r="T808" s="246"/>
      <c r="U808" s="247"/>
      <c r="V808" s="248"/>
    </row>
    <row r="809" spans="1:24" ht="15.75" thickBot="1" x14ac:dyDescent="0.3">
      <c r="B809" s="99"/>
      <c r="C809" s="234" t="s">
        <v>39</v>
      </c>
      <c r="D809" s="234"/>
      <c r="E809" s="234"/>
      <c r="F809" s="234"/>
      <c r="G809" s="234"/>
      <c r="H809" s="234"/>
      <c r="I809" s="234"/>
      <c r="J809" s="234"/>
      <c r="K809" s="234"/>
      <c r="L809" s="234"/>
      <c r="M809" s="234"/>
      <c r="N809" s="234"/>
      <c r="O809" s="234"/>
      <c r="P809" s="234"/>
      <c r="Q809" s="234"/>
      <c r="R809" s="234"/>
      <c r="S809" s="234"/>
      <c r="T809" s="234"/>
      <c r="U809" s="234"/>
      <c r="V809" s="234"/>
    </row>
    <row r="810" spans="1:24" x14ac:dyDescent="0.25">
      <c r="A810" s="235" t="s">
        <v>25</v>
      </c>
      <c r="B810" s="236"/>
      <c r="C810" s="237" t="s">
        <v>26</v>
      </c>
      <c r="D810" s="238"/>
      <c r="E810" s="239" t="s">
        <v>27</v>
      </c>
      <c r="F810" s="238"/>
      <c r="G810" s="239" t="s">
        <v>26</v>
      </c>
      <c r="H810" s="238"/>
      <c r="I810" s="239" t="s">
        <v>27</v>
      </c>
      <c r="J810" s="240"/>
      <c r="K810" s="241"/>
      <c r="L810" s="235" t="s">
        <v>25</v>
      </c>
      <c r="M810" s="236"/>
      <c r="N810" s="237" t="s">
        <v>26</v>
      </c>
      <c r="O810" s="238"/>
      <c r="P810" s="239" t="s">
        <v>27</v>
      </c>
      <c r="Q810" s="238"/>
      <c r="R810" s="239" t="s">
        <v>26</v>
      </c>
      <c r="S810" s="238"/>
      <c r="T810" s="239" t="s">
        <v>27</v>
      </c>
      <c r="U810" s="240"/>
      <c r="V810" s="241"/>
    </row>
    <row r="811" spans="1:24" ht="15" customHeight="1" x14ac:dyDescent="0.25">
      <c r="A811" s="230">
        <v>1</v>
      </c>
      <c r="B811" s="231"/>
      <c r="C811" s="232"/>
      <c r="D811" s="233"/>
      <c r="E811" s="227"/>
      <c r="F811" s="233"/>
      <c r="G811" s="227"/>
      <c r="H811" s="233"/>
      <c r="I811" s="227"/>
      <c r="J811" s="228"/>
      <c r="K811" s="229"/>
      <c r="L811" s="230">
        <v>3</v>
      </c>
      <c r="M811" s="231"/>
      <c r="N811" s="232"/>
      <c r="O811" s="233"/>
      <c r="P811" s="227"/>
      <c r="Q811" s="233"/>
      <c r="R811" s="227"/>
      <c r="S811" s="233"/>
      <c r="T811" s="227"/>
      <c r="U811" s="228"/>
      <c r="V811" s="229"/>
    </row>
    <row r="812" spans="1:24" ht="15" customHeight="1" x14ac:dyDescent="0.25">
      <c r="A812" s="230">
        <v>2</v>
      </c>
      <c r="B812" s="231"/>
      <c r="C812" s="232"/>
      <c r="D812" s="233"/>
      <c r="E812" s="227"/>
      <c r="F812" s="233"/>
      <c r="G812" s="227"/>
      <c r="H812" s="233"/>
      <c r="I812" s="227"/>
      <c r="J812" s="228"/>
      <c r="K812" s="229"/>
      <c r="L812" s="230">
        <v>4</v>
      </c>
      <c r="M812" s="231"/>
      <c r="N812" s="232"/>
      <c r="O812" s="233"/>
      <c r="P812" s="227"/>
      <c r="Q812" s="233"/>
      <c r="R812" s="227"/>
      <c r="S812" s="233"/>
      <c r="T812" s="227"/>
      <c r="U812" s="228"/>
      <c r="V812" s="229"/>
    </row>
    <row r="813" spans="1:24" ht="3.75" customHeight="1" x14ac:dyDescent="0.25">
      <c r="A813" s="109"/>
      <c r="B813" s="109"/>
      <c r="C813" s="110"/>
      <c r="D813" s="110"/>
      <c r="E813" s="110"/>
      <c r="F813" s="110"/>
      <c r="G813" s="110"/>
      <c r="H813" s="110"/>
      <c r="I813" s="110"/>
      <c r="J813" s="110"/>
      <c r="K813" s="110"/>
      <c r="L813" s="219"/>
      <c r="M813" s="219"/>
      <c r="N813" s="219"/>
      <c r="O813" s="219"/>
      <c r="P813" s="219"/>
      <c r="Q813" s="219"/>
      <c r="R813" s="219"/>
      <c r="S813" s="219"/>
      <c r="T813" s="219"/>
      <c r="U813" s="219"/>
      <c r="V813" s="219"/>
    </row>
    <row r="814" spans="1:24" ht="12.75" customHeight="1" x14ac:dyDescent="0.25">
      <c r="A814" s="220" t="s">
        <v>40</v>
      </c>
      <c r="B814" s="220"/>
      <c r="C814" s="220"/>
      <c r="D814" s="220"/>
      <c r="E814" s="221">
        <f>C798</f>
        <v>0</v>
      </c>
      <c r="F814" s="221"/>
      <c r="G814" s="222" t="s">
        <v>41</v>
      </c>
      <c r="H814" s="222"/>
      <c r="I814" s="222"/>
      <c r="J814" s="222"/>
      <c r="K814" s="222"/>
      <c r="L814" s="100"/>
      <c r="M814" s="220" t="s">
        <v>40</v>
      </c>
      <c r="N814" s="220"/>
      <c r="O814" s="220"/>
      <c r="P814" s="220"/>
      <c r="Q814" s="221">
        <f>G798</f>
        <v>0</v>
      </c>
      <c r="R814" s="221"/>
      <c r="S814" s="223" t="s">
        <v>41</v>
      </c>
      <c r="T814" s="223"/>
      <c r="U814" s="223"/>
      <c r="V814" s="223"/>
    </row>
    <row r="815" spans="1:24" ht="3.75" customHeight="1" thickBot="1" x14ac:dyDescent="0.3">
      <c r="A815" s="163"/>
      <c r="B815" s="163"/>
      <c r="C815" s="163"/>
      <c r="D815" s="162"/>
      <c r="E815" s="162"/>
      <c r="F815" s="162"/>
      <c r="G815" s="164"/>
      <c r="H815" s="164"/>
      <c r="I815" s="164"/>
      <c r="J815" s="164"/>
      <c r="K815" s="164"/>
      <c r="M815" s="163"/>
      <c r="N815" s="163"/>
      <c r="O815" s="163"/>
      <c r="P815" s="162"/>
      <c r="Q815" s="162"/>
      <c r="R815" s="162"/>
      <c r="S815" s="165"/>
      <c r="T815" s="165"/>
      <c r="U815" s="165"/>
      <c r="V815" s="165"/>
    </row>
    <row r="816" spans="1:24" ht="24" customHeight="1" thickBot="1" x14ac:dyDescent="0.3">
      <c r="C816" s="161"/>
      <c r="D816" s="224"/>
      <c r="E816" s="225"/>
      <c r="F816" s="225"/>
      <c r="G816" s="225"/>
      <c r="H816" s="226"/>
      <c r="O816" s="166"/>
      <c r="P816" s="224"/>
      <c r="Q816" s="225"/>
      <c r="R816" s="225"/>
      <c r="S816" s="225"/>
      <c r="T816" s="226"/>
    </row>
    <row r="817" spans="1:25" ht="19.5" customHeight="1" x14ac:dyDescent="0.25">
      <c r="A817" s="249">
        <f>$A$1</f>
        <v>0</v>
      </c>
      <c r="B817" s="249"/>
      <c r="C817" s="249"/>
      <c r="D817" s="249"/>
      <c r="E817" s="249"/>
      <c r="F817" s="249"/>
      <c r="G817" s="249"/>
      <c r="H817" s="249"/>
      <c r="I817" s="249"/>
      <c r="J817" s="249"/>
      <c r="K817" s="249"/>
      <c r="L817" s="249"/>
      <c r="M817" s="249"/>
      <c r="N817" s="249"/>
      <c r="O817" s="249"/>
      <c r="P817" s="249"/>
      <c r="Q817" s="249"/>
      <c r="R817" s="249"/>
      <c r="S817" s="249"/>
      <c r="T817" s="249"/>
      <c r="U817" s="249"/>
      <c r="V817" s="249"/>
    </row>
    <row r="818" spans="1:25" ht="18.75" customHeight="1" thickBot="1" x14ac:dyDescent="0.35">
      <c r="A818" s="188" t="s">
        <v>43</v>
      </c>
      <c r="B818" s="188"/>
      <c r="C818" s="188"/>
      <c r="D818" s="188"/>
      <c r="E818" s="188"/>
      <c r="F818" s="188"/>
      <c r="G818" s="188"/>
      <c r="H818" s="188"/>
      <c r="I818" s="188"/>
      <c r="J818" s="188"/>
      <c r="K818" s="188"/>
      <c r="L818" s="188"/>
      <c r="M818" s="188"/>
      <c r="N818" s="188"/>
      <c r="O818" s="188"/>
      <c r="P818" s="188"/>
      <c r="Q818" s="188"/>
      <c r="R818" s="188"/>
      <c r="S818" s="188"/>
      <c r="T818" s="188"/>
      <c r="U818" s="188"/>
      <c r="V818" s="188"/>
    </row>
    <row r="819" spans="1:25" ht="15" customHeight="1" x14ac:dyDescent="0.25">
      <c r="C819" s="250" t="s">
        <v>34</v>
      </c>
      <c r="D819" s="250"/>
      <c r="E819" s="250"/>
      <c r="F819" s="251"/>
      <c r="G819" s="254">
        <f>DRAW!$C$39</f>
        <v>0</v>
      </c>
      <c r="H819" s="255"/>
      <c r="I819" s="255"/>
      <c r="J819" s="255"/>
      <c r="K819" s="256"/>
      <c r="N819" s="260" t="s">
        <v>35</v>
      </c>
      <c r="O819" s="260"/>
      <c r="P819" s="260"/>
      <c r="Q819" s="261"/>
      <c r="R819" s="254">
        <f>DRAW!$J$39</f>
        <v>0</v>
      </c>
      <c r="S819" s="255"/>
      <c r="T819" s="255"/>
      <c r="U819" s="255"/>
      <c r="V819" s="256"/>
    </row>
    <row r="820" spans="1:25" ht="15" customHeight="1" thickBot="1" x14ac:dyDescent="0.3">
      <c r="C820" s="252"/>
      <c r="D820" s="252"/>
      <c r="E820" s="252"/>
      <c r="F820" s="253"/>
      <c r="G820" s="257"/>
      <c r="H820" s="258"/>
      <c r="I820" s="258"/>
      <c r="J820" s="258"/>
      <c r="K820" s="259"/>
      <c r="N820" s="262"/>
      <c r="O820" s="262"/>
      <c r="P820" s="262"/>
      <c r="Q820" s="263"/>
      <c r="R820" s="257"/>
      <c r="S820" s="258"/>
      <c r="T820" s="258"/>
      <c r="U820" s="258"/>
      <c r="V820" s="259"/>
    </row>
    <row r="821" spans="1:25" ht="13.5" customHeight="1" x14ac:dyDescent="0.25">
      <c r="B821" s="99"/>
      <c r="C821" s="264" t="s">
        <v>37</v>
      </c>
      <c r="D821" s="265"/>
      <c r="E821" s="265"/>
      <c r="F821" s="265"/>
      <c r="G821" s="265"/>
      <c r="H821" s="265"/>
      <c r="I821" s="265"/>
      <c r="J821" s="265"/>
      <c r="K821" s="266"/>
      <c r="N821" s="264" t="s">
        <v>38</v>
      </c>
      <c r="O821" s="265"/>
      <c r="P821" s="265"/>
      <c r="Q821" s="265"/>
      <c r="R821" s="265"/>
      <c r="S821" s="265"/>
      <c r="T821" s="265"/>
      <c r="U821" s="265"/>
      <c r="V821" s="266"/>
      <c r="W821" s="99"/>
      <c r="X821" s="99"/>
    </row>
    <row r="822" spans="1:25" ht="15.75" customHeight="1" thickBot="1" x14ac:dyDescent="0.3">
      <c r="B822" s="100"/>
      <c r="C822" s="267">
        <f>G819</f>
        <v>0</v>
      </c>
      <c r="D822" s="268"/>
      <c r="E822" s="268"/>
      <c r="F822" s="269"/>
      <c r="G822" s="270">
        <f>DRAW!$K$39</f>
        <v>0</v>
      </c>
      <c r="H822" s="268"/>
      <c r="I822" s="268"/>
      <c r="J822" s="268"/>
      <c r="K822" s="271"/>
      <c r="N822" s="267">
        <f>G819</f>
        <v>0</v>
      </c>
      <c r="O822" s="268"/>
      <c r="P822" s="268"/>
      <c r="Q822" s="269"/>
      <c r="R822" s="270">
        <f>DRAW!$K$39</f>
        <v>0</v>
      </c>
      <c r="S822" s="268"/>
      <c r="T822" s="268"/>
      <c r="U822" s="268"/>
      <c r="V822" s="271"/>
      <c r="W822" s="100"/>
      <c r="X822" s="100"/>
    </row>
    <row r="823" spans="1:25" ht="12.75" customHeight="1" x14ac:dyDescent="0.25">
      <c r="A823" s="235" t="s">
        <v>25</v>
      </c>
      <c r="B823" s="236"/>
      <c r="C823" s="237" t="s">
        <v>26</v>
      </c>
      <c r="D823" s="238"/>
      <c r="E823" s="239" t="s">
        <v>27</v>
      </c>
      <c r="F823" s="238"/>
      <c r="G823" s="239" t="s">
        <v>26</v>
      </c>
      <c r="H823" s="238"/>
      <c r="I823" s="239" t="s">
        <v>27</v>
      </c>
      <c r="J823" s="240"/>
      <c r="K823" s="241"/>
      <c r="N823" s="237" t="s">
        <v>26</v>
      </c>
      <c r="O823" s="238"/>
      <c r="P823" s="239" t="s">
        <v>27</v>
      </c>
      <c r="Q823" s="238"/>
      <c r="R823" s="239" t="s">
        <v>26</v>
      </c>
      <c r="S823" s="238"/>
      <c r="T823" s="239" t="s">
        <v>27</v>
      </c>
      <c r="U823" s="240"/>
      <c r="V823" s="241"/>
      <c r="W823" s="101"/>
      <c r="X823" s="101"/>
      <c r="Y823" s="38"/>
    </row>
    <row r="824" spans="1:25" ht="15.75" customHeight="1" x14ac:dyDescent="0.25">
      <c r="A824" s="230">
        <v>1</v>
      </c>
      <c r="B824" s="231"/>
      <c r="C824" s="232"/>
      <c r="D824" s="233"/>
      <c r="E824" s="227"/>
      <c r="F824" s="233"/>
      <c r="G824" s="227"/>
      <c r="H824" s="233"/>
      <c r="I824" s="227"/>
      <c r="J824" s="228"/>
      <c r="K824" s="229"/>
      <c r="L824" s="102"/>
      <c r="M824" s="102"/>
      <c r="N824" s="232"/>
      <c r="O824" s="233"/>
      <c r="P824" s="227"/>
      <c r="Q824" s="233"/>
      <c r="R824" s="227"/>
      <c r="S824" s="233"/>
      <c r="T824" s="227"/>
      <c r="U824" s="228"/>
      <c r="V824" s="229"/>
      <c r="W824" s="103"/>
      <c r="X824" s="103"/>
    </row>
    <row r="825" spans="1:25" ht="15.75" customHeight="1" x14ac:dyDescent="0.3">
      <c r="A825" s="230">
        <v>2</v>
      </c>
      <c r="B825" s="231"/>
      <c r="C825" s="232"/>
      <c r="D825" s="233"/>
      <c r="E825" s="227"/>
      <c r="F825" s="233"/>
      <c r="G825" s="227"/>
      <c r="H825" s="233"/>
      <c r="I825" s="227"/>
      <c r="J825" s="228"/>
      <c r="K825" s="229"/>
      <c r="L825" s="104"/>
      <c r="M825" s="104"/>
      <c r="N825" s="232"/>
      <c r="O825" s="233"/>
      <c r="P825" s="227"/>
      <c r="Q825" s="233"/>
      <c r="R825" s="227"/>
      <c r="S825" s="233"/>
      <c r="T825" s="227"/>
      <c r="U825" s="228"/>
      <c r="V825" s="229"/>
      <c r="W825" s="103"/>
      <c r="X825" s="103"/>
    </row>
    <row r="826" spans="1:25" ht="15.75" customHeight="1" x14ac:dyDescent="0.25">
      <c r="A826" s="230">
        <v>3</v>
      </c>
      <c r="B826" s="231"/>
      <c r="C826" s="232"/>
      <c r="D826" s="233"/>
      <c r="E826" s="227"/>
      <c r="F826" s="233"/>
      <c r="G826" s="227"/>
      <c r="H826" s="233"/>
      <c r="I826" s="227"/>
      <c r="J826" s="228"/>
      <c r="K826" s="229"/>
      <c r="L826" s="102"/>
      <c r="M826" s="105"/>
      <c r="N826" s="232"/>
      <c r="O826" s="233"/>
      <c r="P826" s="227"/>
      <c r="Q826" s="233"/>
      <c r="R826" s="227"/>
      <c r="S826" s="233"/>
      <c r="T826" s="227"/>
      <c r="U826" s="228"/>
      <c r="V826" s="229"/>
      <c r="W826" s="103"/>
      <c r="X826" s="103"/>
    </row>
    <row r="827" spans="1:25" ht="15.75" customHeight="1" x14ac:dyDescent="0.25">
      <c r="A827" s="230">
        <v>4</v>
      </c>
      <c r="B827" s="231"/>
      <c r="C827" s="232"/>
      <c r="D827" s="233"/>
      <c r="E827" s="227"/>
      <c r="F827" s="233"/>
      <c r="G827" s="227"/>
      <c r="H827" s="233"/>
      <c r="I827" s="227"/>
      <c r="J827" s="228"/>
      <c r="K827" s="229"/>
      <c r="L827" s="106"/>
      <c r="M827" s="106"/>
      <c r="N827" s="232"/>
      <c r="O827" s="233"/>
      <c r="P827" s="227"/>
      <c r="Q827" s="233"/>
      <c r="R827" s="227"/>
      <c r="S827" s="233"/>
      <c r="T827" s="227"/>
      <c r="U827" s="228"/>
      <c r="V827" s="229"/>
      <c r="W827" s="103"/>
      <c r="X827" s="103"/>
    </row>
    <row r="828" spans="1:25" ht="15.75" customHeight="1" x14ac:dyDescent="0.25">
      <c r="A828" s="230">
        <v>5</v>
      </c>
      <c r="B828" s="231"/>
      <c r="C828" s="232"/>
      <c r="D828" s="233"/>
      <c r="E828" s="227"/>
      <c r="F828" s="233"/>
      <c r="G828" s="227"/>
      <c r="H828" s="233"/>
      <c r="I828" s="227"/>
      <c r="J828" s="228"/>
      <c r="K828" s="229"/>
      <c r="L828" s="107"/>
      <c r="M828" s="108"/>
      <c r="N828" s="232"/>
      <c r="O828" s="233"/>
      <c r="P828" s="227"/>
      <c r="Q828" s="233"/>
      <c r="R828" s="227"/>
      <c r="S828" s="233"/>
      <c r="T828" s="227"/>
      <c r="U828" s="228"/>
      <c r="V828" s="229"/>
      <c r="W828" s="218"/>
      <c r="X828" s="218"/>
    </row>
    <row r="829" spans="1:25" ht="15.75" customHeight="1" x14ac:dyDescent="0.25">
      <c r="A829" s="230">
        <v>6</v>
      </c>
      <c r="B829" s="231"/>
      <c r="C829" s="232"/>
      <c r="D829" s="233"/>
      <c r="E829" s="227"/>
      <c r="F829" s="233"/>
      <c r="G829" s="227"/>
      <c r="H829" s="233"/>
      <c r="I829" s="227"/>
      <c r="J829" s="228"/>
      <c r="K829" s="229"/>
      <c r="L829" s="102"/>
      <c r="M829" s="102"/>
      <c r="N829" s="232"/>
      <c r="O829" s="233"/>
      <c r="P829" s="227"/>
      <c r="Q829" s="233"/>
      <c r="R829" s="227"/>
      <c r="S829" s="233"/>
      <c r="T829" s="227"/>
      <c r="U829" s="228"/>
      <c r="V829" s="229"/>
    </row>
    <row r="830" spans="1:25" ht="15.75" customHeight="1" x14ac:dyDescent="0.3">
      <c r="A830" s="230">
        <v>7</v>
      </c>
      <c r="B830" s="231"/>
      <c r="C830" s="232"/>
      <c r="D830" s="233"/>
      <c r="E830" s="227"/>
      <c r="F830" s="233"/>
      <c r="G830" s="227"/>
      <c r="H830" s="233"/>
      <c r="I830" s="227"/>
      <c r="J830" s="228"/>
      <c r="K830" s="229"/>
      <c r="L830" s="104"/>
      <c r="M830" s="104"/>
      <c r="N830" s="232"/>
      <c r="O830" s="233"/>
      <c r="P830" s="227"/>
      <c r="Q830" s="233"/>
      <c r="R830" s="227"/>
      <c r="S830" s="233"/>
      <c r="T830" s="227"/>
      <c r="U830" s="228"/>
      <c r="V830" s="229"/>
    </row>
    <row r="831" spans="1:25" ht="15.75" customHeight="1" x14ac:dyDescent="0.25">
      <c r="A831" s="230">
        <v>8</v>
      </c>
      <c r="B831" s="231"/>
      <c r="C831" s="232"/>
      <c r="D831" s="233"/>
      <c r="E831" s="227"/>
      <c r="F831" s="233"/>
      <c r="G831" s="227"/>
      <c r="H831" s="233"/>
      <c r="I831" s="227"/>
      <c r="J831" s="228"/>
      <c r="K831" s="229"/>
      <c r="L831" s="102"/>
      <c r="M831" s="105"/>
      <c r="N831" s="232"/>
      <c r="O831" s="233"/>
      <c r="P831" s="227"/>
      <c r="Q831" s="233"/>
      <c r="R831" s="227"/>
      <c r="S831" s="233"/>
      <c r="T831" s="227"/>
      <c r="U831" s="228"/>
      <c r="V831" s="229"/>
    </row>
    <row r="832" spans="1:25" ht="15.75" customHeight="1" thickBot="1" x14ac:dyDescent="0.3">
      <c r="A832" s="242">
        <v>9</v>
      </c>
      <c r="B832" s="243"/>
      <c r="C832" s="244"/>
      <c r="D832" s="245"/>
      <c r="E832" s="246"/>
      <c r="F832" s="245"/>
      <c r="G832" s="246"/>
      <c r="H832" s="245"/>
      <c r="I832" s="246"/>
      <c r="J832" s="247"/>
      <c r="K832" s="248"/>
      <c r="L832" s="106"/>
      <c r="M832" s="106"/>
      <c r="N832" s="244"/>
      <c r="O832" s="245"/>
      <c r="P832" s="246"/>
      <c r="Q832" s="245"/>
      <c r="R832" s="246"/>
      <c r="S832" s="245"/>
      <c r="T832" s="246"/>
      <c r="U832" s="247"/>
      <c r="V832" s="248"/>
    </row>
    <row r="833" spans="1:25" ht="15.75" thickBot="1" x14ac:dyDescent="0.3">
      <c r="B833" s="99"/>
      <c r="C833" s="234" t="s">
        <v>39</v>
      </c>
      <c r="D833" s="234"/>
      <c r="E833" s="234"/>
      <c r="F833" s="234"/>
      <c r="G833" s="234"/>
      <c r="H833" s="234"/>
      <c r="I833" s="234"/>
      <c r="J833" s="234"/>
      <c r="K833" s="234"/>
      <c r="L833" s="234"/>
      <c r="M833" s="234"/>
      <c r="N833" s="234"/>
      <c r="O833" s="234"/>
      <c r="P833" s="234"/>
      <c r="Q833" s="234"/>
      <c r="R833" s="234"/>
      <c r="S833" s="234"/>
      <c r="T833" s="234"/>
      <c r="U833" s="234"/>
      <c r="V833" s="234"/>
    </row>
    <row r="834" spans="1:25" x14ac:dyDescent="0.25">
      <c r="A834" s="235" t="s">
        <v>25</v>
      </c>
      <c r="B834" s="236"/>
      <c r="C834" s="237" t="s">
        <v>26</v>
      </c>
      <c r="D834" s="238"/>
      <c r="E834" s="239" t="s">
        <v>27</v>
      </c>
      <c r="F834" s="238"/>
      <c r="G834" s="239" t="s">
        <v>26</v>
      </c>
      <c r="H834" s="238"/>
      <c r="I834" s="239" t="s">
        <v>27</v>
      </c>
      <c r="J834" s="240"/>
      <c r="K834" s="241"/>
      <c r="L834" s="235" t="s">
        <v>25</v>
      </c>
      <c r="M834" s="236"/>
      <c r="N834" s="237" t="s">
        <v>26</v>
      </c>
      <c r="O834" s="238"/>
      <c r="P834" s="239" t="s">
        <v>27</v>
      </c>
      <c r="Q834" s="238"/>
      <c r="R834" s="239" t="s">
        <v>26</v>
      </c>
      <c r="S834" s="238"/>
      <c r="T834" s="239" t="s">
        <v>27</v>
      </c>
      <c r="U834" s="240"/>
      <c r="V834" s="241"/>
    </row>
    <row r="835" spans="1:25" ht="15" customHeight="1" x14ac:dyDescent="0.25">
      <c r="A835" s="230">
        <v>1</v>
      </c>
      <c r="B835" s="231"/>
      <c r="C835" s="232"/>
      <c r="D835" s="233"/>
      <c r="E835" s="227"/>
      <c r="F835" s="233"/>
      <c r="G835" s="227"/>
      <c r="H835" s="233"/>
      <c r="I835" s="227"/>
      <c r="J835" s="228"/>
      <c r="K835" s="229"/>
      <c r="L835" s="230">
        <v>3</v>
      </c>
      <c r="M835" s="231"/>
      <c r="N835" s="232"/>
      <c r="O835" s="233"/>
      <c r="P835" s="227"/>
      <c r="Q835" s="233"/>
      <c r="R835" s="227"/>
      <c r="S835" s="233"/>
      <c r="T835" s="227"/>
      <c r="U835" s="228"/>
      <c r="V835" s="229"/>
    </row>
    <row r="836" spans="1:25" ht="15" customHeight="1" x14ac:dyDescent="0.25">
      <c r="A836" s="230">
        <v>2</v>
      </c>
      <c r="B836" s="231"/>
      <c r="C836" s="232"/>
      <c r="D836" s="233"/>
      <c r="E836" s="227"/>
      <c r="F836" s="233"/>
      <c r="G836" s="227"/>
      <c r="H836" s="233"/>
      <c r="I836" s="227"/>
      <c r="J836" s="228"/>
      <c r="K836" s="229"/>
      <c r="L836" s="230">
        <v>4</v>
      </c>
      <c r="M836" s="231"/>
      <c r="N836" s="232"/>
      <c r="O836" s="233"/>
      <c r="P836" s="227"/>
      <c r="Q836" s="233"/>
      <c r="R836" s="227"/>
      <c r="S836" s="233"/>
      <c r="T836" s="227"/>
      <c r="U836" s="228"/>
      <c r="V836" s="229"/>
    </row>
    <row r="837" spans="1:25" ht="3.75" customHeight="1" x14ac:dyDescent="0.25">
      <c r="A837" s="109"/>
      <c r="B837" s="109"/>
      <c r="C837" s="110"/>
      <c r="D837" s="110"/>
      <c r="E837" s="110"/>
      <c r="F837" s="110"/>
      <c r="G837" s="110"/>
      <c r="H837" s="110"/>
      <c r="I837" s="110"/>
      <c r="J837" s="110"/>
      <c r="K837" s="110"/>
      <c r="L837" s="219"/>
      <c r="M837" s="219"/>
      <c r="N837" s="219"/>
      <c r="O837" s="219"/>
      <c r="P837" s="219"/>
      <c r="Q837" s="219"/>
      <c r="R837" s="219"/>
      <c r="S837" s="219"/>
      <c r="T837" s="219"/>
      <c r="U837" s="219"/>
      <c r="V837" s="219"/>
    </row>
    <row r="838" spans="1:25" ht="12.75" customHeight="1" x14ac:dyDescent="0.25">
      <c r="A838" s="220" t="s">
        <v>40</v>
      </c>
      <c r="B838" s="220"/>
      <c r="C838" s="220"/>
      <c r="D838" s="220"/>
      <c r="E838" s="221">
        <f>C822</f>
        <v>0</v>
      </c>
      <c r="F838" s="221"/>
      <c r="G838" s="222" t="s">
        <v>41</v>
      </c>
      <c r="H838" s="222"/>
      <c r="I838" s="222"/>
      <c r="J838" s="222"/>
      <c r="K838" s="222"/>
      <c r="L838" s="100"/>
      <c r="M838" s="220" t="s">
        <v>40</v>
      </c>
      <c r="N838" s="220"/>
      <c r="O838" s="220"/>
      <c r="P838" s="220"/>
      <c r="Q838" s="221">
        <f>G822</f>
        <v>0</v>
      </c>
      <c r="R838" s="221"/>
      <c r="S838" s="223" t="s">
        <v>41</v>
      </c>
      <c r="T838" s="223"/>
      <c r="U838" s="223"/>
      <c r="V838" s="223"/>
    </row>
    <row r="839" spans="1:25" ht="3.75" customHeight="1" thickBot="1" x14ac:dyDescent="0.3">
      <c r="A839" s="163"/>
      <c r="B839" s="163"/>
      <c r="C839" s="163"/>
      <c r="D839" s="162"/>
      <c r="E839" s="162"/>
      <c r="F839" s="162"/>
      <c r="G839" s="164"/>
      <c r="H839" s="164"/>
      <c r="I839" s="164"/>
      <c r="J839" s="164"/>
      <c r="K839" s="164"/>
      <c r="M839" s="163"/>
      <c r="N839" s="163"/>
      <c r="O839" s="163"/>
      <c r="P839" s="162"/>
      <c r="Q839" s="162"/>
      <c r="R839" s="162"/>
      <c r="S839" s="165"/>
      <c r="T839" s="165"/>
      <c r="U839" s="165"/>
      <c r="V839" s="165"/>
    </row>
    <row r="840" spans="1:25" ht="24" customHeight="1" thickBot="1" x14ac:dyDescent="0.3">
      <c r="C840" s="161"/>
      <c r="D840" s="224"/>
      <c r="E840" s="225"/>
      <c r="F840" s="225"/>
      <c r="G840" s="225"/>
      <c r="H840" s="226"/>
      <c r="O840" s="166"/>
      <c r="P840" s="224"/>
      <c r="Q840" s="225"/>
      <c r="R840" s="225"/>
      <c r="S840" s="225"/>
      <c r="T840" s="226"/>
    </row>
    <row r="841" spans="1:25" ht="19.5" customHeight="1" x14ac:dyDescent="0.25">
      <c r="A841" s="249">
        <f>$A$1</f>
        <v>0</v>
      </c>
      <c r="B841" s="249"/>
      <c r="C841" s="249"/>
      <c r="D841" s="249"/>
      <c r="E841" s="249"/>
      <c r="F841" s="249"/>
      <c r="G841" s="249"/>
      <c r="H841" s="249"/>
      <c r="I841" s="249"/>
      <c r="J841" s="249"/>
      <c r="K841" s="249"/>
      <c r="L841" s="249"/>
      <c r="M841" s="249"/>
      <c r="N841" s="249"/>
      <c r="O841" s="249"/>
      <c r="P841" s="249"/>
      <c r="Q841" s="249"/>
      <c r="R841" s="249"/>
      <c r="S841" s="249"/>
      <c r="T841" s="249"/>
      <c r="U841" s="249"/>
      <c r="V841" s="249"/>
    </row>
    <row r="842" spans="1:25" ht="18.75" customHeight="1" thickBot="1" x14ac:dyDescent="0.35">
      <c r="A842" s="188" t="s">
        <v>43</v>
      </c>
      <c r="B842" s="188"/>
      <c r="C842" s="188"/>
      <c r="D842" s="188"/>
      <c r="E842" s="188"/>
      <c r="F842" s="188"/>
      <c r="G842" s="188"/>
      <c r="H842" s="188"/>
      <c r="I842" s="188"/>
      <c r="J842" s="188"/>
      <c r="K842" s="188"/>
      <c r="L842" s="188"/>
      <c r="M842" s="188"/>
      <c r="N842" s="188"/>
      <c r="O842" s="188"/>
      <c r="P842" s="188"/>
      <c r="Q842" s="188"/>
      <c r="R842" s="188"/>
      <c r="S842" s="188"/>
      <c r="T842" s="188"/>
      <c r="U842" s="188"/>
      <c r="V842" s="188"/>
    </row>
    <row r="843" spans="1:25" ht="15" customHeight="1" x14ac:dyDescent="0.25">
      <c r="C843" s="250" t="s">
        <v>34</v>
      </c>
      <c r="D843" s="250"/>
      <c r="E843" s="250"/>
      <c r="F843" s="251"/>
      <c r="G843" s="254">
        <f>DRAW!$C$40</f>
        <v>0</v>
      </c>
      <c r="H843" s="255"/>
      <c r="I843" s="255"/>
      <c r="J843" s="255"/>
      <c r="K843" s="256"/>
      <c r="N843" s="260" t="s">
        <v>35</v>
      </c>
      <c r="O843" s="260"/>
      <c r="P843" s="260"/>
      <c r="Q843" s="261"/>
      <c r="R843" s="254">
        <f>DRAW!$J$40</f>
        <v>0</v>
      </c>
      <c r="S843" s="255"/>
      <c r="T843" s="255"/>
      <c r="U843" s="255"/>
      <c r="V843" s="256"/>
    </row>
    <row r="844" spans="1:25" ht="15" customHeight="1" thickBot="1" x14ac:dyDescent="0.3">
      <c r="C844" s="252"/>
      <c r="D844" s="252"/>
      <c r="E844" s="252"/>
      <c r="F844" s="253"/>
      <c r="G844" s="257"/>
      <c r="H844" s="258"/>
      <c r="I844" s="258"/>
      <c r="J844" s="258"/>
      <c r="K844" s="259"/>
      <c r="N844" s="262"/>
      <c r="O844" s="262"/>
      <c r="P844" s="262"/>
      <c r="Q844" s="263"/>
      <c r="R844" s="257"/>
      <c r="S844" s="258"/>
      <c r="T844" s="258"/>
      <c r="U844" s="258"/>
      <c r="V844" s="259"/>
    </row>
    <row r="845" spans="1:25" ht="13.5" customHeight="1" x14ac:dyDescent="0.25">
      <c r="B845" s="99"/>
      <c r="C845" s="264" t="s">
        <v>37</v>
      </c>
      <c r="D845" s="265"/>
      <c r="E845" s="265"/>
      <c r="F845" s="265"/>
      <c r="G845" s="265"/>
      <c r="H845" s="265"/>
      <c r="I845" s="265"/>
      <c r="J845" s="265"/>
      <c r="K845" s="266"/>
      <c r="N845" s="264" t="s">
        <v>38</v>
      </c>
      <c r="O845" s="265"/>
      <c r="P845" s="265"/>
      <c r="Q845" s="265"/>
      <c r="R845" s="265"/>
      <c r="S845" s="265"/>
      <c r="T845" s="265"/>
      <c r="U845" s="265"/>
      <c r="V845" s="266"/>
      <c r="W845" s="99"/>
      <c r="X845" s="99"/>
    </row>
    <row r="846" spans="1:25" ht="15.75" customHeight="1" thickBot="1" x14ac:dyDescent="0.3">
      <c r="B846" s="100"/>
      <c r="C846" s="267">
        <f>G843</f>
        <v>0</v>
      </c>
      <c r="D846" s="268"/>
      <c r="E846" s="268"/>
      <c r="F846" s="269"/>
      <c r="G846" s="270">
        <f>DRAW!$K$40</f>
        <v>0</v>
      </c>
      <c r="H846" s="268"/>
      <c r="I846" s="268"/>
      <c r="J846" s="268"/>
      <c r="K846" s="271"/>
      <c r="N846" s="267">
        <f>G843</f>
        <v>0</v>
      </c>
      <c r="O846" s="268"/>
      <c r="P846" s="268"/>
      <c r="Q846" s="269"/>
      <c r="R846" s="270">
        <f>DRAW!$K$40</f>
        <v>0</v>
      </c>
      <c r="S846" s="268"/>
      <c r="T846" s="268"/>
      <c r="U846" s="268"/>
      <c r="V846" s="271"/>
      <c r="W846" s="100"/>
      <c r="X846" s="100"/>
    </row>
    <row r="847" spans="1:25" ht="12.75" customHeight="1" x14ac:dyDescent="0.25">
      <c r="A847" s="235" t="s">
        <v>25</v>
      </c>
      <c r="B847" s="236"/>
      <c r="C847" s="237" t="s">
        <v>26</v>
      </c>
      <c r="D847" s="238"/>
      <c r="E847" s="239" t="s">
        <v>27</v>
      </c>
      <c r="F847" s="238"/>
      <c r="G847" s="239" t="s">
        <v>26</v>
      </c>
      <c r="H847" s="238"/>
      <c r="I847" s="239" t="s">
        <v>27</v>
      </c>
      <c r="J847" s="240"/>
      <c r="K847" s="241"/>
      <c r="N847" s="237" t="s">
        <v>26</v>
      </c>
      <c r="O847" s="238"/>
      <c r="P847" s="239" t="s">
        <v>27</v>
      </c>
      <c r="Q847" s="238"/>
      <c r="R847" s="239" t="s">
        <v>26</v>
      </c>
      <c r="S847" s="238"/>
      <c r="T847" s="239" t="s">
        <v>27</v>
      </c>
      <c r="U847" s="240"/>
      <c r="V847" s="241"/>
      <c r="W847" s="101"/>
      <c r="X847" s="101"/>
      <c r="Y847" s="38"/>
    </row>
    <row r="848" spans="1:25" ht="15.75" customHeight="1" x14ac:dyDescent="0.25">
      <c r="A848" s="230">
        <v>1</v>
      </c>
      <c r="B848" s="231"/>
      <c r="C848" s="232"/>
      <c r="D848" s="233"/>
      <c r="E848" s="227"/>
      <c r="F848" s="233"/>
      <c r="G848" s="227"/>
      <c r="H848" s="233"/>
      <c r="I848" s="227"/>
      <c r="J848" s="228"/>
      <c r="K848" s="229"/>
      <c r="L848" s="102"/>
      <c r="M848" s="102"/>
      <c r="N848" s="232"/>
      <c r="O848" s="233"/>
      <c r="P848" s="227"/>
      <c r="Q848" s="233"/>
      <c r="R848" s="227"/>
      <c r="S848" s="233"/>
      <c r="T848" s="227"/>
      <c r="U848" s="228"/>
      <c r="V848" s="229"/>
      <c r="W848" s="103"/>
      <c r="X848" s="103"/>
    </row>
    <row r="849" spans="1:24" ht="15.75" customHeight="1" x14ac:dyDescent="0.3">
      <c r="A849" s="230">
        <v>2</v>
      </c>
      <c r="B849" s="231"/>
      <c r="C849" s="232"/>
      <c r="D849" s="233"/>
      <c r="E849" s="227"/>
      <c r="F849" s="233"/>
      <c r="G849" s="227"/>
      <c r="H849" s="233"/>
      <c r="I849" s="227"/>
      <c r="J849" s="228"/>
      <c r="K849" s="229"/>
      <c r="L849" s="104"/>
      <c r="M849" s="104"/>
      <c r="N849" s="232"/>
      <c r="O849" s="233"/>
      <c r="P849" s="227"/>
      <c r="Q849" s="233"/>
      <c r="R849" s="227"/>
      <c r="S849" s="233"/>
      <c r="T849" s="227"/>
      <c r="U849" s="228"/>
      <c r="V849" s="229"/>
      <c r="W849" s="103"/>
      <c r="X849" s="103"/>
    </row>
    <row r="850" spans="1:24" ht="15.75" customHeight="1" x14ac:dyDescent="0.25">
      <c r="A850" s="230">
        <v>3</v>
      </c>
      <c r="B850" s="231"/>
      <c r="C850" s="232"/>
      <c r="D850" s="233"/>
      <c r="E850" s="227"/>
      <c r="F850" s="233"/>
      <c r="G850" s="227"/>
      <c r="H850" s="233"/>
      <c r="I850" s="227"/>
      <c r="J850" s="228"/>
      <c r="K850" s="229"/>
      <c r="L850" s="102"/>
      <c r="M850" s="105"/>
      <c r="N850" s="232"/>
      <c r="O850" s="233"/>
      <c r="P850" s="227"/>
      <c r="Q850" s="233"/>
      <c r="R850" s="227"/>
      <c r="S850" s="233"/>
      <c r="T850" s="227"/>
      <c r="U850" s="228"/>
      <c r="V850" s="229"/>
      <c r="W850" s="103"/>
      <c r="X850" s="103"/>
    </row>
    <row r="851" spans="1:24" ht="15.75" customHeight="1" x14ac:dyDescent="0.25">
      <c r="A851" s="230">
        <v>4</v>
      </c>
      <c r="B851" s="231"/>
      <c r="C851" s="232"/>
      <c r="D851" s="233"/>
      <c r="E851" s="227"/>
      <c r="F851" s="233"/>
      <c r="G851" s="227"/>
      <c r="H851" s="233"/>
      <c r="I851" s="227"/>
      <c r="J851" s="228"/>
      <c r="K851" s="229"/>
      <c r="L851" s="106"/>
      <c r="M851" s="106"/>
      <c r="N851" s="232"/>
      <c r="O851" s="233"/>
      <c r="P851" s="227"/>
      <c r="Q851" s="233"/>
      <c r="R851" s="227"/>
      <c r="S851" s="233"/>
      <c r="T851" s="227"/>
      <c r="U851" s="228"/>
      <c r="V851" s="229"/>
      <c r="W851" s="103"/>
      <c r="X851" s="103"/>
    </row>
    <row r="852" spans="1:24" ht="15.75" customHeight="1" x14ac:dyDescent="0.25">
      <c r="A852" s="230">
        <v>5</v>
      </c>
      <c r="B852" s="231"/>
      <c r="C852" s="232"/>
      <c r="D852" s="233"/>
      <c r="E852" s="227"/>
      <c r="F852" s="233"/>
      <c r="G852" s="227"/>
      <c r="H852" s="233"/>
      <c r="I852" s="227"/>
      <c r="J852" s="228"/>
      <c r="K852" s="229"/>
      <c r="L852" s="107"/>
      <c r="M852" s="108"/>
      <c r="N852" s="232"/>
      <c r="O852" s="233"/>
      <c r="P852" s="227"/>
      <c r="Q852" s="233"/>
      <c r="R852" s="227"/>
      <c r="S852" s="233"/>
      <c r="T852" s="227"/>
      <c r="U852" s="228"/>
      <c r="V852" s="229"/>
      <c r="W852" s="218"/>
      <c r="X852" s="218"/>
    </row>
    <row r="853" spans="1:24" ht="15.75" customHeight="1" x14ac:dyDescent="0.25">
      <c r="A853" s="230">
        <v>6</v>
      </c>
      <c r="B853" s="231"/>
      <c r="C853" s="232"/>
      <c r="D853" s="233"/>
      <c r="E853" s="227"/>
      <c r="F853" s="233"/>
      <c r="G853" s="227"/>
      <c r="H853" s="233"/>
      <c r="I853" s="227"/>
      <c r="J853" s="228"/>
      <c r="K853" s="229"/>
      <c r="L853" s="102"/>
      <c r="M853" s="102"/>
      <c r="N853" s="232"/>
      <c r="O853" s="233"/>
      <c r="P853" s="227"/>
      <c r="Q853" s="233"/>
      <c r="R853" s="227"/>
      <c r="S853" s="233"/>
      <c r="T853" s="227"/>
      <c r="U853" s="228"/>
      <c r="V853" s="229"/>
    </row>
    <row r="854" spans="1:24" ht="15.75" customHeight="1" x14ac:dyDescent="0.3">
      <c r="A854" s="230">
        <v>7</v>
      </c>
      <c r="B854" s="231"/>
      <c r="C854" s="232"/>
      <c r="D854" s="233"/>
      <c r="E854" s="227"/>
      <c r="F854" s="233"/>
      <c r="G854" s="227"/>
      <c r="H854" s="233"/>
      <c r="I854" s="227"/>
      <c r="J854" s="228"/>
      <c r="K854" s="229"/>
      <c r="L854" s="104"/>
      <c r="M854" s="104"/>
      <c r="N854" s="232"/>
      <c r="O854" s="233"/>
      <c r="P854" s="227"/>
      <c r="Q854" s="233"/>
      <c r="R854" s="227"/>
      <c r="S854" s="233"/>
      <c r="T854" s="227"/>
      <c r="U854" s="228"/>
      <c r="V854" s="229"/>
    </row>
    <row r="855" spans="1:24" ht="15.75" customHeight="1" x14ac:dyDescent="0.25">
      <c r="A855" s="230">
        <v>8</v>
      </c>
      <c r="B855" s="231"/>
      <c r="C855" s="232"/>
      <c r="D855" s="233"/>
      <c r="E855" s="227"/>
      <c r="F855" s="233"/>
      <c r="G855" s="227"/>
      <c r="H855" s="233"/>
      <c r="I855" s="227"/>
      <c r="J855" s="228"/>
      <c r="K855" s="229"/>
      <c r="L855" s="102"/>
      <c r="M855" s="105"/>
      <c r="N855" s="232"/>
      <c r="O855" s="233"/>
      <c r="P855" s="227"/>
      <c r="Q855" s="233"/>
      <c r="R855" s="227"/>
      <c r="S855" s="233"/>
      <c r="T855" s="227"/>
      <c r="U855" s="228"/>
      <c r="V855" s="229"/>
    </row>
    <row r="856" spans="1:24" ht="15.75" customHeight="1" thickBot="1" x14ac:dyDescent="0.3">
      <c r="A856" s="242">
        <v>9</v>
      </c>
      <c r="B856" s="243"/>
      <c r="C856" s="244"/>
      <c r="D856" s="245"/>
      <c r="E856" s="246"/>
      <c r="F856" s="245"/>
      <c r="G856" s="246"/>
      <c r="H856" s="245"/>
      <c r="I856" s="246"/>
      <c r="J856" s="247"/>
      <c r="K856" s="248"/>
      <c r="L856" s="106"/>
      <c r="M856" s="106"/>
      <c r="N856" s="244"/>
      <c r="O856" s="245"/>
      <c r="P856" s="246"/>
      <c r="Q856" s="245"/>
      <c r="R856" s="246"/>
      <c r="S856" s="245"/>
      <c r="T856" s="246"/>
      <c r="U856" s="247"/>
      <c r="V856" s="248"/>
    </row>
    <row r="857" spans="1:24" ht="15.75" thickBot="1" x14ac:dyDescent="0.3">
      <c r="B857" s="99"/>
      <c r="C857" s="234" t="s">
        <v>39</v>
      </c>
      <c r="D857" s="234"/>
      <c r="E857" s="234"/>
      <c r="F857" s="234"/>
      <c r="G857" s="234"/>
      <c r="H857" s="234"/>
      <c r="I857" s="234"/>
      <c r="J857" s="234"/>
      <c r="K857" s="234"/>
      <c r="L857" s="234"/>
      <c r="M857" s="234"/>
      <c r="N857" s="234"/>
      <c r="O857" s="234"/>
      <c r="P857" s="234"/>
      <c r="Q857" s="234"/>
      <c r="R857" s="234"/>
      <c r="S857" s="234"/>
      <c r="T857" s="234"/>
      <c r="U857" s="234"/>
      <c r="V857" s="234"/>
    </row>
    <row r="858" spans="1:24" x14ac:dyDescent="0.25">
      <c r="A858" s="235" t="s">
        <v>25</v>
      </c>
      <c r="B858" s="236"/>
      <c r="C858" s="237" t="s">
        <v>26</v>
      </c>
      <c r="D858" s="238"/>
      <c r="E858" s="239" t="s">
        <v>27</v>
      </c>
      <c r="F858" s="238"/>
      <c r="G858" s="239" t="s">
        <v>26</v>
      </c>
      <c r="H858" s="238"/>
      <c r="I858" s="239" t="s">
        <v>27</v>
      </c>
      <c r="J858" s="240"/>
      <c r="K858" s="241"/>
      <c r="L858" s="235" t="s">
        <v>25</v>
      </c>
      <c r="M858" s="236"/>
      <c r="N858" s="237" t="s">
        <v>26</v>
      </c>
      <c r="O858" s="238"/>
      <c r="P858" s="239" t="s">
        <v>27</v>
      </c>
      <c r="Q858" s="238"/>
      <c r="R858" s="239" t="s">
        <v>26</v>
      </c>
      <c r="S858" s="238"/>
      <c r="T858" s="239" t="s">
        <v>27</v>
      </c>
      <c r="U858" s="240"/>
      <c r="V858" s="241"/>
    </row>
    <row r="859" spans="1:24" ht="15" customHeight="1" x14ac:dyDescent="0.25">
      <c r="A859" s="230">
        <v>1</v>
      </c>
      <c r="B859" s="231"/>
      <c r="C859" s="232"/>
      <c r="D859" s="233"/>
      <c r="E859" s="227"/>
      <c r="F859" s="233"/>
      <c r="G859" s="227"/>
      <c r="H859" s="233"/>
      <c r="I859" s="227"/>
      <c r="J859" s="228"/>
      <c r="K859" s="229"/>
      <c r="L859" s="230">
        <v>3</v>
      </c>
      <c r="M859" s="231"/>
      <c r="N859" s="232"/>
      <c r="O859" s="233"/>
      <c r="P859" s="227"/>
      <c r="Q859" s="233"/>
      <c r="R859" s="227"/>
      <c r="S859" s="233"/>
      <c r="T859" s="227"/>
      <c r="U859" s="228"/>
      <c r="V859" s="229"/>
    </row>
    <row r="860" spans="1:24" ht="15" customHeight="1" x14ac:dyDescent="0.25">
      <c r="A860" s="230">
        <v>2</v>
      </c>
      <c r="B860" s="231"/>
      <c r="C860" s="232"/>
      <c r="D860" s="233"/>
      <c r="E860" s="227"/>
      <c r="F860" s="233"/>
      <c r="G860" s="227"/>
      <c r="H860" s="233"/>
      <c r="I860" s="227"/>
      <c r="J860" s="228"/>
      <c r="K860" s="229"/>
      <c r="L860" s="230">
        <v>4</v>
      </c>
      <c r="M860" s="231"/>
      <c r="N860" s="232"/>
      <c r="O860" s="233"/>
      <c r="P860" s="227"/>
      <c r="Q860" s="233"/>
      <c r="R860" s="227"/>
      <c r="S860" s="233"/>
      <c r="T860" s="227"/>
      <c r="U860" s="228"/>
      <c r="V860" s="229"/>
    </row>
    <row r="861" spans="1:24" ht="3.75" customHeight="1" x14ac:dyDescent="0.25">
      <c r="A861" s="109"/>
      <c r="B861" s="109"/>
      <c r="C861" s="110"/>
      <c r="D861" s="110"/>
      <c r="E861" s="110"/>
      <c r="F861" s="110"/>
      <c r="G861" s="110"/>
      <c r="H861" s="110"/>
      <c r="I861" s="110"/>
      <c r="J861" s="110"/>
      <c r="K861" s="110"/>
      <c r="L861" s="219"/>
      <c r="M861" s="219"/>
      <c r="N861" s="219"/>
      <c r="O861" s="219"/>
      <c r="P861" s="219"/>
      <c r="Q861" s="219"/>
      <c r="R861" s="219"/>
      <c r="S861" s="219"/>
      <c r="T861" s="219"/>
      <c r="U861" s="219"/>
      <c r="V861" s="219"/>
    </row>
    <row r="862" spans="1:24" ht="12.75" customHeight="1" x14ac:dyDescent="0.25">
      <c r="A862" s="220" t="s">
        <v>40</v>
      </c>
      <c r="B862" s="220"/>
      <c r="C862" s="220"/>
      <c r="D862" s="220"/>
      <c r="E862" s="221">
        <f>C846</f>
        <v>0</v>
      </c>
      <c r="F862" s="221"/>
      <c r="G862" s="222" t="s">
        <v>41</v>
      </c>
      <c r="H862" s="222"/>
      <c r="I862" s="222"/>
      <c r="J862" s="222"/>
      <c r="K862" s="222"/>
      <c r="L862" s="100"/>
      <c r="M862" s="220" t="s">
        <v>40</v>
      </c>
      <c r="N862" s="220"/>
      <c r="O862" s="220"/>
      <c r="P862" s="220"/>
      <c r="Q862" s="221">
        <f>G846</f>
        <v>0</v>
      </c>
      <c r="R862" s="221"/>
      <c r="S862" s="223" t="s">
        <v>41</v>
      </c>
      <c r="T862" s="223"/>
      <c r="U862" s="223"/>
      <c r="V862" s="223"/>
    </row>
    <row r="863" spans="1:24" ht="3.75" customHeight="1" thickBot="1" x14ac:dyDescent="0.3">
      <c r="A863" s="163"/>
      <c r="B863" s="163"/>
      <c r="C863" s="163"/>
      <c r="D863" s="162"/>
      <c r="E863" s="162"/>
      <c r="F863" s="162"/>
      <c r="G863" s="164"/>
      <c r="H863" s="164"/>
      <c r="I863" s="164"/>
      <c r="J863" s="164"/>
      <c r="K863" s="164"/>
      <c r="M863" s="163"/>
      <c r="N863" s="163"/>
      <c r="O863" s="163"/>
      <c r="P863" s="162"/>
      <c r="Q863" s="162"/>
      <c r="R863" s="162"/>
      <c r="S863" s="165"/>
      <c r="T863" s="165"/>
      <c r="U863" s="165"/>
      <c r="V863" s="165"/>
    </row>
    <row r="864" spans="1:24" ht="24" customHeight="1" thickBot="1" x14ac:dyDescent="0.3">
      <c r="C864" s="161"/>
      <c r="D864" s="224"/>
      <c r="E864" s="225"/>
      <c r="F864" s="225"/>
      <c r="G864" s="225"/>
      <c r="H864" s="226"/>
      <c r="O864" s="166"/>
      <c r="P864" s="224"/>
      <c r="Q864" s="225"/>
      <c r="R864" s="225"/>
      <c r="S864" s="225"/>
      <c r="T864" s="226"/>
    </row>
    <row r="865" spans="1:25" ht="19.5" customHeight="1" x14ac:dyDescent="0.25">
      <c r="A865" s="249">
        <f>$A$1</f>
        <v>0</v>
      </c>
      <c r="B865" s="249"/>
      <c r="C865" s="249"/>
      <c r="D865" s="249"/>
      <c r="E865" s="249"/>
      <c r="F865" s="249"/>
      <c r="G865" s="249"/>
      <c r="H865" s="249"/>
      <c r="I865" s="249"/>
      <c r="J865" s="249"/>
      <c r="K865" s="249"/>
      <c r="L865" s="249"/>
      <c r="M865" s="249"/>
      <c r="N865" s="249"/>
      <c r="O865" s="249"/>
      <c r="P865" s="249"/>
      <c r="Q865" s="249"/>
      <c r="R865" s="249"/>
      <c r="S865" s="249"/>
      <c r="T865" s="249"/>
      <c r="U865" s="249"/>
      <c r="V865" s="249"/>
    </row>
    <row r="866" spans="1:25" ht="18.75" customHeight="1" thickBot="1" x14ac:dyDescent="0.35">
      <c r="A866" s="188" t="s">
        <v>43</v>
      </c>
      <c r="B866" s="188"/>
      <c r="C866" s="188"/>
      <c r="D866" s="188"/>
      <c r="E866" s="188"/>
      <c r="F866" s="188"/>
      <c r="G866" s="188"/>
      <c r="H866" s="188"/>
      <c r="I866" s="188"/>
      <c r="J866" s="188"/>
      <c r="K866" s="188"/>
      <c r="L866" s="188"/>
      <c r="M866" s="188"/>
      <c r="N866" s="188"/>
      <c r="O866" s="188"/>
      <c r="P866" s="188"/>
      <c r="Q866" s="188"/>
      <c r="R866" s="188"/>
      <c r="S866" s="188"/>
      <c r="T866" s="188"/>
      <c r="U866" s="188"/>
      <c r="V866" s="188"/>
    </row>
    <row r="867" spans="1:25" ht="15" customHeight="1" x14ac:dyDescent="0.25">
      <c r="C867" s="250" t="s">
        <v>34</v>
      </c>
      <c r="D867" s="250"/>
      <c r="E867" s="250"/>
      <c r="F867" s="251"/>
      <c r="G867" s="254">
        <f>DRAW!$C$41</f>
        <v>0</v>
      </c>
      <c r="H867" s="255"/>
      <c r="I867" s="255"/>
      <c r="J867" s="255"/>
      <c r="K867" s="256"/>
      <c r="N867" s="260" t="s">
        <v>35</v>
      </c>
      <c r="O867" s="260"/>
      <c r="P867" s="260"/>
      <c r="Q867" s="261"/>
      <c r="R867" s="254">
        <f>DRAW!$J$41</f>
        <v>0</v>
      </c>
      <c r="S867" s="255"/>
      <c r="T867" s="255"/>
      <c r="U867" s="255"/>
      <c r="V867" s="256"/>
    </row>
    <row r="868" spans="1:25" ht="15" customHeight="1" thickBot="1" x14ac:dyDescent="0.3">
      <c r="C868" s="252"/>
      <c r="D868" s="252"/>
      <c r="E868" s="252"/>
      <c r="F868" s="253"/>
      <c r="G868" s="257"/>
      <c r="H868" s="258"/>
      <c r="I868" s="258"/>
      <c r="J868" s="258"/>
      <c r="K868" s="259"/>
      <c r="N868" s="262"/>
      <c r="O868" s="262"/>
      <c r="P868" s="262"/>
      <c r="Q868" s="263"/>
      <c r="R868" s="257"/>
      <c r="S868" s="258"/>
      <c r="T868" s="258"/>
      <c r="U868" s="258"/>
      <c r="V868" s="259"/>
    </row>
    <row r="869" spans="1:25" ht="13.5" customHeight="1" x14ac:dyDescent="0.25">
      <c r="B869" s="99"/>
      <c r="C869" s="264" t="s">
        <v>37</v>
      </c>
      <c r="D869" s="265"/>
      <c r="E869" s="265"/>
      <c r="F869" s="265"/>
      <c r="G869" s="265"/>
      <c r="H869" s="265"/>
      <c r="I869" s="265"/>
      <c r="J869" s="265"/>
      <c r="K869" s="266"/>
      <c r="N869" s="264" t="s">
        <v>38</v>
      </c>
      <c r="O869" s="265"/>
      <c r="P869" s="265"/>
      <c r="Q869" s="265"/>
      <c r="R869" s="265"/>
      <c r="S869" s="265"/>
      <c r="T869" s="265"/>
      <c r="U869" s="265"/>
      <c r="V869" s="266"/>
      <c r="W869" s="99"/>
      <c r="X869" s="99"/>
    </row>
    <row r="870" spans="1:25" ht="15.75" customHeight="1" thickBot="1" x14ac:dyDescent="0.3">
      <c r="B870" s="100"/>
      <c r="C870" s="267">
        <f>G867</f>
        <v>0</v>
      </c>
      <c r="D870" s="268"/>
      <c r="E870" s="268"/>
      <c r="F870" s="269"/>
      <c r="G870" s="270">
        <f>DRAW!$K$41</f>
        <v>0</v>
      </c>
      <c r="H870" s="268"/>
      <c r="I870" s="268"/>
      <c r="J870" s="268"/>
      <c r="K870" s="271"/>
      <c r="N870" s="267">
        <f>G867</f>
        <v>0</v>
      </c>
      <c r="O870" s="268"/>
      <c r="P870" s="268"/>
      <c r="Q870" s="269"/>
      <c r="R870" s="270">
        <f>DRAW!$K$41</f>
        <v>0</v>
      </c>
      <c r="S870" s="268"/>
      <c r="T870" s="268"/>
      <c r="U870" s="268"/>
      <c r="V870" s="271"/>
      <c r="W870" s="100"/>
      <c r="X870" s="100"/>
    </row>
    <row r="871" spans="1:25" ht="12.75" customHeight="1" x14ac:dyDescent="0.25">
      <c r="A871" s="235" t="s">
        <v>25</v>
      </c>
      <c r="B871" s="236"/>
      <c r="C871" s="237" t="s">
        <v>26</v>
      </c>
      <c r="D871" s="238"/>
      <c r="E871" s="239" t="s">
        <v>27</v>
      </c>
      <c r="F871" s="238"/>
      <c r="G871" s="239" t="s">
        <v>26</v>
      </c>
      <c r="H871" s="238"/>
      <c r="I871" s="239" t="s">
        <v>27</v>
      </c>
      <c r="J871" s="240"/>
      <c r="K871" s="241"/>
      <c r="N871" s="237" t="s">
        <v>26</v>
      </c>
      <c r="O871" s="238"/>
      <c r="P871" s="239" t="s">
        <v>27</v>
      </c>
      <c r="Q871" s="238"/>
      <c r="R871" s="239" t="s">
        <v>26</v>
      </c>
      <c r="S871" s="238"/>
      <c r="T871" s="239" t="s">
        <v>27</v>
      </c>
      <c r="U871" s="240"/>
      <c r="V871" s="241"/>
      <c r="W871" s="101"/>
      <c r="X871" s="101"/>
      <c r="Y871" s="38"/>
    </row>
    <row r="872" spans="1:25" ht="15.75" customHeight="1" x14ac:dyDescent="0.25">
      <c r="A872" s="230">
        <v>1</v>
      </c>
      <c r="B872" s="231"/>
      <c r="C872" s="232"/>
      <c r="D872" s="233"/>
      <c r="E872" s="227"/>
      <c r="F872" s="233"/>
      <c r="G872" s="227"/>
      <c r="H872" s="233"/>
      <c r="I872" s="227"/>
      <c r="J872" s="228"/>
      <c r="K872" s="229"/>
      <c r="L872" s="102"/>
      <c r="M872" s="102"/>
      <c r="N872" s="232"/>
      <c r="O872" s="233"/>
      <c r="P872" s="227"/>
      <c r="Q872" s="233"/>
      <c r="R872" s="227"/>
      <c r="S872" s="233"/>
      <c r="T872" s="227"/>
      <c r="U872" s="228"/>
      <c r="V872" s="229"/>
      <c r="W872" s="103"/>
      <c r="X872" s="103"/>
    </row>
    <row r="873" spans="1:25" ht="15.75" customHeight="1" x14ac:dyDescent="0.3">
      <c r="A873" s="230">
        <v>2</v>
      </c>
      <c r="B873" s="231"/>
      <c r="C873" s="232"/>
      <c r="D873" s="233"/>
      <c r="E873" s="227"/>
      <c r="F873" s="233"/>
      <c r="G873" s="227"/>
      <c r="H873" s="233"/>
      <c r="I873" s="227"/>
      <c r="J873" s="228"/>
      <c r="K873" s="229"/>
      <c r="L873" s="104"/>
      <c r="M873" s="104"/>
      <c r="N873" s="232"/>
      <c r="O873" s="233"/>
      <c r="P873" s="227"/>
      <c r="Q873" s="233"/>
      <c r="R873" s="227"/>
      <c r="S873" s="233"/>
      <c r="T873" s="227"/>
      <c r="U873" s="228"/>
      <c r="V873" s="229"/>
      <c r="W873" s="103"/>
      <c r="X873" s="103"/>
    </row>
    <row r="874" spans="1:25" ht="15.75" customHeight="1" x14ac:dyDescent="0.25">
      <c r="A874" s="230">
        <v>3</v>
      </c>
      <c r="B874" s="231"/>
      <c r="C874" s="232"/>
      <c r="D874" s="233"/>
      <c r="E874" s="227"/>
      <c r="F874" s="233"/>
      <c r="G874" s="227"/>
      <c r="H874" s="233"/>
      <c r="I874" s="227"/>
      <c r="J874" s="228"/>
      <c r="K874" s="229"/>
      <c r="L874" s="102"/>
      <c r="M874" s="105"/>
      <c r="N874" s="232"/>
      <c r="O874" s="233"/>
      <c r="P874" s="227"/>
      <c r="Q874" s="233"/>
      <c r="R874" s="227"/>
      <c r="S874" s="233"/>
      <c r="T874" s="227"/>
      <c r="U874" s="228"/>
      <c r="V874" s="229"/>
      <c r="W874" s="103"/>
      <c r="X874" s="103"/>
    </row>
    <row r="875" spans="1:25" ht="15.75" customHeight="1" x14ac:dyDescent="0.25">
      <c r="A875" s="230">
        <v>4</v>
      </c>
      <c r="B875" s="231"/>
      <c r="C875" s="232"/>
      <c r="D875" s="233"/>
      <c r="E875" s="227"/>
      <c r="F875" s="233"/>
      <c r="G875" s="227"/>
      <c r="H875" s="233"/>
      <c r="I875" s="227"/>
      <c r="J875" s="228"/>
      <c r="K875" s="229"/>
      <c r="L875" s="106"/>
      <c r="M875" s="106"/>
      <c r="N875" s="232"/>
      <c r="O875" s="233"/>
      <c r="P875" s="227"/>
      <c r="Q875" s="233"/>
      <c r="R875" s="227"/>
      <c r="S875" s="233"/>
      <c r="T875" s="227"/>
      <c r="U875" s="228"/>
      <c r="V875" s="229"/>
      <c r="W875" s="103"/>
      <c r="X875" s="103"/>
    </row>
    <row r="876" spans="1:25" ht="15.75" customHeight="1" x14ac:dyDescent="0.25">
      <c r="A876" s="230">
        <v>5</v>
      </c>
      <c r="B876" s="231"/>
      <c r="C876" s="232"/>
      <c r="D876" s="233"/>
      <c r="E876" s="227"/>
      <c r="F876" s="233"/>
      <c r="G876" s="227"/>
      <c r="H876" s="233"/>
      <c r="I876" s="227"/>
      <c r="J876" s="228"/>
      <c r="K876" s="229"/>
      <c r="L876" s="107"/>
      <c r="M876" s="108"/>
      <c r="N876" s="232"/>
      <c r="O876" s="233"/>
      <c r="P876" s="227"/>
      <c r="Q876" s="233"/>
      <c r="R876" s="227"/>
      <c r="S876" s="233"/>
      <c r="T876" s="227"/>
      <c r="U876" s="228"/>
      <c r="V876" s="229"/>
      <c r="W876" s="218"/>
      <c r="X876" s="218"/>
    </row>
    <row r="877" spans="1:25" ht="15.75" customHeight="1" x14ac:dyDescent="0.25">
      <c r="A877" s="230">
        <v>6</v>
      </c>
      <c r="B877" s="231"/>
      <c r="C877" s="232"/>
      <c r="D877" s="233"/>
      <c r="E877" s="227"/>
      <c r="F877" s="233"/>
      <c r="G877" s="227"/>
      <c r="H877" s="233"/>
      <c r="I877" s="227"/>
      <c r="J877" s="228"/>
      <c r="K877" s="229"/>
      <c r="L877" s="102"/>
      <c r="M877" s="102"/>
      <c r="N877" s="232"/>
      <c r="O877" s="233"/>
      <c r="P877" s="227"/>
      <c r="Q877" s="233"/>
      <c r="R877" s="227"/>
      <c r="S877" s="233"/>
      <c r="T877" s="227"/>
      <c r="U877" s="228"/>
      <c r="V877" s="229"/>
    </row>
    <row r="878" spans="1:25" ht="15.75" customHeight="1" x14ac:dyDescent="0.3">
      <c r="A878" s="230">
        <v>7</v>
      </c>
      <c r="B878" s="231"/>
      <c r="C878" s="232"/>
      <c r="D878" s="233"/>
      <c r="E878" s="227"/>
      <c r="F878" s="233"/>
      <c r="G878" s="227"/>
      <c r="H878" s="233"/>
      <c r="I878" s="227"/>
      <c r="J878" s="228"/>
      <c r="K878" s="229"/>
      <c r="L878" s="104"/>
      <c r="M878" s="104"/>
      <c r="N878" s="232"/>
      <c r="O878" s="233"/>
      <c r="P878" s="227"/>
      <c r="Q878" s="233"/>
      <c r="R878" s="227"/>
      <c r="S878" s="233"/>
      <c r="T878" s="227"/>
      <c r="U878" s="228"/>
      <c r="V878" s="229"/>
    </row>
    <row r="879" spans="1:25" ht="15.75" customHeight="1" x14ac:dyDescent="0.25">
      <c r="A879" s="230">
        <v>8</v>
      </c>
      <c r="B879" s="231"/>
      <c r="C879" s="232"/>
      <c r="D879" s="233"/>
      <c r="E879" s="227"/>
      <c r="F879" s="233"/>
      <c r="G879" s="227"/>
      <c r="H879" s="233"/>
      <c r="I879" s="227"/>
      <c r="J879" s="228"/>
      <c r="K879" s="229"/>
      <c r="L879" s="102"/>
      <c r="M879" s="105"/>
      <c r="N879" s="232"/>
      <c r="O879" s="233"/>
      <c r="P879" s="227"/>
      <c r="Q879" s="233"/>
      <c r="R879" s="227"/>
      <c r="S879" s="233"/>
      <c r="T879" s="227"/>
      <c r="U879" s="228"/>
      <c r="V879" s="229"/>
    </row>
    <row r="880" spans="1:25" ht="15.75" customHeight="1" thickBot="1" x14ac:dyDescent="0.3">
      <c r="A880" s="242">
        <v>9</v>
      </c>
      <c r="B880" s="243"/>
      <c r="C880" s="244"/>
      <c r="D880" s="245"/>
      <c r="E880" s="246"/>
      <c r="F880" s="245"/>
      <c r="G880" s="246"/>
      <c r="H880" s="245"/>
      <c r="I880" s="246"/>
      <c r="J880" s="247"/>
      <c r="K880" s="248"/>
      <c r="L880" s="106"/>
      <c r="M880" s="106"/>
      <c r="N880" s="244"/>
      <c r="O880" s="245"/>
      <c r="P880" s="246"/>
      <c r="Q880" s="245"/>
      <c r="R880" s="246"/>
      <c r="S880" s="245"/>
      <c r="T880" s="246"/>
      <c r="U880" s="247"/>
      <c r="V880" s="248"/>
    </row>
    <row r="881" spans="1:25" ht="15.75" thickBot="1" x14ac:dyDescent="0.3">
      <c r="B881" s="99"/>
      <c r="C881" s="234" t="s">
        <v>39</v>
      </c>
      <c r="D881" s="234"/>
      <c r="E881" s="234"/>
      <c r="F881" s="234"/>
      <c r="G881" s="234"/>
      <c r="H881" s="234"/>
      <c r="I881" s="234"/>
      <c r="J881" s="234"/>
      <c r="K881" s="234"/>
      <c r="L881" s="234"/>
      <c r="M881" s="234"/>
      <c r="N881" s="234"/>
      <c r="O881" s="234"/>
      <c r="P881" s="234"/>
      <c r="Q881" s="234"/>
      <c r="R881" s="234"/>
      <c r="S881" s="234"/>
      <c r="T881" s="234"/>
      <c r="U881" s="234"/>
      <c r="V881" s="234"/>
    </row>
    <row r="882" spans="1:25" x14ac:dyDescent="0.25">
      <c r="A882" s="235" t="s">
        <v>25</v>
      </c>
      <c r="B882" s="236"/>
      <c r="C882" s="237" t="s">
        <v>26</v>
      </c>
      <c r="D882" s="238"/>
      <c r="E882" s="239" t="s">
        <v>27</v>
      </c>
      <c r="F882" s="238"/>
      <c r="G882" s="239" t="s">
        <v>26</v>
      </c>
      <c r="H882" s="238"/>
      <c r="I882" s="239" t="s">
        <v>27</v>
      </c>
      <c r="J882" s="240"/>
      <c r="K882" s="241"/>
      <c r="L882" s="235" t="s">
        <v>25</v>
      </c>
      <c r="M882" s="236"/>
      <c r="N882" s="237" t="s">
        <v>26</v>
      </c>
      <c r="O882" s="238"/>
      <c r="P882" s="239" t="s">
        <v>27</v>
      </c>
      <c r="Q882" s="238"/>
      <c r="R882" s="239" t="s">
        <v>26</v>
      </c>
      <c r="S882" s="238"/>
      <c r="T882" s="239" t="s">
        <v>27</v>
      </c>
      <c r="U882" s="240"/>
      <c r="V882" s="241"/>
    </row>
    <row r="883" spans="1:25" ht="15" customHeight="1" x14ac:dyDescent="0.25">
      <c r="A883" s="230">
        <v>1</v>
      </c>
      <c r="B883" s="231"/>
      <c r="C883" s="232"/>
      <c r="D883" s="233"/>
      <c r="E883" s="227"/>
      <c r="F883" s="233"/>
      <c r="G883" s="227"/>
      <c r="H883" s="233"/>
      <c r="I883" s="227"/>
      <c r="J883" s="228"/>
      <c r="K883" s="229"/>
      <c r="L883" s="230">
        <v>3</v>
      </c>
      <c r="M883" s="231"/>
      <c r="N883" s="232"/>
      <c r="O883" s="233"/>
      <c r="P883" s="227"/>
      <c r="Q883" s="233"/>
      <c r="R883" s="227"/>
      <c r="S883" s="233"/>
      <c r="T883" s="227"/>
      <c r="U883" s="228"/>
      <c r="V883" s="229"/>
    </row>
    <row r="884" spans="1:25" ht="15" customHeight="1" x14ac:dyDescent="0.25">
      <c r="A884" s="230">
        <v>2</v>
      </c>
      <c r="B884" s="231"/>
      <c r="C884" s="232"/>
      <c r="D884" s="233"/>
      <c r="E884" s="227"/>
      <c r="F884" s="233"/>
      <c r="G884" s="227"/>
      <c r="H884" s="233"/>
      <c r="I884" s="227"/>
      <c r="J884" s="228"/>
      <c r="K884" s="229"/>
      <c r="L884" s="230">
        <v>4</v>
      </c>
      <c r="M884" s="231"/>
      <c r="N884" s="232"/>
      <c r="O884" s="233"/>
      <c r="P884" s="227"/>
      <c r="Q884" s="233"/>
      <c r="R884" s="227"/>
      <c r="S884" s="233"/>
      <c r="T884" s="227"/>
      <c r="U884" s="228"/>
      <c r="V884" s="229"/>
    </row>
    <row r="885" spans="1:25" ht="3.75" customHeight="1" x14ac:dyDescent="0.25">
      <c r="A885" s="109"/>
      <c r="B885" s="109"/>
      <c r="C885" s="110"/>
      <c r="D885" s="110"/>
      <c r="E885" s="110"/>
      <c r="F885" s="110"/>
      <c r="G885" s="110"/>
      <c r="H885" s="110"/>
      <c r="I885" s="110"/>
      <c r="J885" s="110"/>
      <c r="K885" s="110"/>
      <c r="L885" s="219"/>
      <c r="M885" s="219"/>
      <c r="N885" s="219"/>
      <c r="O885" s="219"/>
      <c r="P885" s="219"/>
      <c r="Q885" s="219"/>
      <c r="R885" s="219"/>
      <c r="S885" s="219"/>
      <c r="T885" s="219"/>
      <c r="U885" s="219"/>
      <c r="V885" s="219"/>
    </row>
    <row r="886" spans="1:25" ht="12.75" customHeight="1" x14ac:dyDescent="0.25">
      <c r="A886" s="220" t="s">
        <v>40</v>
      </c>
      <c r="B886" s="220"/>
      <c r="C886" s="220"/>
      <c r="D886" s="220"/>
      <c r="E886" s="221">
        <f>C870</f>
        <v>0</v>
      </c>
      <c r="F886" s="221"/>
      <c r="G886" s="222" t="s">
        <v>41</v>
      </c>
      <c r="H886" s="222"/>
      <c r="I886" s="222"/>
      <c r="J886" s="222"/>
      <c r="K886" s="222"/>
      <c r="L886" s="100"/>
      <c r="M886" s="220" t="s">
        <v>40</v>
      </c>
      <c r="N886" s="220"/>
      <c r="O886" s="220"/>
      <c r="P886" s="220"/>
      <c r="Q886" s="221">
        <f>G870</f>
        <v>0</v>
      </c>
      <c r="R886" s="221"/>
      <c r="S886" s="223" t="s">
        <v>41</v>
      </c>
      <c r="T886" s="223"/>
      <c r="U886" s="223"/>
      <c r="V886" s="223"/>
    </row>
    <row r="887" spans="1:25" ht="3.75" customHeight="1" thickBot="1" x14ac:dyDescent="0.3">
      <c r="A887" s="163"/>
      <c r="B887" s="163"/>
      <c r="C887" s="163"/>
      <c r="D887" s="162"/>
      <c r="E887" s="162"/>
      <c r="F887" s="162"/>
      <c r="G887" s="164"/>
      <c r="H887" s="164"/>
      <c r="I887" s="164"/>
      <c r="J887" s="164"/>
      <c r="K887" s="164"/>
      <c r="M887" s="163"/>
      <c r="N887" s="163"/>
      <c r="O887" s="163"/>
      <c r="P887" s="162"/>
      <c r="Q887" s="162"/>
      <c r="R887" s="162"/>
      <c r="S887" s="165"/>
      <c r="T887" s="165"/>
      <c r="U887" s="165"/>
      <c r="V887" s="165"/>
    </row>
    <row r="888" spans="1:25" ht="24" customHeight="1" thickBot="1" x14ac:dyDescent="0.3">
      <c r="C888" s="161"/>
      <c r="D888" s="224"/>
      <c r="E888" s="225"/>
      <c r="F888" s="225"/>
      <c r="G888" s="225"/>
      <c r="H888" s="226"/>
      <c r="O888" s="166"/>
      <c r="P888" s="224"/>
      <c r="Q888" s="225"/>
      <c r="R888" s="225"/>
      <c r="S888" s="225"/>
      <c r="T888" s="226"/>
    </row>
    <row r="889" spans="1:25" ht="19.5" customHeight="1" x14ac:dyDescent="0.25">
      <c r="A889" s="249">
        <f>$A$1</f>
        <v>0</v>
      </c>
      <c r="B889" s="249"/>
      <c r="C889" s="249"/>
      <c r="D889" s="249"/>
      <c r="E889" s="249"/>
      <c r="F889" s="249"/>
      <c r="G889" s="249"/>
      <c r="H889" s="249"/>
      <c r="I889" s="249"/>
      <c r="J889" s="249"/>
      <c r="K889" s="249"/>
      <c r="L889" s="249"/>
      <c r="M889" s="249"/>
      <c r="N889" s="249"/>
      <c r="O889" s="249"/>
      <c r="P889" s="249"/>
      <c r="Q889" s="249"/>
      <c r="R889" s="249"/>
      <c r="S889" s="249"/>
      <c r="T889" s="249"/>
      <c r="U889" s="249"/>
      <c r="V889" s="249"/>
    </row>
    <row r="890" spans="1:25" ht="18.75" customHeight="1" thickBot="1" x14ac:dyDescent="0.35">
      <c r="A890" s="188" t="s">
        <v>43</v>
      </c>
      <c r="B890" s="188"/>
      <c r="C890" s="188"/>
      <c r="D890" s="188"/>
      <c r="E890" s="188"/>
      <c r="F890" s="188"/>
      <c r="G890" s="188"/>
      <c r="H890" s="188"/>
      <c r="I890" s="188"/>
      <c r="J890" s="188"/>
      <c r="K890" s="188"/>
      <c r="L890" s="188"/>
      <c r="M890" s="188"/>
      <c r="N890" s="188"/>
      <c r="O890" s="188"/>
      <c r="P890" s="188"/>
      <c r="Q890" s="188"/>
      <c r="R890" s="188"/>
      <c r="S890" s="188"/>
      <c r="T890" s="188"/>
      <c r="U890" s="188"/>
      <c r="V890" s="188"/>
    </row>
    <row r="891" spans="1:25" ht="15" customHeight="1" x14ac:dyDescent="0.25">
      <c r="C891" s="250" t="s">
        <v>34</v>
      </c>
      <c r="D891" s="250"/>
      <c r="E891" s="250"/>
      <c r="F891" s="251"/>
      <c r="G891" s="254">
        <f>DRAW!$C$42</f>
        <v>0</v>
      </c>
      <c r="H891" s="255"/>
      <c r="I891" s="255"/>
      <c r="J891" s="255"/>
      <c r="K891" s="256"/>
      <c r="N891" s="260" t="s">
        <v>35</v>
      </c>
      <c r="O891" s="260"/>
      <c r="P891" s="260"/>
      <c r="Q891" s="261"/>
      <c r="R891" s="254">
        <f>DRAW!$J$42</f>
        <v>0</v>
      </c>
      <c r="S891" s="255"/>
      <c r="T891" s="255"/>
      <c r="U891" s="255"/>
      <c r="V891" s="256"/>
    </row>
    <row r="892" spans="1:25" ht="15" customHeight="1" thickBot="1" x14ac:dyDescent="0.3">
      <c r="C892" s="252"/>
      <c r="D892" s="252"/>
      <c r="E892" s="252"/>
      <c r="F892" s="253"/>
      <c r="G892" s="257"/>
      <c r="H892" s="258"/>
      <c r="I892" s="258"/>
      <c r="J892" s="258"/>
      <c r="K892" s="259"/>
      <c r="N892" s="262"/>
      <c r="O892" s="262"/>
      <c r="P892" s="262"/>
      <c r="Q892" s="263"/>
      <c r="R892" s="257"/>
      <c r="S892" s="258"/>
      <c r="T892" s="258"/>
      <c r="U892" s="258"/>
      <c r="V892" s="259"/>
    </row>
    <row r="893" spans="1:25" ht="13.5" customHeight="1" x14ac:dyDescent="0.25">
      <c r="B893" s="99"/>
      <c r="C893" s="264" t="s">
        <v>37</v>
      </c>
      <c r="D893" s="265"/>
      <c r="E893" s="265"/>
      <c r="F893" s="265"/>
      <c r="G893" s="265"/>
      <c r="H893" s="265"/>
      <c r="I893" s="265"/>
      <c r="J893" s="265"/>
      <c r="K893" s="266"/>
      <c r="N893" s="264" t="s">
        <v>38</v>
      </c>
      <c r="O893" s="265"/>
      <c r="P893" s="265"/>
      <c r="Q893" s="265"/>
      <c r="R893" s="265"/>
      <c r="S893" s="265"/>
      <c r="T893" s="265"/>
      <c r="U893" s="265"/>
      <c r="V893" s="266"/>
      <c r="W893" s="99"/>
      <c r="X893" s="99"/>
    </row>
    <row r="894" spans="1:25" ht="15.75" customHeight="1" thickBot="1" x14ac:dyDescent="0.3">
      <c r="B894" s="100"/>
      <c r="C894" s="267">
        <f>G891</f>
        <v>0</v>
      </c>
      <c r="D894" s="268"/>
      <c r="E894" s="268"/>
      <c r="F894" s="269"/>
      <c r="G894" s="270">
        <f>DRAW!$K$42</f>
        <v>0</v>
      </c>
      <c r="H894" s="268"/>
      <c r="I894" s="268"/>
      <c r="J894" s="268"/>
      <c r="K894" s="271"/>
      <c r="N894" s="267">
        <f>G891</f>
        <v>0</v>
      </c>
      <c r="O894" s="268"/>
      <c r="P894" s="268"/>
      <c r="Q894" s="269"/>
      <c r="R894" s="270">
        <f>DRAW!$K$42</f>
        <v>0</v>
      </c>
      <c r="S894" s="268"/>
      <c r="T894" s="268"/>
      <c r="U894" s="268"/>
      <c r="V894" s="271"/>
      <c r="W894" s="100"/>
      <c r="X894" s="100"/>
    </row>
    <row r="895" spans="1:25" ht="12.75" customHeight="1" x14ac:dyDescent="0.25">
      <c r="A895" s="235" t="s">
        <v>25</v>
      </c>
      <c r="B895" s="236"/>
      <c r="C895" s="237" t="s">
        <v>26</v>
      </c>
      <c r="D895" s="238"/>
      <c r="E895" s="239" t="s">
        <v>27</v>
      </c>
      <c r="F895" s="238"/>
      <c r="G895" s="239" t="s">
        <v>26</v>
      </c>
      <c r="H895" s="238"/>
      <c r="I895" s="239" t="s">
        <v>27</v>
      </c>
      <c r="J895" s="240"/>
      <c r="K895" s="241"/>
      <c r="N895" s="237" t="s">
        <v>26</v>
      </c>
      <c r="O895" s="238"/>
      <c r="P895" s="239" t="s">
        <v>27</v>
      </c>
      <c r="Q895" s="238"/>
      <c r="R895" s="239" t="s">
        <v>26</v>
      </c>
      <c r="S895" s="238"/>
      <c r="T895" s="239" t="s">
        <v>27</v>
      </c>
      <c r="U895" s="240"/>
      <c r="V895" s="241"/>
      <c r="W895" s="101"/>
      <c r="X895" s="101"/>
      <c r="Y895" s="38"/>
    </row>
    <row r="896" spans="1:25" ht="15.75" customHeight="1" x14ac:dyDescent="0.25">
      <c r="A896" s="230">
        <v>1</v>
      </c>
      <c r="B896" s="231"/>
      <c r="C896" s="232"/>
      <c r="D896" s="233"/>
      <c r="E896" s="227"/>
      <c r="F896" s="233"/>
      <c r="G896" s="227"/>
      <c r="H896" s="233"/>
      <c r="I896" s="227"/>
      <c r="J896" s="228"/>
      <c r="K896" s="229"/>
      <c r="L896" s="102"/>
      <c r="M896" s="102"/>
      <c r="N896" s="232"/>
      <c r="O896" s="233"/>
      <c r="P896" s="227"/>
      <c r="Q896" s="233"/>
      <c r="R896" s="227"/>
      <c r="S896" s="233"/>
      <c r="T896" s="227"/>
      <c r="U896" s="228"/>
      <c r="V896" s="229"/>
      <c r="W896" s="103"/>
      <c r="X896" s="103"/>
    </row>
    <row r="897" spans="1:24" ht="15.75" customHeight="1" x14ac:dyDescent="0.3">
      <c r="A897" s="230">
        <v>2</v>
      </c>
      <c r="B897" s="231"/>
      <c r="C897" s="232"/>
      <c r="D897" s="233"/>
      <c r="E897" s="227"/>
      <c r="F897" s="233"/>
      <c r="G897" s="227"/>
      <c r="H897" s="233"/>
      <c r="I897" s="227"/>
      <c r="J897" s="228"/>
      <c r="K897" s="229"/>
      <c r="L897" s="104"/>
      <c r="M897" s="104"/>
      <c r="N897" s="232"/>
      <c r="O897" s="233"/>
      <c r="P897" s="227"/>
      <c r="Q897" s="233"/>
      <c r="R897" s="227"/>
      <c r="S897" s="233"/>
      <c r="T897" s="227"/>
      <c r="U897" s="228"/>
      <c r="V897" s="229"/>
      <c r="W897" s="103"/>
      <c r="X897" s="103"/>
    </row>
    <row r="898" spans="1:24" ht="15.75" customHeight="1" x14ac:dyDescent="0.25">
      <c r="A898" s="230">
        <v>3</v>
      </c>
      <c r="B898" s="231"/>
      <c r="C898" s="232"/>
      <c r="D898" s="233"/>
      <c r="E898" s="227"/>
      <c r="F898" s="233"/>
      <c r="G898" s="227"/>
      <c r="H898" s="233"/>
      <c r="I898" s="227"/>
      <c r="J898" s="228"/>
      <c r="K898" s="229"/>
      <c r="L898" s="102"/>
      <c r="M898" s="105"/>
      <c r="N898" s="232"/>
      <c r="O898" s="233"/>
      <c r="P898" s="227"/>
      <c r="Q898" s="233"/>
      <c r="R898" s="227"/>
      <c r="S898" s="233"/>
      <c r="T898" s="227"/>
      <c r="U898" s="228"/>
      <c r="V898" s="229"/>
      <c r="W898" s="103"/>
      <c r="X898" s="103"/>
    </row>
    <row r="899" spans="1:24" ht="15.75" customHeight="1" x14ac:dyDescent="0.25">
      <c r="A899" s="230">
        <v>4</v>
      </c>
      <c r="B899" s="231"/>
      <c r="C899" s="232"/>
      <c r="D899" s="233"/>
      <c r="E899" s="227"/>
      <c r="F899" s="233"/>
      <c r="G899" s="227"/>
      <c r="H899" s="233"/>
      <c r="I899" s="227"/>
      <c r="J899" s="228"/>
      <c r="K899" s="229"/>
      <c r="L899" s="106"/>
      <c r="M899" s="106"/>
      <c r="N899" s="232"/>
      <c r="O899" s="233"/>
      <c r="P899" s="227"/>
      <c r="Q899" s="233"/>
      <c r="R899" s="227"/>
      <c r="S899" s="233"/>
      <c r="T899" s="227"/>
      <c r="U899" s="228"/>
      <c r="V899" s="229"/>
      <c r="W899" s="103"/>
      <c r="X899" s="103"/>
    </row>
    <row r="900" spans="1:24" ht="15.75" customHeight="1" x14ac:dyDescent="0.25">
      <c r="A900" s="230">
        <v>5</v>
      </c>
      <c r="B900" s="231"/>
      <c r="C900" s="232"/>
      <c r="D900" s="233"/>
      <c r="E900" s="227"/>
      <c r="F900" s="233"/>
      <c r="G900" s="227"/>
      <c r="H900" s="233"/>
      <c r="I900" s="227"/>
      <c r="J900" s="228"/>
      <c r="K900" s="229"/>
      <c r="L900" s="107"/>
      <c r="M900" s="108"/>
      <c r="N900" s="232"/>
      <c r="O900" s="233"/>
      <c r="P900" s="227"/>
      <c r="Q900" s="233"/>
      <c r="R900" s="227"/>
      <c r="S900" s="233"/>
      <c r="T900" s="227"/>
      <c r="U900" s="228"/>
      <c r="V900" s="229"/>
      <c r="W900" s="218"/>
      <c r="X900" s="218"/>
    </row>
    <row r="901" spans="1:24" ht="15.75" customHeight="1" x14ac:dyDescent="0.25">
      <c r="A901" s="230">
        <v>6</v>
      </c>
      <c r="B901" s="231"/>
      <c r="C901" s="232"/>
      <c r="D901" s="233"/>
      <c r="E901" s="227"/>
      <c r="F901" s="233"/>
      <c r="G901" s="227"/>
      <c r="H901" s="233"/>
      <c r="I901" s="227"/>
      <c r="J901" s="228"/>
      <c r="K901" s="229"/>
      <c r="L901" s="102"/>
      <c r="M901" s="102"/>
      <c r="N901" s="232"/>
      <c r="O901" s="233"/>
      <c r="P901" s="227"/>
      <c r="Q901" s="233"/>
      <c r="R901" s="227"/>
      <c r="S901" s="233"/>
      <c r="T901" s="227"/>
      <c r="U901" s="228"/>
      <c r="V901" s="229"/>
    </row>
    <row r="902" spans="1:24" ht="15.75" customHeight="1" x14ac:dyDescent="0.3">
      <c r="A902" s="230">
        <v>7</v>
      </c>
      <c r="B902" s="231"/>
      <c r="C902" s="232"/>
      <c r="D902" s="233"/>
      <c r="E902" s="227"/>
      <c r="F902" s="233"/>
      <c r="G902" s="227"/>
      <c r="H902" s="233"/>
      <c r="I902" s="227"/>
      <c r="J902" s="228"/>
      <c r="K902" s="229"/>
      <c r="L902" s="104"/>
      <c r="M902" s="104"/>
      <c r="N902" s="232"/>
      <c r="O902" s="233"/>
      <c r="P902" s="227"/>
      <c r="Q902" s="233"/>
      <c r="R902" s="227"/>
      <c r="S902" s="233"/>
      <c r="T902" s="227"/>
      <c r="U902" s="228"/>
      <c r="V902" s="229"/>
    </row>
    <row r="903" spans="1:24" ht="15.75" customHeight="1" x14ac:dyDescent="0.25">
      <c r="A903" s="230">
        <v>8</v>
      </c>
      <c r="B903" s="231"/>
      <c r="C903" s="232"/>
      <c r="D903" s="233"/>
      <c r="E903" s="227"/>
      <c r="F903" s="233"/>
      <c r="G903" s="227"/>
      <c r="H903" s="233"/>
      <c r="I903" s="227"/>
      <c r="J903" s="228"/>
      <c r="K903" s="229"/>
      <c r="L903" s="102"/>
      <c r="M903" s="105"/>
      <c r="N903" s="232"/>
      <c r="O903" s="233"/>
      <c r="P903" s="227"/>
      <c r="Q903" s="233"/>
      <c r="R903" s="227"/>
      <c r="S903" s="233"/>
      <c r="T903" s="227"/>
      <c r="U903" s="228"/>
      <c r="V903" s="229"/>
    </row>
    <row r="904" spans="1:24" ht="15.75" customHeight="1" thickBot="1" x14ac:dyDescent="0.3">
      <c r="A904" s="242">
        <v>9</v>
      </c>
      <c r="B904" s="243"/>
      <c r="C904" s="244"/>
      <c r="D904" s="245"/>
      <c r="E904" s="246"/>
      <c r="F904" s="245"/>
      <c r="G904" s="246"/>
      <c r="H904" s="245"/>
      <c r="I904" s="246"/>
      <c r="J904" s="247"/>
      <c r="K904" s="248"/>
      <c r="L904" s="106"/>
      <c r="M904" s="106"/>
      <c r="N904" s="244"/>
      <c r="O904" s="245"/>
      <c r="P904" s="246"/>
      <c r="Q904" s="245"/>
      <c r="R904" s="246"/>
      <c r="S904" s="245"/>
      <c r="T904" s="246"/>
      <c r="U904" s="247"/>
      <c r="V904" s="248"/>
    </row>
    <row r="905" spans="1:24" ht="15.75" thickBot="1" x14ac:dyDescent="0.3">
      <c r="B905" s="99"/>
      <c r="C905" s="234" t="s">
        <v>39</v>
      </c>
      <c r="D905" s="234"/>
      <c r="E905" s="234"/>
      <c r="F905" s="234"/>
      <c r="G905" s="234"/>
      <c r="H905" s="234"/>
      <c r="I905" s="234"/>
      <c r="J905" s="234"/>
      <c r="K905" s="234"/>
      <c r="L905" s="234"/>
      <c r="M905" s="234"/>
      <c r="N905" s="234"/>
      <c r="O905" s="234"/>
      <c r="P905" s="234"/>
      <c r="Q905" s="234"/>
      <c r="R905" s="234"/>
      <c r="S905" s="234"/>
      <c r="T905" s="234"/>
      <c r="U905" s="234"/>
      <c r="V905" s="234"/>
    </row>
    <row r="906" spans="1:24" x14ac:dyDescent="0.25">
      <c r="A906" s="235" t="s">
        <v>25</v>
      </c>
      <c r="B906" s="236"/>
      <c r="C906" s="237" t="s">
        <v>26</v>
      </c>
      <c r="D906" s="238"/>
      <c r="E906" s="239" t="s">
        <v>27</v>
      </c>
      <c r="F906" s="238"/>
      <c r="G906" s="239" t="s">
        <v>26</v>
      </c>
      <c r="H906" s="238"/>
      <c r="I906" s="239" t="s">
        <v>27</v>
      </c>
      <c r="J906" s="240"/>
      <c r="K906" s="241"/>
      <c r="L906" s="235" t="s">
        <v>25</v>
      </c>
      <c r="M906" s="236"/>
      <c r="N906" s="237" t="s">
        <v>26</v>
      </c>
      <c r="O906" s="238"/>
      <c r="P906" s="239" t="s">
        <v>27</v>
      </c>
      <c r="Q906" s="238"/>
      <c r="R906" s="239" t="s">
        <v>26</v>
      </c>
      <c r="S906" s="238"/>
      <c r="T906" s="239" t="s">
        <v>27</v>
      </c>
      <c r="U906" s="240"/>
      <c r="V906" s="241"/>
    </row>
    <row r="907" spans="1:24" ht="15" customHeight="1" x14ac:dyDescent="0.25">
      <c r="A907" s="230">
        <v>1</v>
      </c>
      <c r="B907" s="231"/>
      <c r="C907" s="232"/>
      <c r="D907" s="233"/>
      <c r="E907" s="227"/>
      <c r="F907" s="233"/>
      <c r="G907" s="227"/>
      <c r="H907" s="233"/>
      <c r="I907" s="227"/>
      <c r="J907" s="228"/>
      <c r="K907" s="229"/>
      <c r="L907" s="230">
        <v>3</v>
      </c>
      <c r="M907" s="231"/>
      <c r="N907" s="232"/>
      <c r="O907" s="233"/>
      <c r="P907" s="227"/>
      <c r="Q907" s="233"/>
      <c r="R907" s="227"/>
      <c r="S907" s="233"/>
      <c r="T907" s="227"/>
      <c r="U907" s="228"/>
      <c r="V907" s="229"/>
    </row>
    <row r="908" spans="1:24" ht="15" customHeight="1" x14ac:dyDescent="0.25">
      <c r="A908" s="230">
        <v>2</v>
      </c>
      <c r="B908" s="231"/>
      <c r="C908" s="232"/>
      <c r="D908" s="233"/>
      <c r="E908" s="227"/>
      <c r="F908" s="233"/>
      <c r="G908" s="227"/>
      <c r="H908" s="233"/>
      <c r="I908" s="227"/>
      <c r="J908" s="228"/>
      <c r="K908" s="229"/>
      <c r="L908" s="230">
        <v>4</v>
      </c>
      <c r="M908" s="231"/>
      <c r="N908" s="232"/>
      <c r="O908" s="233"/>
      <c r="P908" s="227"/>
      <c r="Q908" s="233"/>
      <c r="R908" s="227"/>
      <c r="S908" s="233"/>
      <c r="T908" s="227"/>
      <c r="U908" s="228"/>
      <c r="V908" s="229"/>
    </row>
    <row r="909" spans="1:24" ht="3.75" customHeight="1" x14ac:dyDescent="0.25">
      <c r="A909" s="109"/>
      <c r="B909" s="109"/>
      <c r="C909" s="110"/>
      <c r="D909" s="110"/>
      <c r="E909" s="110"/>
      <c r="F909" s="110"/>
      <c r="G909" s="110"/>
      <c r="H909" s="110"/>
      <c r="I909" s="110"/>
      <c r="J909" s="110"/>
      <c r="K909" s="110"/>
      <c r="L909" s="219"/>
      <c r="M909" s="219"/>
      <c r="N909" s="219"/>
      <c r="O909" s="219"/>
      <c r="P909" s="219"/>
      <c r="Q909" s="219"/>
      <c r="R909" s="219"/>
      <c r="S909" s="219"/>
      <c r="T909" s="219"/>
      <c r="U909" s="219"/>
      <c r="V909" s="219"/>
    </row>
    <row r="910" spans="1:24" ht="12.75" customHeight="1" x14ac:dyDescent="0.25">
      <c r="A910" s="220" t="s">
        <v>40</v>
      </c>
      <c r="B910" s="220"/>
      <c r="C910" s="220"/>
      <c r="D910" s="220"/>
      <c r="E910" s="221">
        <f>C894</f>
        <v>0</v>
      </c>
      <c r="F910" s="221"/>
      <c r="G910" s="222" t="s">
        <v>41</v>
      </c>
      <c r="H910" s="222"/>
      <c r="I910" s="222"/>
      <c r="J910" s="222"/>
      <c r="K910" s="222"/>
      <c r="L910" s="100"/>
      <c r="M910" s="220" t="s">
        <v>40</v>
      </c>
      <c r="N910" s="220"/>
      <c r="O910" s="220"/>
      <c r="P910" s="220"/>
      <c r="Q910" s="221">
        <f>G894</f>
        <v>0</v>
      </c>
      <c r="R910" s="221"/>
      <c r="S910" s="223" t="s">
        <v>41</v>
      </c>
      <c r="T910" s="223"/>
      <c r="U910" s="223"/>
      <c r="V910" s="223"/>
    </row>
    <row r="911" spans="1:24" ht="3.75" customHeight="1" thickBot="1" x14ac:dyDescent="0.3">
      <c r="A911" s="163"/>
      <c r="B911" s="163"/>
      <c r="C911" s="163"/>
      <c r="D911" s="162"/>
      <c r="E911" s="162"/>
      <c r="F911" s="162"/>
      <c r="G911" s="164"/>
      <c r="H911" s="164"/>
      <c r="I911" s="164"/>
      <c r="J911" s="164"/>
      <c r="K911" s="164"/>
      <c r="M911" s="163"/>
      <c r="N911" s="163"/>
      <c r="O911" s="163"/>
      <c r="P911" s="162"/>
      <c r="Q911" s="162"/>
      <c r="R911" s="162"/>
      <c r="S911" s="165"/>
      <c r="T911" s="165"/>
      <c r="U911" s="165"/>
      <c r="V911" s="165"/>
    </row>
    <row r="912" spans="1:24" ht="24" customHeight="1" thickBot="1" x14ac:dyDescent="0.3">
      <c r="C912" s="161"/>
      <c r="D912" s="224"/>
      <c r="E912" s="225"/>
      <c r="F912" s="225"/>
      <c r="G912" s="225"/>
      <c r="H912" s="226"/>
      <c r="O912" s="166"/>
      <c r="P912" s="224"/>
      <c r="Q912" s="225"/>
      <c r="R912" s="225"/>
      <c r="S912" s="225"/>
      <c r="T912" s="226"/>
    </row>
    <row r="913" spans="1:25" ht="19.5" customHeight="1" x14ac:dyDescent="0.25">
      <c r="A913" s="249">
        <f>$A$1</f>
        <v>0</v>
      </c>
      <c r="B913" s="249"/>
      <c r="C913" s="249"/>
      <c r="D913" s="249"/>
      <c r="E913" s="249"/>
      <c r="F913" s="249"/>
      <c r="G913" s="249"/>
      <c r="H913" s="249"/>
      <c r="I913" s="249"/>
      <c r="J913" s="249"/>
      <c r="K913" s="249"/>
      <c r="L913" s="249"/>
      <c r="M913" s="249"/>
      <c r="N913" s="249"/>
      <c r="O913" s="249"/>
      <c r="P913" s="249"/>
      <c r="Q913" s="249"/>
      <c r="R913" s="249"/>
      <c r="S913" s="249"/>
      <c r="T913" s="249"/>
      <c r="U913" s="249"/>
      <c r="V913" s="249"/>
    </row>
    <row r="914" spans="1:25" ht="18.75" customHeight="1" thickBot="1" x14ac:dyDescent="0.35">
      <c r="A914" s="188" t="s">
        <v>43</v>
      </c>
      <c r="B914" s="188"/>
      <c r="C914" s="188"/>
      <c r="D914" s="188"/>
      <c r="E914" s="188"/>
      <c r="F914" s="188"/>
      <c r="G914" s="188"/>
      <c r="H914" s="188"/>
      <c r="I914" s="188"/>
      <c r="J914" s="188"/>
      <c r="K914" s="188"/>
      <c r="L914" s="188"/>
      <c r="M914" s="188"/>
      <c r="N914" s="188"/>
      <c r="O914" s="188"/>
      <c r="P914" s="188"/>
      <c r="Q914" s="188"/>
      <c r="R914" s="188"/>
      <c r="S914" s="188"/>
      <c r="T914" s="188"/>
      <c r="U914" s="188"/>
      <c r="V914" s="188"/>
    </row>
    <row r="915" spans="1:25" ht="15" customHeight="1" x14ac:dyDescent="0.25">
      <c r="C915" s="250" t="s">
        <v>34</v>
      </c>
      <c r="D915" s="250"/>
      <c r="E915" s="250"/>
      <c r="F915" s="251"/>
      <c r="G915" s="254">
        <f>DRAW!$C$43</f>
        <v>0</v>
      </c>
      <c r="H915" s="255"/>
      <c r="I915" s="255"/>
      <c r="J915" s="255"/>
      <c r="K915" s="256"/>
      <c r="N915" s="260" t="s">
        <v>35</v>
      </c>
      <c r="O915" s="260"/>
      <c r="P915" s="260"/>
      <c r="Q915" s="261"/>
      <c r="R915" s="254">
        <f>DRAW!$J$43</f>
        <v>0</v>
      </c>
      <c r="S915" s="255"/>
      <c r="T915" s="255"/>
      <c r="U915" s="255"/>
      <c r="V915" s="256"/>
    </row>
    <row r="916" spans="1:25" ht="15" customHeight="1" thickBot="1" x14ac:dyDescent="0.3">
      <c r="C916" s="252"/>
      <c r="D916" s="252"/>
      <c r="E916" s="252"/>
      <c r="F916" s="253"/>
      <c r="G916" s="257"/>
      <c r="H916" s="258"/>
      <c r="I916" s="258"/>
      <c r="J916" s="258"/>
      <c r="K916" s="259"/>
      <c r="N916" s="262"/>
      <c r="O916" s="262"/>
      <c r="P916" s="262"/>
      <c r="Q916" s="263"/>
      <c r="R916" s="257"/>
      <c r="S916" s="258"/>
      <c r="T916" s="258"/>
      <c r="U916" s="258"/>
      <c r="V916" s="259"/>
    </row>
    <row r="917" spans="1:25" ht="13.5" customHeight="1" x14ac:dyDescent="0.25">
      <c r="B917" s="99"/>
      <c r="C917" s="264" t="s">
        <v>37</v>
      </c>
      <c r="D917" s="265"/>
      <c r="E917" s="265"/>
      <c r="F917" s="265"/>
      <c r="G917" s="265"/>
      <c r="H917" s="265"/>
      <c r="I917" s="265"/>
      <c r="J917" s="265"/>
      <c r="K917" s="266"/>
      <c r="N917" s="264" t="s">
        <v>38</v>
      </c>
      <c r="O917" s="265"/>
      <c r="P917" s="265"/>
      <c r="Q917" s="265"/>
      <c r="R917" s="265"/>
      <c r="S917" s="265"/>
      <c r="T917" s="265"/>
      <c r="U917" s="265"/>
      <c r="V917" s="266"/>
      <c r="W917" s="99"/>
      <c r="X917" s="99"/>
    </row>
    <row r="918" spans="1:25" ht="15.75" customHeight="1" thickBot="1" x14ac:dyDescent="0.3">
      <c r="B918" s="100"/>
      <c r="C918" s="267">
        <f>G915</f>
        <v>0</v>
      </c>
      <c r="D918" s="268"/>
      <c r="E918" s="268"/>
      <c r="F918" s="269"/>
      <c r="G918" s="270">
        <f>DRAW!$K$43</f>
        <v>0</v>
      </c>
      <c r="H918" s="268"/>
      <c r="I918" s="268"/>
      <c r="J918" s="268"/>
      <c r="K918" s="271"/>
      <c r="N918" s="267">
        <f>G915</f>
        <v>0</v>
      </c>
      <c r="O918" s="268"/>
      <c r="P918" s="268"/>
      <c r="Q918" s="269"/>
      <c r="R918" s="270">
        <f>DRAW!$K$43</f>
        <v>0</v>
      </c>
      <c r="S918" s="268"/>
      <c r="T918" s="268"/>
      <c r="U918" s="268"/>
      <c r="V918" s="271"/>
      <c r="W918" s="100"/>
      <c r="X918" s="100"/>
    </row>
    <row r="919" spans="1:25" ht="12.75" customHeight="1" x14ac:dyDescent="0.25">
      <c r="A919" s="235" t="s">
        <v>25</v>
      </c>
      <c r="B919" s="236"/>
      <c r="C919" s="237" t="s">
        <v>26</v>
      </c>
      <c r="D919" s="238"/>
      <c r="E919" s="239" t="s">
        <v>27</v>
      </c>
      <c r="F919" s="238"/>
      <c r="G919" s="239" t="s">
        <v>26</v>
      </c>
      <c r="H919" s="238"/>
      <c r="I919" s="239" t="s">
        <v>27</v>
      </c>
      <c r="J919" s="240"/>
      <c r="K919" s="241"/>
      <c r="N919" s="237" t="s">
        <v>26</v>
      </c>
      <c r="O919" s="238"/>
      <c r="P919" s="239" t="s">
        <v>27</v>
      </c>
      <c r="Q919" s="238"/>
      <c r="R919" s="239" t="s">
        <v>26</v>
      </c>
      <c r="S919" s="238"/>
      <c r="T919" s="239" t="s">
        <v>27</v>
      </c>
      <c r="U919" s="240"/>
      <c r="V919" s="241"/>
      <c r="W919" s="101"/>
      <c r="X919" s="101"/>
      <c r="Y919" s="38"/>
    </row>
    <row r="920" spans="1:25" ht="15.75" customHeight="1" x14ac:dyDescent="0.25">
      <c r="A920" s="230">
        <v>1</v>
      </c>
      <c r="B920" s="231"/>
      <c r="C920" s="232"/>
      <c r="D920" s="233"/>
      <c r="E920" s="227"/>
      <c r="F920" s="233"/>
      <c r="G920" s="227"/>
      <c r="H920" s="233"/>
      <c r="I920" s="227"/>
      <c r="J920" s="228"/>
      <c r="K920" s="229"/>
      <c r="L920" s="102"/>
      <c r="M920" s="102"/>
      <c r="N920" s="232"/>
      <c r="O920" s="233"/>
      <c r="P920" s="227"/>
      <c r="Q920" s="233"/>
      <c r="R920" s="227"/>
      <c r="S920" s="233"/>
      <c r="T920" s="227"/>
      <c r="U920" s="228"/>
      <c r="V920" s="229"/>
      <c r="W920" s="103"/>
      <c r="X920" s="103"/>
    </row>
    <row r="921" spans="1:25" ht="15.75" customHeight="1" x14ac:dyDescent="0.3">
      <c r="A921" s="230">
        <v>2</v>
      </c>
      <c r="B921" s="231"/>
      <c r="C921" s="232"/>
      <c r="D921" s="233"/>
      <c r="E921" s="227"/>
      <c r="F921" s="233"/>
      <c r="G921" s="227"/>
      <c r="H921" s="233"/>
      <c r="I921" s="227"/>
      <c r="J921" s="228"/>
      <c r="K921" s="229"/>
      <c r="L921" s="104"/>
      <c r="M921" s="104"/>
      <c r="N921" s="232"/>
      <c r="O921" s="233"/>
      <c r="P921" s="227"/>
      <c r="Q921" s="233"/>
      <c r="R921" s="227"/>
      <c r="S921" s="233"/>
      <c r="T921" s="227"/>
      <c r="U921" s="228"/>
      <c r="V921" s="229"/>
      <c r="W921" s="103"/>
      <c r="X921" s="103"/>
    </row>
    <row r="922" spans="1:25" ht="15.75" customHeight="1" x14ac:dyDescent="0.25">
      <c r="A922" s="230">
        <v>3</v>
      </c>
      <c r="B922" s="231"/>
      <c r="C922" s="232"/>
      <c r="D922" s="233"/>
      <c r="E922" s="227"/>
      <c r="F922" s="233"/>
      <c r="G922" s="227"/>
      <c r="H922" s="233"/>
      <c r="I922" s="227"/>
      <c r="J922" s="228"/>
      <c r="K922" s="229"/>
      <c r="L922" s="102"/>
      <c r="M922" s="105"/>
      <c r="N922" s="232"/>
      <c r="O922" s="233"/>
      <c r="P922" s="227"/>
      <c r="Q922" s="233"/>
      <c r="R922" s="227"/>
      <c r="S922" s="233"/>
      <c r="T922" s="227"/>
      <c r="U922" s="228"/>
      <c r="V922" s="229"/>
      <c r="W922" s="103"/>
      <c r="X922" s="103"/>
    </row>
    <row r="923" spans="1:25" ht="15.75" customHeight="1" x14ac:dyDescent="0.25">
      <c r="A923" s="230">
        <v>4</v>
      </c>
      <c r="B923" s="231"/>
      <c r="C923" s="232"/>
      <c r="D923" s="233"/>
      <c r="E923" s="227"/>
      <c r="F923" s="233"/>
      <c r="G923" s="227"/>
      <c r="H923" s="233"/>
      <c r="I923" s="227"/>
      <c r="J923" s="228"/>
      <c r="K923" s="229"/>
      <c r="L923" s="106"/>
      <c r="M923" s="106"/>
      <c r="N923" s="232"/>
      <c r="O923" s="233"/>
      <c r="P923" s="227"/>
      <c r="Q923" s="233"/>
      <c r="R923" s="227"/>
      <c r="S923" s="233"/>
      <c r="T923" s="227"/>
      <c r="U923" s="228"/>
      <c r="V923" s="229"/>
      <c r="W923" s="103"/>
      <c r="X923" s="103"/>
    </row>
    <row r="924" spans="1:25" ht="15.75" customHeight="1" x14ac:dyDescent="0.25">
      <c r="A924" s="230">
        <v>5</v>
      </c>
      <c r="B924" s="231"/>
      <c r="C924" s="232"/>
      <c r="D924" s="233"/>
      <c r="E924" s="227"/>
      <c r="F924" s="233"/>
      <c r="G924" s="227"/>
      <c r="H924" s="233"/>
      <c r="I924" s="227"/>
      <c r="J924" s="228"/>
      <c r="K924" s="229"/>
      <c r="L924" s="107"/>
      <c r="M924" s="108"/>
      <c r="N924" s="232"/>
      <c r="O924" s="233"/>
      <c r="P924" s="227"/>
      <c r="Q924" s="233"/>
      <c r="R924" s="227"/>
      <c r="S924" s="233"/>
      <c r="T924" s="227"/>
      <c r="U924" s="228"/>
      <c r="V924" s="229"/>
      <c r="W924" s="218"/>
      <c r="X924" s="218"/>
    </row>
    <row r="925" spans="1:25" ht="15.75" customHeight="1" x14ac:dyDescent="0.25">
      <c r="A925" s="230">
        <v>6</v>
      </c>
      <c r="B925" s="231"/>
      <c r="C925" s="232"/>
      <c r="D925" s="233"/>
      <c r="E925" s="227"/>
      <c r="F925" s="233"/>
      <c r="G925" s="227"/>
      <c r="H925" s="233"/>
      <c r="I925" s="227"/>
      <c r="J925" s="228"/>
      <c r="K925" s="229"/>
      <c r="L925" s="102"/>
      <c r="M925" s="102"/>
      <c r="N925" s="232"/>
      <c r="O925" s="233"/>
      <c r="P925" s="227"/>
      <c r="Q925" s="233"/>
      <c r="R925" s="227"/>
      <c r="S925" s="233"/>
      <c r="T925" s="227"/>
      <c r="U925" s="228"/>
      <c r="V925" s="229"/>
    </row>
    <row r="926" spans="1:25" ht="15.75" customHeight="1" x14ac:dyDescent="0.3">
      <c r="A926" s="230">
        <v>7</v>
      </c>
      <c r="B926" s="231"/>
      <c r="C926" s="232"/>
      <c r="D926" s="233"/>
      <c r="E926" s="227"/>
      <c r="F926" s="233"/>
      <c r="G926" s="227"/>
      <c r="H926" s="233"/>
      <c r="I926" s="227"/>
      <c r="J926" s="228"/>
      <c r="K926" s="229"/>
      <c r="L926" s="104"/>
      <c r="M926" s="104"/>
      <c r="N926" s="232"/>
      <c r="O926" s="233"/>
      <c r="P926" s="227"/>
      <c r="Q926" s="233"/>
      <c r="R926" s="227"/>
      <c r="S926" s="233"/>
      <c r="T926" s="227"/>
      <c r="U926" s="228"/>
      <c r="V926" s="229"/>
    </row>
    <row r="927" spans="1:25" ht="15.75" customHeight="1" x14ac:dyDescent="0.25">
      <c r="A927" s="230">
        <v>8</v>
      </c>
      <c r="B927" s="231"/>
      <c r="C927" s="232"/>
      <c r="D927" s="233"/>
      <c r="E927" s="227"/>
      <c r="F927" s="233"/>
      <c r="G927" s="227"/>
      <c r="H927" s="233"/>
      <c r="I927" s="227"/>
      <c r="J927" s="228"/>
      <c r="K927" s="229"/>
      <c r="L927" s="102"/>
      <c r="M927" s="105"/>
      <c r="N927" s="232"/>
      <c r="O927" s="233"/>
      <c r="P927" s="227"/>
      <c r="Q927" s="233"/>
      <c r="R927" s="227"/>
      <c r="S927" s="233"/>
      <c r="T927" s="227"/>
      <c r="U927" s="228"/>
      <c r="V927" s="229"/>
    </row>
    <row r="928" spans="1:25" ht="15.75" customHeight="1" thickBot="1" x14ac:dyDescent="0.3">
      <c r="A928" s="242">
        <v>9</v>
      </c>
      <c r="B928" s="243"/>
      <c r="C928" s="244"/>
      <c r="D928" s="245"/>
      <c r="E928" s="246"/>
      <c r="F928" s="245"/>
      <c r="G928" s="246"/>
      <c r="H928" s="245"/>
      <c r="I928" s="246"/>
      <c r="J928" s="247"/>
      <c r="K928" s="248"/>
      <c r="L928" s="106"/>
      <c r="M928" s="106"/>
      <c r="N928" s="244"/>
      <c r="O928" s="245"/>
      <c r="P928" s="246"/>
      <c r="Q928" s="245"/>
      <c r="R928" s="246"/>
      <c r="S928" s="245"/>
      <c r="T928" s="246"/>
      <c r="U928" s="247"/>
      <c r="V928" s="248"/>
    </row>
    <row r="929" spans="1:25" ht="15.75" thickBot="1" x14ac:dyDescent="0.3">
      <c r="B929" s="99"/>
      <c r="C929" s="234" t="s">
        <v>39</v>
      </c>
      <c r="D929" s="234"/>
      <c r="E929" s="234"/>
      <c r="F929" s="234"/>
      <c r="G929" s="234"/>
      <c r="H929" s="234"/>
      <c r="I929" s="234"/>
      <c r="J929" s="234"/>
      <c r="K929" s="234"/>
      <c r="L929" s="234"/>
      <c r="M929" s="234"/>
      <c r="N929" s="234"/>
      <c r="O929" s="234"/>
      <c r="P929" s="234"/>
      <c r="Q929" s="234"/>
      <c r="R929" s="234"/>
      <c r="S929" s="234"/>
      <c r="T929" s="234"/>
      <c r="U929" s="234"/>
      <c r="V929" s="234"/>
    </row>
    <row r="930" spans="1:25" x14ac:dyDescent="0.25">
      <c r="A930" s="235" t="s">
        <v>25</v>
      </c>
      <c r="B930" s="236"/>
      <c r="C930" s="237" t="s">
        <v>26</v>
      </c>
      <c r="D930" s="238"/>
      <c r="E930" s="239" t="s">
        <v>27</v>
      </c>
      <c r="F930" s="238"/>
      <c r="G930" s="239" t="s">
        <v>26</v>
      </c>
      <c r="H930" s="238"/>
      <c r="I930" s="239" t="s">
        <v>27</v>
      </c>
      <c r="J930" s="240"/>
      <c r="K930" s="241"/>
      <c r="L930" s="235" t="s">
        <v>25</v>
      </c>
      <c r="M930" s="236"/>
      <c r="N930" s="237" t="s">
        <v>26</v>
      </c>
      <c r="O930" s="238"/>
      <c r="P930" s="239" t="s">
        <v>27</v>
      </c>
      <c r="Q930" s="238"/>
      <c r="R930" s="239" t="s">
        <v>26</v>
      </c>
      <c r="S930" s="238"/>
      <c r="T930" s="239" t="s">
        <v>27</v>
      </c>
      <c r="U930" s="240"/>
      <c r="V930" s="241"/>
    </row>
    <row r="931" spans="1:25" ht="15" customHeight="1" x14ac:dyDescent="0.25">
      <c r="A931" s="230">
        <v>1</v>
      </c>
      <c r="B931" s="231"/>
      <c r="C931" s="232"/>
      <c r="D931" s="233"/>
      <c r="E931" s="227"/>
      <c r="F931" s="233"/>
      <c r="G931" s="227"/>
      <c r="H931" s="233"/>
      <c r="I931" s="227"/>
      <c r="J931" s="228"/>
      <c r="K931" s="229"/>
      <c r="L931" s="230">
        <v>3</v>
      </c>
      <c r="M931" s="231"/>
      <c r="N931" s="232"/>
      <c r="O931" s="233"/>
      <c r="P931" s="227"/>
      <c r="Q931" s="233"/>
      <c r="R931" s="227"/>
      <c r="S931" s="233"/>
      <c r="T931" s="227"/>
      <c r="U931" s="228"/>
      <c r="V931" s="229"/>
    </row>
    <row r="932" spans="1:25" ht="15" customHeight="1" x14ac:dyDescent="0.25">
      <c r="A932" s="230">
        <v>2</v>
      </c>
      <c r="B932" s="231"/>
      <c r="C932" s="232"/>
      <c r="D932" s="233"/>
      <c r="E932" s="227"/>
      <c r="F932" s="233"/>
      <c r="G932" s="227"/>
      <c r="H932" s="233"/>
      <c r="I932" s="227"/>
      <c r="J932" s="228"/>
      <c r="K932" s="229"/>
      <c r="L932" s="230">
        <v>4</v>
      </c>
      <c r="M932" s="231"/>
      <c r="N932" s="232"/>
      <c r="O932" s="233"/>
      <c r="P932" s="227"/>
      <c r="Q932" s="233"/>
      <c r="R932" s="227"/>
      <c r="S932" s="233"/>
      <c r="T932" s="227"/>
      <c r="U932" s="228"/>
      <c r="V932" s="229"/>
    </row>
    <row r="933" spans="1:25" ht="3.75" customHeight="1" x14ac:dyDescent="0.25">
      <c r="A933" s="109"/>
      <c r="B933" s="109"/>
      <c r="C933" s="110"/>
      <c r="D933" s="110"/>
      <c r="E933" s="110"/>
      <c r="F933" s="110"/>
      <c r="G933" s="110"/>
      <c r="H933" s="110"/>
      <c r="I933" s="110"/>
      <c r="J933" s="110"/>
      <c r="K933" s="110"/>
      <c r="L933" s="219"/>
      <c r="M933" s="219"/>
      <c r="N933" s="219"/>
      <c r="O933" s="219"/>
      <c r="P933" s="219"/>
      <c r="Q933" s="219"/>
      <c r="R933" s="219"/>
      <c r="S933" s="219"/>
      <c r="T933" s="219"/>
      <c r="U933" s="219"/>
      <c r="V933" s="219"/>
    </row>
    <row r="934" spans="1:25" ht="12.75" customHeight="1" x14ac:dyDescent="0.25">
      <c r="A934" s="220" t="s">
        <v>40</v>
      </c>
      <c r="B934" s="220"/>
      <c r="C934" s="220"/>
      <c r="D934" s="220"/>
      <c r="E934" s="221">
        <f>C918</f>
        <v>0</v>
      </c>
      <c r="F934" s="221"/>
      <c r="G934" s="222" t="s">
        <v>41</v>
      </c>
      <c r="H934" s="222"/>
      <c r="I934" s="222"/>
      <c r="J934" s="222"/>
      <c r="K934" s="222"/>
      <c r="L934" s="100"/>
      <c r="M934" s="220" t="s">
        <v>40</v>
      </c>
      <c r="N934" s="220"/>
      <c r="O934" s="220"/>
      <c r="P934" s="220"/>
      <c r="Q934" s="221">
        <f>G918</f>
        <v>0</v>
      </c>
      <c r="R934" s="221"/>
      <c r="S934" s="223" t="s">
        <v>41</v>
      </c>
      <c r="T934" s="223"/>
      <c r="U934" s="223"/>
      <c r="V934" s="223"/>
    </row>
    <row r="935" spans="1:25" ht="3.75" customHeight="1" thickBot="1" x14ac:dyDescent="0.3">
      <c r="A935" s="163"/>
      <c r="B935" s="163"/>
      <c r="C935" s="163"/>
      <c r="D935" s="162"/>
      <c r="E935" s="162"/>
      <c r="F935" s="162"/>
      <c r="G935" s="164"/>
      <c r="H935" s="164"/>
      <c r="I935" s="164"/>
      <c r="J935" s="164"/>
      <c r="K935" s="164"/>
      <c r="M935" s="163"/>
      <c r="N935" s="163"/>
      <c r="O935" s="163"/>
      <c r="P935" s="162"/>
      <c r="Q935" s="162"/>
      <c r="R935" s="162"/>
      <c r="S935" s="165"/>
      <c r="T935" s="165"/>
      <c r="U935" s="165"/>
      <c r="V935" s="165"/>
    </row>
    <row r="936" spans="1:25" ht="24" customHeight="1" thickBot="1" x14ac:dyDescent="0.3">
      <c r="C936" s="161"/>
      <c r="D936" s="224"/>
      <c r="E936" s="225"/>
      <c r="F936" s="225"/>
      <c r="G936" s="225"/>
      <c r="H936" s="226"/>
      <c r="O936" s="166"/>
      <c r="P936" s="224"/>
      <c r="Q936" s="225"/>
      <c r="R936" s="225"/>
      <c r="S936" s="225"/>
      <c r="T936" s="226"/>
    </row>
    <row r="937" spans="1:25" ht="19.5" customHeight="1" x14ac:dyDescent="0.25">
      <c r="A937" s="249">
        <f>$A$1</f>
        <v>0</v>
      </c>
      <c r="B937" s="249"/>
      <c r="C937" s="249"/>
      <c r="D937" s="249"/>
      <c r="E937" s="249"/>
      <c r="F937" s="249"/>
      <c r="G937" s="249"/>
      <c r="H937" s="249"/>
      <c r="I937" s="249"/>
      <c r="J937" s="249"/>
      <c r="K937" s="249"/>
      <c r="L937" s="249"/>
      <c r="M937" s="249"/>
      <c r="N937" s="249"/>
      <c r="O937" s="249"/>
      <c r="P937" s="249"/>
      <c r="Q937" s="249"/>
      <c r="R937" s="249"/>
      <c r="S937" s="249"/>
      <c r="T937" s="249"/>
      <c r="U937" s="249"/>
      <c r="V937" s="249"/>
    </row>
    <row r="938" spans="1:25" ht="18.75" customHeight="1" thickBot="1" x14ac:dyDescent="0.35">
      <c r="A938" s="188" t="s">
        <v>43</v>
      </c>
      <c r="B938" s="188"/>
      <c r="C938" s="188"/>
      <c r="D938" s="188"/>
      <c r="E938" s="188"/>
      <c r="F938" s="188"/>
      <c r="G938" s="188"/>
      <c r="H938" s="188"/>
      <c r="I938" s="188"/>
      <c r="J938" s="188"/>
      <c r="K938" s="188"/>
      <c r="L938" s="188"/>
      <c r="M938" s="188"/>
      <c r="N938" s="188"/>
      <c r="O938" s="188"/>
      <c r="P938" s="188"/>
      <c r="Q938" s="188"/>
      <c r="R938" s="188"/>
      <c r="S938" s="188"/>
      <c r="T938" s="188"/>
      <c r="U938" s="188"/>
      <c r="V938" s="188"/>
    </row>
    <row r="939" spans="1:25" ht="15" customHeight="1" x14ac:dyDescent="0.25">
      <c r="C939" s="250" t="s">
        <v>34</v>
      </c>
      <c r="D939" s="250"/>
      <c r="E939" s="250"/>
      <c r="F939" s="251"/>
      <c r="G939" s="254">
        <f>DRAW!$C$44</f>
        <v>0</v>
      </c>
      <c r="H939" s="255"/>
      <c r="I939" s="255"/>
      <c r="J939" s="255"/>
      <c r="K939" s="256"/>
      <c r="N939" s="260" t="s">
        <v>35</v>
      </c>
      <c r="O939" s="260"/>
      <c r="P939" s="260"/>
      <c r="Q939" s="261"/>
      <c r="R939" s="254">
        <f>DRAW!$J$44</f>
        <v>0</v>
      </c>
      <c r="S939" s="255"/>
      <c r="T939" s="255"/>
      <c r="U939" s="255"/>
      <c r="V939" s="256"/>
    </row>
    <row r="940" spans="1:25" ht="15" customHeight="1" thickBot="1" x14ac:dyDescent="0.3">
      <c r="C940" s="252"/>
      <c r="D940" s="252"/>
      <c r="E940" s="252"/>
      <c r="F940" s="253"/>
      <c r="G940" s="257"/>
      <c r="H940" s="258"/>
      <c r="I940" s="258"/>
      <c r="J940" s="258"/>
      <c r="K940" s="259"/>
      <c r="N940" s="262"/>
      <c r="O940" s="262"/>
      <c r="P940" s="262"/>
      <c r="Q940" s="263"/>
      <c r="R940" s="257"/>
      <c r="S940" s="258"/>
      <c r="T940" s="258"/>
      <c r="U940" s="258"/>
      <c r="V940" s="259"/>
    </row>
    <row r="941" spans="1:25" ht="13.5" customHeight="1" x14ac:dyDescent="0.25">
      <c r="B941" s="99"/>
      <c r="C941" s="264" t="s">
        <v>37</v>
      </c>
      <c r="D941" s="265"/>
      <c r="E941" s="265"/>
      <c r="F941" s="265"/>
      <c r="G941" s="265"/>
      <c r="H941" s="265"/>
      <c r="I941" s="265"/>
      <c r="J941" s="265"/>
      <c r="K941" s="266"/>
      <c r="N941" s="264" t="s">
        <v>38</v>
      </c>
      <c r="O941" s="265"/>
      <c r="P941" s="265"/>
      <c r="Q941" s="265"/>
      <c r="R941" s="265"/>
      <c r="S941" s="265"/>
      <c r="T941" s="265"/>
      <c r="U941" s="265"/>
      <c r="V941" s="266"/>
      <c r="W941" s="99"/>
      <c r="X941" s="99"/>
    </row>
    <row r="942" spans="1:25" ht="15.75" customHeight="1" thickBot="1" x14ac:dyDescent="0.3">
      <c r="B942" s="100"/>
      <c r="C942" s="267">
        <f>G939</f>
        <v>0</v>
      </c>
      <c r="D942" s="268"/>
      <c r="E942" s="268"/>
      <c r="F942" s="269"/>
      <c r="G942" s="270">
        <f>DRAW!$K$44</f>
        <v>0</v>
      </c>
      <c r="H942" s="268"/>
      <c r="I942" s="268"/>
      <c r="J942" s="268"/>
      <c r="K942" s="271"/>
      <c r="N942" s="267">
        <f>G939</f>
        <v>0</v>
      </c>
      <c r="O942" s="268"/>
      <c r="P942" s="268"/>
      <c r="Q942" s="269"/>
      <c r="R942" s="270">
        <f>DRAW!$K$44</f>
        <v>0</v>
      </c>
      <c r="S942" s="268"/>
      <c r="T942" s="268"/>
      <c r="U942" s="268"/>
      <c r="V942" s="271"/>
      <c r="W942" s="100"/>
      <c r="X942" s="100"/>
    </row>
    <row r="943" spans="1:25" ht="12.75" customHeight="1" x14ac:dyDescent="0.25">
      <c r="A943" s="235" t="s">
        <v>25</v>
      </c>
      <c r="B943" s="236"/>
      <c r="C943" s="237" t="s">
        <v>26</v>
      </c>
      <c r="D943" s="238"/>
      <c r="E943" s="239" t="s">
        <v>27</v>
      </c>
      <c r="F943" s="238"/>
      <c r="G943" s="239" t="s">
        <v>26</v>
      </c>
      <c r="H943" s="238"/>
      <c r="I943" s="239" t="s">
        <v>27</v>
      </c>
      <c r="J943" s="240"/>
      <c r="K943" s="241"/>
      <c r="N943" s="237" t="s">
        <v>26</v>
      </c>
      <c r="O943" s="238"/>
      <c r="P943" s="239" t="s">
        <v>27</v>
      </c>
      <c r="Q943" s="238"/>
      <c r="R943" s="239" t="s">
        <v>26</v>
      </c>
      <c r="S943" s="238"/>
      <c r="T943" s="239" t="s">
        <v>27</v>
      </c>
      <c r="U943" s="240"/>
      <c r="V943" s="241"/>
      <c r="W943" s="101"/>
      <c r="X943" s="101"/>
      <c r="Y943" s="38"/>
    </row>
    <row r="944" spans="1:25" ht="15.75" customHeight="1" x14ac:dyDescent="0.25">
      <c r="A944" s="230">
        <v>1</v>
      </c>
      <c r="B944" s="231"/>
      <c r="C944" s="232"/>
      <c r="D944" s="233"/>
      <c r="E944" s="227"/>
      <c r="F944" s="233"/>
      <c r="G944" s="227"/>
      <c r="H944" s="233"/>
      <c r="I944" s="227"/>
      <c r="J944" s="228"/>
      <c r="K944" s="229"/>
      <c r="L944" s="102"/>
      <c r="M944" s="102"/>
      <c r="N944" s="232"/>
      <c r="O944" s="233"/>
      <c r="P944" s="227"/>
      <c r="Q944" s="233"/>
      <c r="R944" s="227"/>
      <c r="S944" s="233"/>
      <c r="T944" s="227"/>
      <c r="U944" s="228"/>
      <c r="V944" s="229"/>
      <c r="W944" s="103"/>
      <c r="X944" s="103"/>
    </row>
    <row r="945" spans="1:24" ht="15.75" customHeight="1" x14ac:dyDescent="0.3">
      <c r="A945" s="230">
        <v>2</v>
      </c>
      <c r="B945" s="231"/>
      <c r="C945" s="232"/>
      <c r="D945" s="233"/>
      <c r="E945" s="227"/>
      <c r="F945" s="233"/>
      <c r="G945" s="227"/>
      <c r="H945" s="233"/>
      <c r="I945" s="227"/>
      <c r="J945" s="228"/>
      <c r="K945" s="229"/>
      <c r="L945" s="104"/>
      <c r="M945" s="104"/>
      <c r="N945" s="232"/>
      <c r="O945" s="233"/>
      <c r="P945" s="227"/>
      <c r="Q945" s="233"/>
      <c r="R945" s="227"/>
      <c r="S945" s="233"/>
      <c r="T945" s="227"/>
      <c r="U945" s="228"/>
      <c r="V945" s="229"/>
      <c r="W945" s="103"/>
      <c r="X945" s="103"/>
    </row>
    <row r="946" spans="1:24" ht="15.75" customHeight="1" x14ac:dyDescent="0.25">
      <c r="A946" s="230">
        <v>3</v>
      </c>
      <c r="B946" s="231"/>
      <c r="C946" s="232"/>
      <c r="D946" s="233"/>
      <c r="E946" s="227"/>
      <c r="F946" s="233"/>
      <c r="G946" s="227"/>
      <c r="H946" s="233"/>
      <c r="I946" s="227"/>
      <c r="J946" s="228"/>
      <c r="K946" s="229"/>
      <c r="L946" s="102"/>
      <c r="M946" s="105"/>
      <c r="N946" s="232"/>
      <c r="O946" s="233"/>
      <c r="P946" s="227"/>
      <c r="Q946" s="233"/>
      <c r="R946" s="227"/>
      <c r="S946" s="233"/>
      <c r="T946" s="227"/>
      <c r="U946" s="228"/>
      <c r="V946" s="229"/>
      <c r="W946" s="103"/>
      <c r="X946" s="103"/>
    </row>
    <row r="947" spans="1:24" ht="15.75" customHeight="1" x14ac:dyDescent="0.25">
      <c r="A947" s="230">
        <v>4</v>
      </c>
      <c r="B947" s="231"/>
      <c r="C947" s="232"/>
      <c r="D947" s="233"/>
      <c r="E947" s="227"/>
      <c r="F947" s="233"/>
      <c r="G947" s="227"/>
      <c r="H947" s="233"/>
      <c r="I947" s="227"/>
      <c r="J947" s="228"/>
      <c r="K947" s="229"/>
      <c r="L947" s="106"/>
      <c r="M947" s="106"/>
      <c r="N947" s="232"/>
      <c r="O947" s="233"/>
      <c r="P947" s="227"/>
      <c r="Q947" s="233"/>
      <c r="R947" s="227"/>
      <c r="S947" s="233"/>
      <c r="T947" s="227"/>
      <c r="U947" s="228"/>
      <c r="V947" s="229"/>
      <c r="W947" s="103"/>
      <c r="X947" s="103"/>
    </row>
    <row r="948" spans="1:24" ht="15.75" customHeight="1" x14ac:dyDescent="0.25">
      <c r="A948" s="230">
        <v>5</v>
      </c>
      <c r="B948" s="231"/>
      <c r="C948" s="232"/>
      <c r="D948" s="233"/>
      <c r="E948" s="227"/>
      <c r="F948" s="233"/>
      <c r="G948" s="227"/>
      <c r="H948" s="233"/>
      <c r="I948" s="227"/>
      <c r="J948" s="228"/>
      <c r="K948" s="229"/>
      <c r="L948" s="107"/>
      <c r="M948" s="108"/>
      <c r="N948" s="232"/>
      <c r="O948" s="233"/>
      <c r="P948" s="227"/>
      <c r="Q948" s="233"/>
      <c r="R948" s="227"/>
      <c r="S948" s="233"/>
      <c r="T948" s="227"/>
      <c r="U948" s="228"/>
      <c r="V948" s="229"/>
      <c r="W948" s="218"/>
      <c r="X948" s="218"/>
    </row>
    <row r="949" spans="1:24" ht="15.75" customHeight="1" x14ac:dyDescent="0.25">
      <c r="A949" s="230">
        <v>6</v>
      </c>
      <c r="B949" s="231"/>
      <c r="C949" s="232"/>
      <c r="D949" s="233"/>
      <c r="E949" s="227"/>
      <c r="F949" s="233"/>
      <c r="G949" s="227"/>
      <c r="H949" s="233"/>
      <c r="I949" s="227"/>
      <c r="J949" s="228"/>
      <c r="K949" s="229"/>
      <c r="L949" s="102"/>
      <c r="M949" s="102"/>
      <c r="N949" s="232"/>
      <c r="O949" s="233"/>
      <c r="P949" s="227"/>
      <c r="Q949" s="233"/>
      <c r="R949" s="227"/>
      <c r="S949" s="233"/>
      <c r="T949" s="227"/>
      <c r="U949" s="228"/>
      <c r="V949" s="229"/>
    </row>
    <row r="950" spans="1:24" ht="15.75" customHeight="1" x14ac:dyDescent="0.3">
      <c r="A950" s="230">
        <v>7</v>
      </c>
      <c r="B950" s="231"/>
      <c r="C950" s="232"/>
      <c r="D950" s="233"/>
      <c r="E950" s="227"/>
      <c r="F950" s="233"/>
      <c r="G950" s="227"/>
      <c r="H950" s="233"/>
      <c r="I950" s="227"/>
      <c r="J950" s="228"/>
      <c r="K950" s="229"/>
      <c r="L950" s="104"/>
      <c r="M950" s="104"/>
      <c r="N950" s="232"/>
      <c r="O950" s="233"/>
      <c r="P950" s="227"/>
      <c r="Q950" s="233"/>
      <c r="R950" s="227"/>
      <c r="S950" s="233"/>
      <c r="T950" s="227"/>
      <c r="U950" s="228"/>
      <c r="V950" s="229"/>
    </row>
    <row r="951" spans="1:24" ht="15.75" customHeight="1" x14ac:dyDescent="0.25">
      <c r="A951" s="230">
        <v>8</v>
      </c>
      <c r="B951" s="231"/>
      <c r="C951" s="232"/>
      <c r="D951" s="233"/>
      <c r="E951" s="227"/>
      <c r="F951" s="233"/>
      <c r="G951" s="227"/>
      <c r="H951" s="233"/>
      <c r="I951" s="227"/>
      <c r="J951" s="228"/>
      <c r="K951" s="229"/>
      <c r="L951" s="102"/>
      <c r="M951" s="105"/>
      <c r="N951" s="232"/>
      <c r="O951" s="233"/>
      <c r="P951" s="227"/>
      <c r="Q951" s="233"/>
      <c r="R951" s="227"/>
      <c r="S951" s="233"/>
      <c r="T951" s="227"/>
      <c r="U951" s="228"/>
      <c r="V951" s="229"/>
    </row>
    <row r="952" spans="1:24" ht="15.75" customHeight="1" thickBot="1" x14ac:dyDescent="0.3">
      <c r="A952" s="242">
        <v>9</v>
      </c>
      <c r="B952" s="243"/>
      <c r="C952" s="244"/>
      <c r="D952" s="245"/>
      <c r="E952" s="246"/>
      <c r="F952" s="245"/>
      <c r="G952" s="246"/>
      <c r="H952" s="245"/>
      <c r="I952" s="246"/>
      <c r="J952" s="247"/>
      <c r="K952" s="248"/>
      <c r="L952" s="106"/>
      <c r="M952" s="106"/>
      <c r="N952" s="244"/>
      <c r="O952" s="245"/>
      <c r="P952" s="246"/>
      <c r="Q952" s="245"/>
      <c r="R952" s="246"/>
      <c r="S952" s="245"/>
      <c r="T952" s="246"/>
      <c r="U952" s="247"/>
      <c r="V952" s="248"/>
    </row>
    <row r="953" spans="1:24" ht="15.75" thickBot="1" x14ac:dyDescent="0.3">
      <c r="B953" s="99"/>
      <c r="C953" s="234" t="s">
        <v>39</v>
      </c>
      <c r="D953" s="234"/>
      <c r="E953" s="234"/>
      <c r="F953" s="234"/>
      <c r="G953" s="234"/>
      <c r="H953" s="234"/>
      <c r="I953" s="234"/>
      <c r="J953" s="234"/>
      <c r="K953" s="234"/>
      <c r="L953" s="234"/>
      <c r="M953" s="234"/>
      <c r="N953" s="234"/>
      <c r="O953" s="234"/>
      <c r="P953" s="234"/>
      <c r="Q953" s="234"/>
      <c r="R953" s="234"/>
      <c r="S953" s="234"/>
      <c r="T953" s="234"/>
      <c r="U953" s="234"/>
      <c r="V953" s="234"/>
    </row>
    <row r="954" spans="1:24" x14ac:dyDescent="0.25">
      <c r="A954" s="235" t="s">
        <v>25</v>
      </c>
      <c r="B954" s="236"/>
      <c r="C954" s="237" t="s">
        <v>26</v>
      </c>
      <c r="D954" s="238"/>
      <c r="E954" s="239" t="s">
        <v>27</v>
      </c>
      <c r="F954" s="238"/>
      <c r="G954" s="239" t="s">
        <v>26</v>
      </c>
      <c r="H954" s="238"/>
      <c r="I954" s="239" t="s">
        <v>27</v>
      </c>
      <c r="J954" s="240"/>
      <c r="K954" s="241"/>
      <c r="L954" s="235" t="s">
        <v>25</v>
      </c>
      <c r="M954" s="236"/>
      <c r="N954" s="237" t="s">
        <v>26</v>
      </c>
      <c r="O954" s="238"/>
      <c r="P954" s="239" t="s">
        <v>27</v>
      </c>
      <c r="Q954" s="238"/>
      <c r="R954" s="239" t="s">
        <v>26</v>
      </c>
      <c r="S954" s="238"/>
      <c r="T954" s="239" t="s">
        <v>27</v>
      </c>
      <c r="U954" s="240"/>
      <c r="V954" s="241"/>
    </row>
    <row r="955" spans="1:24" ht="15" customHeight="1" x14ac:dyDescent="0.25">
      <c r="A955" s="230">
        <v>1</v>
      </c>
      <c r="B955" s="231"/>
      <c r="C955" s="232"/>
      <c r="D955" s="233"/>
      <c r="E955" s="227"/>
      <c r="F955" s="233"/>
      <c r="G955" s="227"/>
      <c r="H955" s="233"/>
      <c r="I955" s="227"/>
      <c r="J955" s="228"/>
      <c r="K955" s="229"/>
      <c r="L955" s="230">
        <v>3</v>
      </c>
      <c r="M955" s="231"/>
      <c r="N955" s="232"/>
      <c r="O955" s="233"/>
      <c r="P955" s="227"/>
      <c r="Q955" s="233"/>
      <c r="R955" s="227"/>
      <c r="S955" s="233"/>
      <c r="T955" s="227"/>
      <c r="U955" s="228"/>
      <c r="V955" s="229"/>
    </row>
    <row r="956" spans="1:24" ht="15" customHeight="1" x14ac:dyDescent="0.25">
      <c r="A956" s="230">
        <v>2</v>
      </c>
      <c r="B956" s="231"/>
      <c r="C956" s="232"/>
      <c r="D956" s="233"/>
      <c r="E956" s="227"/>
      <c r="F956" s="233"/>
      <c r="G956" s="227"/>
      <c r="H956" s="233"/>
      <c r="I956" s="227"/>
      <c r="J956" s="228"/>
      <c r="K956" s="229"/>
      <c r="L956" s="230">
        <v>4</v>
      </c>
      <c r="M956" s="231"/>
      <c r="N956" s="232"/>
      <c r="O956" s="233"/>
      <c r="P956" s="227"/>
      <c r="Q956" s="233"/>
      <c r="R956" s="227"/>
      <c r="S956" s="233"/>
      <c r="T956" s="227"/>
      <c r="U956" s="228"/>
      <c r="V956" s="229"/>
    </row>
    <row r="957" spans="1:24" ht="3.75" customHeight="1" x14ac:dyDescent="0.25">
      <c r="A957" s="109"/>
      <c r="B957" s="109"/>
      <c r="C957" s="110"/>
      <c r="D957" s="110"/>
      <c r="E957" s="110"/>
      <c r="F957" s="110"/>
      <c r="G957" s="110"/>
      <c r="H957" s="110"/>
      <c r="I957" s="110"/>
      <c r="J957" s="110"/>
      <c r="K957" s="110"/>
      <c r="L957" s="219"/>
      <c r="M957" s="219"/>
      <c r="N957" s="219"/>
      <c r="O957" s="219"/>
      <c r="P957" s="219"/>
      <c r="Q957" s="219"/>
      <c r="R957" s="219"/>
      <c r="S957" s="219"/>
      <c r="T957" s="219"/>
      <c r="U957" s="219"/>
      <c r="V957" s="219"/>
    </row>
    <row r="958" spans="1:24" ht="12.75" customHeight="1" x14ac:dyDescent="0.25">
      <c r="A958" s="220" t="s">
        <v>40</v>
      </c>
      <c r="B958" s="220"/>
      <c r="C958" s="220"/>
      <c r="D958" s="220"/>
      <c r="E958" s="221">
        <f>C942</f>
        <v>0</v>
      </c>
      <c r="F958" s="221"/>
      <c r="G958" s="222" t="s">
        <v>41</v>
      </c>
      <c r="H958" s="222"/>
      <c r="I958" s="222"/>
      <c r="J958" s="222"/>
      <c r="K958" s="222"/>
      <c r="L958" s="100"/>
      <c r="M958" s="220" t="s">
        <v>40</v>
      </c>
      <c r="N958" s="220"/>
      <c r="O958" s="220"/>
      <c r="P958" s="220"/>
      <c r="Q958" s="221">
        <f>G942</f>
        <v>0</v>
      </c>
      <c r="R958" s="221"/>
      <c r="S958" s="223" t="s">
        <v>41</v>
      </c>
      <c r="T958" s="223"/>
      <c r="U958" s="223"/>
      <c r="V958" s="223"/>
    </row>
    <row r="959" spans="1:24" ht="3.75" customHeight="1" thickBot="1" x14ac:dyDescent="0.3">
      <c r="A959" s="163"/>
      <c r="B959" s="163"/>
      <c r="C959" s="163"/>
      <c r="D959" s="162"/>
      <c r="E959" s="162"/>
      <c r="F959" s="162"/>
      <c r="G959" s="164"/>
      <c r="H959" s="164"/>
      <c r="I959" s="164"/>
      <c r="J959" s="164"/>
      <c r="K959" s="164"/>
      <c r="M959" s="163"/>
      <c r="N959" s="163"/>
      <c r="O959" s="163"/>
      <c r="P959" s="162"/>
      <c r="Q959" s="162"/>
      <c r="R959" s="162"/>
      <c r="S959" s="165"/>
      <c r="T959" s="165"/>
      <c r="U959" s="165"/>
      <c r="V959" s="165"/>
    </row>
    <row r="960" spans="1:24" ht="24" customHeight="1" thickBot="1" x14ac:dyDescent="0.3">
      <c r="C960" s="161"/>
      <c r="D960" s="224"/>
      <c r="E960" s="225"/>
      <c r="F960" s="225"/>
      <c r="G960" s="225"/>
      <c r="H960" s="226"/>
      <c r="O960" s="166"/>
      <c r="P960" s="224"/>
      <c r="Q960" s="225"/>
      <c r="R960" s="225"/>
      <c r="S960" s="225"/>
      <c r="T960" s="226"/>
    </row>
    <row r="961" spans="1:25" ht="19.5" customHeight="1" x14ac:dyDescent="0.25">
      <c r="A961" s="249">
        <f>$A$1</f>
        <v>0</v>
      </c>
      <c r="B961" s="249"/>
      <c r="C961" s="249"/>
      <c r="D961" s="249"/>
      <c r="E961" s="249"/>
      <c r="F961" s="249"/>
      <c r="G961" s="249"/>
      <c r="H961" s="249"/>
      <c r="I961" s="249"/>
      <c r="J961" s="249"/>
      <c r="K961" s="249"/>
      <c r="L961" s="249"/>
      <c r="M961" s="249"/>
      <c r="N961" s="249"/>
      <c r="O961" s="249"/>
      <c r="P961" s="249"/>
      <c r="Q961" s="249"/>
      <c r="R961" s="249"/>
      <c r="S961" s="249"/>
      <c r="T961" s="249"/>
      <c r="U961" s="249"/>
      <c r="V961" s="249"/>
    </row>
    <row r="962" spans="1:25" ht="18.75" customHeight="1" thickBot="1" x14ac:dyDescent="0.35">
      <c r="A962" s="188" t="s">
        <v>43</v>
      </c>
      <c r="B962" s="188"/>
      <c r="C962" s="188"/>
      <c r="D962" s="188"/>
      <c r="E962" s="188"/>
      <c r="F962" s="188"/>
      <c r="G962" s="188"/>
      <c r="H962" s="188"/>
      <c r="I962" s="188"/>
      <c r="J962" s="188"/>
      <c r="K962" s="188"/>
      <c r="L962" s="188"/>
      <c r="M962" s="188"/>
      <c r="N962" s="188"/>
      <c r="O962" s="188"/>
      <c r="P962" s="188"/>
      <c r="Q962" s="188"/>
      <c r="R962" s="188"/>
      <c r="S962" s="188"/>
      <c r="T962" s="188"/>
      <c r="U962" s="188"/>
      <c r="V962" s="188"/>
    </row>
    <row r="963" spans="1:25" ht="15" customHeight="1" x14ac:dyDescent="0.25">
      <c r="C963" s="250" t="s">
        <v>34</v>
      </c>
      <c r="D963" s="250"/>
      <c r="E963" s="250"/>
      <c r="F963" s="251"/>
      <c r="G963" s="254">
        <f>DRAW!$C$45</f>
        <v>0</v>
      </c>
      <c r="H963" s="255"/>
      <c r="I963" s="255"/>
      <c r="J963" s="255"/>
      <c r="K963" s="256"/>
      <c r="N963" s="260" t="s">
        <v>35</v>
      </c>
      <c r="O963" s="260"/>
      <c r="P963" s="260"/>
      <c r="Q963" s="261"/>
      <c r="R963" s="254">
        <f>DRAW!$J$45</f>
        <v>0</v>
      </c>
      <c r="S963" s="255"/>
      <c r="T963" s="255"/>
      <c r="U963" s="255"/>
      <c r="V963" s="256"/>
    </row>
    <row r="964" spans="1:25" ht="15" customHeight="1" thickBot="1" x14ac:dyDescent="0.3">
      <c r="C964" s="252"/>
      <c r="D964" s="252"/>
      <c r="E964" s="252"/>
      <c r="F964" s="253"/>
      <c r="G964" s="257"/>
      <c r="H964" s="258"/>
      <c r="I964" s="258"/>
      <c r="J964" s="258"/>
      <c r="K964" s="259"/>
      <c r="N964" s="262"/>
      <c r="O964" s="262"/>
      <c r="P964" s="262"/>
      <c r="Q964" s="263"/>
      <c r="R964" s="257"/>
      <c r="S964" s="258"/>
      <c r="T964" s="258"/>
      <c r="U964" s="258"/>
      <c r="V964" s="259"/>
    </row>
    <row r="965" spans="1:25" ht="13.5" customHeight="1" x14ac:dyDescent="0.25">
      <c r="B965" s="99"/>
      <c r="C965" s="264" t="s">
        <v>37</v>
      </c>
      <c r="D965" s="265"/>
      <c r="E965" s="265"/>
      <c r="F965" s="265"/>
      <c r="G965" s="265"/>
      <c r="H965" s="265"/>
      <c r="I965" s="265"/>
      <c r="J965" s="265"/>
      <c r="K965" s="266"/>
      <c r="N965" s="264" t="s">
        <v>38</v>
      </c>
      <c r="O965" s="265"/>
      <c r="P965" s="265"/>
      <c r="Q965" s="265"/>
      <c r="R965" s="265"/>
      <c r="S965" s="265"/>
      <c r="T965" s="265"/>
      <c r="U965" s="265"/>
      <c r="V965" s="266"/>
      <c r="W965" s="99"/>
      <c r="X965" s="99"/>
    </row>
    <row r="966" spans="1:25" ht="15.75" customHeight="1" thickBot="1" x14ac:dyDescent="0.3">
      <c r="B966" s="100"/>
      <c r="C966" s="267">
        <f>G963</f>
        <v>0</v>
      </c>
      <c r="D966" s="268"/>
      <c r="E966" s="268"/>
      <c r="F966" s="269"/>
      <c r="G966" s="270">
        <f>DRAW!$K$45</f>
        <v>0</v>
      </c>
      <c r="H966" s="268"/>
      <c r="I966" s="268"/>
      <c r="J966" s="268"/>
      <c r="K966" s="271"/>
      <c r="N966" s="267">
        <f>G963</f>
        <v>0</v>
      </c>
      <c r="O966" s="268"/>
      <c r="P966" s="268"/>
      <c r="Q966" s="269"/>
      <c r="R966" s="270">
        <f>DRAW!$K$45</f>
        <v>0</v>
      </c>
      <c r="S966" s="268"/>
      <c r="T966" s="268"/>
      <c r="U966" s="268"/>
      <c r="V966" s="271"/>
      <c r="W966" s="100"/>
      <c r="X966" s="100"/>
    </row>
    <row r="967" spans="1:25" ht="12.75" customHeight="1" x14ac:dyDescent="0.25">
      <c r="A967" s="235" t="s">
        <v>25</v>
      </c>
      <c r="B967" s="236"/>
      <c r="C967" s="237" t="s">
        <v>26</v>
      </c>
      <c r="D967" s="238"/>
      <c r="E967" s="239" t="s">
        <v>27</v>
      </c>
      <c r="F967" s="238"/>
      <c r="G967" s="239" t="s">
        <v>26</v>
      </c>
      <c r="H967" s="238"/>
      <c r="I967" s="239" t="s">
        <v>27</v>
      </c>
      <c r="J967" s="240"/>
      <c r="K967" s="241"/>
      <c r="N967" s="237" t="s">
        <v>26</v>
      </c>
      <c r="O967" s="238"/>
      <c r="P967" s="239" t="s">
        <v>27</v>
      </c>
      <c r="Q967" s="238"/>
      <c r="R967" s="239" t="s">
        <v>26</v>
      </c>
      <c r="S967" s="238"/>
      <c r="T967" s="239" t="s">
        <v>27</v>
      </c>
      <c r="U967" s="240"/>
      <c r="V967" s="241"/>
      <c r="W967" s="101"/>
      <c r="X967" s="101"/>
      <c r="Y967" s="38"/>
    </row>
    <row r="968" spans="1:25" ht="15.75" customHeight="1" x14ac:dyDescent="0.25">
      <c r="A968" s="230">
        <v>1</v>
      </c>
      <c r="B968" s="231"/>
      <c r="C968" s="232"/>
      <c r="D968" s="233"/>
      <c r="E968" s="227"/>
      <c r="F968" s="233"/>
      <c r="G968" s="227"/>
      <c r="H968" s="233"/>
      <c r="I968" s="227"/>
      <c r="J968" s="228"/>
      <c r="K968" s="229"/>
      <c r="L968" s="102"/>
      <c r="M968" s="102"/>
      <c r="N968" s="232"/>
      <c r="O968" s="233"/>
      <c r="P968" s="227"/>
      <c r="Q968" s="233"/>
      <c r="R968" s="227"/>
      <c r="S968" s="233"/>
      <c r="T968" s="227"/>
      <c r="U968" s="228"/>
      <c r="V968" s="229"/>
      <c r="W968" s="103"/>
      <c r="X968" s="103"/>
    </row>
    <row r="969" spans="1:25" ht="15.75" customHeight="1" x14ac:dyDescent="0.3">
      <c r="A969" s="230">
        <v>2</v>
      </c>
      <c r="B969" s="231"/>
      <c r="C969" s="232"/>
      <c r="D969" s="233"/>
      <c r="E969" s="227"/>
      <c r="F969" s="233"/>
      <c r="G969" s="227"/>
      <c r="H969" s="233"/>
      <c r="I969" s="227"/>
      <c r="J969" s="228"/>
      <c r="K969" s="229"/>
      <c r="L969" s="104"/>
      <c r="M969" s="104"/>
      <c r="N969" s="232"/>
      <c r="O969" s="233"/>
      <c r="P969" s="227"/>
      <c r="Q969" s="233"/>
      <c r="R969" s="227"/>
      <c r="S969" s="233"/>
      <c r="T969" s="227"/>
      <c r="U969" s="228"/>
      <c r="V969" s="229"/>
      <c r="W969" s="103"/>
      <c r="X969" s="103"/>
    </row>
    <row r="970" spans="1:25" ht="15.75" customHeight="1" x14ac:dyDescent="0.25">
      <c r="A970" s="230">
        <v>3</v>
      </c>
      <c r="B970" s="231"/>
      <c r="C970" s="232"/>
      <c r="D970" s="233"/>
      <c r="E970" s="227"/>
      <c r="F970" s="233"/>
      <c r="G970" s="227"/>
      <c r="H970" s="233"/>
      <c r="I970" s="227"/>
      <c r="J970" s="228"/>
      <c r="K970" s="229"/>
      <c r="L970" s="102"/>
      <c r="M970" s="105"/>
      <c r="N970" s="232"/>
      <c r="O970" s="233"/>
      <c r="P970" s="227"/>
      <c r="Q970" s="233"/>
      <c r="R970" s="227"/>
      <c r="S970" s="233"/>
      <c r="T970" s="227"/>
      <c r="U970" s="228"/>
      <c r="V970" s="229"/>
      <c r="W970" s="103"/>
      <c r="X970" s="103"/>
    </row>
    <row r="971" spans="1:25" ht="15.75" customHeight="1" x14ac:dyDescent="0.25">
      <c r="A971" s="230">
        <v>4</v>
      </c>
      <c r="B971" s="231"/>
      <c r="C971" s="232"/>
      <c r="D971" s="233"/>
      <c r="E971" s="227"/>
      <c r="F971" s="233"/>
      <c r="G971" s="227"/>
      <c r="H971" s="233"/>
      <c r="I971" s="227"/>
      <c r="J971" s="228"/>
      <c r="K971" s="229"/>
      <c r="L971" s="106"/>
      <c r="M971" s="106"/>
      <c r="N971" s="232"/>
      <c r="O971" s="233"/>
      <c r="P971" s="227"/>
      <c r="Q971" s="233"/>
      <c r="R971" s="227"/>
      <c r="S971" s="233"/>
      <c r="T971" s="227"/>
      <c r="U971" s="228"/>
      <c r="V971" s="229"/>
      <c r="W971" s="103"/>
      <c r="X971" s="103"/>
    </row>
    <row r="972" spans="1:25" ht="15.75" customHeight="1" x14ac:dyDescent="0.25">
      <c r="A972" s="230">
        <v>5</v>
      </c>
      <c r="B972" s="231"/>
      <c r="C972" s="232"/>
      <c r="D972" s="233"/>
      <c r="E972" s="227"/>
      <c r="F972" s="233"/>
      <c r="G972" s="227"/>
      <c r="H972" s="233"/>
      <c r="I972" s="227"/>
      <c r="J972" s="228"/>
      <c r="K972" s="229"/>
      <c r="L972" s="107"/>
      <c r="M972" s="108"/>
      <c r="N972" s="232"/>
      <c r="O972" s="233"/>
      <c r="P972" s="227"/>
      <c r="Q972" s="233"/>
      <c r="R972" s="227"/>
      <c r="S972" s="233"/>
      <c r="T972" s="227"/>
      <c r="U972" s="228"/>
      <c r="V972" s="229"/>
      <c r="W972" s="218"/>
      <c r="X972" s="218"/>
    </row>
    <row r="973" spans="1:25" ht="15.75" customHeight="1" x14ac:dyDescent="0.25">
      <c r="A973" s="230">
        <v>6</v>
      </c>
      <c r="B973" s="231"/>
      <c r="C973" s="232"/>
      <c r="D973" s="233"/>
      <c r="E973" s="227"/>
      <c r="F973" s="233"/>
      <c r="G973" s="227"/>
      <c r="H973" s="233"/>
      <c r="I973" s="227"/>
      <c r="J973" s="228"/>
      <c r="K973" s="229"/>
      <c r="L973" s="102"/>
      <c r="M973" s="102"/>
      <c r="N973" s="232"/>
      <c r="O973" s="233"/>
      <c r="P973" s="227"/>
      <c r="Q973" s="233"/>
      <c r="R973" s="227"/>
      <c r="S973" s="233"/>
      <c r="T973" s="227"/>
      <c r="U973" s="228"/>
      <c r="V973" s="229"/>
    </row>
    <row r="974" spans="1:25" ht="15.75" customHeight="1" x14ac:dyDescent="0.3">
      <c r="A974" s="230">
        <v>7</v>
      </c>
      <c r="B974" s="231"/>
      <c r="C974" s="232"/>
      <c r="D974" s="233"/>
      <c r="E974" s="227"/>
      <c r="F974" s="233"/>
      <c r="G974" s="227"/>
      <c r="H974" s="233"/>
      <c r="I974" s="227"/>
      <c r="J974" s="228"/>
      <c r="K974" s="229"/>
      <c r="L974" s="104"/>
      <c r="M974" s="104"/>
      <c r="N974" s="232"/>
      <c r="O974" s="233"/>
      <c r="P974" s="227"/>
      <c r="Q974" s="233"/>
      <c r="R974" s="227"/>
      <c r="S974" s="233"/>
      <c r="T974" s="227"/>
      <c r="U974" s="228"/>
      <c r="V974" s="229"/>
    </row>
    <row r="975" spans="1:25" ht="15.75" customHeight="1" x14ac:dyDescent="0.25">
      <c r="A975" s="230">
        <v>8</v>
      </c>
      <c r="B975" s="231"/>
      <c r="C975" s="232"/>
      <c r="D975" s="233"/>
      <c r="E975" s="227"/>
      <c r="F975" s="233"/>
      <c r="G975" s="227"/>
      <c r="H975" s="233"/>
      <c r="I975" s="227"/>
      <c r="J975" s="228"/>
      <c r="K975" s="229"/>
      <c r="L975" s="102"/>
      <c r="M975" s="105"/>
      <c r="N975" s="232"/>
      <c r="O975" s="233"/>
      <c r="P975" s="227"/>
      <c r="Q975" s="233"/>
      <c r="R975" s="227"/>
      <c r="S975" s="233"/>
      <c r="T975" s="227"/>
      <c r="U975" s="228"/>
      <c r="V975" s="229"/>
    </row>
    <row r="976" spans="1:25" ht="15.75" customHeight="1" thickBot="1" x14ac:dyDescent="0.3">
      <c r="A976" s="242">
        <v>9</v>
      </c>
      <c r="B976" s="243"/>
      <c r="C976" s="244"/>
      <c r="D976" s="245"/>
      <c r="E976" s="246"/>
      <c r="F976" s="245"/>
      <c r="G976" s="246"/>
      <c r="H976" s="245"/>
      <c r="I976" s="246"/>
      <c r="J976" s="247"/>
      <c r="K976" s="248"/>
      <c r="L976" s="106"/>
      <c r="M976" s="106"/>
      <c r="N976" s="244"/>
      <c r="O976" s="245"/>
      <c r="P976" s="246"/>
      <c r="Q976" s="245"/>
      <c r="R976" s="246"/>
      <c r="S976" s="245"/>
      <c r="T976" s="246"/>
      <c r="U976" s="247"/>
      <c r="V976" s="248"/>
    </row>
    <row r="977" spans="1:25" ht="15.75" thickBot="1" x14ac:dyDescent="0.3">
      <c r="B977" s="99"/>
      <c r="C977" s="234" t="s">
        <v>39</v>
      </c>
      <c r="D977" s="234"/>
      <c r="E977" s="234"/>
      <c r="F977" s="234"/>
      <c r="G977" s="234"/>
      <c r="H977" s="234"/>
      <c r="I977" s="234"/>
      <c r="J977" s="234"/>
      <c r="K977" s="234"/>
      <c r="L977" s="234"/>
      <c r="M977" s="234"/>
      <c r="N977" s="234"/>
      <c r="O977" s="234"/>
      <c r="P977" s="234"/>
      <c r="Q977" s="234"/>
      <c r="R977" s="234"/>
      <c r="S977" s="234"/>
      <c r="T977" s="234"/>
      <c r="U977" s="234"/>
      <c r="V977" s="234"/>
    </row>
    <row r="978" spans="1:25" x14ac:dyDescent="0.25">
      <c r="A978" s="235" t="s">
        <v>25</v>
      </c>
      <c r="B978" s="236"/>
      <c r="C978" s="237" t="s">
        <v>26</v>
      </c>
      <c r="D978" s="238"/>
      <c r="E978" s="239" t="s">
        <v>27</v>
      </c>
      <c r="F978" s="238"/>
      <c r="G978" s="239" t="s">
        <v>26</v>
      </c>
      <c r="H978" s="238"/>
      <c r="I978" s="239" t="s">
        <v>27</v>
      </c>
      <c r="J978" s="240"/>
      <c r="K978" s="241"/>
      <c r="L978" s="235" t="s">
        <v>25</v>
      </c>
      <c r="M978" s="236"/>
      <c r="N978" s="237" t="s">
        <v>26</v>
      </c>
      <c r="O978" s="238"/>
      <c r="P978" s="239" t="s">
        <v>27</v>
      </c>
      <c r="Q978" s="238"/>
      <c r="R978" s="239" t="s">
        <v>26</v>
      </c>
      <c r="S978" s="238"/>
      <c r="T978" s="239" t="s">
        <v>27</v>
      </c>
      <c r="U978" s="240"/>
      <c r="V978" s="241"/>
    </row>
    <row r="979" spans="1:25" ht="15" customHeight="1" x14ac:dyDescent="0.25">
      <c r="A979" s="230">
        <v>1</v>
      </c>
      <c r="B979" s="231"/>
      <c r="C979" s="232"/>
      <c r="D979" s="233"/>
      <c r="E979" s="227"/>
      <c r="F979" s="233"/>
      <c r="G979" s="227"/>
      <c r="H979" s="233"/>
      <c r="I979" s="227"/>
      <c r="J979" s="228"/>
      <c r="K979" s="229"/>
      <c r="L979" s="230">
        <v>3</v>
      </c>
      <c r="M979" s="231"/>
      <c r="N979" s="232"/>
      <c r="O979" s="233"/>
      <c r="P979" s="227"/>
      <c r="Q979" s="233"/>
      <c r="R979" s="227"/>
      <c r="S979" s="233"/>
      <c r="T979" s="227"/>
      <c r="U979" s="228"/>
      <c r="V979" s="229"/>
    </row>
    <row r="980" spans="1:25" ht="15" customHeight="1" x14ac:dyDescent="0.25">
      <c r="A980" s="230">
        <v>2</v>
      </c>
      <c r="B980" s="231"/>
      <c r="C980" s="232"/>
      <c r="D980" s="233"/>
      <c r="E980" s="227"/>
      <c r="F980" s="233"/>
      <c r="G980" s="227"/>
      <c r="H980" s="233"/>
      <c r="I980" s="227"/>
      <c r="J980" s="228"/>
      <c r="K980" s="229"/>
      <c r="L980" s="230">
        <v>4</v>
      </c>
      <c r="M980" s="231"/>
      <c r="N980" s="232"/>
      <c r="O980" s="233"/>
      <c r="P980" s="227"/>
      <c r="Q980" s="233"/>
      <c r="R980" s="227"/>
      <c r="S980" s="233"/>
      <c r="T980" s="227"/>
      <c r="U980" s="228"/>
      <c r="V980" s="229"/>
    </row>
    <row r="981" spans="1:25" ht="3.75" customHeight="1" x14ac:dyDescent="0.25">
      <c r="A981" s="109"/>
      <c r="B981" s="109"/>
      <c r="C981" s="110"/>
      <c r="D981" s="110"/>
      <c r="E981" s="110"/>
      <c r="F981" s="110"/>
      <c r="G981" s="110"/>
      <c r="H981" s="110"/>
      <c r="I981" s="110"/>
      <c r="J981" s="110"/>
      <c r="K981" s="110"/>
      <c r="L981" s="219"/>
      <c r="M981" s="219"/>
      <c r="N981" s="219"/>
      <c r="O981" s="219"/>
      <c r="P981" s="219"/>
      <c r="Q981" s="219"/>
      <c r="R981" s="219"/>
      <c r="S981" s="219"/>
      <c r="T981" s="219"/>
      <c r="U981" s="219"/>
      <c r="V981" s="219"/>
    </row>
    <row r="982" spans="1:25" ht="12.75" customHeight="1" x14ac:dyDescent="0.25">
      <c r="A982" s="220" t="s">
        <v>40</v>
      </c>
      <c r="B982" s="220"/>
      <c r="C982" s="220"/>
      <c r="D982" s="220"/>
      <c r="E982" s="221">
        <f>C966</f>
        <v>0</v>
      </c>
      <c r="F982" s="221"/>
      <c r="G982" s="222" t="s">
        <v>41</v>
      </c>
      <c r="H982" s="222"/>
      <c r="I982" s="222"/>
      <c r="J982" s="222"/>
      <c r="K982" s="222"/>
      <c r="L982" s="100"/>
      <c r="M982" s="220" t="s">
        <v>40</v>
      </c>
      <c r="N982" s="220"/>
      <c r="O982" s="220"/>
      <c r="P982" s="220"/>
      <c r="Q982" s="221">
        <f>G966</f>
        <v>0</v>
      </c>
      <c r="R982" s="221"/>
      <c r="S982" s="223" t="s">
        <v>41</v>
      </c>
      <c r="T982" s="223"/>
      <c r="U982" s="223"/>
      <c r="V982" s="223"/>
    </row>
    <row r="983" spans="1:25" ht="3.75" customHeight="1" thickBot="1" x14ac:dyDescent="0.3">
      <c r="A983" s="163"/>
      <c r="B983" s="163"/>
      <c r="C983" s="163"/>
      <c r="D983" s="162"/>
      <c r="E983" s="162"/>
      <c r="F983" s="162"/>
      <c r="G983" s="164"/>
      <c r="H983" s="164"/>
      <c r="I983" s="164"/>
      <c r="J983" s="164"/>
      <c r="K983" s="164"/>
      <c r="M983" s="163"/>
      <c r="N983" s="163"/>
      <c r="O983" s="163"/>
      <c r="P983" s="162"/>
      <c r="Q983" s="162"/>
      <c r="R983" s="162"/>
      <c r="S983" s="165"/>
      <c r="T983" s="165"/>
      <c r="U983" s="165"/>
      <c r="V983" s="165"/>
    </row>
    <row r="984" spans="1:25" ht="24" customHeight="1" thickBot="1" x14ac:dyDescent="0.3">
      <c r="C984" s="161"/>
      <c r="D984" s="224"/>
      <c r="E984" s="225"/>
      <c r="F984" s="225"/>
      <c r="G984" s="225"/>
      <c r="H984" s="226"/>
      <c r="O984" s="166"/>
      <c r="P984" s="224"/>
      <c r="Q984" s="225"/>
      <c r="R984" s="225"/>
      <c r="S984" s="225"/>
      <c r="T984" s="226"/>
    </row>
    <row r="985" spans="1:25" ht="19.5" customHeight="1" x14ac:dyDescent="0.25">
      <c r="A985" s="249">
        <f>$A$1</f>
        <v>0</v>
      </c>
      <c r="B985" s="249"/>
      <c r="C985" s="249"/>
      <c r="D985" s="249"/>
      <c r="E985" s="249"/>
      <c r="F985" s="249"/>
      <c r="G985" s="249"/>
      <c r="H985" s="249"/>
      <c r="I985" s="249"/>
      <c r="J985" s="249"/>
      <c r="K985" s="249"/>
      <c r="L985" s="249"/>
      <c r="M985" s="249"/>
      <c r="N985" s="249"/>
      <c r="O985" s="249"/>
      <c r="P985" s="249"/>
      <c r="Q985" s="249"/>
      <c r="R985" s="249"/>
      <c r="S985" s="249"/>
      <c r="T985" s="249"/>
      <c r="U985" s="249"/>
      <c r="V985" s="249"/>
    </row>
    <row r="986" spans="1:25" ht="18.75" customHeight="1" thickBot="1" x14ac:dyDescent="0.35">
      <c r="A986" s="188" t="s">
        <v>43</v>
      </c>
      <c r="B986" s="188"/>
      <c r="C986" s="188"/>
      <c r="D986" s="188"/>
      <c r="E986" s="188"/>
      <c r="F986" s="188"/>
      <c r="G986" s="188"/>
      <c r="H986" s="188"/>
      <c r="I986" s="188"/>
      <c r="J986" s="188"/>
      <c r="K986" s="188"/>
      <c r="L986" s="188"/>
      <c r="M986" s="188"/>
      <c r="N986" s="188"/>
      <c r="O986" s="188"/>
      <c r="P986" s="188"/>
      <c r="Q986" s="188"/>
      <c r="R986" s="188"/>
      <c r="S986" s="188"/>
      <c r="T986" s="188"/>
      <c r="U986" s="188"/>
      <c r="V986" s="188"/>
    </row>
    <row r="987" spans="1:25" ht="15" customHeight="1" x14ac:dyDescent="0.25">
      <c r="C987" s="250" t="s">
        <v>34</v>
      </c>
      <c r="D987" s="250"/>
      <c r="E987" s="250"/>
      <c r="F987" s="251"/>
      <c r="G987" s="254">
        <f>DRAW!$C$46</f>
        <v>0</v>
      </c>
      <c r="H987" s="255"/>
      <c r="I987" s="255"/>
      <c r="J987" s="255"/>
      <c r="K987" s="256"/>
      <c r="N987" s="260" t="s">
        <v>35</v>
      </c>
      <c r="O987" s="260"/>
      <c r="P987" s="260"/>
      <c r="Q987" s="261"/>
      <c r="R987" s="254">
        <f>DRAW!$J$46</f>
        <v>0</v>
      </c>
      <c r="S987" s="255"/>
      <c r="T987" s="255"/>
      <c r="U987" s="255"/>
      <c r="V987" s="256"/>
    </row>
    <row r="988" spans="1:25" ht="15" customHeight="1" thickBot="1" x14ac:dyDescent="0.3">
      <c r="C988" s="252"/>
      <c r="D988" s="252"/>
      <c r="E988" s="252"/>
      <c r="F988" s="253"/>
      <c r="G988" s="257"/>
      <c r="H988" s="258"/>
      <c r="I988" s="258"/>
      <c r="J988" s="258"/>
      <c r="K988" s="259"/>
      <c r="N988" s="262"/>
      <c r="O988" s="262"/>
      <c r="P988" s="262"/>
      <c r="Q988" s="263"/>
      <c r="R988" s="257"/>
      <c r="S988" s="258"/>
      <c r="T988" s="258"/>
      <c r="U988" s="258"/>
      <c r="V988" s="259"/>
    </row>
    <row r="989" spans="1:25" ht="13.5" customHeight="1" x14ac:dyDescent="0.25">
      <c r="B989" s="99"/>
      <c r="C989" s="264" t="s">
        <v>37</v>
      </c>
      <c r="D989" s="265"/>
      <c r="E989" s="265"/>
      <c r="F989" s="265"/>
      <c r="G989" s="265"/>
      <c r="H989" s="265"/>
      <c r="I989" s="265"/>
      <c r="J989" s="265"/>
      <c r="K989" s="266"/>
      <c r="N989" s="264" t="s">
        <v>38</v>
      </c>
      <c r="O989" s="265"/>
      <c r="P989" s="265"/>
      <c r="Q989" s="265"/>
      <c r="R989" s="265"/>
      <c r="S989" s="265"/>
      <c r="T989" s="265"/>
      <c r="U989" s="265"/>
      <c r="V989" s="266"/>
      <c r="W989" s="99"/>
      <c r="X989" s="99"/>
    </row>
    <row r="990" spans="1:25" ht="15.75" customHeight="1" thickBot="1" x14ac:dyDescent="0.3">
      <c r="B990" s="100"/>
      <c r="C990" s="267">
        <f>G987</f>
        <v>0</v>
      </c>
      <c r="D990" s="268"/>
      <c r="E990" s="268"/>
      <c r="F990" s="269"/>
      <c r="G990" s="270">
        <f>DRAW!$K$46</f>
        <v>0</v>
      </c>
      <c r="H990" s="268"/>
      <c r="I990" s="268"/>
      <c r="J990" s="268"/>
      <c r="K990" s="271"/>
      <c r="N990" s="267">
        <f>G987</f>
        <v>0</v>
      </c>
      <c r="O990" s="268"/>
      <c r="P990" s="268"/>
      <c r="Q990" s="269"/>
      <c r="R990" s="270">
        <f>DRAW!$K$46</f>
        <v>0</v>
      </c>
      <c r="S990" s="268"/>
      <c r="T990" s="268"/>
      <c r="U990" s="268"/>
      <c r="V990" s="271"/>
      <c r="W990" s="100"/>
      <c r="X990" s="100"/>
    </row>
    <row r="991" spans="1:25" ht="12.75" customHeight="1" x14ac:dyDescent="0.25">
      <c r="A991" s="235" t="s">
        <v>25</v>
      </c>
      <c r="B991" s="236"/>
      <c r="C991" s="237" t="s">
        <v>26</v>
      </c>
      <c r="D991" s="238"/>
      <c r="E991" s="239" t="s">
        <v>27</v>
      </c>
      <c r="F991" s="238"/>
      <c r="G991" s="239" t="s">
        <v>26</v>
      </c>
      <c r="H991" s="238"/>
      <c r="I991" s="239" t="s">
        <v>27</v>
      </c>
      <c r="J991" s="240"/>
      <c r="K991" s="241"/>
      <c r="N991" s="237" t="s">
        <v>26</v>
      </c>
      <c r="O991" s="238"/>
      <c r="P991" s="239" t="s">
        <v>27</v>
      </c>
      <c r="Q991" s="238"/>
      <c r="R991" s="239" t="s">
        <v>26</v>
      </c>
      <c r="S991" s="238"/>
      <c r="T991" s="239" t="s">
        <v>27</v>
      </c>
      <c r="U991" s="240"/>
      <c r="V991" s="241"/>
      <c r="W991" s="101"/>
      <c r="X991" s="101"/>
      <c r="Y991" s="38"/>
    </row>
    <row r="992" spans="1:25" ht="15.75" customHeight="1" x14ac:dyDescent="0.25">
      <c r="A992" s="230">
        <v>1</v>
      </c>
      <c r="B992" s="231"/>
      <c r="C992" s="232"/>
      <c r="D992" s="233"/>
      <c r="E992" s="227"/>
      <c r="F992" s="233"/>
      <c r="G992" s="227"/>
      <c r="H992" s="233"/>
      <c r="I992" s="227"/>
      <c r="J992" s="228"/>
      <c r="K992" s="229"/>
      <c r="L992" s="102"/>
      <c r="M992" s="102"/>
      <c r="N992" s="232"/>
      <c r="O992" s="233"/>
      <c r="P992" s="227"/>
      <c r="Q992" s="233"/>
      <c r="R992" s="227"/>
      <c r="S992" s="233"/>
      <c r="T992" s="227"/>
      <c r="U992" s="228"/>
      <c r="V992" s="229"/>
      <c r="W992" s="103"/>
      <c r="X992" s="103"/>
    </row>
    <row r="993" spans="1:24" ht="15.75" customHeight="1" x14ac:dyDescent="0.3">
      <c r="A993" s="230">
        <v>2</v>
      </c>
      <c r="B993" s="231"/>
      <c r="C993" s="232"/>
      <c r="D993" s="233"/>
      <c r="E993" s="227"/>
      <c r="F993" s="233"/>
      <c r="G993" s="227"/>
      <c r="H993" s="233"/>
      <c r="I993" s="227"/>
      <c r="J993" s="228"/>
      <c r="K993" s="229"/>
      <c r="L993" s="104"/>
      <c r="M993" s="104"/>
      <c r="N993" s="232"/>
      <c r="O993" s="233"/>
      <c r="P993" s="227"/>
      <c r="Q993" s="233"/>
      <c r="R993" s="227"/>
      <c r="S993" s="233"/>
      <c r="T993" s="227"/>
      <c r="U993" s="228"/>
      <c r="V993" s="229"/>
      <c r="W993" s="103"/>
      <c r="X993" s="103"/>
    </row>
    <row r="994" spans="1:24" ht="15.75" customHeight="1" x14ac:dyDescent="0.25">
      <c r="A994" s="230">
        <v>3</v>
      </c>
      <c r="B994" s="231"/>
      <c r="C994" s="232"/>
      <c r="D994" s="233"/>
      <c r="E994" s="227"/>
      <c r="F994" s="233"/>
      <c r="G994" s="227"/>
      <c r="H994" s="233"/>
      <c r="I994" s="227"/>
      <c r="J994" s="228"/>
      <c r="K994" s="229"/>
      <c r="L994" s="102"/>
      <c r="M994" s="105"/>
      <c r="N994" s="232"/>
      <c r="O994" s="233"/>
      <c r="P994" s="227"/>
      <c r="Q994" s="233"/>
      <c r="R994" s="227"/>
      <c r="S994" s="233"/>
      <c r="T994" s="227"/>
      <c r="U994" s="228"/>
      <c r="V994" s="229"/>
      <c r="W994" s="103"/>
      <c r="X994" s="103"/>
    </row>
    <row r="995" spans="1:24" ht="15.75" customHeight="1" x14ac:dyDescent="0.25">
      <c r="A995" s="230">
        <v>4</v>
      </c>
      <c r="B995" s="231"/>
      <c r="C995" s="232"/>
      <c r="D995" s="233"/>
      <c r="E995" s="227"/>
      <c r="F995" s="233"/>
      <c r="G995" s="227"/>
      <c r="H995" s="233"/>
      <c r="I995" s="227"/>
      <c r="J995" s="228"/>
      <c r="K995" s="229"/>
      <c r="L995" s="106"/>
      <c r="M995" s="106"/>
      <c r="N995" s="232"/>
      <c r="O995" s="233"/>
      <c r="P995" s="227"/>
      <c r="Q995" s="233"/>
      <c r="R995" s="227"/>
      <c r="S995" s="233"/>
      <c r="T995" s="227"/>
      <c r="U995" s="228"/>
      <c r="V995" s="229"/>
      <c r="W995" s="103"/>
      <c r="X995" s="103"/>
    </row>
    <row r="996" spans="1:24" ht="15.75" customHeight="1" x14ac:dyDescent="0.25">
      <c r="A996" s="230">
        <v>5</v>
      </c>
      <c r="B996" s="231"/>
      <c r="C996" s="232"/>
      <c r="D996" s="233"/>
      <c r="E996" s="227"/>
      <c r="F996" s="233"/>
      <c r="G996" s="227"/>
      <c r="H996" s="233"/>
      <c r="I996" s="227"/>
      <c r="J996" s="228"/>
      <c r="K996" s="229"/>
      <c r="L996" s="107"/>
      <c r="M996" s="108"/>
      <c r="N996" s="232"/>
      <c r="O996" s="233"/>
      <c r="P996" s="227"/>
      <c r="Q996" s="233"/>
      <c r="R996" s="227"/>
      <c r="S996" s="233"/>
      <c r="T996" s="227"/>
      <c r="U996" s="228"/>
      <c r="V996" s="229"/>
      <c r="W996" s="218"/>
      <c r="X996" s="218"/>
    </row>
    <row r="997" spans="1:24" ht="15.75" customHeight="1" x14ac:dyDescent="0.25">
      <c r="A997" s="230">
        <v>6</v>
      </c>
      <c r="B997" s="231"/>
      <c r="C997" s="232"/>
      <c r="D997" s="233"/>
      <c r="E997" s="227"/>
      <c r="F997" s="233"/>
      <c r="G997" s="227"/>
      <c r="H997" s="233"/>
      <c r="I997" s="227"/>
      <c r="J997" s="228"/>
      <c r="K997" s="229"/>
      <c r="L997" s="102"/>
      <c r="M997" s="102"/>
      <c r="N997" s="232"/>
      <c r="O997" s="233"/>
      <c r="P997" s="227"/>
      <c r="Q997" s="233"/>
      <c r="R997" s="227"/>
      <c r="S997" s="233"/>
      <c r="T997" s="227"/>
      <c r="U997" s="228"/>
      <c r="V997" s="229"/>
    </row>
    <row r="998" spans="1:24" ht="15.75" customHeight="1" x14ac:dyDescent="0.3">
      <c r="A998" s="230">
        <v>7</v>
      </c>
      <c r="B998" s="231"/>
      <c r="C998" s="232"/>
      <c r="D998" s="233"/>
      <c r="E998" s="227"/>
      <c r="F998" s="233"/>
      <c r="G998" s="227"/>
      <c r="H998" s="233"/>
      <c r="I998" s="227"/>
      <c r="J998" s="228"/>
      <c r="K998" s="229"/>
      <c r="L998" s="104"/>
      <c r="M998" s="104"/>
      <c r="N998" s="232"/>
      <c r="O998" s="233"/>
      <c r="P998" s="227"/>
      <c r="Q998" s="233"/>
      <c r="R998" s="227"/>
      <c r="S998" s="233"/>
      <c r="T998" s="227"/>
      <c r="U998" s="228"/>
      <c r="V998" s="229"/>
    </row>
    <row r="999" spans="1:24" ht="15.75" customHeight="1" x14ac:dyDescent="0.25">
      <c r="A999" s="230">
        <v>8</v>
      </c>
      <c r="B999" s="231"/>
      <c r="C999" s="232"/>
      <c r="D999" s="233"/>
      <c r="E999" s="227"/>
      <c r="F999" s="233"/>
      <c r="G999" s="227"/>
      <c r="H999" s="233"/>
      <c r="I999" s="227"/>
      <c r="J999" s="228"/>
      <c r="K999" s="229"/>
      <c r="L999" s="102"/>
      <c r="M999" s="105"/>
      <c r="N999" s="232"/>
      <c r="O999" s="233"/>
      <c r="P999" s="227"/>
      <c r="Q999" s="233"/>
      <c r="R999" s="227"/>
      <c r="S999" s="233"/>
      <c r="T999" s="227"/>
      <c r="U999" s="228"/>
      <c r="V999" s="229"/>
    </row>
    <row r="1000" spans="1:24" ht="15.75" customHeight="1" thickBot="1" x14ac:dyDescent="0.3">
      <c r="A1000" s="242">
        <v>9</v>
      </c>
      <c r="B1000" s="243"/>
      <c r="C1000" s="244"/>
      <c r="D1000" s="245"/>
      <c r="E1000" s="246"/>
      <c r="F1000" s="245"/>
      <c r="G1000" s="246"/>
      <c r="H1000" s="245"/>
      <c r="I1000" s="246"/>
      <c r="J1000" s="247"/>
      <c r="K1000" s="248"/>
      <c r="L1000" s="106"/>
      <c r="M1000" s="106"/>
      <c r="N1000" s="244"/>
      <c r="O1000" s="245"/>
      <c r="P1000" s="246"/>
      <c r="Q1000" s="245"/>
      <c r="R1000" s="246"/>
      <c r="S1000" s="245"/>
      <c r="T1000" s="246"/>
      <c r="U1000" s="247"/>
      <c r="V1000" s="248"/>
    </row>
    <row r="1001" spans="1:24" ht="15.75" thickBot="1" x14ac:dyDescent="0.3">
      <c r="B1001" s="99"/>
      <c r="C1001" s="234" t="s">
        <v>39</v>
      </c>
      <c r="D1001" s="234"/>
      <c r="E1001" s="234"/>
      <c r="F1001" s="234"/>
      <c r="G1001" s="234"/>
      <c r="H1001" s="234"/>
      <c r="I1001" s="234"/>
      <c r="J1001" s="234"/>
      <c r="K1001" s="234"/>
      <c r="L1001" s="234"/>
      <c r="M1001" s="234"/>
      <c r="N1001" s="234"/>
      <c r="O1001" s="234"/>
      <c r="P1001" s="234"/>
      <c r="Q1001" s="234"/>
      <c r="R1001" s="234"/>
      <c r="S1001" s="234"/>
      <c r="T1001" s="234"/>
      <c r="U1001" s="234"/>
      <c r="V1001" s="234"/>
    </row>
    <row r="1002" spans="1:24" x14ac:dyDescent="0.25">
      <c r="A1002" s="235" t="s">
        <v>25</v>
      </c>
      <c r="B1002" s="236"/>
      <c r="C1002" s="237" t="s">
        <v>26</v>
      </c>
      <c r="D1002" s="238"/>
      <c r="E1002" s="239" t="s">
        <v>27</v>
      </c>
      <c r="F1002" s="238"/>
      <c r="G1002" s="239" t="s">
        <v>26</v>
      </c>
      <c r="H1002" s="238"/>
      <c r="I1002" s="239" t="s">
        <v>27</v>
      </c>
      <c r="J1002" s="240"/>
      <c r="K1002" s="241"/>
      <c r="L1002" s="235" t="s">
        <v>25</v>
      </c>
      <c r="M1002" s="236"/>
      <c r="N1002" s="237" t="s">
        <v>26</v>
      </c>
      <c r="O1002" s="238"/>
      <c r="P1002" s="239" t="s">
        <v>27</v>
      </c>
      <c r="Q1002" s="238"/>
      <c r="R1002" s="239" t="s">
        <v>26</v>
      </c>
      <c r="S1002" s="238"/>
      <c r="T1002" s="239" t="s">
        <v>27</v>
      </c>
      <c r="U1002" s="240"/>
      <c r="V1002" s="241"/>
    </row>
    <row r="1003" spans="1:24" ht="15" customHeight="1" x14ac:dyDescent="0.25">
      <c r="A1003" s="230">
        <v>1</v>
      </c>
      <c r="B1003" s="231"/>
      <c r="C1003" s="232"/>
      <c r="D1003" s="233"/>
      <c r="E1003" s="227"/>
      <c r="F1003" s="233"/>
      <c r="G1003" s="227"/>
      <c r="H1003" s="233"/>
      <c r="I1003" s="227"/>
      <c r="J1003" s="228"/>
      <c r="K1003" s="229"/>
      <c r="L1003" s="230">
        <v>3</v>
      </c>
      <c r="M1003" s="231"/>
      <c r="N1003" s="232"/>
      <c r="O1003" s="233"/>
      <c r="P1003" s="227"/>
      <c r="Q1003" s="233"/>
      <c r="R1003" s="227"/>
      <c r="S1003" s="233"/>
      <c r="T1003" s="227"/>
      <c r="U1003" s="228"/>
      <c r="V1003" s="229"/>
    </row>
    <row r="1004" spans="1:24" ht="15" customHeight="1" x14ac:dyDescent="0.25">
      <c r="A1004" s="230">
        <v>2</v>
      </c>
      <c r="B1004" s="231"/>
      <c r="C1004" s="232"/>
      <c r="D1004" s="233"/>
      <c r="E1004" s="227"/>
      <c r="F1004" s="233"/>
      <c r="G1004" s="227"/>
      <c r="H1004" s="233"/>
      <c r="I1004" s="227"/>
      <c r="J1004" s="228"/>
      <c r="K1004" s="229"/>
      <c r="L1004" s="230">
        <v>4</v>
      </c>
      <c r="M1004" s="231"/>
      <c r="N1004" s="232"/>
      <c r="O1004" s="233"/>
      <c r="P1004" s="227"/>
      <c r="Q1004" s="233"/>
      <c r="R1004" s="227"/>
      <c r="S1004" s="233"/>
      <c r="T1004" s="227"/>
      <c r="U1004" s="228"/>
      <c r="V1004" s="229"/>
    </row>
    <row r="1005" spans="1:24" ht="3.75" customHeight="1" x14ac:dyDescent="0.25">
      <c r="A1005" s="109"/>
      <c r="B1005" s="109"/>
      <c r="C1005" s="110"/>
      <c r="D1005" s="110"/>
      <c r="E1005" s="110"/>
      <c r="F1005" s="110"/>
      <c r="G1005" s="110"/>
      <c r="H1005" s="110"/>
      <c r="I1005" s="110"/>
      <c r="J1005" s="110"/>
      <c r="K1005" s="110"/>
      <c r="L1005" s="219"/>
      <c r="M1005" s="219"/>
      <c r="N1005" s="219"/>
      <c r="O1005" s="219"/>
      <c r="P1005" s="219"/>
      <c r="Q1005" s="219"/>
      <c r="R1005" s="219"/>
      <c r="S1005" s="219"/>
      <c r="T1005" s="219"/>
      <c r="U1005" s="219"/>
      <c r="V1005" s="219"/>
    </row>
    <row r="1006" spans="1:24" ht="12.75" customHeight="1" x14ac:dyDescent="0.25">
      <c r="A1006" s="220" t="s">
        <v>40</v>
      </c>
      <c r="B1006" s="220"/>
      <c r="C1006" s="220"/>
      <c r="D1006" s="220"/>
      <c r="E1006" s="221">
        <f>C990</f>
        <v>0</v>
      </c>
      <c r="F1006" s="221"/>
      <c r="G1006" s="222" t="s">
        <v>41</v>
      </c>
      <c r="H1006" s="222"/>
      <c r="I1006" s="222"/>
      <c r="J1006" s="222"/>
      <c r="K1006" s="222"/>
      <c r="L1006" s="100"/>
      <c r="M1006" s="220" t="s">
        <v>40</v>
      </c>
      <c r="N1006" s="220"/>
      <c r="O1006" s="220"/>
      <c r="P1006" s="220"/>
      <c r="Q1006" s="221">
        <f>G990</f>
        <v>0</v>
      </c>
      <c r="R1006" s="221"/>
      <c r="S1006" s="223" t="s">
        <v>41</v>
      </c>
      <c r="T1006" s="223"/>
      <c r="U1006" s="223"/>
      <c r="V1006" s="223"/>
    </row>
    <row r="1007" spans="1:24" ht="3.75" customHeight="1" thickBot="1" x14ac:dyDescent="0.3">
      <c r="A1007" s="163"/>
      <c r="B1007" s="163"/>
      <c r="C1007" s="163"/>
      <c r="D1007" s="162"/>
      <c r="E1007" s="162"/>
      <c r="F1007" s="162"/>
      <c r="G1007" s="164"/>
      <c r="H1007" s="164"/>
      <c r="I1007" s="164"/>
      <c r="J1007" s="164"/>
      <c r="K1007" s="164"/>
      <c r="M1007" s="163"/>
      <c r="N1007" s="163"/>
      <c r="O1007" s="163"/>
      <c r="P1007" s="162"/>
      <c r="Q1007" s="162"/>
      <c r="R1007" s="162"/>
      <c r="S1007" s="165"/>
      <c r="T1007" s="165"/>
      <c r="U1007" s="165"/>
      <c r="V1007" s="165"/>
    </row>
    <row r="1008" spans="1:24" ht="24" customHeight="1" thickBot="1" x14ac:dyDescent="0.3">
      <c r="C1008" s="161"/>
      <c r="D1008" s="224"/>
      <c r="E1008" s="225"/>
      <c r="F1008" s="225"/>
      <c r="G1008" s="225"/>
      <c r="H1008" s="226"/>
      <c r="O1008" s="166"/>
      <c r="P1008" s="224"/>
      <c r="Q1008" s="225"/>
      <c r="R1008" s="225"/>
      <c r="S1008" s="225"/>
      <c r="T1008" s="226"/>
    </row>
  </sheetData>
  <sheetProtection sheet="1" objects="1" scenarios="1" selectLockedCells="1"/>
  <mergeCells count="6006">
    <mergeCell ref="S1006:V1006"/>
    <mergeCell ref="D1008:H1008"/>
    <mergeCell ref="P1008:T1008"/>
    <mergeCell ref="N1004:O1004"/>
    <mergeCell ref="P1004:Q1004"/>
    <mergeCell ref="R1004:S1004"/>
    <mergeCell ref="T1004:V1004"/>
    <mergeCell ref="L1005:V1005"/>
    <mergeCell ref="A1006:D1006"/>
    <mergeCell ref="E1006:F1006"/>
    <mergeCell ref="G1006:K1006"/>
    <mergeCell ref="M1006:P1006"/>
    <mergeCell ref="Q1006:R1006"/>
    <mergeCell ref="N1003:O1003"/>
    <mergeCell ref="P1003:Q1003"/>
    <mergeCell ref="R1003:S1003"/>
    <mergeCell ref="T1003:V1003"/>
    <mergeCell ref="A1004:B1004"/>
    <mergeCell ref="C1004:D1004"/>
    <mergeCell ref="E1004:F1004"/>
    <mergeCell ref="G1004:H1004"/>
    <mergeCell ref="I1004:K1004"/>
    <mergeCell ref="L1004:M1004"/>
    <mergeCell ref="N1002:O1002"/>
    <mergeCell ref="P1002:Q1002"/>
    <mergeCell ref="R1002:S1002"/>
    <mergeCell ref="T1002:V1002"/>
    <mergeCell ref="A1003:B1003"/>
    <mergeCell ref="C1003:D1003"/>
    <mergeCell ref="E1003:F1003"/>
    <mergeCell ref="G1003:H1003"/>
    <mergeCell ref="I1003:K1003"/>
    <mergeCell ref="L1003:M1003"/>
    <mergeCell ref="P1000:Q1000"/>
    <mergeCell ref="R1000:S1000"/>
    <mergeCell ref="T1000:V1000"/>
    <mergeCell ref="C1001:V1001"/>
    <mergeCell ref="A1002:B1002"/>
    <mergeCell ref="C1002:D1002"/>
    <mergeCell ref="E1002:F1002"/>
    <mergeCell ref="G1002:H1002"/>
    <mergeCell ref="I1002:K1002"/>
    <mergeCell ref="L1002:M1002"/>
    <mergeCell ref="A1000:B1000"/>
    <mergeCell ref="C1000:D1000"/>
    <mergeCell ref="E1000:F1000"/>
    <mergeCell ref="G1000:H1000"/>
    <mergeCell ref="I1000:K1000"/>
    <mergeCell ref="N1000:O1000"/>
    <mergeCell ref="T998:V998"/>
    <mergeCell ref="A999:B999"/>
    <mergeCell ref="C999:D999"/>
    <mergeCell ref="E999:F999"/>
    <mergeCell ref="G999:H999"/>
    <mergeCell ref="I999:K999"/>
    <mergeCell ref="N999:O999"/>
    <mergeCell ref="P999:Q999"/>
    <mergeCell ref="R999:S999"/>
    <mergeCell ref="T999:V999"/>
    <mergeCell ref="R997:S997"/>
    <mergeCell ref="T997:V997"/>
    <mergeCell ref="A998:B998"/>
    <mergeCell ref="C998:D998"/>
    <mergeCell ref="E998:F998"/>
    <mergeCell ref="G998:H998"/>
    <mergeCell ref="I998:K998"/>
    <mergeCell ref="N998:O998"/>
    <mergeCell ref="P998:Q998"/>
    <mergeCell ref="R998:S998"/>
    <mergeCell ref="R996:S996"/>
    <mergeCell ref="T996:V996"/>
    <mergeCell ref="W996:X996"/>
    <mergeCell ref="A997:B997"/>
    <mergeCell ref="C997:D997"/>
    <mergeCell ref="E997:F997"/>
    <mergeCell ref="G997:H997"/>
    <mergeCell ref="I997:K997"/>
    <mergeCell ref="N997:O997"/>
    <mergeCell ref="P997:Q997"/>
    <mergeCell ref="P995:Q995"/>
    <mergeCell ref="R995:S995"/>
    <mergeCell ref="T995:V995"/>
    <mergeCell ref="A996:B996"/>
    <mergeCell ref="C996:D996"/>
    <mergeCell ref="E996:F996"/>
    <mergeCell ref="G996:H996"/>
    <mergeCell ref="I996:K996"/>
    <mergeCell ref="N996:O996"/>
    <mergeCell ref="P996:Q996"/>
    <mergeCell ref="A995:B995"/>
    <mergeCell ref="C995:D995"/>
    <mergeCell ref="E995:F995"/>
    <mergeCell ref="G995:H995"/>
    <mergeCell ref="I995:K995"/>
    <mergeCell ref="N995:O995"/>
    <mergeCell ref="T993:V993"/>
    <mergeCell ref="A994:B994"/>
    <mergeCell ref="C994:D994"/>
    <mergeCell ref="E994:F994"/>
    <mergeCell ref="G994:H994"/>
    <mergeCell ref="I994:K994"/>
    <mergeCell ref="N994:O994"/>
    <mergeCell ref="P994:Q994"/>
    <mergeCell ref="R994:S994"/>
    <mergeCell ref="T994:V994"/>
    <mergeCell ref="R992:S992"/>
    <mergeCell ref="T992:V992"/>
    <mergeCell ref="A993:B993"/>
    <mergeCell ref="C993:D993"/>
    <mergeCell ref="E993:F993"/>
    <mergeCell ref="G993:H993"/>
    <mergeCell ref="I993:K993"/>
    <mergeCell ref="N993:O993"/>
    <mergeCell ref="P993:Q993"/>
    <mergeCell ref="R993:S993"/>
    <mergeCell ref="P991:Q991"/>
    <mergeCell ref="R991:S991"/>
    <mergeCell ref="T991:V991"/>
    <mergeCell ref="A992:B992"/>
    <mergeCell ref="C992:D992"/>
    <mergeCell ref="E992:F992"/>
    <mergeCell ref="G992:H992"/>
    <mergeCell ref="I992:K992"/>
    <mergeCell ref="N992:O992"/>
    <mergeCell ref="P992:Q992"/>
    <mergeCell ref="A991:B991"/>
    <mergeCell ref="C991:D991"/>
    <mergeCell ref="E991:F991"/>
    <mergeCell ref="G991:H991"/>
    <mergeCell ref="I991:K991"/>
    <mergeCell ref="N991:O991"/>
    <mergeCell ref="C989:K989"/>
    <mergeCell ref="N989:V989"/>
    <mergeCell ref="C990:F990"/>
    <mergeCell ref="G990:K990"/>
    <mergeCell ref="N990:Q990"/>
    <mergeCell ref="R990:V990"/>
    <mergeCell ref="S982:V982"/>
    <mergeCell ref="D984:H984"/>
    <mergeCell ref="P984:T984"/>
    <mergeCell ref="A985:V985"/>
    <mergeCell ref="A986:V986"/>
    <mergeCell ref="C987:F988"/>
    <mergeCell ref="G987:K988"/>
    <mergeCell ref="N987:Q988"/>
    <mergeCell ref="R987:V988"/>
    <mergeCell ref="N980:O980"/>
    <mergeCell ref="P980:Q980"/>
    <mergeCell ref="R980:S980"/>
    <mergeCell ref="T980:V980"/>
    <mergeCell ref="L981:V981"/>
    <mergeCell ref="A982:D982"/>
    <mergeCell ref="E982:F982"/>
    <mergeCell ref="G982:K982"/>
    <mergeCell ref="M982:P982"/>
    <mergeCell ref="Q982:R982"/>
    <mergeCell ref="N979:O979"/>
    <mergeCell ref="P979:Q979"/>
    <mergeCell ref="R979:S979"/>
    <mergeCell ref="T979:V979"/>
    <mergeCell ref="A980:B980"/>
    <mergeCell ref="C980:D980"/>
    <mergeCell ref="E980:F980"/>
    <mergeCell ref="G980:H980"/>
    <mergeCell ref="I980:K980"/>
    <mergeCell ref="L980:M980"/>
    <mergeCell ref="N978:O978"/>
    <mergeCell ref="P978:Q978"/>
    <mergeCell ref="R978:S978"/>
    <mergeCell ref="T978:V978"/>
    <mergeCell ref="A979:B979"/>
    <mergeCell ref="C979:D979"/>
    <mergeCell ref="E979:F979"/>
    <mergeCell ref="G979:H979"/>
    <mergeCell ref="I979:K979"/>
    <mergeCell ref="L979:M979"/>
    <mergeCell ref="P976:Q976"/>
    <mergeCell ref="R976:S976"/>
    <mergeCell ref="T976:V976"/>
    <mergeCell ref="C977:V977"/>
    <mergeCell ref="A978:B978"/>
    <mergeCell ref="C978:D978"/>
    <mergeCell ref="E978:F978"/>
    <mergeCell ref="G978:H978"/>
    <mergeCell ref="I978:K978"/>
    <mergeCell ref="L978:M978"/>
    <mergeCell ref="A976:B976"/>
    <mergeCell ref="C976:D976"/>
    <mergeCell ref="E976:F976"/>
    <mergeCell ref="G976:H976"/>
    <mergeCell ref="I976:K976"/>
    <mergeCell ref="N976:O976"/>
    <mergeCell ref="T974:V974"/>
    <mergeCell ref="A975:B975"/>
    <mergeCell ref="C975:D975"/>
    <mergeCell ref="E975:F975"/>
    <mergeCell ref="G975:H975"/>
    <mergeCell ref="I975:K975"/>
    <mergeCell ref="N975:O975"/>
    <mergeCell ref="P975:Q975"/>
    <mergeCell ref="R975:S975"/>
    <mergeCell ref="T975:V975"/>
    <mergeCell ref="R973:S973"/>
    <mergeCell ref="T973:V973"/>
    <mergeCell ref="A974:B974"/>
    <mergeCell ref="C974:D974"/>
    <mergeCell ref="E974:F974"/>
    <mergeCell ref="G974:H974"/>
    <mergeCell ref="I974:K974"/>
    <mergeCell ref="N974:O974"/>
    <mergeCell ref="P974:Q974"/>
    <mergeCell ref="R974:S974"/>
    <mergeCell ref="R972:S972"/>
    <mergeCell ref="T972:V972"/>
    <mergeCell ref="W972:X972"/>
    <mergeCell ref="A973:B973"/>
    <mergeCell ref="C973:D973"/>
    <mergeCell ref="E973:F973"/>
    <mergeCell ref="G973:H973"/>
    <mergeCell ref="I973:K973"/>
    <mergeCell ref="N973:O973"/>
    <mergeCell ref="P973:Q973"/>
    <mergeCell ref="P971:Q971"/>
    <mergeCell ref="R971:S971"/>
    <mergeCell ref="T971:V971"/>
    <mergeCell ref="A972:B972"/>
    <mergeCell ref="C972:D972"/>
    <mergeCell ref="E972:F972"/>
    <mergeCell ref="G972:H972"/>
    <mergeCell ref="I972:K972"/>
    <mergeCell ref="N972:O972"/>
    <mergeCell ref="P972:Q972"/>
    <mergeCell ref="A971:B971"/>
    <mergeCell ref="C971:D971"/>
    <mergeCell ref="E971:F971"/>
    <mergeCell ref="G971:H971"/>
    <mergeCell ref="I971:K971"/>
    <mergeCell ref="N971:O971"/>
    <mergeCell ref="T969:V969"/>
    <mergeCell ref="A970:B970"/>
    <mergeCell ref="C970:D970"/>
    <mergeCell ref="E970:F970"/>
    <mergeCell ref="G970:H970"/>
    <mergeCell ref="I970:K970"/>
    <mergeCell ref="N970:O970"/>
    <mergeCell ref="P970:Q970"/>
    <mergeCell ref="R970:S970"/>
    <mergeCell ref="T970:V970"/>
    <mergeCell ref="R968:S968"/>
    <mergeCell ref="T968:V968"/>
    <mergeCell ref="A969:B969"/>
    <mergeCell ref="C969:D969"/>
    <mergeCell ref="E969:F969"/>
    <mergeCell ref="G969:H969"/>
    <mergeCell ref="I969:K969"/>
    <mergeCell ref="N969:O969"/>
    <mergeCell ref="P969:Q969"/>
    <mergeCell ref="R969:S969"/>
    <mergeCell ref="P967:Q967"/>
    <mergeCell ref="R967:S967"/>
    <mergeCell ref="T967:V967"/>
    <mergeCell ref="A968:B968"/>
    <mergeCell ref="C968:D968"/>
    <mergeCell ref="E968:F968"/>
    <mergeCell ref="G968:H968"/>
    <mergeCell ref="I968:K968"/>
    <mergeCell ref="N968:O968"/>
    <mergeCell ref="P968:Q968"/>
    <mergeCell ref="A967:B967"/>
    <mergeCell ref="C967:D967"/>
    <mergeCell ref="E967:F967"/>
    <mergeCell ref="G967:H967"/>
    <mergeCell ref="I967:K967"/>
    <mergeCell ref="N967:O967"/>
    <mergeCell ref="C965:K965"/>
    <mergeCell ref="N965:V965"/>
    <mergeCell ref="C966:F966"/>
    <mergeCell ref="G966:K966"/>
    <mergeCell ref="N966:Q966"/>
    <mergeCell ref="R966:V966"/>
    <mergeCell ref="S958:V958"/>
    <mergeCell ref="D960:H960"/>
    <mergeCell ref="P960:T960"/>
    <mergeCell ref="A961:V961"/>
    <mergeCell ref="A962:V962"/>
    <mergeCell ref="C963:F964"/>
    <mergeCell ref="G963:K964"/>
    <mergeCell ref="N963:Q964"/>
    <mergeCell ref="R963:V964"/>
    <mergeCell ref="N956:O956"/>
    <mergeCell ref="P956:Q956"/>
    <mergeCell ref="R956:S956"/>
    <mergeCell ref="T956:V956"/>
    <mergeCell ref="L957:V957"/>
    <mergeCell ref="A958:D958"/>
    <mergeCell ref="E958:F958"/>
    <mergeCell ref="G958:K958"/>
    <mergeCell ref="M958:P958"/>
    <mergeCell ref="Q958:R958"/>
    <mergeCell ref="N955:O955"/>
    <mergeCell ref="P955:Q955"/>
    <mergeCell ref="R955:S955"/>
    <mergeCell ref="T955:V955"/>
    <mergeCell ref="A956:B956"/>
    <mergeCell ref="C956:D956"/>
    <mergeCell ref="E956:F956"/>
    <mergeCell ref="G956:H956"/>
    <mergeCell ref="I956:K956"/>
    <mergeCell ref="L956:M956"/>
    <mergeCell ref="N954:O954"/>
    <mergeCell ref="P954:Q954"/>
    <mergeCell ref="R954:S954"/>
    <mergeCell ref="T954:V954"/>
    <mergeCell ref="A955:B955"/>
    <mergeCell ref="C955:D955"/>
    <mergeCell ref="E955:F955"/>
    <mergeCell ref="G955:H955"/>
    <mergeCell ref="I955:K955"/>
    <mergeCell ref="L955:M955"/>
    <mergeCell ref="P952:Q952"/>
    <mergeCell ref="R952:S952"/>
    <mergeCell ref="T952:V952"/>
    <mergeCell ref="C953:V953"/>
    <mergeCell ref="A954:B954"/>
    <mergeCell ref="C954:D954"/>
    <mergeCell ref="E954:F954"/>
    <mergeCell ref="G954:H954"/>
    <mergeCell ref="I954:K954"/>
    <mergeCell ref="L954:M954"/>
    <mergeCell ref="A952:B952"/>
    <mergeCell ref="C952:D952"/>
    <mergeCell ref="E952:F952"/>
    <mergeCell ref="G952:H952"/>
    <mergeCell ref="I952:K952"/>
    <mergeCell ref="N952:O952"/>
    <mergeCell ref="T950:V950"/>
    <mergeCell ref="A951:B951"/>
    <mergeCell ref="C951:D951"/>
    <mergeCell ref="E951:F951"/>
    <mergeCell ref="G951:H951"/>
    <mergeCell ref="I951:K951"/>
    <mergeCell ref="N951:O951"/>
    <mergeCell ref="P951:Q951"/>
    <mergeCell ref="R951:S951"/>
    <mergeCell ref="T951:V951"/>
    <mergeCell ref="R949:S949"/>
    <mergeCell ref="T949:V949"/>
    <mergeCell ref="A950:B950"/>
    <mergeCell ref="C950:D950"/>
    <mergeCell ref="E950:F950"/>
    <mergeCell ref="G950:H950"/>
    <mergeCell ref="I950:K950"/>
    <mergeCell ref="N950:O950"/>
    <mergeCell ref="P950:Q950"/>
    <mergeCell ref="R950:S950"/>
    <mergeCell ref="R948:S948"/>
    <mergeCell ref="T948:V948"/>
    <mergeCell ref="W948:X948"/>
    <mergeCell ref="A949:B949"/>
    <mergeCell ref="C949:D949"/>
    <mergeCell ref="E949:F949"/>
    <mergeCell ref="G949:H949"/>
    <mergeCell ref="I949:K949"/>
    <mergeCell ref="N949:O949"/>
    <mergeCell ref="P949:Q949"/>
    <mergeCell ref="P947:Q947"/>
    <mergeCell ref="R947:S947"/>
    <mergeCell ref="T947:V947"/>
    <mergeCell ref="A948:B948"/>
    <mergeCell ref="C948:D948"/>
    <mergeCell ref="E948:F948"/>
    <mergeCell ref="G948:H948"/>
    <mergeCell ref="I948:K948"/>
    <mergeCell ref="N948:O948"/>
    <mergeCell ref="P948:Q948"/>
    <mergeCell ref="A947:B947"/>
    <mergeCell ref="C947:D947"/>
    <mergeCell ref="E947:F947"/>
    <mergeCell ref="G947:H947"/>
    <mergeCell ref="I947:K947"/>
    <mergeCell ref="N947:O947"/>
    <mergeCell ref="T945:V945"/>
    <mergeCell ref="A946:B946"/>
    <mergeCell ref="C946:D946"/>
    <mergeCell ref="E946:F946"/>
    <mergeCell ref="G946:H946"/>
    <mergeCell ref="I946:K946"/>
    <mergeCell ref="N946:O946"/>
    <mergeCell ref="P946:Q946"/>
    <mergeCell ref="R946:S946"/>
    <mergeCell ref="T946:V946"/>
    <mergeCell ref="R944:S944"/>
    <mergeCell ref="T944:V944"/>
    <mergeCell ref="A945:B945"/>
    <mergeCell ref="C945:D945"/>
    <mergeCell ref="E945:F945"/>
    <mergeCell ref="G945:H945"/>
    <mergeCell ref="I945:K945"/>
    <mergeCell ref="N945:O945"/>
    <mergeCell ref="P945:Q945"/>
    <mergeCell ref="R945:S945"/>
    <mergeCell ref="P943:Q943"/>
    <mergeCell ref="R943:S943"/>
    <mergeCell ref="T943:V943"/>
    <mergeCell ref="A944:B944"/>
    <mergeCell ref="C944:D944"/>
    <mergeCell ref="E944:F944"/>
    <mergeCell ref="G944:H944"/>
    <mergeCell ref="I944:K944"/>
    <mergeCell ref="N944:O944"/>
    <mergeCell ref="P944:Q944"/>
    <mergeCell ref="A943:B943"/>
    <mergeCell ref="C943:D943"/>
    <mergeCell ref="E943:F943"/>
    <mergeCell ref="G943:H943"/>
    <mergeCell ref="I943:K943"/>
    <mergeCell ref="N943:O943"/>
    <mergeCell ref="C941:K941"/>
    <mergeCell ref="N941:V941"/>
    <mergeCell ref="C942:F942"/>
    <mergeCell ref="G942:K942"/>
    <mergeCell ref="N942:Q942"/>
    <mergeCell ref="R942:V942"/>
    <mergeCell ref="S934:V934"/>
    <mergeCell ref="D936:H936"/>
    <mergeCell ref="P936:T936"/>
    <mergeCell ref="A937:V937"/>
    <mergeCell ref="A938:V938"/>
    <mergeCell ref="C939:F940"/>
    <mergeCell ref="G939:K940"/>
    <mergeCell ref="N939:Q940"/>
    <mergeCell ref="R939:V940"/>
    <mergeCell ref="N932:O932"/>
    <mergeCell ref="P932:Q932"/>
    <mergeCell ref="R932:S932"/>
    <mergeCell ref="T932:V932"/>
    <mergeCell ref="L933:V933"/>
    <mergeCell ref="A934:D934"/>
    <mergeCell ref="E934:F934"/>
    <mergeCell ref="G934:K934"/>
    <mergeCell ref="M934:P934"/>
    <mergeCell ref="Q934:R934"/>
    <mergeCell ref="N931:O931"/>
    <mergeCell ref="P931:Q931"/>
    <mergeCell ref="R931:S931"/>
    <mergeCell ref="T931:V931"/>
    <mergeCell ref="A932:B932"/>
    <mergeCell ref="C932:D932"/>
    <mergeCell ref="E932:F932"/>
    <mergeCell ref="G932:H932"/>
    <mergeCell ref="I932:K932"/>
    <mergeCell ref="L932:M932"/>
    <mergeCell ref="N930:O930"/>
    <mergeCell ref="P930:Q930"/>
    <mergeCell ref="R930:S930"/>
    <mergeCell ref="T930:V930"/>
    <mergeCell ref="A931:B931"/>
    <mergeCell ref="C931:D931"/>
    <mergeCell ref="E931:F931"/>
    <mergeCell ref="G931:H931"/>
    <mergeCell ref="I931:K931"/>
    <mergeCell ref="L931:M931"/>
    <mergeCell ref="P928:Q928"/>
    <mergeCell ref="R928:S928"/>
    <mergeCell ref="T928:V928"/>
    <mergeCell ref="C929:V929"/>
    <mergeCell ref="A930:B930"/>
    <mergeCell ref="C930:D930"/>
    <mergeCell ref="E930:F930"/>
    <mergeCell ref="G930:H930"/>
    <mergeCell ref="I930:K930"/>
    <mergeCell ref="L930:M930"/>
    <mergeCell ref="A928:B928"/>
    <mergeCell ref="C928:D928"/>
    <mergeCell ref="E928:F928"/>
    <mergeCell ref="G928:H928"/>
    <mergeCell ref="I928:K928"/>
    <mergeCell ref="N928:O928"/>
    <mergeCell ref="T926:V926"/>
    <mergeCell ref="A927:B927"/>
    <mergeCell ref="C927:D927"/>
    <mergeCell ref="E927:F927"/>
    <mergeCell ref="G927:H927"/>
    <mergeCell ref="I927:K927"/>
    <mergeCell ref="N927:O927"/>
    <mergeCell ref="P927:Q927"/>
    <mergeCell ref="R927:S927"/>
    <mergeCell ref="T927:V927"/>
    <mergeCell ref="R925:S925"/>
    <mergeCell ref="T925:V925"/>
    <mergeCell ref="A926:B926"/>
    <mergeCell ref="C926:D926"/>
    <mergeCell ref="E926:F926"/>
    <mergeCell ref="G926:H926"/>
    <mergeCell ref="I926:K926"/>
    <mergeCell ref="N926:O926"/>
    <mergeCell ref="P926:Q926"/>
    <mergeCell ref="R926:S926"/>
    <mergeCell ref="R924:S924"/>
    <mergeCell ref="T924:V924"/>
    <mergeCell ref="W924:X924"/>
    <mergeCell ref="A925:B925"/>
    <mergeCell ref="C925:D925"/>
    <mergeCell ref="E925:F925"/>
    <mergeCell ref="G925:H925"/>
    <mergeCell ref="I925:K925"/>
    <mergeCell ref="N925:O925"/>
    <mergeCell ref="P925:Q925"/>
    <mergeCell ref="P923:Q923"/>
    <mergeCell ref="R923:S923"/>
    <mergeCell ref="T923:V923"/>
    <mergeCell ref="A924:B924"/>
    <mergeCell ref="C924:D924"/>
    <mergeCell ref="E924:F924"/>
    <mergeCell ref="G924:H924"/>
    <mergeCell ref="I924:K924"/>
    <mergeCell ref="N924:O924"/>
    <mergeCell ref="P924:Q924"/>
    <mergeCell ref="A923:B923"/>
    <mergeCell ref="C923:D923"/>
    <mergeCell ref="E923:F923"/>
    <mergeCell ref="G923:H923"/>
    <mergeCell ref="I923:K923"/>
    <mergeCell ref="N923:O923"/>
    <mergeCell ref="T921:V921"/>
    <mergeCell ref="A922:B922"/>
    <mergeCell ref="C922:D922"/>
    <mergeCell ref="E922:F922"/>
    <mergeCell ref="G922:H922"/>
    <mergeCell ref="I922:K922"/>
    <mergeCell ref="N922:O922"/>
    <mergeCell ref="P922:Q922"/>
    <mergeCell ref="R922:S922"/>
    <mergeCell ref="T922:V922"/>
    <mergeCell ref="R920:S920"/>
    <mergeCell ref="T920:V920"/>
    <mergeCell ref="A921:B921"/>
    <mergeCell ref="C921:D921"/>
    <mergeCell ref="E921:F921"/>
    <mergeCell ref="G921:H921"/>
    <mergeCell ref="I921:K921"/>
    <mergeCell ref="N921:O921"/>
    <mergeCell ref="P921:Q921"/>
    <mergeCell ref="R921:S921"/>
    <mergeCell ref="P919:Q919"/>
    <mergeCell ref="R919:S919"/>
    <mergeCell ref="T919:V919"/>
    <mergeCell ref="A920:B920"/>
    <mergeCell ref="C920:D920"/>
    <mergeCell ref="E920:F920"/>
    <mergeCell ref="G920:H920"/>
    <mergeCell ref="I920:K920"/>
    <mergeCell ref="N920:O920"/>
    <mergeCell ref="P920:Q920"/>
    <mergeCell ref="A919:B919"/>
    <mergeCell ref="C919:D919"/>
    <mergeCell ref="E919:F919"/>
    <mergeCell ref="G919:H919"/>
    <mergeCell ref="I919:K919"/>
    <mergeCell ref="N919:O919"/>
    <mergeCell ref="C917:K917"/>
    <mergeCell ref="N917:V917"/>
    <mergeCell ref="C918:F918"/>
    <mergeCell ref="G918:K918"/>
    <mergeCell ref="N918:Q918"/>
    <mergeCell ref="R918:V918"/>
    <mergeCell ref="S910:V910"/>
    <mergeCell ref="D912:H912"/>
    <mergeCell ref="P912:T912"/>
    <mergeCell ref="A913:V913"/>
    <mergeCell ref="A914:V914"/>
    <mergeCell ref="C915:F916"/>
    <mergeCell ref="G915:K916"/>
    <mergeCell ref="N915:Q916"/>
    <mergeCell ref="R915:V916"/>
    <mergeCell ref="N908:O908"/>
    <mergeCell ref="P908:Q908"/>
    <mergeCell ref="R908:S908"/>
    <mergeCell ref="T908:V908"/>
    <mergeCell ref="L909:V909"/>
    <mergeCell ref="A910:D910"/>
    <mergeCell ref="E910:F910"/>
    <mergeCell ref="G910:K910"/>
    <mergeCell ref="M910:P910"/>
    <mergeCell ref="Q910:R910"/>
    <mergeCell ref="N907:O907"/>
    <mergeCell ref="P907:Q907"/>
    <mergeCell ref="R907:S907"/>
    <mergeCell ref="T907:V907"/>
    <mergeCell ref="A908:B908"/>
    <mergeCell ref="C908:D908"/>
    <mergeCell ref="E908:F908"/>
    <mergeCell ref="G908:H908"/>
    <mergeCell ref="I908:K908"/>
    <mergeCell ref="L908:M908"/>
    <mergeCell ref="N906:O906"/>
    <mergeCell ref="P906:Q906"/>
    <mergeCell ref="R906:S906"/>
    <mergeCell ref="T906:V906"/>
    <mergeCell ref="A907:B907"/>
    <mergeCell ref="C907:D907"/>
    <mergeCell ref="E907:F907"/>
    <mergeCell ref="G907:H907"/>
    <mergeCell ref="I907:K907"/>
    <mergeCell ref="L907:M907"/>
    <mergeCell ref="P904:Q904"/>
    <mergeCell ref="R904:S904"/>
    <mergeCell ref="T904:V904"/>
    <mergeCell ref="C905:V905"/>
    <mergeCell ref="A906:B906"/>
    <mergeCell ref="C906:D906"/>
    <mergeCell ref="E906:F906"/>
    <mergeCell ref="G906:H906"/>
    <mergeCell ref="I906:K906"/>
    <mergeCell ref="L906:M906"/>
    <mergeCell ref="A904:B904"/>
    <mergeCell ref="C904:D904"/>
    <mergeCell ref="E904:F904"/>
    <mergeCell ref="G904:H904"/>
    <mergeCell ref="I904:K904"/>
    <mergeCell ref="N904:O904"/>
    <mergeCell ref="T902:V902"/>
    <mergeCell ref="A903:B903"/>
    <mergeCell ref="C903:D903"/>
    <mergeCell ref="E903:F903"/>
    <mergeCell ref="G903:H903"/>
    <mergeCell ref="I903:K903"/>
    <mergeCell ref="N903:O903"/>
    <mergeCell ref="P903:Q903"/>
    <mergeCell ref="R903:S903"/>
    <mergeCell ref="T903:V903"/>
    <mergeCell ref="R901:S901"/>
    <mergeCell ref="T901:V901"/>
    <mergeCell ref="A902:B902"/>
    <mergeCell ref="C902:D902"/>
    <mergeCell ref="E902:F902"/>
    <mergeCell ref="G902:H902"/>
    <mergeCell ref="I902:K902"/>
    <mergeCell ref="N902:O902"/>
    <mergeCell ref="P902:Q902"/>
    <mergeCell ref="R902:S902"/>
    <mergeCell ref="R900:S900"/>
    <mergeCell ref="T900:V900"/>
    <mergeCell ref="W900:X900"/>
    <mergeCell ref="A901:B901"/>
    <mergeCell ref="C901:D901"/>
    <mergeCell ref="E901:F901"/>
    <mergeCell ref="G901:H901"/>
    <mergeCell ref="I901:K901"/>
    <mergeCell ref="N901:O901"/>
    <mergeCell ref="P901:Q901"/>
    <mergeCell ref="P899:Q899"/>
    <mergeCell ref="R899:S899"/>
    <mergeCell ref="T899:V899"/>
    <mergeCell ref="A900:B900"/>
    <mergeCell ref="C900:D900"/>
    <mergeCell ref="E900:F900"/>
    <mergeCell ref="G900:H900"/>
    <mergeCell ref="I900:K900"/>
    <mergeCell ref="N900:O900"/>
    <mergeCell ref="P900:Q900"/>
    <mergeCell ref="A899:B899"/>
    <mergeCell ref="C899:D899"/>
    <mergeCell ref="E899:F899"/>
    <mergeCell ref="G899:H899"/>
    <mergeCell ref="I899:K899"/>
    <mergeCell ref="N899:O899"/>
    <mergeCell ref="T897:V897"/>
    <mergeCell ref="A898:B898"/>
    <mergeCell ref="C898:D898"/>
    <mergeCell ref="E898:F898"/>
    <mergeCell ref="G898:H898"/>
    <mergeCell ref="I898:K898"/>
    <mergeCell ref="N898:O898"/>
    <mergeCell ref="P898:Q898"/>
    <mergeCell ref="R898:S898"/>
    <mergeCell ref="T898:V898"/>
    <mergeCell ref="R896:S896"/>
    <mergeCell ref="T896:V896"/>
    <mergeCell ref="A897:B897"/>
    <mergeCell ref="C897:D897"/>
    <mergeCell ref="E897:F897"/>
    <mergeCell ref="G897:H897"/>
    <mergeCell ref="I897:K897"/>
    <mergeCell ref="N897:O897"/>
    <mergeCell ref="P897:Q897"/>
    <mergeCell ref="R897:S897"/>
    <mergeCell ref="P895:Q895"/>
    <mergeCell ref="R895:S895"/>
    <mergeCell ref="T895:V895"/>
    <mergeCell ref="A896:B896"/>
    <mergeCell ref="C896:D896"/>
    <mergeCell ref="E896:F896"/>
    <mergeCell ref="G896:H896"/>
    <mergeCell ref="I896:K896"/>
    <mergeCell ref="N896:O896"/>
    <mergeCell ref="P896:Q896"/>
    <mergeCell ref="A895:B895"/>
    <mergeCell ref="C895:D895"/>
    <mergeCell ref="E895:F895"/>
    <mergeCell ref="G895:H895"/>
    <mergeCell ref="I895:K895"/>
    <mergeCell ref="N895:O895"/>
    <mergeCell ref="C893:K893"/>
    <mergeCell ref="N893:V893"/>
    <mergeCell ref="C894:F894"/>
    <mergeCell ref="G894:K894"/>
    <mergeCell ref="N894:Q894"/>
    <mergeCell ref="R894:V894"/>
    <mergeCell ref="S886:V886"/>
    <mergeCell ref="D888:H888"/>
    <mergeCell ref="P888:T888"/>
    <mergeCell ref="A889:V889"/>
    <mergeCell ref="A890:V890"/>
    <mergeCell ref="C891:F892"/>
    <mergeCell ref="G891:K892"/>
    <mergeCell ref="N891:Q892"/>
    <mergeCell ref="R891:V892"/>
    <mergeCell ref="N884:O884"/>
    <mergeCell ref="P884:Q884"/>
    <mergeCell ref="R884:S884"/>
    <mergeCell ref="T884:V884"/>
    <mergeCell ref="L885:V885"/>
    <mergeCell ref="A886:D886"/>
    <mergeCell ref="E886:F886"/>
    <mergeCell ref="G886:K886"/>
    <mergeCell ref="M886:P886"/>
    <mergeCell ref="Q886:R886"/>
    <mergeCell ref="N883:O883"/>
    <mergeCell ref="P883:Q883"/>
    <mergeCell ref="R883:S883"/>
    <mergeCell ref="T883:V883"/>
    <mergeCell ref="A884:B884"/>
    <mergeCell ref="C884:D884"/>
    <mergeCell ref="E884:F884"/>
    <mergeCell ref="G884:H884"/>
    <mergeCell ref="I884:K884"/>
    <mergeCell ref="L884:M884"/>
    <mergeCell ref="N882:O882"/>
    <mergeCell ref="P882:Q882"/>
    <mergeCell ref="R882:S882"/>
    <mergeCell ref="T882:V882"/>
    <mergeCell ref="A883:B883"/>
    <mergeCell ref="C883:D883"/>
    <mergeCell ref="E883:F883"/>
    <mergeCell ref="G883:H883"/>
    <mergeCell ref="I883:K883"/>
    <mergeCell ref="L883:M883"/>
    <mergeCell ref="P880:Q880"/>
    <mergeCell ref="R880:S880"/>
    <mergeCell ref="T880:V880"/>
    <mergeCell ref="C881:V881"/>
    <mergeCell ref="A882:B882"/>
    <mergeCell ref="C882:D882"/>
    <mergeCell ref="E882:F882"/>
    <mergeCell ref="G882:H882"/>
    <mergeCell ref="I882:K882"/>
    <mergeCell ref="L882:M882"/>
    <mergeCell ref="A880:B880"/>
    <mergeCell ref="C880:D880"/>
    <mergeCell ref="E880:F880"/>
    <mergeCell ref="G880:H880"/>
    <mergeCell ref="I880:K880"/>
    <mergeCell ref="N880:O880"/>
    <mergeCell ref="T878:V878"/>
    <mergeCell ref="A879:B879"/>
    <mergeCell ref="C879:D879"/>
    <mergeCell ref="E879:F879"/>
    <mergeCell ref="G879:H879"/>
    <mergeCell ref="I879:K879"/>
    <mergeCell ref="N879:O879"/>
    <mergeCell ref="P879:Q879"/>
    <mergeCell ref="R879:S879"/>
    <mergeCell ref="T879:V879"/>
    <mergeCell ref="R877:S877"/>
    <mergeCell ref="T877:V877"/>
    <mergeCell ref="A878:B878"/>
    <mergeCell ref="C878:D878"/>
    <mergeCell ref="E878:F878"/>
    <mergeCell ref="G878:H878"/>
    <mergeCell ref="I878:K878"/>
    <mergeCell ref="N878:O878"/>
    <mergeCell ref="P878:Q878"/>
    <mergeCell ref="R878:S878"/>
    <mergeCell ref="R876:S876"/>
    <mergeCell ref="T876:V876"/>
    <mergeCell ref="W876:X876"/>
    <mergeCell ref="A877:B877"/>
    <mergeCell ref="C877:D877"/>
    <mergeCell ref="E877:F877"/>
    <mergeCell ref="G877:H877"/>
    <mergeCell ref="I877:K877"/>
    <mergeCell ref="N877:O877"/>
    <mergeCell ref="P877:Q877"/>
    <mergeCell ref="P875:Q875"/>
    <mergeCell ref="R875:S875"/>
    <mergeCell ref="T875:V875"/>
    <mergeCell ref="A876:B876"/>
    <mergeCell ref="C876:D876"/>
    <mergeCell ref="E876:F876"/>
    <mergeCell ref="G876:H876"/>
    <mergeCell ref="I876:K876"/>
    <mergeCell ref="N876:O876"/>
    <mergeCell ref="P876:Q876"/>
    <mergeCell ref="A875:B875"/>
    <mergeCell ref="C875:D875"/>
    <mergeCell ref="E875:F875"/>
    <mergeCell ref="G875:H875"/>
    <mergeCell ref="I875:K875"/>
    <mergeCell ref="N875:O875"/>
    <mergeCell ref="T873:V873"/>
    <mergeCell ref="A874:B874"/>
    <mergeCell ref="C874:D874"/>
    <mergeCell ref="E874:F874"/>
    <mergeCell ref="G874:H874"/>
    <mergeCell ref="I874:K874"/>
    <mergeCell ref="N874:O874"/>
    <mergeCell ref="P874:Q874"/>
    <mergeCell ref="R874:S874"/>
    <mergeCell ref="T874:V874"/>
    <mergeCell ref="R872:S872"/>
    <mergeCell ref="T872:V872"/>
    <mergeCell ref="A873:B873"/>
    <mergeCell ref="C873:D873"/>
    <mergeCell ref="E873:F873"/>
    <mergeCell ref="G873:H873"/>
    <mergeCell ref="I873:K873"/>
    <mergeCell ref="N873:O873"/>
    <mergeCell ref="P873:Q873"/>
    <mergeCell ref="R873:S873"/>
    <mergeCell ref="P871:Q871"/>
    <mergeCell ref="R871:S871"/>
    <mergeCell ref="T871:V871"/>
    <mergeCell ref="A872:B872"/>
    <mergeCell ref="C872:D872"/>
    <mergeCell ref="E872:F872"/>
    <mergeCell ref="G872:H872"/>
    <mergeCell ref="I872:K872"/>
    <mergeCell ref="N872:O872"/>
    <mergeCell ref="P872:Q872"/>
    <mergeCell ref="A871:B871"/>
    <mergeCell ref="C871:D871"/>
    <mergeCell ref="E871:F871"/>
    <mergeCell ref="G871:H871"/>
    <mergeCell ref="I871:K871"/>
    <mergeCell ref="N871:O871"/>
    <mergeCell ref="C869:K869"/>
    <mergeCell ref="N869:V869"/>
    <mergeCell ref="C870:F870"/>
    <mergeCell ref="G870:K870"/>
    <mergeCell ref="N870:Q870"/>
    <mergeCell ref="R870:V870"/>
    <mergeCell ref="S862:V862"/>
    <mergeCell ref="D864:H864"/>
    <mergeCell ref="P864:T864"/>
    <mergeCell ref="A865:V865"/>
    <mergeCell ref="A866:V866"/>
    <mergeCell ref="C867:F868"/>
    <mergeCell ref="G867:K868"/>
    <mergeCell ref="N867:Q868"/>
    <mergeCell ref="R867:V868"/>
    <mergeCell ref="N860:O860"/>
    <mergeCell ref="P860:Q860"/>
    <mergeCell ref="R860:S860"/>
    <mergeCell ref="T860:V860"/>
    <mergeCell ref="L861:V861"/>
    <mergeCell ref="A862:D862"/>
    <mergeCell ref="E862:F862"/>
    <mergeCell ref="G862:K862"/>
    <mergeCell ref="M862:P862"/>
    <mergeCell ref="Q862:R862"/>
    <mergeCell ref="N859:O859"/>
    <mergeCell ref="P859:Q859"/>
    <mergeCell ref="R859:S859"/>
    <mergeCell ref="T859:V859"/>
    <mergeCell ref="A860:B860"/>
    <mergeCell ref="C860:D860"/>
    <mergeCell ref="E860:F860"/>
    <mergeCell ref="G860:H860"/>
    <mergeCell ref="I860:K860"/>
    <mergeCell ref="L860:M860"/>
    <mergeCell ref="N858:O858"/>
    <mergeCell ref="P858:Q858"/>
    <mergeCell ref="R858:S858"/>
    <mergeCell ref="T858:V858"/>
    <mergeCell ref="A859:B859"/>
    <mergeCell ref="C859:D859"/>
    <mergeCell ref="E859:F859"/>
    <mergeCell ref="G859:H859"/>
    <mergeCell ref="I859:K859"/>
    <mergeCell ref="L859:M859"/>
    <mergeCell ref="P856:Q856"/>
    <mergeCell ref="R856:S856"/>
    <mergeCell ref="T856:V856"/>
    <mergeCell ref="C857:V857"/>
    <mergeCell ref="A858:B858"/>
    <mergeCell ref="C858:D858"/>
    <mergeCell ref="E858:F858"/>
    <mergeCell ref="G858:H858"/>
    <mergeCell ref="I858:K858"/>
    <mergeCell ref="L858:M858"/>
    <mergeCell ref="A856:B856"/>
    <mergeCell ref="C856:D856"/>
    <mergeCell ref="E856:F856"/>
    <mergeCell ref="G856:H856"/>
    <mergeCell ref="I856:K856"/>
    <mergeCell ref="N856:O856"/>
    <mergeCell ref="T854:V854"/>
    <mergeCell ref="A855:B855"/>
    <mergeCell ref="C855:D855"/>
    <mergeCell ref="E855:F855"/>
    <mergeCell ref="G855:H855"/>
    <mergeCell ref="I855:K855"/>
    <mergeCell ref="N855:O855"/>
    <mergeCell ref="P855:Q855"/>
    <mergeCell ref="R855:S855"/>
    <mergeCell ref="T855:V855"/>
    <mergeCell ref="R853:S853"/>
    <mergeCell ref="T853:V853"/>
    <mergeCell ref="A854:B854"/>
    <mergeCell ref="C854:D854"/>
    <mergeCell ref="E854:F854"/>
    <mergeCell ref="G854:H854"/>
    <mergeCell ref="I854:K854"/>
    <mergeCell ref="N854:O854"/>
    <mergeCell ref="P854:Q854"/>
    <mergeCell ref="R854:S854"/>
    <mergeCell ref="R852:S852"/>
    <mergeCell ref="T852:V852"/>
    <mergeCell ref="W852:X852"/>
    <mergeCell ref="A853:B853"/>
    <mergeCell ref="C853:D853"/>
    <mergeCell ref="E853:F853"/>
    <mergeCell ref="G853:H853"/>
    <mergeCell ref="I853:K853"/>
    <mergeCell ref="N853:O853"/>
    <mergeCell ref="P853:Q853"/>
    <mergeCell ref="P851:Q851"/>
    <mergeCell ref="R851:S851"/>
    <mergeCell ref="T851:V851"/>
    <mergeCell ref="A852:B852"/>
    <mergeCell ref="C852:D852"/>
    <mergeCell ref="E852:F852"/>
    <mergeCell ref="G852:H852"/>
    <mergeCell ref="I852:K852"/>
    <mergeCell ref="N852:O852"/>
    <mergeCell ref="P852:Q852"/>
    <mergeCell ref="A851:B851"/>
    <mergeCell ref="C851:D851"/>
    <mergeCell ref="E851:F851"/>
    <mergeCell ref="G851:H851"/>
    <mergeCell ref="I851:K851"/>
    <mergeCell ref="N851:O851"/>
    <mergeCell ref="T849:V849"/>
    <mergeCell ref="A850:B850"/>
    <mergeCell ref="C850:D850"/>
    <mergeCell ref="E850:F850"/>
    <mergeCell ref="G850:H850"/>
    <mergeCell ref="I850:K850"/>
    <mergeCell ref="N850:O850"/>
    <mergeCell ref="P850:Q850"/>
    <mergeCell ref="R850:S850"/>
    <mergeCell ref="T850:V850"/>
    <mergeCell ref="R848:S848"/>
    <mergeCell ref="T848:V848"/>
    <mergeCell ref="A849:B849"/>
    <mergeCell ref="C849:D849"/>
    <mergeCell ref="E849:F849"/>
    <mergeCell ref="G849:H849"/>
    <mergeCell ref="I849:K849"/>
    <mergeCell ref="N849:O849"/>
    <mergeCell ref="P849:Q849"/>
    <mergeCell ref="R849:S849"/>
    <mergeCell ref="P847:Q847"/>
    <mergeCell ref="R847:S847"/>
    <mergeCell ref="T847:V847"/>
    <mergeCell ref="A848:B848"/>
    <mergeCell ref="C848:D848"/>
    <mergeCell ref="E848:F848"/>
    <mergeCell ref="G848:H848"/>
    <mergeCell ref="I848:K848"/>
    <mergeCell ref="N848:O848"/>
    <mergeCell ref="P848:Q848"/>
    <mergeCell ref="A847:B847"/>
    <mergeCell ref="C847:D847"/>
    <mergeCell ref="E847:F847"/>
    <mergeCell ref="G847:H847"/>
    <mergeCell ref="I847:K847"/>
    <mergeCell ref="N847:O847"/>
    <mergeCell ref="C845:K845"/>
    <mergeCell ref="N845:V845"/>
    <mergeCell ref="C846:F846"/>
    <mergeCell ref="G846:K846"/>
    <mergeCell ref="N846:Q846"/>
    <mergeCell ref="R846:V846"/>
    <mergeCell ref="S838:V838"/>
    <mergeCell ref="D840:H840"/>
    <mergeCell ref="P840:T840"/>
    <mergeCell ref="A841:V841"/>
    <mergeCell ref="A842:V842"/>
    <mergeCell ref="C843:F844"/>
    <mergeCell ref="G843:K844"/>
    <mergeCell ref="N843:Q844"/>
    <mergeCell ref="R843:V844"/>
    <mergeCell ref="N836:O836"/>
    <mergeCell ref="P836:Q836"/>
    <mergeCell ref="R836:S836"/>
    <mergeCell ref="T836:V836"/>
    <mergeCell ref="L837:V837"/>
    <mergeCell ref="A838:D838"/>
    <mergeCell ref="E838:F838"/>
    <mergeCell ref="G838:K838"/>
    <mergeCell ref="M838:P838"/>
    <mergeCell ref="Q838:R838"/>
    <mergeCell ref="N835:O835"/>
    <mergeCell ref="P835:Q835"/>
    <mergeCell ref="R835:S835"/>
    <mergeCell ref="T835:V835"/>
    <mergeCell ref="A836:B836"/>
    <mergeCell ref="C836:D836"/>
    <mergeCell ref="E836:F836"/>
    <mergeCell ref="G836:H836"/>
    <mergeCell ref="I836:K836"/>
    <mergeCell ref="L836:M836"/>
    <mergeCell ref="N834:O834"/>
    <mergeCell ref="P834:Q834"/>
    <mergeCell ref="R834:S834"/>
    <mergeCell ref="T834:V834"/>
    <mergeCell ref="A835:B835"/>
    <mergeCell ref="C835:D835"/>
    <mergeCell ref="E835:F835"/>
    <mergeCell ref="G835:H835"/>
    <mergeCell ref="I835:K835"/>
    <mergeCell ref="L835:M835"/>
    <mergeCell ref="P832:Q832"/>
    <mergeCell ref="R832:S832"/>
    <mergeCell ref="T832:V832"/>
    <mergeCell ref="C833:V833"/>
    <mergeCell ref="A834:B834"/>
    <mergeCell ref="C834:D834"/>
    <mergeCell ref="E834:F834"/>
    <mergeCell ref="G834:H834"/>
    <mergeCell ref="I834:K834"/>
    <mergeCell ref="L834:M834"/>
    <mergeCell ref="A832:B832"/>
    <mergeCell ref="C832:D832"/>
    <mergeCell ref="E832:F832"/>
    <mergeCell ref="G832:H832"/>
    <mergeCell ref="I832:K832"/>
    <mergeCell ref="N832:O832"/>
    <mergeCell ref="T830:V830"/>
    <mergeCell ref="A831:B831"/>
    <mergeCell ref="C831:D831"/>
    <mergeCell ref="E831:F831"/>
    <mergeCell ref="G831:H831"/>
    <mergeCell ref="I831:K831"/>
    <mergeCell ref="N831:O831"/>
    <mergeCell ref="P831:Q831"/>
    <mergeCell ref="R831:S831"/>
    <mergeCell ref="T831:V831"/>
    <mergeCell ref="R829:S829"/>
    <mergeCell ref="T829:V829"/>
    <mergeCell ref="A830:B830"/>
    <mergeCell ref="C830:D830"/>
    <mergeCell ref="E830:F830"/>
    <mergeCell ref="G830:H830"/>
    <mergeCell ref="I830:K830"/>
    <mergeCell ref="N830:O830"/>
    <mergeCell ref="P830:Q830"/>
    <mergeCell ref="R830:S830"/>
    <mergeCell ref="R828:S828"/>
    <mergeCell ref="T828:V828"/>
    <mergeCell ref="W828:X828"/>
    <mergeCell ref="A829:B829"/>
    <mergeCell ref="C829:D829"/>
    <mergeCell ref="E829:F829"/>
    <mergeCell ref="G829:H829"/>
    <mergeCell ref="I829:K829"/>
    <mergeCell ref="N829:O829"/>
    <mergeCell ref="P829:Q829"/>
    <mergeCell ref="P827:Q827"/>
    <mergeCell ref="R827:S827"/>
    <mergeCell ref="T827:V827"/>
    <mergeCell ref="A828:B828"/>
    <mergeCell ref="C828:D828"/>
    <mergeCell ref="E828:F828"/>
    <mergeCell ref="G828:H828"/>
    <mergeCell ref="I828:K828"/>
    <mergeCell ref="N828:O828"/>
    <mergeCell ref="P828:Q828"/>
    <mergeCell ref="A827:B827"/>
    <mergeCell ref="C827:D827"/>
    <mergeCell ref="E827:F827"/>
    <mergeCell ref="G827:H827"/>
    <mergeCell ref="I827:K827"/>
    <mergeCell ref="N827:O827"/>
    <mergeCell ref="T825:V825"/>
    <mergeCell ref="A826:B826"/>
    <mergeCell ref="C826:D826"/>
    <mergeCell ref="E826:F826"/>
    <mergeCell ref="G826:H826"/>
    <mergeCell ref="I826:K826"/>
    <mergeCell ref="N826:O826"/>
    <mergeCell ref="P826:Q826"/>
    <mergeCell ref="R826:S826"/>
    <mergeCell ref="T826:V826"/>
    <mergeCell ref="R824:S824"/>
    <mergeCell ref="T824:V824"/>
    <mergeCell ref="A825:B825"/>
    <mergeCell ref="C825:D825"/>
    <mergeCell ref="E825:F825"/>
    <mergeCell ref="G825:H825"/>
    <mergeCell ref="I825:K825"/>
    <mergeCell ref="N825:O825"/>
    <mergeCell ref="P825:Q825"/>
    <mergeCell ref="R825:S825"/>
    <mergeCell ref="P823:Q823"/>
    <mergeCell ref="R823:S823"/>
    <mergeCell ref="T823:V823"/>
    <mergeCell ref="A824:B824"/>
    <mergeCell ref="C824:D824"/>
    <mergeCell ref="E824:F824"/>
    <mergeCell ref="G824:H824"/>
    <mergeCell ref="I824:K824"/>
    <mergeCell ref="N824:O824"/>
    <mergeCell ref="P824:Q824"/>
    <mergeCell ref="A823:B823"/>
    <mergeCell ref="C823:D823"/>
    <mergeCell ref="E823:F823"/>
    <mergeCell ref="G823:H823"/>
    <mergeCell ref="I823:K823"/>
    <mergeCell ref="N823:O823"/>
    <mergeCell ref="C821:K821"/>
    <mergeCell ref="N821:V821"/>
    <mergeCell ref="C822:F822"/>
    <mergeCell ref="G822:K822"/>
    <mergeCell ref="N822:Q822"/>
    <mergeCell ref="R822:V822"/>
    <mergeCell ref="S814:V814"/>
    <mergeCell ref="D816:H816"/>
    <mergeCell ref="P816:T816"/>
    <mergeCell ref="A817:V817"/>
    <mergeCell ref="A818:V818"/>
    <mergeCell ref="C819:F820"/>
    <mergeCell ref="G819:K820"/>
    <mergeCell ref="N819:Q820"/>
    <mergeCell ref="R819:V820"/>
    <mergeCell ref="N812:O812"/>
    <mergeCell ref="P812:Q812"/>
    <mergeCell ref="R812:S812"/>
    <mergeCell ref="T812:V812"/>
    <mergeCell ref="L813:V813"/>
    <mergeCell ref="A814:D814"/>
    <mergeCell ref="E814:F814"/>
    <mergeCell ref="G814:K814"/>
    <mergeCell ref="M814:P814"/>
    <mergeCell ref="Q814:R814"/>
    <mergeCell ref="N811:O811"/>
    <mergeCell ref="P811:Q811"/>
    <mergeCell ref="R811:S811"/>
    <mergeCell ref="T811:V811"/>
    <mergeCell ref="A812:B812"/>
    <mergeCell ref="C812:D812"/>
    <mergeCell ref="E812:F812"/>
    <mergeCell ref="G812:H812"/>
    <mergeCell ref="I812:K812"/>
    <mergeCell ref="L812:M812"/>
    <mergeCell ref="N810:O810"/>
    <mergeCell ref="P810:Q810"/>
    <mergeCell ref="R810:S810"/>
    <mergeCell ref="T810:V810"/>
    <mergeCell ref="A811:B811"/>
    <mergeCell ref="C811:D811"/>
    <mergeCell ref="E811:F811"/>
    <mergeCell ref="G811:H811"/>
    <mergeCell ref="I811:K811"/>
    <mergeCell ref="L811:M811"/>
    <mergeCell ref="P808:Q808"/>
    <mergeCell ref="R808:S808"/>
    <mergeCell ref="T808:V808"/>
    <mergeCell ref="C809:V809"/>
    <mergeCell ref="A810:B810"/>
    <mergeCell ref="C810:D810"/>
    <mergeCell ref="E810:F810"/>
    <mergeCell ref="G810:H810"/>
    <mergeCell ref="I810:K810"/>
    <mergeCell ref="L810:M810"/>
    <mergeCell ref="A808:B808"/>
    <mergeCell ref="C808:D808"/>
    <mergeCell ref="E808:F808"/>
    <mergeCell ref="G808:H808"/>
    <mergeCell ref="I808:K808"/>
    <mergeCell ref="N808:O808"/>
    <mergeCell ref="T806:V806"/>
    <mergeCell ref="A807:B807"/>
    <mergeCell ref="C807:D807"/>
    <mergeCell ref="E807:F807"/>
    <mergeCell ref="G807:H807"/>
    <mergeCell ref="I807:K807"/>
    <mergeCell ref="N807:O807"/>
    <mergeCell ref="P807:Q807"/>
    <mergeCell ref="R807:S807"/>
    <mergeCell ref="T807:V807"/>
    <mergeCell ref="R805:S805"/>
    <mergeCell ref="T805:V805"/>
    <mergeCell ref="A806:B806"/>
    <mergeCell ref="C806:D806"/>
    <mergeCell ref="E806:F806"/>
    <mergeCell ref="G806:H806"/>
    <mergeCell ref="I806:K806"/>
    <mergeCell ref="N806:O806"/>
    <mergeCell ref="P806:Q806"/>
    <mergeCell ref="R806:S806"/>
    <mergeCell ref="R804:S804"/>
    <mergeCell ref="T804:V804"/>
    <mergeCell ref="W804:X804"/>
    <mergeCell ref="A805:B805"/>
    <mergeCell ref="C805:D805"/>
    <mergeCell ref="E805:F805"/>
    <mergeCell ref="G805:H805"/>
    <mergeCell ref="I805:K805"/>
    <mergeCell ref="N805:O805"/>
    <mergeCell ref="P805:Q805"/>
    <mergeCell ref="P803:Q803"/>
    <mergeCell ref="R803:S803"/>
    <mergeCell ref="T803:V803"/>
    <mergeCell ref="A804:B804"/>
    <mergeCell ref="C804:D804"/>
    <mergeCell ref="E804:F804"/>
    <mergeCell ref="G804:H804"/>
    <mergeCell ref="I804:K804"/>
    <mergeCell ref="N804:O804"/>
    <mergeCell ref="P804:Q804"/>
    <mergeCell ref="A803:B803"/>
    <mergeCell ref="C803:D803"/>
    <mergeCell ref="E803:F803"/>
    <mergeCell ref="G803:H803"/>
    <mergeCell ref="I803:K803"/>
    <mergeCell ref="N803:O803"/>
    <mergeCell ref="T801:V801"/>
    <mergeCell ref="A802:B802"/>
    <mergeCell ref="C802:D802"/>
    <mergeCell ref="E802:F802"/>
    <mergeCell ref="G802:H802"/>
    <mergeCell ref="I802:K802"/>
    <mergeCell ref="N802:O802"/>
    <mergeCell ref="P802:Q802"/>
    <mergeCell ref="R802:S802"/>
    <mergeCell ref="T802:V802"/>
    <mergeCell ref="R800:S800"/>
    <mergeCell ref="T800:V800"/>
    <mergeCell ref="A801:B801"/>
    <mergeCell ref="C801:D801"/>
    <mergeCell ref="E801:F801"/>
    <mergeCell ref="G801:H801"/>
    <mergeCell ref="I801:K801"/>
    <mergeCell ref="N801:O801"/>
    <mergeCell ref="P801:Q801"/>
    <mergeCell ref="R801:S801"/>
    <mergeCell ref="P799:Q799"/>
    <mergeCell ref="R799:S799"/>
    <mergeCell ref="T799:V799"/>
    <mergeCell ref="A800:B800"/>
    <mergeCell ref="C800:D800"/>
    <mergeCell ref="E800:F800"/>
    <mergeCell ref="G800:H800"/>
    <mergeCell ref="I800:K800"/>
    <mergeCell ref="N800:O800"/>
    <mergeCell ref="P800:Q800"/>
    <mergeCell ref="A799:B799"/>
    <mergeCell ref="C799:D799"/>
    <mergeCell ref="E799:F799"/>
    <mergeCell ref="G799:H799"/>
    <mergeCell ref="I799:K799"/>
    <mergeCell ref="N799:O799"/>
    <mergeCell ref="C797:K797"/>
    <mergeCell ref="N797:V797"/>
    <mergeCell ref="C798:F798"/>
    <mergeCell ref="G798:K798"/>
    <mergeCell ref="N798:Q798"/>
    <mergeCell ref="R798:V798"/>
    <mergeCell ref="S790:V790"/>
    <mergeCell ref="D792:H792"/>
    <mergeCell ref="P792:T792"/>
    <mergeCell ref="A793:V793"/>
    <mergeCell ref="A794:V794"/>
    <mergeCell ref="C795:F796"/>
    <mergeCell ref="G795:K796"/>
    <mergeCell ref="N795:Q796"/>
    <mergeCell ref="R795:V796"/>
    <mergeCell ref="N788:O788"/>
    <mergeCell ref="P788:Q788"/>
    <mergeCell ref="R788:S788"/>
    <mergeCell ref="T788:V788"/>
    <mergeCell ref="L789:V789"/>
    <mergeCell ref="A790:D790"/>
    <mergeCell ref="E790:F790"/>
    <mergeCell ref="G790:K790"/>
    <mergeCell ref="M790:P790"/>
    <mergeCell ref="Q790:R790"/>
    <mergeCell ref="N787:O787"/>
    <mergeCell ref="P787:Q787"/>
    <mergeCell ref="R787:S787"/>
    <mergeCell ref="T787:V787"/>
    <mergeCell ref="A788:B788"/>
    <mergeCell ref="C788:D788"/>
    <mergeCell ref="E788:F788"/>
    <mergeCell ref="G788:H788"/>
    <mergeCell ref="I788:K788"/>
    <mergeCell ref="L788:M788"/>
    <mergeCell ref="N786:O786"/>
    <mergeCell ref="P786:Q786"/>
    <mergeCell ref="R786:S786"/>
    <mergeCell ref="T786:V786"/>
    <mergeCell ref="A787:B787"/>
    <mergeCell ref="C787:D787"/>
    <mergeCell ref="E787:F787"/>
    <mergeCell ref="G787:H787"/>
    <mergeCell ref="I787:K787"/>
    <mergeCell ref="L787:M787"/>
    <mergeCell ref="P784:Q784"/>
    <mergeCell ref="R784:S784"/>
    <mergeCell ref="T784:V784"/>
    <mergeCell ref="C785:V785"/>
    <mergeCell ref="A786:B786"/>
    <mergeCell ref="C786:D786"/>
    <mergeCell ref="E786:F786"/>
    <mergeCell ref="G786:H786"/>
    <mergeCell ref="I786:K786"/>
    <mergeCell ref="L786:M786"/>
    <mergeCell ref="A784:B784"/>
    <mergeCell ref="C784:D784"/>
    <mergeCell ref="E784:F784"/>
    <mergeCell ref="G784:H784"/>
    <mergeCell ref="I784:K784"/>
    <mergeCell ref="N784:O784"/>
    <mergeCell ref="T782:V782"/>
    <mergeCell ref="A783:B783"/>
    <mergeCell ref="C783:D783"/>
    <mergeCell ref="E783:F783"/>
    <mergeCell ref="G783:H783"/>
    <mergeCell ref="I783:K783"/>
    <mergeCell ref="N783:O783"/>
    <mergeCell ref="P783:Q783"/>
    <mergeCell ref="R783:S783"/>
    <mergeCell ref="T783:V783"/>
    <mergeCell ref="R781:S781"/>
    <mergeCell ref="T781:V781"/>
    <mergeCell ref="A782:B782"/>
    <mergeCell ref="C782:D782"/>
    <mergeCell ref="E782:F782"/>
    <mergeCell ref="G782:H782"/>
    <mergeCell ref="I782:K782"/>
    <mergeCell ref="N782:O782"/>
    <mergeCell ref="P782:Q782"/>
    <mergeCell ref="R782:S782"/>
    <mergeCell ref="R780:S780"/>
    <mergeCell ref="T780:V780"/>
    <mergeCell ref="W780:X780"/>
    <mergeCell ref="A781:B781"/>
    <mergeCell ref="C781:D781"/>
    <mergeCell ref="E781:F781"/>
    <mergeCell ref="G781:H781"/>
    <mergeCell ref="I781:K781"/>
    <mergeCell ref="N781:O781"/>
    <mergeCell ref="P781:Q781"/>
    <mergeCell ref="P779:Q779"/>
    <mergeCell ref="R779:S779"/>
    <mergeCell ref="T779:V779"/>
    <mergeCell ref="A780:B780"/>
    <mergeCell ref="C780:D780"/>
    <mergeCell ref="E780:F780"/>
    <mergeCell ref="G780:H780"/>
    <mergeCell ref="I780:K780"/>
    <mergeCell ref="N780:O780"/>
    <mergeCell ref="P780:Q780"/>
    <mergeCell ref="A779:B779"/>
    <mergeCell ref="C779:D779"/>
    <mergeCell ref="E779:F779"/>
    <mergeCell ref="G779:H779"/>
    <mergeCell ref="I779:K779"/>
    <mergeCell ref="N779:O779"/>
    <mergeCell ref="T777:V777"/>
    <mergeCell ref="A778:B778"/>
    <mergeCell ref="C778:D778"/>
    <mergeCell ref="E778:F778"/>
    <mergeCell ref="G778:H778"/>
    <mergeCell ref="I778:K778"/>
    <mergeCell ref="N778:O778"/>
    <mergeCell ref="P778:Q778"/>
    <mergeCell ref="R778:S778"/>
    <mergeCell ref="T778:V778"/>
    <mergeCell ref="R776:S776"/>
    <mergeCell ref="T776:V776"/>
    <mergeCell ref="A777:B777"/>
    <mergeCell ref="C777:D777"/>
    <mergeCell ref="E777:F777"/>
    <mergeCell ref="G777:H777"/>
    <mergeCell ref="I777:K777"/>
    <mergeCell ref="N777:O777"/>
    <mergeCell ref="P777:Q777"/>
    <mergeCell ref="R777:S777"/>
    <mergeCell ref="P775:Q775"/>
    <mergeCell ref="R775:S775"/>
    <mergeCell ref="T775:V775"/>
    <mergeCell ref="A776:B776"/>
    <mergeCell ref="C776:D776"/>
    <mergeCell ref="E776:F776"/>
    <mergeCell ref="G776:H776"/>
    <mergeCell ref="I776:K776"/>
    <mergeCell ref="N776:O776"/>
    <mergeCell ref="P776:Q776"/>
    <mergeCell ref="A775:B775"/>
    <mergeCell ref="C775:D775"/>
    <mergeCell ref="E775:F775"/>
    <mergeCell ref="G775:H775"/>
    <mergeCell ref="I775:K775"/>
    <mergeCell ref="N775:O775"/>
    <mergeCell ref="C773:K773"/>
    <mergeCell ref="N773:V773"/>
    <mergeCell ref="C774:F774"/>
    <mergeCell ref="G774:K774"/>
    <mergeCell ref="N774:Q774"/>
    <mergeCell ref="R774:V774"/>
    <mergeCell ref="S766:V766"/>
    <mergeCell ref="D768:H768"/>
    <mergeCell ref="P768:T768"/>
    <mergeCell ref="A769:V769"/>
    <mergeCell ref="A770:V770"/>
    <mergeCell ref="C771:F772"/>
    <mergeCell ref="G771:K772"/>
    <mergeCell ref="N771:Q772"/>
    <mergeCell ref="R771:V772"/>
    <mergeCell ref="N764:O764"/>
    <mergeCell ref="P764:Q764"/>
    <mergeCell ref="R764:S764"/>
    <mergeCell ref="T764:V764"/>
    <mergeCell ref="L765:V765"/>
    <mergeCell ref="A766:D766"/>
    <mergeCell ref="E766:F766"/>
    <mergeCell ref="G766:K766"/>
    <mergeCell ref="M766:P766"/>
    <mergeCell ref="Q766:R766"/>
    <mergeCell ref="N763:O763"/>
    <mergeCell ref="P763:Q763"/>
    <mergeCell ref="R763:S763"/>
    <mergeCell ref="T763:V763"/>
    <mergeCell ref="A764:B764"/>
    <mergeCell ref="C764:D764"/>
    <mergeCell ref="E764:F764"/>
    <mergeCell ref="G764:H764"/>
    <mergeCell ref="I764:K764"/>
    <mergeCell ref="L764:M764"/>
    <mergeCell ref="N762:O762"/>
    <mergeCell ref="P762:Q762"/>
    <mergeCell ref="R762:S762"/>
    <mergeCell ref="T762:V762"/>
    <mergeCell ref="A763:B763"/>
    <mergeCell ref="C763:D763"/>
    <mergeCell ref="E763:F763"/>
    <mergeCell ref="G763:H763"/>
    <mergeCell ref="I763:K763"/>
    <mergeCell ref="L763:M763"/>
    <mergeCell ref="P760:Q760"/>
    <mergeCell ref="R760:S760"/>
    <mergeCell ref="T760:V760"/>
    <mergeCell ref="C761:V761"/>
    <mergeCell ref="A762:B762"/>
    <mergeCell ref="C762:D762"/>
    <mergeCell ref="E762:F762"/>
    <mergeCell ref="G762:H762"/>
    <mergeCell ref="I762:K762"/>
    <mergeCell ref="L762:M762"/>
    <mergeCell ref="A760:B760"/>
    <mergeCell ref="C760:D760"/>
    <mergeCell ref="E760:F760"/>
    <mergeCell ref="G760:H760"/>
    <mergeCell ref="I760:K760"/>
    <mergeCell ref="N760:O760"/>
    <mergeCell ref="T758:V758"/>
    <mergeCell ref="A759:B759"/>
    <mergeCell ref="C759:D759"/>
    <mergeCell ref="E759:F759"/>
    <mergeCell ref="G759:H759"/>
    <mergeCell ref="I759:K759"/>
    <mergeCell ref="N759:O759"/>
    <mergeCell ref="P759:Q759"/>
    <mergeCell ref="R759:S759"/>
    <mergeCell ref="T759:V759"/>
    <mergeCell ref="R757:S757"/>
    <mergeCell ref="T757:V757"/>
    <mergeCell ref="A758:B758"/>
    <mergeCell ref="C758:D758"/>
    <mergeCell ref="E758:F758"/>
    <mergeCell ref="G758:H758"/>
    <mergeCell ref="I758:K758"/>
    <mergeCell ref="N758:O758"/>
    <mergeCell ref="P758:Q758"/>
    <mergeCell ref="R758:S758"/>
    <mergeCell ref="R756:S756"/>
    <mergeCell ref="T756:V756"/>
    <mergeCell ref="W756:X756"/>
    <mergeCell ref="A757:B757"/>
    <mergeCell ref="C757:D757"/>
    <mergeCell ref="E757:F757"/>
    <mergeCell ref="G757:H757"/>
    <mergeCell ref="I757:K757"/>
    <mergeCell ref="N757:O757"/>
    <mergeCell ref="P757:Q757"/>
    <mergeCell ref="P755:Q755"/>
    <mergeCell ref="R755:S755"/>
    <mergeCell ref="T755:V755"/>
    <mergeCell ref="A756:B756"/>
    <mergeCell ref="C756:D756"/>
    <mergeCell ref="E756:F756"/>
    <mergeCell ref="G756:H756"/>
    <mergeCell ref="I756:K756"/>
    <mergeCell ref="N756:O756"/>
    <mergeCell ref="P756:Q756"/>
    <mergeCell ref="A755:B755"/>
    <mergeCell ref="C755:D755"/>
    <mergeCell ref="E755:F755"/>
    <mergeCell ref="G755:H755"/>
    <mergeCell ref="I755:K755"/>
    <mergeCell ref="N755:O755"/>
    <mergeCell ref="T753:V753"/>
    <mergeCell ref="A754:B754"/>
    <mergeCell ref="C754:D754"/>
    <mergeCell ref="E754:F754"/>
    <mergeCell ref="G754:H754"/>
    <mergeCell ref="I754:K754"/>
    <mergeCell ref="N754:O754"/>
    <mergeCell ref="P754:Q754"/>
    <mergeCell ref="R754:S754"/>
    <mergeCell ref="T754:V754"/>
    <mergeCell ref="R752:S752"/>
    <mergeCell ref="T752:V752"/>
    <mergeCell ref="A753:B753"/>
    <mergeCell ref="C753:D753"/>
    <mergeCell ref="E753:F753"/>
    <mergeCell ref="G753:H753"/>
    <mergeCell ref="I753:K753"/>
    <mergeCell ref="N753:O753"/>
    <mergeCell ref="P753:Q753"/>
    <mergeCell ref="R753:S753"/>
    <mergeCell ref="P751:Q751"/>
    <mergeCell ref="R751:S751"/>
    <mergeCell ref="T751:V751"/>
    <mergeCell ref="A752:B752"/>
    <mergeCell ref="C752:D752"/>
    <mergeCell ref="E752:F752"/>
    <mergeCell ref="G752:H752"/>
    <mergeCell ref="I752:K752"/>
    <mergeCell ref="N752:O752"/>
    <mergeCell ref="P752:Q752"/>
    <mergeCell ref="A751:B751"/>
    <mergeCell ref="C751:D751"/>
    <mergeCell ref="E751:F751"/>
    <mergeCell ref="G751:H751"/>
    <mergeCell ref="I751:K751"/>
    <mergeCell ref="N751:O751"/>
    <mergeCell ref="C749:K749"/>
    <mergeCell ref="N749:V749"/>
    <mergeCell ref="C750:F750"/>
    <mergeCell ref="G750:K750"/>
    <mergeCell ref="N750:Q750"/>
    <mergeCell ref="R750:V750"/>
    <mergeCell ref="S742:V742"/>
    <mergeCell ref="D744:H744"/>
    <mergeCell ref="P744:T744"/>
    <mergeCell ref="A745:V745"/>
    <mergeCell ref="A746:V746"/>
    <mergeCell ref="C747:F748"/>
    <mergeCell ref="G747:K748"/>
    <mergeCell ref="N747:Q748"/>
    <mergeCell ref="R747:V748"/>
    <mergeCell ref="N740:O740"/>
    <mergeCell ref="P740:Q740"/>
    <mergeCell ref="R740:S740"/>
    <mergeCell ref="T740:V740"/>
    <mergeCell ref="L741:V741"/>
    <mergeCell ref="A742:D742"/>
    <mergeCell ref="E742:F742"/>
    <mergeCell ref="G742:K742"/>
    <mergeCell ref="M742:P742"/>
    <mergeCell ref="Q742:R742"/>
    <mergeCell ref="N739:O739"/>
    <mergeCell ref="P739:Q739"/>
    <mergeCell ref="R739:S739"/>
    <mergeCell ref="T739:V739"/>
    <mergeCell ref="A740:B740"/>
    <mergeCell ref="C740:D740"/>
    <mergeCell ref="E740:F740"/>
    <mergeCell ref="G740:H740"/>
    <mergeCell ref="I740:K740"/>
    <mergeCell ref="L740:M740"/>
    <mergeCell ref="N738:O738"/>
    <mergeCell ref="P738:Q738"/>
    <mergeCell ref="R738:S738"/>
    <mergeCell ref="T738:V738"/>
    <mergeCell ref="A739:B739"/>
    <mergeCell ref="C739:D739"/>
    <mergeCell ref="E739:F739"/>
    <mergeCell ref="G739:H739"/>
    <mergeCell ref="I739:K739"/>
    <mergeCell ref="L739:M739"/>
    <mergeCell ref="P736:Q736"/>
    <mergeCell ref="R736:S736"/>
    <mergeCell ref="T736:V736"/>
    <mergeCell ref="C737:V737"/>
    <mergeCell ref="A738:B738"/>
    <mergeCell ref="C738:D738"/>
    <mergeCell ref="E738:F738"/>
    <mergeCell ref="G738:H738"/>
    <mergeCell ref="I738:K738"/>
    <mergeCell ref="L738:M738"/>
    <mergeCell ref="A736:B736"/>
    <mergeCell ref="C736:D736"/>
    <mergeCell ref="E736:F736"/>
    <mergeCell ref="G736:H736"/>
    <mergeCell ref="I736:K736"/>
    <mergeCell ref="N736:O736"/>
    <mergeCell ref="T734:V734"/>
    <mergeCell ref="A735:B735"/>
    <mergeCell ref="C735:D735"/>
    <mergeCell ref="E735:F735"/>
    <mergeCell ref="G735:H735"/>
    <mergeCell ref="I735:K735"/>
    <mergeCell ref="N735:O735"/>
    <mergeCell ref="P735:Q735"/>
    <mergeCell ref="R735:S735"/>
    <mergeCell ref="T735:V735"/>
    <mergeCell ref="R733:S733"/>
    <mergeCell ref="T733:V733"/>
    <mergeCell ref="A734:B734"/>
    <mergeCell ref="C734:D734"/>
    <mergeCell ref="E734:F734"/>
    <mergeCell ref="G734:H734"/>
    <mergeCell ref="I734:K734"/>
    <mergeCell ref="N734:O734"/>
    <mergeCell ref="P734:Q734"/>
    <mergeCell ref="R734:S734"/>
    <mergeCell ref="R732:S732"/>
    <mergeCell ref="T732:V732"/>
    <mergeCell ref="W732:X732"/>
    <mergeCell ref="A733:B733"/>
    <mergeCell ref="C733:D733"/>
    <mergeCell ref="E733:F733"/>
    <mergeCell ref="G733:H733"/>
    <mergeCell ref="I733:K733"/>
    <mergeCell ref="N733:O733"/>
    <mergeCell ref="P733:Q733"/>
    <mergeCell ref="P731:Q731"/>
    <mergeCell ref="R731:S731"/>
    <mergeCell ref="T731:V731"/>
    <mergeCell ref="A732:B732"/>
    <mergeCell ref="C732:D732"/>
    <mergeCell ref="E732:F732"/>
    <mergeCell ref="G732:H732"/>
    <mergeCell ref="I732:K732"/>
    <mergeCell ref="N732:O732"/>
    <mergeCell ref="P732:Q732"/>
    <mergeCell ref="A731:B731"/>
    <mergeCell ref="C731:D731"/>
    <mergeCell ref="E731:F731"/>
    <mergeCell ref="G731:H731"/>
    <mergeCell ref="I731:K731"/>
    <mergeCell ref="N731:O731"/>
    <mergeCell ref="T729:V729"/>
    <mergeCell ref="A730:B730"/>
    <mergeCell ref="C730:D730"/>
    <mergeCell ref="E730:F730"/>
    <mergeCell ref="G730:H730"/>
    <mergeCell ref="I730:K730"/>
    <mergeCell ref="N730:O730"/>
    <mergeCell ref="P730:Q730"/>
    <mergeCell ref="R730:S730"/>
    <mergeCell ref="T730:V730"/>
    <mergeCell ref="R728:S728"/>
    <mergeCell ref="T728:V728"/>
    <mergeCell ref="A729:B729"/>
    <mergeCell ref="C729:D729"/>
    <mergeCell ref="E729:F729"/>
    <mergeCell ref="G729:H729"/>
    <mergeCell ref="I729:K729"/>
    <mergeCell ref="N729:O729"/>
    <mergeCell ref="P729:Q729"/>
    <mergeCell ref="R729:S729"/>
    <mergeCell ref="P727:Q727"/>
    <mergeCell ref="R727:S727"/>
    <mergeCell ref="T727:V727"/>
    <mergeCell ref="A728:B728"/>
    <mergeCell ref="C728:D728"/>
    <mergeCell ref="E728:F728"/>
    <mergeCell ref="G728:H728"/>
    <mergeCell ref="I728:K728"/>
    <mergeCell ref="N728:O728"/>
    <mergeCell ref="P728:Q728"/>
    <mergeCell ref="A727:B727"/>
    <mergeCell ref="C727:D727"/>
    <mergeCell ref="E727:F727"/>
    <mergeCell ref="G727:H727"/>
    <mergeCell ref="I727:K727"/>
    <mergeCell ref="N727:O727"/>
    <mergeCell ref="C725:K725"/>
    <mergeCell ref="N725:V725"/>
    <mergeCell ref="C726:F726"/>
    <mergeCell ref="G726:K726"/>
    <mergeCell ref="N726:Q726"/>
    <mergeCell ref="R726:V726"/>
    <mergeCell ref="S718:V718"/>
    <mergeCell ref="D720:H720"/>
    <mergeCell ref="P720:T720"/>
    <mergeCell ref="A721:V721"/>
    <mergeCell ref="A722:V722"/>
    <mergeCell ref="C723:F724"/>
    <mergeCell ref="G723:K724"/>
    <mergeCell ref="N723:Q724"/>
    <mergeCell ref="R723:V724"/>
    <mergeCell ref="N716:O716"/>
    <mergeCell ref="P716:Q716"/>
    <mergeCell ref="R716:S716"/>
    <mergeCell ref="T716:V716"/>
    <mergeCell ref="L717:V717"/>
    <mergeCell ref="A718:D718"/>
    <mergeCell ref="E718:F718"/>
    <mergeCell ref="G718:K718"/>
    <mergeCell ref="M718:P718"/>
    <mergeCell ref="Q718:R718"/>
    <mergeCell ref="N715:O715"/>
    <mergeCell ref="P715:Q715"/>
    <mergeCell ref="R715:S715"/>
    <mergeCell ref="T715:V715"/>
    <mergeCell ref="A716:B716"/>
    <mergeCell ref="C716:D716"/>
    <mergeCell ref="E716:F716"/>
    <mergeCell ref="G716:H716"/>
    <mergeCell ref="I716:K716"/>
    <mergeCell ref="L716:M716"/>
    <mergeCell ref="N714:O714"/>
    <mergeCell ref="P714:Q714"/>
    <mergeCell ref="R714:S714"/>
    <mergeCell ref="T714:V714"/>
    <mergeCell ref="A715:B715"/>
    <mergeCell ref="C715:D715"/>
    <mergeCell ref="E715:F715"/>
    <mergeCell ref="G715:H715"/>
    <mergeCell ref="I715:K715"/>
    <mergeCell ref="L715:M715"/>
    <mergeCell ref="P712:Q712"/>
    <mergeCell ref="R712:S712"/>
    <mergeCell ref="T712:V712"/>
    <mergeCell ref="C713:V713"/>
    <mergeCell ref="A714:B714"/>
    <mergeCell ref="C714:D714"/>
    <mergeCell ref="E714:F714"/>
    <mergeCell ref="G714:H714"/>
    <mergeCell ref="I714:K714"/>
    <mergeCell ref="L714:M714"/>
    <mergeCell ref="A712:B712"/>
    <mergeCell ref="C712:D712"/>
    <mergeCell ref="E712:F712"/>
    <mergeCell ref="G712:H712"/>
    <mergeCell ref="I712:K712"/>
    <mergeCell ref="N712:O712"/>
    <mergeCell ref="T710:V710"/>
    <mergeCell ref="A711:B711"/>
    <mergeCell ref="C711:D711"/>
    <mergeCell ref="E711:F711"/>
    <mergeCell ref="G711:H711"/>
    <mergeCell ref="I711:K711"/>
    <mergeCell ref="N711:O711"/>
    <mergeCell ref="P711:Q711"/>
    <mergeCell ref="R711:S711"/>
    <mergeCell ref="T711:V711"/>
    <mergeCell ref="R709:S709"/>
    <mergeCell ref="T709:V709"/>
    <mergeCell ref="A710:B710"/>
    <mergeCell ref="C710:D710"/>
    <mergeCell ref="E710:F710"/>
    <mergeCell ref="G710:H710"/>
    <mergeCell ref="I710:K710"/>
    <mergeCell ref="N710:O710"/>
    <mergeCell ref="P710:Q710"/>
    <mergeCell ref="R710:S710"/>
    <mergeCell ref="R708:S708"/>
    <mergeCell ref="T708:V708"/>
    <mergeCell ref="W708:X708"/>
    <mergeCell ref="A709:B709"/>
    <mergeCell ref="C709:D709"/>
    <mergeCell ref="E709:F709"/>
    <mergeCell ref="G709:H709"/>
    <mergeCell ref="I709:K709"/>
    <mergeCell ref="N709:O709"/>
    <mergeCell ref="P709:Q709"/>
    <mergeCell ref="P707:Q707"/>
    <mergeCell ref="R707:S707"/>
    <mergeCell ref="T707:V707"/>
    <mergeCell ref="A708:B708"/>
    <mergeCell ref="C708:D708"/>
    <mergeCell ref="E708:F708"/>
    <mergeCell ref="G708:H708"/>
    <mergeCell ref="I708:K708"/>
    <mergeCell ref="N708:O708"/>
    <mergeCell ref="P708:Q708"/>
    <mergeCell ref="A707:B707"/>
    <mergeCell ref="C707:D707"/>
    <mergeCell ref="E707:F707"/>
    <mergeCell ref="G707:H707"/>
    <mergeCell ref="I707:K707"/>
    <mergeCell ref="N707:O707"/>
    <mergeCell ref="T705:V705"/>
    <mergeCell ref="A706:B706"/>
    <mergeCell ref="C706:D706"/>
    <mergeCell ref="E706:F706"/>
    <mergeCell ref="G706:H706"/>
    <mergeCell ref="I706:K706"/>
    <mergeCell ref="N706:O706"/>
    <mergeCell ref="P706:Q706"/>
    <mergeCell ref="R706:S706"/>
    <mergeCell ref="T706:V706"/>
    <mergeCell ref="R704:S704"/>
    <mergeCell ref="T704:V704"/>
    <mergeCell ref="A705:B705"/>
    <mergeCell ref="C705:D705"/>
    <mergeCell ref="E705:F705"/>
    <mergeCell ref="G705:H705"/>
    <mergeCell ref="I705:K705"/>
    <mergeCell ref="N705:O705"/>
    <mergeCell ref="P705:Q705"/>
    <mergeCell ref="R705:S705"/>
    <mergeCell ref="P703:Q703"/>
    <mergeCell ref="R703:S703"/>
    <mergeCell ref="T703:V703"/>
    <mergeCell ref="A704:B704"/>
    <mergeCell ref="C704:D704"/>
    <mergeCell ref="E704:F704"/>
    <mergeCell ref="G704:H704"/>
    <mergeCell ref="I704:K704"/>
    <mergeCell ref="N704:O704"/>
    <mergeCell ref="P704:Q704"/>
    <mergeCell ref="A703:B703"/>
    <mergeCell ref="C703:D703"/>
    <mergeCell ref="E703:F703"/>
    <mergeCell ref="G703:H703"/>
    <mergeCell ref="I703:K703"/>
    <mergeCell ref="N703:O703"/>
    <mergeCell ref="C701:K701"/>
    <mergeCell ref="N701:V701"/>
    <mergeCell ref="C702:F702"/>
    <mergeCell ref="G702:K702"/>
    <mergeCell ref="N702:Q702"/>
    <mergeCell ref="R702:V702"/>
    <mergeCell ref="S694:V694"/>
    <mergeCell ref="D696:H696"/>
    <mergeCell ref="P696:T696"/>
    <mergeCell ref="A697:V697"/>
    <mergeCell ref="A698:V698"/>
    <mergeCell ref="C699:F700"/>
    <mergeCell ref="G699:K700"/>
    <mergeCell ref="N699:Q700"/>
    <mergeCell ref="R699:V700"/>
    <mergeCell ref="N692:O692"/>
    <mergeCell ref="P692:Q692"/>
    <mergeCell ref="R692:S692"/>
    <mergeCell ref="T692:V692"/>
    <mergeCell ref="L693:V693"/>
    <mergeCell ref="A694:D694"/>
    <mergeCell ref="E694:F694"/>
    <mergeCell ref="G694:K694"/>
    <mergeCell ref="M694:P694"/>
    <mergeCell ref="Q694:R694"/>
    <mergeCell ref="N691:O691"/>
    <mergeCell ref="P691:Q691"/>
    <mergeCell ref="R691:S691"/>
    <mergeCell ref="T691:V691"/>
    <mergeCell ref="A692:B692"/>
    <mergeCell ref="C692:D692"/>
    <mergeCell ref="E692:F692"/>
    <mergeCell ref="G692:H692"/>
    <mergeCell ref="I692:K692"/>
    <mergeCell ref="L692:M692"/>
    <mergeCell ref="N690:O690"/>
    <mergeCell ref="P690:Q690"/>
    <mergeCell ref="R690:S690"/>
    <mergeCell ref="T690:V690"/>
    <mergeCell ref="A691:B691"/>
    <mergeCell ref="C691:D691"/>
    <mergeCell ref="E691:F691"/>
    <mergeCell ref="G691:H691"/>
    <mergeCell ref="I691:K691"/>
    <mergeCell ref="L691:M691"/>
    <mergeCell ref="P688:Q688"/>
    <mergeCell ref="R688:S688"/>
    <mergeCell ref="T688:V688"/>
    <mergeCell ref="C689:V689"/>
    <mergeCell ref="A690:B690"/>
    <mergeCell ref="C690:D690"/>
    <mergeCell ref="E690:F690"/>
    <mergeCell ref="G690:H690"/>
    <mergeCell ref="I690:K690"/>
    <mergeCell ref="L690:M690"/>
    <mergeCell ref="A688:B688"/>
    <mergeCell ref="C688:D688"/>
    <mergeCell ref="E688:F688"/>
    <mergeCell ref="G688:H688"/>
    <mergeCell ref="I688:K688"/>
    <mergeCell ref="N688:O688"/>
    <mergeCell ref="T686:V686"/>
    <mergeCell ref="A687:B687"/>
    <mergeCell ref="C687:D687"/>
    <mergeCell ref="E687:F687"/>
    <mergeCell ref="G687:H687"/>
    <mergeCell ref="I687:K687"/>
    <mergeCell ref="N687:O687"/>
    <mergeCell ref="P687:Q687"/>
    <mergeCell ref="R687:S687"/>
    <mergeCell ref="T687:V687"/>
    <mergeCell ref="R685:S685"/>
    <mergeCell ref="T685:V685"/>
    <mergeCell ref="A686:B686"/>
    <mergeCell ref="C686:D686"/>
    <mergeCell ref="E686:F686"/>
    <mergeCell ref="G686:H686"/>
    <mergeCell ref="I686:K686"/>
    <mergeCell ref="N686:O686"/>
    <mergeCell ref="P686:Q686"/>
    <mergeCell ref="R686:S686"/>
    <mergeCell ref="R684:S684"/>
    <mergeCell ref="T684:V684"/>
    <mergeCell ref="W684:X684"/>
    <mergeCell ref="A685:B685"/>
    <mergeCell ref="C685:D685"/>
    <mergeCell ref="E685:F685"/>
    <mergeCell ref="G685:H685"/>
    <mergeCell ref="I685:K685"/>
    <mergeCell ref="N685:O685"/>
    <mergeCell ref="P685:Q685"/>
    <mergeCell ref="P683:Q683"/>
    <mergeCell ref="R683:S683"/>
    <mergeCell ref="T683:V683"/>
    <mergeCell ref="A684:B684"/>
    <mergeCell ref="C684:D684"/>
    <mergeCell ref="E684:F684"/>
    <mergeCell ref="G684:H684"/>
    <mergeCell ref="I684:K684"/>
    <mergeCell ref="N684:O684"/>
    <mergeCell ref="P684:Q684"/>
    <mergeCell ref="A683:B683"/>
    <mergeCell ref="C683:D683"/>
    <mergeCell ref="E683:F683"/>
    <mergeCell ref="G683:H683"/>
    <mergeCell ref="I683:K683"/>
    <mergeCell ref="N683:O683"/>
    <mergeCell ref="T681:V681"/>
    <mergeCell ref="A682:B682"/>
    <mergeCell ref="C682:D682"/>
    <mergeCell ref="E682:F682"/>
    <mergeCell ref="G682:H682"/>
    <mergeCell ref="I682:K682"/>
    <mergeCell ref="N682:O682"/>
    <mergeCell ref="P682:Q682"/>
    <mergeCell ref="R682:S682"/>
    <mergeCell ref="T682:V682"/>
    <mergeCell ref="R680:S680"/>
    <mergeCell ref="T680:V680"/>
    <mergeCell ref="A681:B681"/>
    <mergeCell ref="C681:D681"/>
    <mergeCell ref="E681:F681"/>
    <mergeCell ref="G681:H681"/>
    <mergeCell ref="I681:K681"/>
    <mergeCell ref="N681:O681"/>
    <mergeCell ref="P681:Q681"/>
    <mergeCell ref="R681:S681"/>
    <mergeCell ref="P679:Q679"/>
    <mergeCell ref="R679:S679"/>
    <mergeCell ref="T679:V679"/>
    <mergeCell ref="A680:B680"/>
    <mergeCell ref="C680:D680"/>
    <mergeCell ref="E680:F680"/>
    <mergeCell ref="G680:H680"/>
    <mergeCell ref="I680:K680"/>
    <mergeCell ref="N680:O680"/>
    <mergeCell ref="P680:Q680"/>
    <mergeCell ref="A679:B679"/>
    <mergeCell ref="C679:D679"/>
    <mergeCell ref="E679:F679"/>
    <mergeCell ref="G679:H679"/>
    <mergeCell ref="I679:K679"/>
    <mergeCell ref="N679:O679"/>
    <mergeCell ref="C677:K677"/>
    <mergeCell ref="N677:V677"/>
    <mergeCell ref="C678:F678"/>
    <mergeCell ref="G678:K678"/>
    <mergeCell ref="N678:Q678"/>
    <mergeCell ref="R678:V678"/>
    <mergeCell ref="S670:V670"/>
    <mergeCell ref="D672:H672"/>
    <mergeCell ref="P672:T672"/>
    <mergeCell ref="A673:V673"/>
    <mergeCell ref="A674:V674"/>
    <mergeCell ref="C675:F676"/>
    <mergeCell ref="G675:K676"/>
    <mergeCell ref="N675:Q676"/>
    <mergeCell ref="R675:V676"/>
    <mergeCell ref="N668:O668"/>
    <mergeCell ref="P668:Q668"/>
    <mergeCell ref="R668:S668"/>
    <mergeCell ref="T668:V668"/>
    <mergeCell ref="L669:V669"/>
    <mergeCell ref="A670:D670"/>
    <mergeCell ref="E670:F670"/>
    <mergeCell ref="G670:K670"/>
    <mergeCell ref="M670:P670"/>
    <mergeCell ref="Q670:R670"/>
    <mergeCell ref="N667:O667"/>
    <mergeCell ref="P667:Q667"/>
    <mergeCell ref="R667:S667"/>
    <mergeCell ref="T667:V667"/>
    <mergeCell ref="A668:B668"/>
    <mergeCell ref="C668:D668"/>
    <mergeCell ref="E668:F668"/>
    <mergeCell ref="G668:H668"/>
    <mergeCell ref="I668:K668"/>
    <mergeCell ref="L668:M668"/>
    <mergeCell ref="N666:O666"/>
    <mergeCell ref="P666:Q666"/>
    <mergeCell ref="R666:S666"/>
    <mergeCell ref="T666:V666"/>
    <mergeCell ref="A667:B667"/>
    <mergeCell ref="C667:D667"/>
    <mergeCell ref="E667:F667"/>
    <mergeCell ref="G667:H667"/>
    <mergeCell ref="I667:K667"/>
    <mergeCell ref="L667:M667"/>
    <mergeCell ref="P664:Q664"/>
    <mergeCell ref="R664:S664"/>
    <mergeCell ref="T664:V664"/>
    <mergeCell ref="C665:V665"/>
    <mergeCell ref="A666:B666"/>
    <mergeCell ref="C666:D666"/>
    <mergeCell ref="E666:F666"/>
    <mergeCell ref="G666:H666"/>
    <mergeCell ref="I666:K666"/>
    <mergeCell ref="L666:M666"/>
    <mergeCell ref="A664:B664"/>
    <mergeCell ref="C664:D664"/>
    <mergeCell ref="E664:F664"/>
    <mergeCell ref="G664:H664"/>
    <mergeCell ref="I664:K664"/>
    <mergeCell ref="N664:O664"/>
    <mergeCell ref="T662:V662"/>
    <mergeCell ref="A663:B663"/>
    <mergeCell ref="C663:D663"/>
    <mergeCell ref="E663:F663"/>
    <mergeCell ref="G663:H663"/>
    <mergeCell ref="I663:K663"/>
    <mergeCell ref="N663:O663"/>
    <mergeCell ref="P663:Q663"/>
    <mergeCell ref="R663:S663"/>
    <mergeCell ref="T663:V663"/>
    <mergeCell ref="R661:S661"/>
    <mergeCell ref="T661:V661"/>
    <mergeCell ref="A662:B662"/>
    <mergeCell ref="C662:D662"/>
    <mergeCell ref="E662:F662"/>
    <mergeCell ref="G662:H662"/>
    <mergeCell ref="I662:K662"/>
    <mergeCell ref="N662:O662"/>
    <mergeCell ref="P662:Q662"/>
    <mergeCell ref="R662:S662"/>
    <mergeCell ref="R660:S660"/>
    <mergeCell ref="T660:V660"/>
    <mergeCell ref="W660:X660"/>
    <mergeCell ref="A661:B661"/>
    <mergeCell ref="C661:D661"/>
    <mergeCell ref="E661:F661"/>
    <mergeCell ref="G661:H661"/>
    <mergeCell ref="I661:K661"/>
    <mergeCell ref="N661:O661"/>
    <mergeCell ref="P661:Q661"/>
    <mergeCell ref="P659:Q659"/>
    <mergeCell ref="R659:S659"/>
    <mergeCell ref="T659:V659"/>
    <mergeCell ref="A660:B660"/>
    <mergeCell ref="C660:D660"/>
    <mergeCell ref="E660:F660"/>
    <mergeCell ref="G660:H660"/>
    <mergeCell ref="I660:K660"/>
    <mergeCell ref="N660:O660"/>
    <mergeCell ref="P660:Q660"/>
    <mergeCell ref="A659:B659"/>
    <mergeCell ref="C659:D659"/>
    <mergeCell ref="E659:F659"/>
    <mergeCell ref="G659:H659"/>
    <mergeCell ref="I659:K659"/>
    <mergeCell ref="N659:O659"/>
    <mergeCell ref="T657:V657"/>
    <mergeCell ref="A658:B658"/>
    <mergeCell ref="C658:D658"/>
    <mergeCell ref="E658:F658"/>
    <mergeCell ref="G658:H658"/>
    <mergeCell ref="I658:K658"/>
    <mergeCell ref="N658:O658"/>
    <mergeCell ref="P658:Q658"/>
    <mergeCell ref="R658:S658"/>
    <mergeCell ref="T658:V658"/>
    <mergeCell ref="R656:S656"/>
    <mergeCell ref="T656:V656"/>
    <mergeCell ref="A657:B657"/>
    <mergeCell ref="C657:D657"/>
    <mergeCell ref="E657:F657"/>
    <mergeCell ref="G657:H657"/>
    <mergeCell ref="I657:K657"/>
    <mergeCell ref="N657:O657"/>
    <mergeCell ref="P657:Q657"/>
    <mergeCell ref="R657:S657"/>
    <mergeCell ref="P655:Q655"/>
    <mergeCell ref="R655:S655"/>
    <mergeCell ref="T655:V655"/>
    <mergeCell ref="A656:B656"/>
    <mergeCell ref="C656:D656"/>
    <mergeCell ref="E656:F656"/>
    <mergeCell ref="G656:H656"/>
    <mergeCell ref="I656:K656"/>
    <mergeCell ref="N656:O656"/>
    <mergeCell ref="P656:Q656"/>
    <mergeCell ref="A655:B655"/>
    <mergeCell ref="C655:D655"/>
    <mergeCell ref="E655:F655"/>
    <mergeCell ref="G655:H655"/>
    <mergeCell ref="I655:K655"/>
    <mergeCell ref="N655:O655"/>
    <mergeCell ref="C653:K653"/>
    <mergeCell ref="N653:V653"/>
    <mergeCell ref="C654:F654"/>
    <mergeCell ref="G654:K654"/>
    <mergeCell ref="N654:Q654"/>
    <mergeCell ref="R654:V654"/>
    <mergeCell ref="S646:V646"/>
    <mergeCell ref="D648:H648"/>
    <mergeCell ref="P648:T648"/>
    <mergeCell ref="A649:V649"/>
    <mergeCell ref="A650:V650"/>
    <mergeCell ref="C651:F652"/>
    <mergeCell ref="G651:K652"/>
    <mergeCell ref="N651:Q652"/>
    <mergeCell ref="R651:V652"/>
    <mergeCell ref="N644:O644"/>
    <mergeCell ref="P644:Q644"/>
    <mergeCell ref="R644:S644"/>
    <mergeCell ref="T644:V644"/>
    <mergeCell ref="L645:V645"/>
    <mergeCell ref="A646:D646"/>
    <mergeCell ref="E646:F646"/>
    <mergeCell ref="G646:K646"/>
    <mergeCell ref="M646:P646"/>
    <mergeCell ref="Q646:R646"/>
    <mergeCell ref="N643:O643"/>
    <mergeCell ref="P643:Q643"/>
    <mergeCell ref="R643:S643"/>
    <mergeCell ref="T643:V643"/>
    <mergeCell ref="A644:B644"/>
    <mergeCell ref="C644:D644"/>
    <mergeCell ref="E644:F644"/>
    <mergeCell ref="G644:H644"/>
    <mergeCell ref="I644:K644"/>
    <mergeCell ref="L644:M644"/>
    <mergeCell ref="N642:O642"/>
    <mergeCell ref="P642:Q642"/>
    <mergeCell ref="R642:S642"/>
    <mergeCell ref="T642:V642"/>
    <mergeCell ref="A643:B643"/>
    <mergeCell ref="C643:D643"/>
    <mergeCell ref="E643:F643"/>
    <mergeCell ref="G643:H643"/>
    <mergeCell ref="I643:K643"/>
    <mergeCell ref="L643:M643"/>
    <mergeCell ref="P640:Q640"/>
    <mergeCell ref="R640:S640"/>
    <mergeCell ref="T640:V640"/>
    <mergeCell ref="C641:V641"/>
    <mergeCell ref="A642:B642"/>
    <mergeCell ref="C642:D642"/>
    <mergeCell ref="E642:F642"/>
    <mergeCell ref="G642:H642"/>
    <mergeCell ref="I642:K642"/>
    <mergeCell ref="L642:M642"/>
    <mergeCell ref="A640:B640"/>
    <mergeCell ref="C640:D640"/>
    <mergeCell ref="E640:F640"/>
    <mergeCell ref="G640:H640"/>
    <mergeCell ref="I640:K640"/>
    <mergeCell ref="N640:O640"/>
    <mergeCell ref="T638:V638"/>
    <mergeCell ref="A639:B639"/>
    <mergeCell ref="C639:D639"/>
    <mergeCell ref="E639:F639"/>
    <mergeCell ref="G639:H639"/>
    <mergeCell ref="I639:K639"/>
    <mergeCell ref="N639:O639"/>
    <mergeCell ref="P639:Q639"/>
    <mergeCell ref="R639:S639"/>
    <mergeCell ref="T639:V639"/>
    <mergeCell ref="R637:S637"/>
    <mergeCell ref="T637:V637"/>
    <mergeCell ref="A638:B638"/>
    <mergeCell ref="C638:D638"/>
    <mergeCell ref="E638:F638"/>
    <mergeCell ref="G638:H638"/>
    <mergeCell ref="I638:K638"/>
    <mergeCell ref="N638:O638"/>
    <mergeCell ref="P638:Q638"/>
    <mergeCell ref="R638:S638"/>
    <mergeCell ref="R636:S636"/>
    <mergeCell ref="T636:V636"/>
    <mergeCell ref="W636:X636"/>
    <mergeCell ref="A637:B637"/>
    <mergeCell ref="C637:D637"/>
    <mergeCell ref="E637:F637"/>
    <mergeCell ref="G637:H637"/>
    <mergeCell ref="I637:K637"/>
    <mergeCell ref="N637:O637"/>
    <mergeCell ref="P637:Q637"/>
    <mergeCell ref="P635:Q635"/>
    <mergeCell ref="R635:S635"/>
    <mergeCell ref="T635:V635"/>
    <mergeCell ref="A636:B636"/>
    <mergeCell ref="C636:D636"/>
    <mergeCell ref="E636:F636"/>
    <mergeCell ref="G636:H636"/>
    <mergeCell ref="I636:K636"/>
    <mergeCell ref="N636:O636"/>
    <mergeCell ref="P636:Q636"/>
    <mergeCell ref="A635:B635"/>
    <mergeCell ref="C635:D635"/>
    <mergeCell ref="E635:F635"/>
    <mergeCell ref="G635:H635"/>
    <mergeCell ref="I635:K635"/>
    <mergeCell ref="N635:O635"/>
    <mergeCell ref="T633:V633"/>
    <mergeCell ref="A634:B634"/>
    <mergeCell ref="C634:D634"/>
    <mergeCell ref="E634:F634"/>
    <mergeCell ref="G634:H634"/>
    <mergeCell ref="I634:K634"/>
    <mergeCell ref="N634:O634"/>
    <mergeCell ref="P634:Q634"/>
    <mergeCell ref="R634:S634"/>
    <mergeCell ref="T634:V634"/>
    <mergeCell ref="R632:S632"/>
    <mergeCell ref="T632:V632"/>
    <mergeCell ref="A633:B633"/>
    <mergeCell ref="C633:D633"/>
    <mergeCell ref="E633:F633"/>
    <mergeCell ref="G633:H633"/>
    <mergeCell ref="I633:K633"/>
    <mergeCell ref="N633:O633"/>
    <mergeCell ref="P633:Q633"/>
    <mergeCell ref="R633:S633"/>
    <mergeCell ref="P631:Q631"/>
    <mergeCell ref="R631:S631"/>
    <mergeCell ref="T631:V631"/>
    <mergeCell ref="A632:B632"/>
    <mergeCell ref="C632:D632"/>
    <mergeCell ref="E632:F632"/>
    <mergeCell ref="G632:H632"/>
    <mergeCell ref="I632:K632"/>
    <mergeCell ref="N632:O632"/>
    <mergeCell ref="P632:Q632"/>
    <mergeCell ref="A631:B631"/>
    <mergeCell ref="C631:D631"/>
    <mergeCell ref="E631:F631"/>
    <mergeCell ref="G631:H631"/>
    <mergeCell ref="I631:K631"/>
    <mergeCell ref="N631:O631"/>
    <mergeCell ref="C629:K629"/>
    <mergeCell ref="N629:V629"/>
    <mergeCell ref="C630:F630"/>
    <mergeCell ref="G630:K630"/>
    <mergeCell ref="N630:Q630"/>
    <mergeCell ref="R630:V630"/>
    <mergeCell ref="S622:V622"/>
    <mergeCell ref="D624:H624"/>
    <mergeCell ref="P624:T624"/>
    <mergeCell ref="A625:V625"/>
    <mergeCell ref="A626:V626"/>
    <mergeCell ref="C627:F628"/>
    <mergeCell ref="G627:K628"/>
    <mergeCell ref="N627:Q628"/>
    <mergeCell ref="R627:V628"/>
    <mergeCell ref="N620:O620"/>
    <mergeCell ref="P620:Q620"/>
    <mergeCell ref="R620:S620"/>
    <mergeCell ref="T620:V620"/>
    <mergeCell ref="L621:V621"/>
    <mergeCell ref="A622:D622"/>
    <mergeCell ref="E622:F622"/>
    <mergeCell ref="G622:K622"/>
    <mergeCell ref="M622:P622"/>
    <mergeCell ref="Q622:R622"/>
    <mergeCell ref="N619:O619"/>
    <mergeCell ref="P619:Q619"/>
    <mergeCell ref="R619:S619"/>
    <mergeCell ref="T619:V619"/>
    <mergeCell ref="A620:B620"/>
    <mergeCell ref="C620:D620"/>
    <mergeCell ref="E620:F620"/>
    <mergeCell ref="G620:H620"/>
    <mergeCell ref="I620:K620"/>
    <mergeCell ref="L620:M620"/>
    <mergeCell ref="N618:O618"/>
    <mergeCell ref="P618:Q618"/>
    <mergeCell ref="R618:S618"/>
    <mergeCell ref="T618:V618"/>
    <mergeCell ref="A619:B619"/>
    <mergeCell ref="C619:D619"/>
    <mergeCell ref="E619:F619"/>
    <mergeCell ref="G619:H619"/>
    <mergeCell ref="I619:K619"/>
    <mergeCell ref="L619:M619"/>
    <mergeCell ref="P616:Q616"/>
    <mergeCell ref="R616:S616"/>
    <mergeCell ref="T616:V616"/>
    <mergeCell ref="C617:V617"/>
    <mergeCell ref="A618:B618"/>
    <mergeCell ref="C618:D618"/>
    <mergeCell ref="E618:F618"/>
    <mergeCell ref="G618:H618"/>
    <mergeCell ref="I618:K618"/>
    <mergeCell ref="L618:M618"/>
    <mergeCell ref="A616:B616"/>
    <mergeCell ref="C616:D616"/>
    <mergeCell ref="E616:F616"/>
    <mergeCell ref="G616:H616"/>
    <mergeCell ref="I616:K616"/>
    <mergeCell ref="N616:O616"/>
    <mergeCell ref="T614:V614"/>
    <mergeCell ref="A615:B615"/>
    <mergeCell ref="C615:D615"/>
    <mergeCell ref="E615:F615"/>
    <mergeCell ref="G615:H615"/>
    <mergeCell ref="I615:K615"/>
    <mergeCell ref="N615:O615"/>
    <mergeCell ref="P615:Q615"/>
    <mergeCell ref="R615:S615"/>
    <mergeCell ref="T615:V615"/>
    <mergeCell ref="R613:S613"/>
    <mergeCell ref="T613:V613"/>
    <mergeCell ref="A614:B614"/>
    <mergeCell ref="C614:D614"/>
    <mergeCell ref="E614:F614"/>
    <mergeCell ref="G614:H614"/>
    <mergeCell ref="I614:K614"/>
    <mergeCell ref="N614:O614"/>
    <mergeCell ref="P614:Q614"/>
    <mergeCell ref="R614:S614"/>
    <mergeCell ref="R612:S612"/>
    <mergeCell ref="T612:V612"/>
    <mergeCell ref="W612:X612"/>
    <mergeCell ref="A613:B613"/>
    <mergeCell ref="C613:D613"/>
    <mergeCell ref="E613:F613"/>
    <mergeCell ref="G613:H613"/>
    <mergeCell ref="I613:K613"/>
    <mergeCell ref="N613:O613"/>
    <mergeCell ref="P613:Q613"/>
    <mergeCell ref="P611:Q611"/>
    <mergeCell ref="R611:S611"/>
    <mergeCell ref="T611:V611"/>
    <mergeCell ref="A612:B612"/>
    <mergeCell ref="C612:D612"/>
    <mergeCell ref="E612:F612"/>
    <mergeCell ref="G612:H612"/>
    <mergeCell ref="I612:K612"/>
    <mergeCell ref="N612:O612"/>
    <mergeCell ref="P612:Q612"/>
    <mergeCell ref="A611:B611"/>
    <mergeCell ref="C611:D611"/>
    <mergeCell ref="E611:F611"/>
    <mergeCell ref="G611:H611"/>
    <mergeCell ref="I611:K611"/>
    <mergeCell ref="N611:O611"/>
    <mergeCell ref="T609:V609"/>
    <mergeCell ref="A610:B610"/>
    <mergeCell ref="C610:D610"/>
    <mergeCell ref="E610:F610"/>
    <mergeCell ref="G610:H610"/>
    <mergeCell ref="I610:K610"/>
    <mergeCell ref="N610:O610"/>
    <mergeCell ref="P610:Q610"/>
    <mergeCell ref="R610:S610"/>
    <mergeCell ref="T610:V610"/>
    <mergeCell ref="R608:S608"/>
    <mergeCell ref="T608:V608"/>
    <mergeCell ref="A609:B609"/>
    <mergeCell ref="C609:D609"/>
    <mergeCell ref="E609:F609"/>
    <mergeCell ref="G609:H609"/>
    <mergeCell ref="I609:K609"/>
    <mergeCell ref="N609:O609"/>
    <mergeCell ref="P609:Q609"/>
    <mergeCell ref="R609:S609"/>
    <mergeCell ref="P607:Q607"/>
    <mergeCell ref="R607:S607"/>
    <mergeCell ref="T607:V607"/>
    <mergeCell ref="A608:B608"/>
    <mergeCell ref="C608:D608"/>
    <mergeCell ref="E608:F608"/>
    <mergeCell ref="G608:H608"/>
    <mergeCell ref="I608:K608"/>
    <mergeCell ref="N608:O608"/>
    <mergeCell ref="P608:Q608"/>
    <mergeCell ref="A607:B607"/>
    <mergeCell ref="C607:D607"/>
    <mergeCell ref="E607:F607"/>
    <mergeCell ref="G607:H607"/>
    <mergeCell ref="I607:K607"/>
    <mergeCell ref="N607:O607"/>
    <mergeCell ref="C605:K605"/>
    <mergeCell ref="N605:V605"/>
    <mergeCell ref="C606:F606"/>
    <mergeCell ref="G606:K606"/>
    <mergeCell ref="N606:Q606"/>
    <mergeCell ref="R606:V606"/>
    <mergeCell ref="S598:V598"/>
    <mergeCell ref="D600:H600"/>
    <mergeCell ref="P600:T600"/>
    <mergeCell ref="A601:V601"/>
    <mergeCell ref="A602:V602"/>
    <mergeCell ref="C603:F604"/>
    <mergeCell ref="G603:K604"/>
    <mergeCell ref="N603:Q604"/>
    <mergeCell ref="R603:V604"/>
    <mergeCell ref="N596:O596"/>
    <mergeCell ref="P596:Q596"/>
    <mergeCell ref="R596:S596"/>
    <mergeCell ref="T596:V596"/>
    <mergeCell ref="L597:V597"/>
    <mergeCell ref="A598:D598"/>
    <mergeCell ref="E598:F598"/>
    <mergeCell ref="G598:K598"/>
    <mergeCell ref="M598:P598"/>
    <mergeCell ref="Q598:R598"/>
    <mergeCell ref="N595:O595"/>
    <mergeCell ref="P595:Q595"/>
    <mergeCell ref="R595:S595"/>
    <mergeCell ref="T595:V595"/>
    <mergeCell ref="A596:B596"/>
    <mergeCell ref="C596:D596"/>
    <mergeCell ref="E596:F596"/>
    <mergeCell ref="G596:H596"/>
    <mergeCell ref="I596:K596"/>
    <mergeCell ref="L596:M596"/>
    <mergeCell ref="N594:O594"/>
    <mergeCell ref="P594:Q594"/>
    <mergeCell ref="R594:S594"/>
    <mergeCell ref="T594:V594"/>
    <mergeCell ref="A595:B595"/>
    <mergeCell ref="C595:D595"/>
    <mergeCell ref="E595:F595"/>
    <mergeCell ref="G595:H595"/>
    <mergeCell ref="I595:K595"/>
    <mergeCell ref="L595:M595"/>
    <mergeCell ref="P592:Q592"/>
    <mergeCell ref="R592:S592"/>
    <mergeCell ref="T592:V592"/>
    <mergeCell ref="C593:V593"/>
    <mergeCell ref="A594:B594"/>
    <mergeCell ref="C594:D594"/>
    <mergeCell ref="E594:F594"/>
    <mergeCell ref="G594:H594"/>
    <mergeCell ref="I594:K594"/>
    <mergeCell ref="L594:M594"/>
    <mergeCell ref="A592:B592"/>
    <mergeCell ref="C592:D592"/>
    <mergeCell ref="E592:F592"/>
    <mergeCell ref="G592:H592"/>
    <mergeCell ref="I592:K592"/>
    <mergeCell ref="N592:O592"/>
    <mergeCell ref="T590:V590"/>
    <mergeCell ref="A591:B591"/>
    <mergeCell ref="C591:D591"/>
    <mergeCell ref="E591:F591"/>
    <mergeCell ref="G591:H591"/>
    <mergeCell ref="I591:K591"/>
    <mergeCell ref="N591:O591"/>
    <mergeCell ref="P591:Q591"/>
    <mergeCell ref="R591:S591"/>
    <mergeCell ref="T591:V591"/>
    <mergeCell ref="R589:S589"/>
    <mergeCell ref="T589:V589"/>
    <mergeCell ref="A590:B590"/>
    <mergeCell ref="C590:D590"/>
    <mergeCell ref="E590:F590"/>
    <mergeCell ref="G590:H590"/>
    <mergeCell ref="I590:K590"/>
    <mergeCell ref="N590:O590"/>
    <mergeCell ref="P590:Q590"/>
    <mergeCell ref="R590:S590"/>
    <mergeCell ref="R588:S588"/>
    <mergeCell ref="T588:V588"/>
    <mergeCell ref="W588:X588"/>
    <mergeCell ref="A589:B589"/>
    <mergeCell ref="C589:D589"/>
    <mergeCell ref="E589:F589"/>
    <mergeCell ref="G589:H589"/>
    <mergeCell ref="I589:K589"/>
    <mergeCell ref="N589:O589"/>
    <mergeCell ref="P589:Q589"/>
    <mergeCell ref="P587:Q587"/>
    <mergeCell ref="R587:S587"/>
    <mergeCell ref="T587:V587"/>
    <mergeCell ref="A588:B588"/>
    <mergeCell ref="C588:D588"/>
    <mergeCell ref="E588:F588"/>
    <mergeCell ref="G588:H588"/>
    <mergeCell ref="I588:K588"/>
    <mergeCell ref="N588:O588"/>
    <mergeCell ref="P588:Q588"/>
    <mergeCell ref="A587:B587"/>
    <mergeCell ref="C587:D587"/>
    <mergeCell ref="E587:F587"/>
    <mergeCell ref="G587:H587"/>
    <mergeCell ref="I587:K587"/>
    <mergeCell ref="N587:O587"/>
    <mergeCell ref="T585:V585"/>
    <mergeCell ref="A586:B586"/>
    <mergeCell ref="C586:D586"/>
    <mergeCell ref="E586:F586"/>
    <mergeCell ref="G586:H586"/>
    <mergeCell ref="I586:K586"/>
    <mergeCell ref="N586:O586"/>
    <mergeCell ref="P586:Q586"/>
    <mergeCell ref="R586:S586"/>
    <mergeCell ref="T586:V586"/>
    <mergeCell ref="R584:S584"/>
    <mergeCell ref="T584:V584"/>
    <mergeCell ref="A585:B585"/>
    <mergeCell ref="C585:D585"/>
    <mergeCell ref="E585:F585"/>
    <mergeCell ref="G585:H585"/>
    <mergeCell ref="I585:K585"/>
    <mergeCell ref="N585:O585"/>
    <mergeCell ref="P585:Q585"/>
    <mergeCell ref="R585:S585"/>
    <mergeCell ref="P583:Q583"/>
    <mergeCell ref="R583:S583"/>
    <mergeCell ref="T583:V583"/>
    <mergeCell ref="A584:B584"/>
    <mergeCell ref="C584:D584"/>
    <mergeCell ref="E584:F584"/>
    <mergeCell ref="G584:H584"/>
    <mergeCell ref="I584:K584"/>
    <mergeCell ref="N584:O584"/>
    <mergeCell ref="P584:Q584"/>
    <mergeCell ref="A583:B583"/>
    <mergeCell ref="C583:D583"/>
    <mergeCell ref="E583:F583"/>
    <mergeCell ref="G583:H583"/>
    <mergeCell ref="I583:K583"/>
    <mergeCell ref="N583:O583"/>
    <mergeCell ref="C581:K581"/>
    <mergeCell ref="N581:V581"/>
    <mergeCell ref="C582:F582"/>
    <mergeCell ref="G582:K582"/>
    <mergeCell ref="N582:Q582"/>
    <mergeCell ref="R582:V582"/>
    <mergeCell ref="S574:V574"/>
    <mergeCell ref="D576:H576"/>
    <mergeCell ref="P576:T576"/>
    <mergeCell ref="A577:V577"/>
    <mergeCell ref="A578:V578"/>
    <mergeCell ref="C579:F580"/>
    <mergeCell ref="G579:K580"/>
    <mergeCell ref="N579:Q580"/>
    <mergeCell ref="R579:V580"/>
    <mergeCell ref="N572:O572"/>
    <mergeCell ref="P572:Q572"/>
    <mergeCell ref="R572:S572"/>
    <mergeCell ref="T572:V572"/>
    <mergeCell ref="L573:V573"/>
    <mergeCell ref="A574:D574"/>
    <mergeCell ref="E574:F574"/>
    <mergeCell ref="G574:K574"/>
    <mergeCell ref="M574:P574"/>
    <mergeCell ref="Q574:R574"/>
    <mergeCell ref="N571:O571"/>
    <mergeCell ref="P571:Q571"/>
    <mergeCell ref="R571:S571"/>
    <mergeCell ref="T571:V571"/>
    <mergeCell ref="A572:B572"/>
    <mergeCell ref="C572:D572"/>
    <mergeCell ref="E572:F572"/>
    <mergeCell ref="G572:H572"/>
    <mergeCell ref="I572:K572"/>
    <mergeCell ref="L572:M572"/>
    <mergeCell ref="N570:O570"/>
    <mergeCell ref="P570:Q570"/>
    <mergeCell ref="R570:S570"/>
    <mergeCell ref="T570:V570"/>
    <mergeCell ref="A571:B571"/>
    <mergeCell ref="C571:D571"/>
    <mergeCell ref="E571:F571"/>
    <mergeCell ref="G571:H571"/>
    <mergeCell ref="I571:K571"/>
    <mergeCell ref="L571:M571"/>
    <mergeCell ref="P568:Q568"/>
    <mergeCell ref="R568:S568"/>
    <mergeCell ref="T568:V568"/>
    <mergeCell ref="C569:V569"/>
    <mergeCell ref="A570:B570"/>
    <mergeCell ref="C570:D570"/>
    <mergeCell ref="E570:F570"/>
    <mergeCell ref="G570:H570"/>
    <mergeCell ref="I570:K570"/>
    <mergeCell ref="L570:M570"/>
    <mergeCell ref="A568:B568"/>
    <mergeCell ref="C568:D568"/>
    <mergeCell ref="E568:F568"/>
    <mergeCell ref="G568:H568"/>
    <mergeCell ref="I568:K568"/>
    <mergeCell ref="N568:O568"/>
    <mergeCell ref="T566:V566"/>
    <mergeCell ref="A567:B567"/>
    <mergeCell ref="C567:D567"/>
    <mergeCell ref="E567:F567"/>
    <mergeCell ref="G567:H567"/>
    <mergeCell ref="I567:K567"/>
    <mergeCell ref="N567:O567"/>
    <mergeCell ref="P567:Q567"/>
    <mergeCell ref="R567:S567"/>
    <mergeCell ref="T567:V567"/>
    <mergeCell ref="R565:S565"/>
    <mergeCell ref="T565:V565"/>
    <mergeCell ref="A566:B566"/>
    <mergeCell ref="C566:D566"/>
    <mergeCell ref="E566:F566"/>
    <mergeCell ref="G566:H566"/>
    <mergeCell ref="I566:K566"/>
    <mergeCell ref="N566:O566"/>
    <mergeCell ref="P566:Q566"/>
    <mergeCell ref="R566:S566"/>
    <mergeCell ref="R564:S564"/>
    <mergeCell ref="T564:V564"/>
    <mergeCell ref="W564:X564"/>
    <mergeCell ref="A565:B565"/>
    <mergeCell ref="C565:D565"/>
    <mergeCell ref="E565:F565"/>
    <mergeCell ref="G565:H565"/>
    <mergeCell ref="I565:K565"/>
    <mergeCell ref="N565:O565"/>
    <mergeCell ref="P565:Q565"/>
    <mergeCell ref="P563:Q563"/>
    <mergeCell ref="R563:S563"/>
    <mergeCell ref="T563:V563"/>
    <mergeCell ref="A564:B564"/>
    <mergeCell ref="C564:D564"/>
    <mergeCell ref="E564:F564"/>
    <mergeCell ref="G564:H564"/>
    <mergeCell ref="I564:K564"/>
    <mergeCell ref="N564:O564"/>
    <mergeCell ref="P564:Q564"/>
    <mergeCell ref="A563:B563"/>
    <mergeCell ref="C563:D563"/>
    <mergeCell ref="E563:F563"/>
    <mergeCell ref="G563:H563"/>
    <mergeCell ref="I563:K563"/>
    <mergeCell ref="N563:O563"/>
    <mergeCell ref="T561:V561"/>
    <mergeCell ref="A562:B562"/>
    <mergeCell ref="C562:D562"/>
    <mergeCell ref="E562:F562"/>
    <mergeCell ref="G562:H562"/>
    <mergeCell ref="I562:K562"/>
    <mergeCell ref="N562:O562"/>
    <mergeCell ref="P562:Q562"/>
    <mergeCell ref="R562:S562"/>
    <mergeCell ref="T562:V562"/>
    <mergeCell ref="R560:S560"/>
    <mergeCell ref="T560:V560"/>
    <mergeCell ref="A561:B561"/>
    <mergeCell ref="C561:D561"/>
    <mergeCell ref="E561:F561"/>
    <mergeCell ref="G561:H561"/>
    <mergeCell ref="I561:K561"/>
    <mergeCell ref="N561:O561"/>
    <mergeCell ref="P561:Q561"/>
    <mergeCell ref="R561:S561"/>
    <mergeCell ref="P559:Q559"/>
    <mergeCell ref="R559:S559"/>
    <mergeCell ref="T559:V559"/>
    <mergeCell ref="A560:B560"/>
    <mergeCell ref="C560:D560"/>
    <mergeCell ref="E560:F560"/>
    <mergeCell ref="G560:H560"/>
    <mergeCell ref="I560:K560"/>
    <mergeCell ref="N560:O560"/>
    <mergeCell ref="P560:Q560"/>
    <mergeCell ref="A559:B559"/>
    <mergeCell ref="C559:D559"/>
    <mergeCell ref="E559:F559"/>
    <mergeCell ref="G559:H559"/>
    <mergeCell ref="I559:K559"/>
    <mergeCell ref="N559:O559"/>
    <mergeCell ref="C557:K557"/>
    <mergeCell ref="N557:V557"/>
    <mergeCell ref="C558:F558"/>
    <mergeCell ref="G558:K558"/>
    <mergeCell ref="N558:Q558"/>
    <mergeCell ref="R558:V558"/>
    <mergeCell ref="S550:V550"/>
    <mergeCell ref="D552:H552"/>
    <mergeCell ref="P552:T552"/>
    <mergeCell ref="A553:V553"/>
    <mergeCell ref="A554:V554"/>
    <mergeCell ref="C555:F556"/>
    <mergeCell ref="G555:K556"/>
    <mergeCell ref="N555:Q556"/>
    <mergeCell ref="R555:V556"/>
    <mergeCell ref="N548:O548"/>
    <mergeCell ref="P548:Q548"/>
    <mergeCell ref="R548:S548"/>
    <mergeCell ref="T548:V548"/>
    <mergeCell ref="L549:V549"/>
    <mergeCell ref="A550:D550"/>
    <mergeCell ref="E550:F550"/>
    <mergeCell ref="G550:K550"/>
    <mergeCell ref="M550:P550"/>
    <mergeCell ref="Q550:R550"/>
    <mergeCell ref="N547:O547"/>
    <mergeCell ref="P547:Q547"/>
    <mergeCell ref="R547:S547"/>
    <mergeCell ref="T547:V547"/>
    <mergeCell ref="A548:B548"/>
    <mergeCell ref="C548:D548"/>
    <mergeCell ref="E548:F548"/>
    <mergeCell ref="G548:H548"/>
    <mergeCell ref="I548:K548"/>
    <mergeCell ref="L548:M548"/>
    <mergeCell ref="N546:O546"/>
    <mergeCell ref="P546:Q546"/>
    <mergeCell ref="R546:S546"/>
    <mergeCell ref="T546:V546"/>
    <mergeCell ref="A547:B547"/>
    <mergeCell ref="C547:D547"/>
    <mergeCell ref="E547:F547"/>
    <mergeCell ref="G547:H547"/>
    <mergeCell ref="I547:K547"/>
    <mergeCell ref="L547:M547"/>
    <mergeCell ref="P544:Q544"/>
    <mergeCell ref="R544:S544"/>
    <mergeCell ref="T544:V544"/>
    <mergeCell ref="C545:V545"/>
    <mergeCell ref="A546:B546"/>
    <mergeCell ref="C546:D546"/>
    <mergeCell ref="E546:F546"/>
    <mergeCell ref="G546:H546"/>
    <mergeCell ref="I546:K546"/>
    <mergeCell ref="L546:M546"/>
    <mergeCell ref="A544:B544"/>
    <mergeCell ref="C544:D544"/>
    <mergeCell ref="E544:F544"/>
    <mergeCell ref="G544:H544"/>
    <mergeCell ref="I544:K544"/>
    <mergeCell ref="N544:O544"/>
    <mergeCell ref="T542:V542"/>
    <mergeCell ref="A543:B543"/>
    <mergeCell ref="C543:D543"/>
    <mergeCell ref="E543:F543"/>
    <mergeCell ref="G543:H543"/>
    <mergeCell ref="I543:K543"/>
    <mergeCell ref="N543:O543"/>
    <mergeCell ref="P543:Q543"/>
    <mergeCell ref="R543:S543"/>
    <mergeCell ref="T543:V543"/>
    <mergeCell ref="R541:S541"/>
    <mergeCell ref="T541:V541"/>
    <mergeCell ref="A542:B542"/>
    <mergeCell ref="C542:D542"/>
    <mergeCell ref="E542:F542"/>
    <mergeCell ref="G542:H542"/>
    <mergeCell ref="I542:K542"/>
    <mergeCell ref="N542:O542"/>
    <mergeCell ref="P542:Q542"/>
    <mergeCell ref="R542:S542"/>
    <mergeCell ref="R540:S540"/>
    <mergeCell ref="T540:V540"/>
    <mergeCell ref="W540:X540"/>
    <mergeCell ref="A541:B541"/>
    <mergeCell ref="C541:D541"/>
    <mergeCell ref="E541:F541"/>
    <mergeCell ref="G541:H541"/>
    <mergeCell ref="I541:K541"/>
    <mergeCell ref="N541:O541"/>
    <mergeCell ref="P541:Q541"/>
    <mergeCell ref="P539:Q539"/>
    <mergeCell ref="R539:S539"/>
    <mergeCell ref="T539:V539"/>
    <mergeCell ref="A540:B540"/>
    <mergeCell ref="C540:D540"/>
    <mergeCell ref="E540:F540"/>
    <mergeCell ref="G540:H540"/>
    <mergeCell ref="I540:K540"/>
    <mergeCell ref="N540:O540"/>
    <mergeCell ref="P540:Q540"/>
    <mergeCell ref="A539:B539"/>
    <mergeCell ref="C539:D539"/>
    <mergeCell ref="E539:F539"/>
    <mergeCell ref="G539:H539"/>
    <mergeCell ref="I539:K539"/>
    <mergeCell ref="N539:O539"/>
    <mergeCell ref="T537:V537"/>
    <mergeCell ref="A538:B538"/>
    <mergeCell ref="C538:D538"/>
    <mergeCell ref="E538:F538"/>
    <mergeCell ref="G538:H538"/>
    <mergeCell ref="I538:K538"/>
    <mergeCell ref="N538:O538"/>
    <mergeCell ref="P538:Q538"/>
    <mergeCell ref="R538:S538"/>
    <mergeCell ref="T538:V538"/>
    <mergeCell ref="R536:S536"/>
    <mergeCell ref="T536:V536"/>
    <mergeCell ref="A537:B537"/>
    <mergeCell ref="C537:D537"/>
    <mergeCell ref="E537:F537"/>
    <mergeCell ref="G537:H537"/>
    <mergeCell ref="I537:K537"/>
    <mergeCell ref="N537:O537"/>
    <mergeCell ref="P537:Q537"/>
    <mergeCell ref="R537:S537"/>
    <mergeCell ref="P535:Q535"/>
    <mergeCell ref="R535:S535"/>
    <mergeCell ref="T535:V535"/>
    <mergeCell ref="A536:B536"/>
    <mergeCell ref="C536:D536"/>
    <mergeCell ref="E536:F536"/>
    <mergeCell ref="G536:H536"/>
    <mergeCell ref="I536:K536"/>
    <mergeCell ref="N536:O536"/>
    <mergeCell ref="P536:Q536"/>
    <mergeCell ref="A535:B535"/>
    <mergeCell ref="C535:D535"/>
    <mergeCell ref="E535:F535"/>
    <mergeCell ref="G535:H535"/>
    <mergeCell ref="I535:K535"/>
    <mergeCell ref="N535:O535"/>
    <mergeCell ref="C533:K533"/>
    <mergeCell ref="N533:V533"/>
    <mergeCell ref="C534:F534"/>
    <mergeCell ref="G534:K534"/>
    <mergeCell ref="N534:Q534"/>
    <mergeCell ref="R534:V534"/>
    <mergeCell ref="S526:V526"/>
    <mergeCell ref="D528:H528"/>
    <mergeCell ref="P528:T528"/>
    <mergeCell ref="A529:V529"/>
    <mergeCell ref="A530:V530"/>
    <mergeCell ref="C531:F532"/>
    <mergeCell ref="G531:K532"/>
    <mergeCell ref="N531:Q532"/>
    <mergeCell ref="R531:V532"/>
    <mergeCell ref="N524:O524"/>
    <mergeCell ref="P524:Q524"/>
    <mergeCell ref="R524:S524"/>
    <mergeCell ref="T524:V524"/>
    <mergeCell ref="L525:V525"/>
    <mergeCell ref="A526:D526"/>
    <mergeCell ref="E526:F526"/>
    <mergeCell ref="G526:K526"/>
    <mergeCell ref="M526:P526"/>
    <mergeCell ref="Q526:R526"/>
    <mergeCell ref="N523:O523"/>
    <mergeCell ref="P523:Q523"/>
    <mergeCell ref="R523:S523"/>
    <mergeCell ref="T523:V523"/>
    <mergeCell ref="A524:B524"/>
    <mergeCell ref="C524:D524"/>
    <mergeCell ref="E524:F524"/>
    <mergeCell ref="G524:H524"/>
    <mergeCell ref="I524:K524"/>
    <mergeCell ref="L524:M524"/>
    <mergeCell ref="N522:O522"/>
    <mergeCell ref="P522:Q522"/>
    <mergeCell ref="R522:S522"/>
    <mergeCell ref="T522:V522"/>
    <mergeCell ref="A523:B523"/>
    <mergeCell ref="C523:D523"/>
    <mergeCell ref="E523:F523"/>
    <mergeCell ref="G523:H523"/>
    <mergeCell ref="I523:K523"/>
    <mergeCell ref="L523:M523"/>
    <mergeCell ref="P520:Q520"/>
    <mergeCell ref="R520:S520"/>
    <mergeCell ref="T520:V520"/>
    <mergeCell ref="C521:V521"/>
    <mergeCell ref="A522:B522"/>
    <mergeCell ref="C522:D522"/>
    <mergeCell ref="E522:F522"/>
    <mergeCell ref="G522:H522"/>
    <mergeCell ref="I522:K522"/>
    <mergeCell ref="L522:M522"/>
    <mergeCell ref="A520:B520"/>
    <mergeCell ref="C520:D520"/>
    <mergeCell ref="E520:F520"/>
    <mergeCell ref="G520:H520"/>
    <mergeCell ref="I520:K520"/>
    <mergeCell ref="N520:O520"/>
    <mergeCell ref="T518:V518"/>
    <mergeCell ref="A519:B519"/>
    <mergeCell ref="C519:D519"/>
    <mergeCell ref="E519:F519"/>
    <mergeCell ref="G519:H519"/>
    <mergeCell ref="I519:K519"/>
    <mergeCell ref="N519:O519"/>
    <mergeCell ref="P519:Q519"/>
    <mergeCell ref="R519:S519"/>
    <mergeCell ref="T519:V519"/>
    <mergeCell ref="R517:S517"/>
    <mergeCell ref="T517:V517"/>
    <mergeCell ref="A518:B518"/>
    <mergeCell ref="C518:D518"/>
    <mergeCell ref="E518:F518"/>
    <mergeCell ref="G518:H518"/>
    <mergeCell ref="I518:K518"/>
    <mergeCell ref="N518:O518"/>
    <mergeCell ref="P518:Q518"/>
    <mergeCell ref="R518:S518"/>
    <mergeCell ref="R516:S516"/>
    <mergeCell ref="T516:V516"/>
    <mergeCell ref="W516:X516"/>
    <mergeCell ref="A517:B517"/>
    <mergeCell ref="C517:D517"/>
    <mergeCell ref="E517:F517"/>
    <mergeCell ref="G517:H517"/>
    <mergeCell ref="I517:K517"/>
    <mergeCell ref="N517:O517"/>
    <mergeCell ref="P517:Q517"/>
    <mergeCell ref="P515:Q515"/>
    <mergeCell ref="R515:S515"/>
    <mergeCell ref="T515:V515"/>
    <mergeCell ref="A516:B516"/>
    <mergeCell ref="C516:D516"/>
    <mergeCell ref="E516:F516"/>
    <mergeCell ref="G516:H516"/>
    <mergeCell ref="I516:K516"/>
    <mergeCell ref="N516:O516"/>
    <mergeCell ref="P516:Q516"/>
    <mergeCell ref="A515:B515"/>
    <mergeCell ref="C515:D515"/>
    <mergeCell ref="E515:F515"/>
    <mergeCell ref="G515:H515"/>
    <mergeCell ref="I515:K515"/>
    <mergeCell ref="N515:O515"/>
    <mergeCell ref="T513:V513"/>
    <mergeCell ref="A514:B514"/>
    <mergeCell ref="C514:D514"/>
    <mergeCell ref="E514:F514"/>
    <mergeCell ref="G514:H514"/>
    <mergeCell ref="I514:K514"/>
    <mergeCell ref="N514:O514"/>
    <mergeCell ref="P514:Q514"/>
    <mergeCell ref="R514:S514"/>
    <mergeCell ref="T514:V514"/>
    <mergeCell ref="R512:S512"/>
    <mergeCell ref="T512:V512"/>
    <mergeCell ref="A513:B513"/>
    <mergeCell ref="C513:D513"/>
    <mergeCell ref="E513:F513"/>
    <mergeCell ref="G513:H513"/>
    <mergeCell ref="I513:K513"/>
    <mergeCell ref="N513:O513"/>
    <mergeCell ref="P513:Q513"/>
    <mergeCell ref="R513:S513"/>
    <mergeCell ref="P511:Q511"/>
    <mergeCell ref="R511:S511"/>
    <mergeCell ref="T511:V511"/>
    <mergeCell ref="A512:B512"/>
    <mergeCell ref="C512:D512"/>
    <mergeCell ref="E512:F512"/>
    <mergeCell ref="G512:H512"/>
    <mergeCell ref="I512:K512"/>
    <mergeCell ref="N512:O512"/>
    <mergeCell ref="P512:Q512"/>
    <mergeCell ref="A511:B511"/>
    <mergeCell ref="C511:D511"/>
    <mergeCell ref="E511:F511"/>
    <mergeCell ref="G511:H511"/>
    <mergeCell ref="I511:K511"/>
    <mergeCell ref="N511:O511"/>
    <mergeCell ref="C509:K509"/>
    <mergeCell ref="N509:V509"/>
    <mergeCell ref="C510:F510"/>
    <mergeCell ref="G510:K510"/>
    <mergeCell ref="N510:Q510"/>
    <mergeCell ref="R510:V510"/>
    <mergeCell ref="S502:V502"/>
    <mergeCell ref="D504:H504"/>
    <mergeCell ref="P504:T504"/>
    <mergeCell ref="A505:V505"/>
    <mergeCell ref="A506:V506"/>
    <mergeCell ref="C507:F508"/>
    <mergeCell ref="G507:K508"/>
    <mergeCell ref="N507:Q508"/>
    <mergeCell ref="R507:V508"/>
    <mergeCell ref="N500:O500"/>
    <mergeCell ref="P500:Q500"/>
    <mergeCell ref="R500:S500"/>
    <mergeCell ref="T500:V500"/>
    <mergeCell ref="L501:V501"/>
    <mergeCell ref="A502:D502"/>
    <mergeCell ref="E502:F502"/>
    <mergeCell ref="G502:K502"/>
    <mergeCell ref="M502:P502"/>
    <mergeCell ref="Q502:R502"/>
    <mergeCell ref="N499:O499"/>
    <mergeCell ref="P499:Q499"/>
    <mergeCell ref="R499:S499"/>
    <mergeCell ref="T499:V499"/>
    <mergeCell ref="A500:B500"/>
    <mergeCell ref="C500:D500"/>
    <mergeCell ref="E500:F500"/>
    <mergeCell ref="G500:H500"/>
    <mergeCell ref="I500:K500"/>
    <mergeCell ref="L500:M500"/>
    <mergeCell ref="N498:O498"/>
    <mergeCell ref="P498:Q498"/>
    <mergeCell ref="R498:S498"/>
    <mergeCell ref="T498:V498"/>
    <mergeCell ref="A499:B499"/>
    <mergeCell ref="C499:D499"/>
    <mergeCell ref="E499:F499"/>
    <mergeCell ref="G499:H499"/>
    <mergeCell ref="I499:K499"/>
    <mergeCell ref="L499:M499"/>
    <mergeCell ref="P496:Q496"/>
    <mergeCell ref="R496:S496"/>
    <mergeCell ref="T496:V496"/>
    <mergeCell ref="C497:V497"/>
    <mergeCell ref="A498:B498"/>
    <mergeCell ref="C498:D498"/>
    <mergeCell ref="E498:F498"/>
    <mergeCell ref="G498:H498"/>
    <mergeCell ref="I498:K498"/>
    <mergeCell ref="L498:M498"/>
    <mergeCell ref="A496:B496"/>
    <mergeCell ref="C496:D496"/>
    <mergeCell ref="E496:F496"/>
    <mergeCell ref="G496:H496"/>
    <mergeCell ref="I496:K496"/>
    <mergeCell ref="N496:O496"/>
    <mergeCell ref="T494:V494"/>
    <mergeCell ref="A495:B495"/>
    <mergeCell ref="C495:D495"/>
    <mergeCell ref="E495:F495"/>
    <mergeCell ref="G495:H495"/>
    <mergeCell ref="I495:K495"/>
    <mergeCell ref="N495:O495"/>
    <mergeCell ref="P495:Q495"/>
    <mergeCell ref="R495:S495"/>
    <mergeCell ref="T495:V495"/>
    <mergeCell ref="R493:S493"/>
    <mergeCell ref="T493:V493"/>
    <mergeCell ref="A494:B494"/>
    <mergeCell ref="C494:D494"/>
    <mergeCell ref="E494:F494"/>
    <mergeCell ref="G494:H494"/>
    <mergeCell ref="I494:K494"/>
    <mergeCell ref="N494:O494"/>
    <mergeCell ref="P494:Q494"/>
    <mergeCell ref="R494:S494"/>
    <mergeCell ref="R492:S492"/>
    <mergeCell ref="T492:V492"/>
    <mergeCell ref="W492:X492"/>
    <mergeCell ref="A493:B493"/>
    <mergeCell ref="C493:D493"/>
    <mergeCell ref="E493:F493"/>
    <mergeCell ref="G493:H493"/>
    <mergeCell ref="I493:K493"/>
    <mergeCell ref="N493:O493"/>
    <mergeCell ref="P493:Q493"/>
    <mergeCell ref="P491:Q491"/>
    <mergeCell ref="R491:S491"/>
    <mergeCell ref="T491:V491"/>
    <mergeCell ref="A492:B492"/>
    <mergeCell ref="C492:D492"/>
    <mergeCell ref="E492:F492"/>
    <mergeCell ref="G492:H492"/>
    <mergeCell ref="I492:K492"/>
    <mergeCell ref="N492:O492"/>
    <mergeCell ref="P492:Q492"/>
    <mergeCell ref="A491:B491"/>
    <mergeCell ref="C491:D491"/>
    <mergeCell ref="E491:F491"/>
    <mergeCell ref="G491:H491"/>
    <mergeCell ref="I491:K491"/>
    <mergeCell ref="N491:O491"/>
    <mergeCell ref="T489:V489"/>
    <mergeCell ref="A490:B490"/>
    <mergeCell ref="C490:D490"/>
    <mergeCell ref="E490:F490"/>
    <mergeCell ref="G490:H490"/>
    <mergeCell ref="I490:K490"/>
    <mergeCell ref="N490:O490"/>
    <mergeCell ref="P490:Q490"/>
    <mergeCell ref="R490:S490"/>
    <mergeCell ref="T490:V490"/>
    <mergeCell ref="R488:S488"/>
    <mergeCell ref="T488:V488"/>
    <mergeCell ref="A489:B489"/>
    <mergeCell ref="C489:D489"/>
    <mergeCell ref="E489:F489"/>
    <mergeCell ref="G489:H489"/>
    <mergeCell ref="I489:K489"/>
    <mergeCell ref="N489:O489"/>
    <mergeCell ref="P489:Q489"/>
    <mergeCell ref="R489:S489"/>
    <mergeCell ref="P487:Q487"/>
    <mergeCell ref="R487:S487"/>
    <mergeCell ref="T487:V487"/>
    <mergeCell ref="A488:B488"/>
    <mergeCell ref="C488:D488"/>
    <mergeCell ref="E488:F488"/>
    <mergeCell ref="G488:H488"/>
    <mergeCell ref="I488:K488"/>
    <mergeCell ref="N488:O488"/>
    <mergeCell ref="P488:Q488"/>
    <mergeCell ref="A487:B487"/>
    <mergeCell ref="C487:D487"/>
    <mergeCell ref="E487:F487"/>
    <mergeCell ref="G487:H487"/>
    <mergeCell ref="I487:K487"/>
    <mergeCell ref="N487:O487"/>
    <mergeCell ref="C485:K485"/>
    <mergeCell ref="N485:V485"/>
    <mergeCell ref="C486:F486"/>
    <mergeCell ref="G486:K486"/>
    <mergeCell ref="N486:Q486"/>
    <mergeCell ref="R486:V486"/>
    <mergeCell ref="S478:V478"/>
    <mergeCell ref="D480:H480"/>
    <mergeCell ref="P480:T480"/>
    <mergeCell ref="A481:V481"/>
    <mergeCell ref="A482:V482"/>
    <mergeCell ref="C483:F484"/>
    <mergeCell ref="G483:K484"/>
    <mergeCell ref="N483:Q484"/>
    <mergeCell ref="R483:V484"/>
    <mergeCell ref="N476:O476"/>
    <mergeCell ref="P476:Q476"/>
    <mergeCell ref="R476:S476"/>
    <mergeCell ref="T476:V476"/>
    <mergeCell ref="L477:V477"/>
    <mergeCell ref="A478:D478"/>
    <mergeCell ref="E478:F478"/>
    <mergeCell ref="G478:K478"/>
    <mergeCell ref="M478:P478"/>
    <mergeCell ref="Q478:R478"/>
    <mergeCell ref="N475:O475"/>
    <mergeCell ref="P475:Q475"/>
    <mergeCell ref="R475:S475"/>
    <mergeCell ref="T475:V475"/>
    <mergeCell ref="A476:B476"/>
    <mergeCell ref="C476:D476"/>
    <mergeCell ref="E476:F476"/>
    <mergeCell ref="G476:H476"/>
    <mergeCell ref="I476:K476"/>
    <mergeCell ref="L476:M476"/>
    <mergeCell ref="N474:O474"/>
    <mergeCell ref="P474:Q474"/>
    <mergeCell ref="R474:S474"/>
    <mergeCell ref="T474:V474"/>
    <mergeCell ref="A475:B475"/>
    <mergeCell ref="C475:D475"/>
    <mergeCell ref="E475:F475"/>
    <mergeCell ref="G475:H475"/>
    <mergeCell ref="I475:K475"/>
    <mergeCell ref="L475:M475"/>
    <mergeCell ref="P472:Q472"/>
    <mergeCell ref="R472:S472"/>
    <mergeCell ref="T472:V472"/>
    <mergeCell ref="C473:V473"/>
    <mergeCell ref="A474:B474"/>
    <mergeCell ref="C474:D474"/>
    <mergeCell ref="E474:F474"/>
    <mergeCell ref="G474:H474"/>
    <mergeCell ref="I474:K474"/>
    <mergeCell ref="L474:M474"/>
    <mergeCell ref="A472:B472"/>
    <mergeCell ref="C472:D472"/>
    <mergeCell ref="E472:F472"/>
    <mergeCell ref="G472:H472"/>
    <mergeCell ref="I472:K472"/>
    <mergeCell ref="N472:O472"/>
    <mergeCell ref="T470:V470"/>
    <mergeCell ref="A471:B471"/>
    <mergeCell ref="C471:D471"/>
    <mergeCell ref="E471:F471"/>
    <mergeCell ref="G471:H471"/>
    <mergeCell ref="I471:K471"/>
    <mergeCell ref="N471:O471"/>
    <mergeCell ref="P471:Q471"/>
    <mergeCell ref="R471:S471"/>
    <mergeCell ref="T471:V471"/>
    <mergeCell ref="R469:S469"/>
    <mergeCell ref="T469:V469"/>
    <mergeCell ref="A470:B470"/>
    <mergeCell ref="C470:D470"/>
    <mergeCell ref="E470:F470"/>
    <mergeCell ref="G470:H470"/>
    <mergeCell ref="I470:K470"/>
    <mergeCell ref="N470:O470"/>
    <mergeCell ref="P470:Q470"/>
    <mergeCell ref="R470:S470"/>
    <mergeCell ref="R468:S468"/>
    <mergeCell ref="T468:V468"/>
    <mergeCell ref="W468:X468"/>
    <mergeCell ref="A469:B469"/>
    <mergeCell ref="C469:D469"/>
    <mergeCell ref="E469:F469"/>
    <mergeCell ref="G469:H469"/>
    <mergeCell ref="I469:K469"/>
    <mergeCell ref="N469:O469"/>
    <mergeCell ref="P469:Q469"/>
    <mergeCell ref="P467:Q467"/>
    <mergeCell ref="R467:S467"/>
    <mergeCell ref="T467:V467"/>
    <mergeCell ref="A468:B468"/>
    <mergeCell ref="C468:D468"/>
    <mergeCell ref="E468:F468"/>
    <mergeCell ref="G468:H468"/>
    <mergeCell ref="I468:K468"/>
    <mergeCell ref="N468:O468"/>
    <mergeCell ref="P468:Q468"/>
    <mergeCell ref="A467:B467"/>
    <mergeCell ref="C467:D467"/>
    <mergeCell ref="E467:F467"/>
    <mergeCell ref="G467:H467"/>
    <mergeCell ref="I467:K467"/>
    <mergeCell ref="N467:O467"/>
    <mergeCell ref="T465:V465"/>
    <mergeCell ref="A466:B466"/>
    <mergeCell ref="C466:D466"/>
    <mergeCell ref="E466:F466"/>
    <mergeCell ref="G466:H466"/>
    <mergeCell ref="I466:K466"/>
    <mergeCell ref="N466:O466"/>
    <mergeCell ref="P466:Q466"/>
    <mergeCell ref="R466:S466"/>
    <mergeCell ref="T466:V466"/>
    <mergeCell ref="R464:S464"/>
    <mergeCell ref="T464:V464"/>
    <mergeCell ref="A465:B465"/>
    <mergeCell ref="C465:D465"/>
    <mergeCell ref="E465:F465"/>
    <mergeCell ref="G465:H465"/>
    <mergeCell ref="I465:K465"/>
    <mergeCell ref="N465:O465"/>
    <mergeCell ref="P465:Q465"/>
    <mergeCell ref="R465:S465"/>
    <mergeCell ref="P463:Q463"/>
    <mergeCell ref="R463:S463"/>
    <mergeCell ref="T463:V463"/>
    <mergeCell ref="A464:B464"/>
    <mergeCell ref="C464:D464"/>
    <mergeCell ref="E464:F464"/>
    <mergeCell ref="G464:H464"/>
    <mergeCell ref="I464:K464"/>
    <mergeCell ref="N464:O464"/>
    <mergeCell ref="P464:Q464"/>
    <mergeCell ref="A463:B463"/>
    <mergeCell ref="C463:D463"/>
    <mergeCell ref="E463:F463"/>
    <mergeCell ref="G463:H463"/>
    <mergeCell ref="I463:K463"/>
    <mergeCell ref="N463:O463"/>
    <mergeCell ref="C461:K461"/>
    <mergeCell ref="N461:V461"/>
    <mergeCell ref="C462:F462"/>
    <mergeCell ref="G462:K462"/>
    <mergeCell ref="N462:Q462"/>
    <mergeCell ref="R462:V462"/>
    <mergeCell ref="S454:V454"/>
    <mergeCell ref="D456:H456"/>
    <mergeCell ref="P456:T456"/>
    <mergeCell ref="A457:V457"/>
    <mergeCell ref="A458:V458"/>
    <mergeCell ref="C459:F460"/>
    <mergeCell ref="G459:K460"/>
    <mergeCell ref="N459:Q460"/>
    <mergeCell ref="R459:V460"/>
    <mergeCell ref="N452:O452"/>
    <mergeCell ref="P452:Q452"/>
    <mergeCell ref="R452:S452"/>
    <mergeCell ref="T452:V452"/>
    <mergeCell ref="L453:V453"/>
    <mergeCell ref="A454:D454"/>
    <mergeCell ref="E454:F454"/>
    <mergeCell ref="G454:K454"/>
    <mergeCell ref="M454:P454"/>
    <mergeCell ref="Q454:R454"/>
    <mergeCell ref="N451:O451"/>
    <mergeCell ref="P451:Q451"/>
    <mergeCell ref="R451:S451"/>
    <mergeCell ref="T451:V451"/>
    <mergeCell ref="A452:B452"/>
    <mergeCell ref="C452:D452"/>
    <mergeCell ref="E452:F452"/>
    <mergeCell ref="G452:H452"/>
    <mergeCell ref="I452:K452"/>
    <mergeCell ref="L452:M452"/>
    <mergeCell ref="N450:O450"/>
    <mergeCell ref="P450:Q450"/>
    <mergeCell ref="R450:S450"/>
    <mergeCell ref="T450:V450"/>
    <mergeCell ref="A451:B451"/>
    <mergeCell ref="C451:D451"/>
    <mergeCell ref="E451:F451"/>
    <mergeCell ref="G451:H451"/>
    <mergeCell ref="I451:K451"/>
    <mergeCell ref="L451:M451"/>
    <mergeCell ref="P448:Q448"/>
    <mergeCell ref="R448:S448"/>
    <mergeCell ref="T448:V448"/>
    <mergeCell ref="C449:V449"/>
    <mergeCell ref="A450:B450"/>
    <mergeCell ref="C450:D450"/>
    <mergeCell ref="E450:F450"/>
    <mergeCell ref="G450:H450"/>
    <mergeCell ref="I450:K450"/>
    <mergeCell ref="L450:M450"/>
    <mergeCell ref="A448:B448"/>
    <mergeCell ref="C448:D448"/>
    <mergeCell ref="E448:F448"/>
    <mergeCell ref="G448:H448"/>
    <mergeCell ref="I448:K448"/>
    <mergeCell ref="N448:O448"/>
    <mergeCell ref="T446:V446"/>
    <mergeCell ref="A447:B447"/>
    <mergeCell ref="C447:D447"/>
    <mergeCell ref="E447:F447"/>
    <mergeCell ref="G447:H447"/>
    <mergeCell ref="I447:K447"/>
    <mergeCell ref="N447:O447"/>
    <mergeCell ref="P447:Q447"/>
    <mergeCell ref="R447:S447"/>
    <mergeCell ref="T447:V447"/>
    <mergeCell ref="R445:S445"/>
    <mergeCell ref="T445:V445"/>
    <mergeCell ref="A446:B446"/>
    <mergeCell ref="C446:D446"/>
    <mergeCell ref="E446:F446"/>
    <mergeCell ref="G446:H446"/>
    <mergeCell ref="I446:K446"/>
    <mergeCell ref="N446:O446"/>
    <mergeCell ref="P446:Q446"/>
    <mergeCell ref="R446:S446"/>
    <mergeCell ref="R444:S444"/>
    <mergeCell ref="T444:V444"/>
    <mergeCell ref="W444:X444"/>
    <mergeCell ref="A445:B445"/>
    <mergeCell ref="C445:D445"/>
    <mergeCell ref="E445:F445"/>
    <mergeCell ref="G445:H445"/>
    <mergeCell ref="I445:K445"/>
    <mergeCell ref="N445:O445"/>
    <mergeCell ref="P445:Q445"/>
    <mergeCell ref="P443:Q443"/>
    <mergeCell ref="R443:S443"/>
    <mergeCell ref="T443:V443"/>
    <mergeCell ref="A444:B444"/>
    <mergeCell ref="C444:D444"/>
    <mergeCell ref="E444:F444"/>
    <mergeCell ref="G444:H444"/>
    <mergeCell ref="I444:K444"/>
    <mergeCell ref="N444:O444"/>
    <mergeCell ref="P444:Q444"/>
    <mergeCell ref="A443:B443"/>
    <mergeCell ref="C443:D443"/>
    <mergeCell ref="E443:F443"/>
    <mergeCell ref="G443:H443"/>
    <mergeCell ref="I443:K443"/>
    <mergeCell ref="N443:O443"/>
    <mergeCell ref="T441:V441"/>
    <mergeCell ref="A442:B442"/>
    <mergeCell ref="C442:D442"/>
    <mergeCell ref="E442:F442"/>
    <mergeCell ref="G442:H442"/>
    <mergeCell ref="I442:K442"/>
    <mergeCell ref="N442:O442"/>
    <mergeCell ref="P442:Q442"/>
    <mergeCell ref="R442:S442"/>
    <mergeCell ref="T442:V442"/>
    <mergeCell ref="R440:S440"/>
    <mergeCell ref="T440:V440"/>
    <mergeCell ref="A441:B441"/>
    <mergeCell ref="C441:D441"/>
    <mergeCell ref="E441:F441"/>
    <mergeCell ref="G441:H441"/>
    <mergeCell ref="I441:K441"/>
    <mergeCell ref="N441:O441"/>
    <mergeCell ref="P441:Q441"/>
    <mergeCell ref="R441:S441"/>
    <mergeCell ref="P439:Q439"/>
    <mergeCell ref="R439:S439"/>
    <mergeCell ref="T439:V439"/>
    <mergeCell ref="A440:B440"/>
    <mergeCell ref="C440:D440"/>
    <mergeCell ref="E440:F440"/>
    <mergeCell ref="G440:H440"/>
    <mergeCell ref="I440:K440"/>
    <mergeCell ref="N440:O440"/>
    <mergeCell ref="P440:Q440"/>
    <mergeCell ref="A439:B439"/>
    <mergeCell ref="C439:D439"/>
    <mergeCell ref="E439:F439"/>
    <mergeCell ref="G439:H439"/>
    <mergeCell ref="I439:K439"/>
    <mergeCell ref="N439:O439"/>
    <mergeCell ref="C437:K437"/>
    <mergeCell ref="N437:V437"/>
    <mergeCell ref="C438:F438"/>
    <mergeCell ref="G438:K438"/>
    <mergeCell ref="N438:Q438"/>
    <mergeCell ref="R438:V438"/>
    <mergeCell ref="S430:V430"/>
    <mergeCell ref="D432:H432"/>
    <mergeCell ref="P432:T432"/>
    <mergeCell ref="A433:V433"/>
    <mergeCell ref="A434:V434"/>
    <mergeCell ref="C435:F436"/>
    <mergeCell ref="G435:K436"/>
    <mergeCell ref="N435:Q436"/>
    <mergeCell ref="R435:V436"/>
    <mergeCell ref="N428:O428"/>
    <mergeCell ref="P428:Q428"/>
    <mergeCell ref="R428:S428"/>
    <mergeCell ref="T428:V428"/>
    <mergeCell ref="L429:V429"/>
    <mergeCell ref="A430:D430"/>
    <mergeCell ref="E430:F430"/>
    <mergeCell ref="G430:K430"/>
    <mergeCell ref="M430:P430"/>
    <mergeCell ref="Q430:R430"/>
    <mergeCell ref="N427:O427"/>
    <mergeCell ref="P427:Q427"/>
    <mergeCell ref="R427:S427"/>
    <mergeCell ref="T427:V427"/>
    <mergeCell ref="A428:B428"/>
    <mergeCell ref="C428:D428"/>
    <mergeCell ref="E428:F428"/>
    <mergeCell ref="G428:H428"/>
    <mergeCell ref="I428:K428"/>
    <mergeCell ref="L428:M428"/>
    <mergeCell ref="N426:O426"/>
    <mergeCell ref="P426:Q426"/>
    <mergeCell ref="R426:S426"/>
    <mergeCell ref="T426:V426"/>
    <mergeCell ref="A427:B427"/>
    <mergeCell ref="C427:D427"/>
    <mergeCell ref="E427:F427"/>
    <mergeCell ref="G427:H427"/>
    <mergeCell ref="I427:K427"/>
    <mergeCell ref="L427:M427"/>
    <mergeCell ref="P424:Q424"/>
    <mergeCell ref="R424:S424"/>
    <mergeCell ref="T424:V424"/>
    <mergeCell ref="C425:V425"/>
    <mergeCell ref="A426:B426"/>
    <mergeCell ref="C426:D426"/>
    <mergeCell ref="E426:F426"/>
    <mergeCell ref="G426:H426"/>
    <mergeCell ref="I426:K426"/>
    <mergeCell ref="L426:M426"/>
    <mergeCell ref="A424:B424"/>
    <mergeCell ref="C424:D424"/>
    <mergeCell ref="E424:F424"/>
    <mergeCell ref="G424:H424"/>
    <mergeCell ref="I424:K424"/>
    <mergeCell ref="N424:O424"/>
    <mergeCell ref="T422:V422"/>
    <mergeCell ref="A423:B423"/>
    <mergeCell ref="C423:D423"/>
    <mergeCell ref="E423:F423"/>
    <mergeCell ref="G423:H423"/>
    <mergeCell ref="I423:K423"/>
    <mergeCell ref="N423:O423"/>
    <mergeCell ref="P423:Q423"/>
    <mergeCell ref="R423:S423"/>
    <mergeCell ref="T423:V423"/>
    <mergeCell ref="R421:S421"/>
    <mergeCell ref="T421:V421"/>
    <mergeCell ref="A422:B422"/>
    <mergeCell ref="C422:D422"/>
    <mergeCell ref="E422:F422"/>
    <mergeCell ref="G422:H422"/>
    <mergeCell ref="I422:K422"/>
    <mergeCell ref="N422:O422"/>
    <mergeCell ref="P422:Q422"/>
    <mergeCell ref="R422:S422"/>
    <mergeCell ref="R420:S420"/>
    <mergeCell ref="T420:V420"/>
    <mergeCell ref="W420:X420"/>
    <mergeCell ref="A421:B421"/>
    <mergeCell ref="C421:D421"/>
    <mergeCell ref="E421:F421"/>
    <mergeCell ref="G421:H421"/>
    <mergeCell ref="I421:K421"/>
    <mergeCell ref="N421:O421"/>
    <mergeCell ref="P421:Q421"/>
    <mergeCell ref="P419:Q419"/>
    <mergeCell ref="R419:S419"/>
    <mergeCell ref="T419:V419"/>
    <mergeCell ref="A420:B420"/>
    <mergeCell ref="C420:D420"/>
    <mergeCell ref="E420:F420"/>
    <mergeCell ref="G420:H420"/>
    <mergeCell ref="I420:K420"/>
    <mergeCell ref="N420:O420"/>
    <mergeCell ref="P420:Q420"/>
    <mergeCell ref="A419:B419"/>
    <mergeCell ref="C419:D419"/>
    <mergeCell ref="E419:F419"/>
    <mergeCell ref="G419:H419"/>
    <mergeCell ref="I419:K419"/>
    <mergeCell ref="N419:O419"/>
    <mergeCell ref="T417:V417"/>
    <mergeCell ref="A418:B418"/>
    <mergeCell ref="C418:D418"/>
    <mergeCell ref="E418:F418"/>
    <mergeCell ref="G418:H418"/>
    <mergeCell ref="I418:K418"/>
    <mergeCell ref="N418:O418"/>
    <mergeCell ref="P418:Q418"/>
    <mergeCell ref="R418:S418"/>
    <mergeCell ref="T418:V418"/>
    <mergeCell ref="R416:S416"/>
    <mergeCell ref="T416:V416"/>
    <mergeCell ref="A417:B417"/>
    <mergeCell ref="C417:D417"/>
    <mergeCell ref="E417:F417"/>
    <mergeCell ref="G417:H417"/>
    <mergeCell ref="I417:K417"/>
    <mergeCell ref="N417:O417"/>
    <mergeCell ref="P417:Q417"/>
    <mergeCell ref="R417:S417"/>
    <mergeCell ref="P415:Q415"/>
    <mergeCell ref="R415:S415"/>
    <mergeCell ref="T415:V415"/>
    <mergeCell ref="A416:B416"/>
    <mergeCell ref="C416:D416"/>
    <mergeCell ref="E416:F416"/>
    <mergeCell ref="G416:H416"/>
    <mergeCell ref="I416:K416"/>
    <mergeCell ref="N416:O416"/>
    <mergeCell ref="P416:Q416"/>
    <mergeCell ref="A415:B415"/>
    <mergeCell ref="C415:D415"/>
    <mergeCell ref="E415:F415"/>
    <mergeCell ref="G415:H415"/>
    <mergeCell ref="I415:K415"/>
    <mergeCell ref="N415:O415"/>
    <mergeCell ref="C413:K413"/>
    <mergeCell ref="N413:V413"/>
    <mergeCell ref="C414:F414"/>
    <mergeCell ref="G414:K414"/>
    <mergeCell ref="N414:Q414"/>
    <mergeCell ref="R414:V414"/>
    <mergeCell ref="S406:V406"/>
    <mergeCell ref="D408:H408"/>
    <mergeCell ref="P408:T408"/>
    <mergeCell ref="A409:V409"/>
    <mergeCell ref="A410:V410"/>
    <mergeCell ref="C411:F412"/>
    <mergeCell ref="G411:K412"/>
    <mergeCell ref="N411:Q412"/>
    <mergeCell ref="R411:V412"/>
    <mergeCell ref="N404:O404"/>
    <mergeCell ref="P404:Q404"/>
    <mergeCell ref="R404:S404"/>
    <mergeCell ref="T404:V404"/>
    <mergeCell ref="L405:V405"/>
    <mergeCell ref="A406:D406"/>
    <mergeCell ref="E406:F406"/>
    <mergeCell ref="G406:K406"/>
    <mergeCell ref="M406:P406"/>
    <mergeCell ref="Q406:R406"/>
    <mergeCell ref="N403:O403"/>
    <mergeCell ref="P403:Q403"/>
    <mergeCell ref="R403:S403"/>
    <mergeCell ref="T403:V403"/>
    <mergeCell ref="A404:B404"/>
    <mergeCell ref="C404:D404"/>
    <mergeCell ref="E404:F404"/>
    <mergeCell ref="G404:H404"/>
    <mergeCell ref="I404:K404"/>
    <mergeCell ref="L404:M404"/>
    <mergeCell ref="N402:O402"/>
    <mergeCell ref="P402:Q402"/>
    <mergeCell ref="R402:S402"/>
    <mergeCell ref="T402:V402"/>
    <mergeCell ref="A403:B403"/>
    <mergeCell ref="C403:D403"/>
    <mergeCell ref="E403:F403"/>
    <mergeCell ref="G403:H403"/>
    <mergeCell ref="I403:K403"/>
    <mergeCell ref="L403:M403"/>
    <mergeCell ref="P400:Q400"/>
    <mergeCell ref="R400:S400"/>
    <mergeCell ref="T400:V400"/>
    <mergeCell ref="C401:V401"/>
    <mergeCell ref="A402:B402"/>
    <mergeCell ref="C402:D402"/>
    <mergeCell ref="E402:F402"/>
    <mergeCell ref="G402:H402"/>
    <mergeCell ref="I402:K402"/>
    <mergeCell ref="L402:M402"/>
    <mergeCell ref="A400:B400"/>
    <mergeCell ref="C400:D400"/>
    <mergeCell ref="E400:F400"/>
    <mergeCell ref="G400:H400"/>
    <mergeCell ref="I400:K400"/>
    <mergeCell ref="N400:O400"/>
    <mergeCell ref="T398:V398"/>
    <mergeCell ref="A399:B399"/>
    <mergeCell ref="C399:D399"/>
    <mergeCell ref="E399:F399"/>
    <mergeCell ref="G399:H399"/>
    <mergeCell ref="I399:K399"/>
    <mergeCell ref="N399:O399"/>
    <mergeCell ref="P399:Q399"/>
    <mergeCell ref="R399:S399"/>
    <mergeCell ref="T399:V399"/>
    <mergeCell ref="R397:S397"/>
    <mergeCell ref="T397:V397"/>
    <mergeCell ref="A398:B398"/>
    <mergeCell ref="C398:D398"/>
    <mergeCell ref="E398:F398"/>
    <mergeCell ref="G398:H398"/>
    <mergeCell ref="I398:K398"/>
    <mergeCell ref="N398:O398"/>
    <mergeCell ref="P398:Q398"/>
    <mergeCell ref="R398:S398"/>
    <mergeCell ref="R396:S396"/>
    <mergeCell ref="T396:V396"/>
    <mergeCell ref="W396:X396"/>
    <mergeCell ref="A397:B397"/>
    <mergeCell ref="C397:D397"/>
    <mergeCell ref="E397:F397"/>
    <mergeCell ref="G397:H397"/>
    <mergeCell ref="I397:K397"/>
    <mergeCell ref="N397:O397"/>
    <mergeCell ref="P397:Q397"/>
    <mergeCell ref="P395:Q395"/>
    <mergeCell ref="R395:S395"/>
    <mergeCell ref="T395:V395"/>
    <mergeCell ref="A396:B396"/>
    <mergeCell ref="C396:D396"/>
    <mergeCell ref="E396:F396"/>
    <mergeCell ref="G396:H396"/>
    <mergeCell ref="I396:K396"/>
    <mergeCell ref="N396:O396"/>
    <mergeCell ref="P396:Q396"/>
    <mergeCell ref="A395:B395"/>
    <mergeCell ref="C395:D395"/>
    <mergeCell ref="E395:F395"/>
    <mergeCell ref="G395:H395"/>
    <mergeCell ref="I395:K395"/>
    <mergeCell ref="N395:O395"/>
    <mergeCell ref="T393:V393"/>
    <mergeCell ref="A394:B394"/>
    <mergeCell ref="C394:D394"/>
    <mergeCell ref="E394:F394"/>
    <mergeCell ref="G394:H394"/>
    <mergeCell ref="I394:K394"/>
    <mergeCell ref="N394:O394"/>
    <mergeCell ref="P394:Q394"/>
    <mergeCell ref="R394:S394"/>
    <mergeCell ref="T394:V394"/>
    <mergeCell ref="R392:S392"/>
    <mergeCell ref="T392:V392"/>
    <mergeCell ref="A393:B393"/>
    <mergeCell ref="C393:D393"/>
    <mergeCell ref="E393:F393"/>
    <mergeCell ref="G393:H393"/>
    <mergeCell ref="I393:K393"/>
    <mergeCell ref="N393:O393"/>
    <mergeCell ref="P393:Q393"/>
    <mergeCell ref="R393:S393"/>
    <mergeCell ref="P391:Q391"/>
    <mergeCell ref="R391:S391"/>
    <mergeCell ref="T391:V391"/>
    <mergeCell ref="A392:B392"/>
    <mergeCell ref="C392:D392"/>
    <mergeCell ref="E392:F392"/>
    <mergeCell ref="G392:H392"/>
    <mergeCell ref="I392:K392"/>
    <mergeCell ref="N392:O392"/>
    <mergeCell ref="P392:Q392"/>
    <mergeCell ref="A391:B391"/>
    <mergeCell ref="C391:D391"/>
    <mergeCell ref="E391:F391"/>
    <mergeCell ref="G391:H391"/>
    <mergeCell ref="I391:K391"/>
    <mergeCell ref="N391:O391"/>
    <mergeCell ref="C389:K389"/>
    <mergeCell ref="N389:V389"/>
    <mergeCell ref="C390:F390"/>
    <mergeCell ref="G390:K390"/>
    <mergeCell ref="N390:Q390"/>
    <mergeCell ref="R390:V390"/>
    <mergeCell ref="S382:V382"/>
    <mergeCell ref="D384:H384"/>
    <mergeCell ref="P384:T384"/>
    <mergeCell ref="A385:V385"/>
    <mergeCell ref="A386:V386"/>
    <mergeCell ref="C387:F388"/>
    <mergeCell ref="G387:K388"/>
    <mergeCell ref="N387:Q388"/>
    <mergeCell ref="R387:V388"/>
    <mergeCell ref="N380:O380"/>
    <mergeCell ref="P380:Q380"/>
    <mergeCell ref="R380:S380"/>
    <mergeCell ref="T380:V380"/>
    <mergeCell ref="L381:V381"/>
    <mergeCell ref="A382:D382"/>
    <mergeCell ref="E382:F382"/>
    <mergeCell ref="G382:K382"/>
    <mergeCell ref="M382:P382"/>
    <mergeCell ref="Q382:R382"/>
    <mergeCell ref="N379:O379"/>
    <mergeCell ref="P379:Q379"/>
    <mergeCell ref="R379:S379"/>
    <mergeCell ref="T379:V379"/>
    <mergeCell ref="A380:B380"/>
    <mergeCell ref="C380:D380"/>
    <mergeCell ref="E380:F380"/>
    <mergeCell ref="G380:H380"/>
    <mergeCell ref="I380:K380"/>
    <mergeCell ref="L380:M380"/>
    <mergeCell ref="N378:O378"/>
    <mergeCell ref="P378:Q378"/>
    <mergeCell ref="R378:S378"/>
    <mergeCell ref="T378:V378"/>
    <mergeCell ref="A379:B379"/>
    <mergeCell ref="C379:D379"/>
    <mergeCell ref="E379:F379"/>
    <mergeCell ref="G379:H379"/>
    <mergeCell ref="I379:K379"/>
    <mergeCell ref="L379:M379"/>
    <mergeCell ref="P376:Q376"/>
    <mergeCell ref="R376:S376"/>
    <mergeCell ref="T376:V376"/>
    <mergeCell ref="C377:V377"/>
    <mergeCell ref="A378:B378"/>
    <mergeCell ref="C378:D378"/>
    <mergeCell ref="E378:F378"/>
    <mergeCell ref="G378:H378"/>
    <mergeCell ref="I378:K378"/>
    <mergeCell ref="L378:M378"/>
    <mergeCell ref="A376:B376"/>
    <mergeCell ref="C376:D376"/>
    <mergeCell ref="E376:F376"/>
    <mergeCell ref="G376:H376"/>
    <mergeCell ref="I376:K376"/>
    <mergeCell ref="N376:O376"/>
    <mergeCell ref="T374:V374"/>
    <mergeCell ref="A375:B375"/>
    <mergeCell ref="C375:D375"/>
    <mergeCell ref="E375:F375"/>
    <mergeCell ref="G375:H375"/>
    <mergeCell ref="I375:K375"/>
    <mergeCell ref="N375:O375"/>
    <mergeCell ref="P375:Q375"/>
    <mergeCell ref="R375:S375"/>
    <mergeCell ref="T375:V375"/>
    <mergeCell ref="R373:S373"/>
    <mergeCell ref="T373:V373"/>
    <mergeCell ref="A374:B374"/>
    <mergeCell ref="C374:D374"/>
    <mergeCell ref="E374:F374"/>
    <mergeCell ref="G374:H374"/>
    <mergeCell ref="I374:K374"/>
    <mergeCell ref="N374:O374"/>
    <mergeCell ref="P374:Q374"/>
    <mergeCell ref="R374:S374"/>
    <mergeCell ref="R372:S372"/>
    <mergeCell ref="T372:V372"/>
    <mergeCell ref="W372:X372"/>
    <mergeCell ref="A373:B373"/>
    <mergeCell ref="C373:D373"/>
    <mergeCell ref="E373:F373"/>
    <mergeCell ref="G373:H373"/>
    <mergeCell ref="I373:K373"/>
    <mergeCell ref="N373:O373"/>
    <mergeCell ref="P373:Q373"/>
    <mergeCell ref="P371:Q371"/>
    <mergeCell ref="R371:S371"/>
    <mergeCell ref="T371:V371"/>
    <mergeCell ref="A372:B372"/>
    <mergeCell ref="C372:D372"/>
    <mergeCell ref="E372:F372"/>
    <mergeCell ref="G372:H372"/>
    <mergeCell ref="I372:K372"/>
    <mergeCell ref="N372:O372"/>
    <mergeCell ref="P372:Q372"/>
    <mergeCell ref="A371:B371"/>
    <mergeCell ref="C371:D371"/>
    <mergeCell ref="E371:F371"/>
    <mergeCell ref="G371:H371"/>
    <mergeCell ref="I371:K371"/>
    <mergeCell ref="N371:O371"/>
    <mergeCell ref="T369:V369"/>
    <mergeCell ref="A370:B370"/>
    <mergeCell ref="C370:D370"/>
    <mergeCell ref="E370:F370"/>
    <mergeCell ref="G370:H370"/>
    <mergeCell ref="I370:K370"/>
    <mergeCell ref="N370:O370"/>
    <mergeCell ref="P370:Q370"/>
    <mergeCell ref="R370:S370"/>
    <mergeCell ref="T370:V370"/>
    <mergeCell ref="R368:S368"/>
    <mergeCell ref="T368:V368"/>
    <mergeCell ref="A369:B369"/>
    <mergeCell ref="C369:D369"/>
    <mergeCell ref="E369:F369"/>
    <mergeCell ref="G369:H369"/>
    <mergeCell ref="I369:K369"/>
    <mergeCell ref="N369:O369"/>
    <mergeCell ref="P369:Q369"/>
    <mergeCell ref="R369:S369"/>
    <mergeCell ref="P367:Q367"/>
    <mergeCell ref="R367:S367"/>
    <mergeCell ref="T367:V367"/>
    <mergeCell ref="A368:B368"/>
    <mergeCell ref="C368:D368"/>
    <mergeCell ref="E368:F368"/>
    <mergeCell ref="G368:H368"/>
    <mergeCell ref="I368:K368"/>
    <mergeCell ref="N368:O368"/>
    <mergeCell ref="P368:Q368"/>
    <mergeCell ref="A367:B367"/>
    <mergeCell ref="C367:D367"/>
    <mergeCell ref="E367:F367"/>
    <mergeCell ref="G367:H367"/>
    <mergeCell ref="I367:K367"/>
    <mergeCell ref="N367:O367"/>
    <mergeCell ref="C365:K365"/>
    <mergeCell ref="N365:V365"/>
    <mergeCell ref="C366:F366"/>
    <mergeCell ref="G366:K366"/>
    <mergeCell ref="N366:Q366"/>
    <mergeCell ref="R366:V366"/>
    <mergeCell ref="S358:V358"/>
    <mergeCell ref="D360:H360"/>
    <mergeCell ref="P360:T360"/>
    <mergeCell ref="A361:V361"/>
    <mergeCell ref="A362:V362"/>
    <mergeCell ref="C363:F364"/>
    <mergeCell ref="G363:K364"/>
    <mergeCell ref="N363:Q364"/>
    <mergeCell ref="R363:V364"/>
    <mergeCell ref="N356:O356"/>
    <mergeCell ref="P356:Q356"/>
    <mergeCell ref="R356:S356"/>
    <mergeCell ref="T356:V356"/>
    <mergeCell ref="L357:V357"/>
    <mergeCell ref="A358:D358"/>
    <mergeCell ref="E358:F358"/>
    <mergeCell ref="G358:K358"/>
    <mergeCell ref="M358:P358"/>
    <mergeCell ref="Q358:R358"/>
    <mergeCell ref="N355:O355"/>
    <mergeCell ref="P355:Q355"/>
    <mergeCell ref="R355:S355"/>
    <mergeCell ref="T355:V355"/>
    <mergeCell ref="A356:B356"/>
    <mergeCell ref="C356:D356"/>
    <mergeCell ref="E356:F356"/>
    <mergeCell ref="G356:H356"/>
    <mergeCell ref="I356:K356"/>
    <mergeCell ref="L356:M356"/>
    <mergeCell ref="N354:O354"/>
    <mergeCell ref="P354:Q354"/>
    <mergeCell ref="R354:S354"/>
    <mergeCell ref="T354:V354"/>
    <mergeCell ref="A355:B355"/>
    <mergeCell ref="C355:D355"/>
    <mergeCell ref="E355:F355"/>
    <mergeCell ref="G355:H355"/>
    <mergeCell ref="I355:K355"/>
    <mergeCell ref="L355:M355"/>
    <mergeCell ref="P352:Q352"/>
    <mergeCell ref="R352:S352"/>
    <mergeCell ref="T352:V352"/>
    <mergeCell ref="C353:V353"/>
    <mergeCell ref="A354:B354"/>
    <mergeCell ref="C354:D354"/>
    <mergeCell ref="E354:F354"/>
    <mergeCell ref="G354:H354"/>
    <mergeCell ref="I354:K354"/>
    <mergeCell ref="L354:M354"/>
    <mergeCell ref="A352:B352"/>
    <mergeCell ref="C352:D352"/>
    <mergeCell ref="E352:F352"/>
    <mergeCell ref="G352:H352"/>
    <mergeCell ref="I352:K352"/>
    <mergeCell ref="N352:O352"/>
    <mergeCell ref="T350:V350"/>
    <mergeCell ref="A351:B351"/>
    <mergeCell ref="C351:D351"/>
    <mergeCell ref="E351:F351"/>
    <mergeCell ref="G351:H351"/>
    <mergeCell ref="I351:K351"/>
    <mergeCell ref="N351:O351"/>
    <mergeCell ref="P351:Q351"/>
    <mergeCell ref="R351:S351"/>
    <mergeCell ref="T351:V351"/>
    <mergeCell ref="R349:S349"/>
    <mergeCell ref="T349:V349"/>
    <mergeCell ref="A350:B350"/>
    <mergeCell ref="C350:D350"/>
    <mergeCell ref="E350:F350"/>
    <mergeCell ref="G350:H350"/>
    <mergeCell ref="I350:K350"/>
    <mergeCell ref="N350:O350"/>
    <mergeCell ref="P350:Q350"/>
    <mergeCell ref="R350:S350"/>
    <mergeCell ref="R348:S348"/>
    <mergeCell ref="T348:V348"/>
    <mergeCell ref="W348:X348"/>
    <mergeCell ref="A349:B349"/>
    <mergeCell ref="C349:D349"/>
    <mergeCell ref="E349:F349"/>
    <mergeCell ref="G349:H349"/>
    <mergeCell ref="I349:K349"/>
    <mergeCell ref="N349:O349"/>
    <mergeCell ref="P349:Q349"/>
    <mergeCell ref="P347:Q347"/>
    <mergeCell ref="R347:S347"/>
    <mergeCell ref="T347:V347"/>
    <mergeCell ref="A348:B348"/>
    <mergeCell ref="C348:D348"/>
    <mergeCell ref="E348:F348"/>
    <mergeCell ref="G348:H348"/>
    <mergeCell ref="I348:K348"/>
    <mergeCell ref="N348:O348"/>
    <mergeCell ref="P348:Q348"/>
    <mergeCell ref="A347:B347"/>
    <mergeCell ref="C347:D347"/>
    <mergeCell ref="E347:F347"/>
    <mergeCell ref="G347:H347"/>
    <mergeCell ref="I347:K347"/>
    <mergeCell ref="N347:O347"/>
    <mergeCell ref="T345:V345"/>
    <mergeCell ref="A346:B346"/>
    <mergeCell ref="C346:D346"/>
    <mergeCell ref="E346:F346"/>
    <mergeCell ref="G346:H346"/>
    <mergeCell ref="I346:K346"/>
    <mergeCell ref="N346:O346"/>
    <mergeCell ref="P346:Q346"/>
    <mergeCell ref="R346:S346"/>
    <mergeCell ref="T346:V346"/>
    <mergeCell ref="R344:S344"/>
    <mergeCell ref="T344:V344"/>
    <mergeCell ref="A345:B345"/>
    <mergeCell ref="C345:D345"/>
    <mergeCell ref="E345:F345"/>
    <mergeCell ref="G345:H345"/>
    <mergeCell ref="I345:K345"/>
    <mergeCell ref="N345:O345"/>
    <mergeCell ref="P345:Q345"/>
    <mergeCell ref="R345:S345"/>
    <mergeCell ref="P343:Q343"/>
    <mergeCell ref="R343:S343"/>
    <mergeCell ref="T343:V343"/>
    <mergeCell ref="A344:B344"/>
    <mergeCell ref="C344:D344"/>
    <mergeCell ref="E344:F344"/>
    <mergeCell ref="G344:H344"/>
    <mergeCell ref="I344:K344"/>
    <mergeCell ref="N344:O344"/>
    <mergeCell ref="P344:Q344"/>
    <mergeCell ref="A343:B343"/>
    <mergeCell ref="C343:D343"/>
    <mergeCell ref="E343:F343"/>
    <mergeCell ref="G343:H343"/>
    <mergeCell ref="I343:K343"/>
    <mergeCell ref="N343:O343"/>
    <mergeCell ref="C341:K341"/>
    <mergeCell ref="N341:V341"/>
    <mergeCell ref="C342:F342"/>
    <mergeCell ref="G342:K342"/>
    <mergeCell ref="N342:Q342"/>
    <mergeCell ref="R342:V342"/>
    <mergeCell ref="S334:V334"/>
    <mergeCell ref="D336:H336"/>
    <mergeCell ref="P336:T336"/>
    <mergeCell ref="A337:V337"/>
    <mergeCell ref="A338:V338"/>
    <mergeCell ref="C339:F340"/>
    <mergeCell ref="G339:K340"/>
    <mergeCell ref="N339:Q340"/>
    <mergeCell ref="R339:V340"/>
    <mergeCell ref="N332:O332"/>
    <mergeCell ref="P332:Q332"/>
    <mergeCell ref="R332:S332"/>
    <mergeCell ref="T332:V332"/>
    <mergeCell ref="L333:V333"/>
    <mergeCell ref="A334:D334"/>
    <mergeCell ref="E334:F334"/>
    <mergeCell ref="G334:K334"/>
    <mergeCell ref="M334:P334"/>
    <mergeCell ref="Q334:R334"/>
    <mergeCell ref="N331:O331"/>
    <mergeCell ref="P331:Q331"/>
    <mergeCell ref="R331:S331"/>
    <mergeCell ref="T331:V331"/>
    <mergeCell ref="A332:B332"/>
    <mergeCell ref="C332:D332"/>
    <mergeCell ref="E332:F332"/>
    <mergeCell ref="G332:H332"/>
    <mergeCell ref="I332:K332"/>
    <mergeCell ref="L332:M332"/>
    <mergeCell ref="N330:O330"/>
    <mergeCell ref="P330:Q330"/>
    <mergeCell ref="R330:S330"/>
    <mergeCell ref="T330:V330"/>
    <mergeCell ref="A331:B331"/>
    <mergeCell ref="C331:D331"/>
    <mergeCell ref="E331:F331"/>
    <mergeCell ref="G331:H331"/>
    <mergeCell ref="I331:K331"/>
    <mergeCell ref="L331:M331"/>
    <mergeCell ref="P328:Q328"/>
    <mergeCell ref="R328:S328"/>
    <mergeCell ref="T328:V328"/>
    <mergeCell ref="C329:V329"/>
    <mergeCell ref="A330:B330"/>
    <mergeCell ref="C330:D330"/>
    <mergeCell ref="E330:F330"/>
    <mergeCell ref="G330:H330"/>
    <mergeCell ref="I330:K330"/>
    <mergeCell ref="L330:M330"/>
    <mergeCell ref="A328:B328"/>
    <mergeCell ref="C328:D328"/>
    <mergeCell ref="E328:F328"/>
    <mergeCell ref="G328:H328"/>
    <mergeCell ref="I328:K328"/>
    <mergeCell ref="N328:O328"/>
    <mergeCell ref="T326:V326"/>
    <mergeCell ref="A327:B327"/>
    <mergeCell ref="C327:D327"/>
    <mergeCell ref="E327:F327"/>
    <mergeCell ref="G327:H327"/>
    <mergeCell ref="I327:K327"/>
    <mergeCell ref="N327:O327"/>
    <mergeCell ref="P327:Q327"/>
    <mergeCell ref="R327:S327"/>
    <mergeCell ref="T327:V327"/>
    <mergeCell ref="R325:S325"/>
    <mergeCell ref="T325:V325"/>
    <mergeCell ref="A326:B326"/>
    <mergeCell ref="C326:D326"/>
    <mergeCell ref="E326:F326"/>
    <mergeCell ref="G326:H326"/>
    <mergeCell ref="I326:K326"/>
    <mergeCell ref="N326:O326"/>
    <mergeCell ref="P326:Q326"/>
    <mergeCell ref="R326:S326"/>
    <mergeCell ref="R324:S324"/>
    <mergeCell ref="T324:V324"/>
    <mergeCell ref="W324:X324"/>
    <mergeCell ref="A325:B325"/>
    <mergeCell ref="C325:D325"/>
    <mergeCell ref="E325:F325"/>
    <mergeCell ref="G325:H325"/>
    <mergeCell ref="I325:K325"/>
    <mergeCell ref="N325:O325"/>
    <mergeCell ref="P325:Q325"/>
    <mergeCell ref="P323:Q323"/>
    <mergeCell ref="R323:S323"/>
    <mergeCell ref="T323:V323"/>
    <mergeCell ref="A324:B324"/>
    <mergeCell ref="C324:D324"/>
    <mergeCell ref="E324:F324"/>
    <mergeCell ref="G324:H324"/>
    <mergeCell ref="I324:K324"/>
    <mergeCell ref="N324:O324"/>
    <mergeCell ref="P324:Q324"/>
    <mergeCell ref="A323:B323"/>
    <mergeCell ref="C323:D323"/>
    <mergeCell ref="E323:F323"/>
    <mergeCell ref="G323:H323"/>
    <mergeCell ref="I323:K323"/>
    <mergeCell ref="N323:O323"/>
    <mergeCell ref="T321:V321"/>
    <mergeCell ref="A322:B322"/>
    <mergeCell ref="C322:D322"/>
    <mergeCell ref="E322:F322"/>
    <mergeCell ref="G322:H322"/>
    <mergeCell ref="I322:K322"/>
    <mergeCell ref="N322:O322"/>
    <mergeCell ref="P322:Q322"/>
    <mergeCell ref="R322:S322"/>
    <mergeCell ref="T322:V322"/>
    <mergeCell ref="R320:S320"/>
    <mergeCell ref="T320:V320"/>
    <mergeCell ref="A321:B321"/>
    <mergeCell ref="C321:D321"/>
    <mergeCell ref="E321:F321"/>
    <mergeCell ref="G321:H321"/>
    <mergeCell ref="I321:K321"/>
    <mergeCell ref="N321:O321"/>
    <mergeCell ref="P321:Q321"/>
    <mergeCell ref="R321:S321"/>
    <mergeCell ref="P319:Q319"/>
    <mergeCell ref="R319:S319"/>
    <mergeCell ref="T319:V319"/>
    <mergeCell ref="A320:B320"/>
    <mergeCell ref="C320:D320"/>
    <mergeCell ref="E320:F320"/>
    <mergeCell ref="G320:H320"/>
    <mergeCell ref="I320:K320"/>
    <mergeCell ref="N320:O320"/>
    <mergeCell ref="P320:Q320"/>
    <mergeCell ref="A319:B319"/>
    <mergeCell ref="C319:D319"/>
    <mergeCell ref="E319:F319"/>
    <mergeCell ref="G319:H319"/>
    <mergeCell ref="I319:K319"/>
    <mergeCell ref="N319:O319"/>
    <mergeCell ref="C317:K317"/>
    <mergeCell ref="N317:V317"/>
    <mergeCell ref="C318:F318"/>
    <mergeCell ref="G318:K318"/>
    <mergeCell ref="N318:Q318"/>
    <mergeCell ref="R318:V318"/>
    <mergeCell ref="S310:V310"/>
    <mergeCell ref="D312:H312"/>
    <mergeCell ref="P312:T312"/>
    <mergeCell ref="A313:V313"/>
    <mergeCell ref="A314:V314"/>
    <mergeCell ref="C315:F316"/>
    <mergeCell ref="G315:K316"/>
    <mergeCell ref="N315:Q316"/>
    <mergeCell ref="R315:V316"/>
    <mergeCell ref="N308:O308"/>
    <mergeCell ref="P308:Q308"/>
    <mergeCell ref="R308:S308"/>
    <mergeCell ref="T308:V308"/>
    <mergeCell ref="L309:V309"/>
    <mergeCell ref="A310:D310"/>
    <mergeCell ref="E310:F310"/>
    <mergeCell ref="G310:K310"/>
    <mergeCell ref="M310:P310"/>
    <mergeCell ref="Q310:R310"/>
    <mergeCell ref="N307:O307"/>
    <mergeCell ref="P307:Q307"/>
    <mergeCell ref="R307:S307"/>
    <mergeCell ref="T307:V307"/>
    <mergeCell ref="A308:B308"/>
    <mergeCell ref="C308:D308"/>
    <mergeCell ref="E308:F308"/>
    <mergeCell ref="G308:H308"/>
    <mergeCell ref="I308:K308"/>
    <mergeCell ref="L308:M308"/>
    <mergeCell ref="N306:O306"/>
    <mergeCell ref="P306:Q306"/>
    <mergeCell ref="R306:S306"/>
    <mergeCell ref="T306:V306"/>
    <mergeCell ref="A307:B307"/>
    <mergeCell ref="C307:D307"/>
    <mergeCell ref="E307:F307"/>
    <mergeCell ref="G307:H307"/>
    <mergeCell ref="I307:K307"/>
    <mergeCell ref="L307:M307"/>
    <mergeCell ref="P304:Q304"/>
    <mergeCell ref="R304:S304"/>
    <mergeCell ref="T304:V304"/>
    <mergeCell ref="C305:V305"/>
    <mergeCell ref="A306:B306"/>
    <mergeCell ref="C306:D306"/>
    <mergeCell ref="E306:F306"/>
    <mergeCell ref="G306:H306"/>
    <mergeCell ref="I306:K306"/>
    <mergeCell ref="L306:M306"/>
    <mergeCell ref="A304:B304"/>
    <mergeCell ref="C304:D304"/>
    <mergeCell ref="E304:F304"/>
    <mergeCell ref="G304:H304"/>
    <mergeCell ref="I304:K304"/>
    <mergeCell ref="N304:O304"/>
    <mergeCell ref="T302:V302"/>
    <mergeCell ref="A303:B303"/>
    <mergeCell ref="C303:D303"/>
    <mergeCell ref="E303:F303"/>
    <mergeCell ref="G303:H303"/>
    <mergeCell ref="I303:K303"/>
    <mergeCell ref="N303:O303"/>
    <mergeCell ref="P303:Q303"/>
    <mergeCell ref="R303:S303"/>
    <mergeCell ref="T303:V303"/>
    <mergeCell ref="R301:S301"/>
    <mergeCell ref="T301:V301"/>
    <mergeCell ref="A302:B302"/>
    <mergeCell ref="C302:D302"/>
    <mergeCell ref="E302:F302"/>
    <mergeCell ref="G302:H302"/>
    <mergeCell ref="I302:K302"/>
    <mergeCell ref="N302:O302"/>
    <mergeCell ref="P302:Q302"/>
    <mergeCell ref="R302:S302"/>
    <mergeCell ref="R300:S300"/>
    <mergeCell ref="T300:V300"/>
    <mergeCell ref="W300:X300"/>
    <mergeCell ref="A301:B301"/>
    <mergeCell ref="C301:D301"/>
    <mergeCell ref="E301:F301"/>
    <mergeCell ref="G301:H301"/>
    <mergeCell ref="I301:K301"/>
    <mergeCell ref="N301:O301"/>
    <mergeCell ref="P301:Q301"/>
    <mergeCell ref="P299:Q299"/>
    <mergeCell ref="R299:S299"/>
    <mergeCell ref="T299:V299"/>
    <mergeCell ref="A300:B300"/>
    <mergeCell ref="C300:D300"/>
    <mergeCell ref="E300:F300"/>
    <mergeCell ref="G300:H300"/>
    <mergeCell ref="I300:K300"/>
    <mergeCell ref="N300:O300"/>
    <mergeCell ref="P300:Q300"/>
    <mergeCell ref="A299:B299"/>
    <mergeCell ref="C299:D299"/>
    <mergeCell ref="E299:F299"/>
    <mergeCell ref="G299:H299"/>
    <mergeCell ref="I299:K299"/>
    <mergeCell ref="N299:O299"/>
    <mergeCell ref="T297:V297"/>
    <mergeCell ref="A298:B298"/>
    <mergeCell ref="C298:D298"/>
    <mergeCell ref="E298:F298"/>
    <mergeCell ref="G298:H298"/>
    <mergeCell ref="I298:K298"/>
    <mergeCell ref="N298:O298"/>
    <mergeCell ref="P298:Q298"/>
    <mergeCell ref="R298:S298"/>
    <mergeCell ref="T298:V298"/>
    <mergeCell ref="R296:S296"/>
    <mergeCell ref="T296:V296"/>
    <mergeCell ref="A297:B297"/>
    <mergeCell ref="C297:D297"/>
    <mergeCell ref="E297:F297"/>
    <mergeCell ref="G297:H297"/>
    <mergeCell ref="I297:K297"/>
    <mergeCell ref="N297:O297"/>
    <mergeCell ref="P297:Q297"/>
    <mergeCell ref="R297:S297"/>
    <mergeCell ref="P295:Q295"/>
    <mergeCell ref="R295:S295"/>
    <mergeCell ref="T295:V295"/>
    <mergeCell ref="A296:B296"/>
    <mergeCell ref="C296:D296"/>
    <mergeCell ref="E296:F296"/>
    <mergeCell ref="G296:H296"/>
    <mergeCell ref="I296:K296"/>
    <mergeCell ref="N296:O296"/>
    <mergeCell ref="P296:Q296"/>
    <mergeCell ref="A295:B295"/>
    <mergeCell ref="C295:D295"/>
    <mergeCell ref="E295:F295"/>
    <mergeCell ref="G295:H295"/>
    <mergeCell ref="I295:K295"/>
    <mergeCell ref="N295:O295"/>
    <mergeCell ref="C293:K293"/>
    <mergeCell ref="N293:V293"/>
    <mergeCell ref="C294:F294"/>
    <mergeCell ref="G294:K294"/>
    <mergeCell ref="N294:Q294"/>
    <mergeCell ref="R294:V294"/>
    <mergeCell ref="S286:V286"/>
    <mergeCell ref="D288:H288"/>
    <mergeCell ref="P288:T288"/>
    <mergeCell ref="A289:V289"/>
    <mergeCell ref="A290:V290"/>
    <mergeCell ref="C291:F292"/>
    <mergeCell ref="G291:K292"/>
    <mergeCell ref="N291:Q292"/>
    <mergeCell ref="R291:V292"/>
    <mergeCell ref="N284:O284"/>
    <mergeCell ref="P284:Q284"/>
    <mergeCell ref="R284:S284"/>
    <mergeCell ref="T284:V284"/>
    <mergeCell ref="L285:V285"/>
    <mergeCell ref="A286:D286"/>
    <mergeCell ref="E286:F286"/>
    <mergeCell ref="G286:K286"/>
    <mergeCell ref="M286:P286"/>
    <mergeCell ref="Q286:R286"/>
    <mergeCell ref="N283:O283"/>
    <mergeCell ref="P283:Q283"/>
    <mergeCell ref="R283:S283"/>
    <mergeCell ref="T283:V283"/>
    <mergeCell ref="A284:B284"/>
    <mergeCell ref="C284:D284"/>
    <mergeCell ref="E284:F284"/>
    <mergeCell ref="G284:H284"/>
    <mergeCell ref="I284:K284"/>
    <mergeCell ref="L284:M284"/>
    <mergeCell ref="N282:O282"/>
    <mergeCell ref="P282:Q282"/>
    <mergeCell ref="R282:S282"/>
    <mergeCell ref="T282:V282"/>
    <mergeCell ref="A283:B283"/>
    <mergeCell ref="C283:D283"/>
    <mergeCell ref="E283:F283"/>
    <mergeCell ref="G283:H283"/>
    <mergeCell ref="I283:K283"/>
    <mergeCell ref="L283:M283"/>
    <mergeCell ref="P280:Q280"/>
    <mergeCell ref="R280:S280"/>
    <mergeCell ref="T280:V280"/>
    <mergeCell ref="C281:V281"/>
    <mergeCell ref="A282:B282"/>
    <mergeCell ref="C282:D282"/>
    <mergeCell ref="E282:F282"/>
    <mergeCell ref="G282:H282"/>
    <mergeCell ref="I282:K282"/>
    <mergeCell ref="L282:M282"/>
    <mergeCell ref="A280:B280"/>
    <mergeCell ref="C280:D280"/>
    <mergeCell ref="E280:F280"/>
    <mergeCell ref="G280:H280"/>
    <mergeCell ref="I280:K280"/>
    <mergeCell ref="N280:O280"/>
    <mergeCell ref="T278:V278"/>
    <mergeCell ref="A279:B279"/>
    <mergeCell ref="C279:D279"/>
    <mergeCell ref="E279:F279"/>
    <mergeCell ref="G279:H279"/>
    <mergeCell ref="I279:K279"/>
    <mergeCell ref="N279:O279"/>
    <mergeCell ref="P279:Q279"/>
    <mergeCell ref="R279:S279"/>
    <mergeCell ref="T279:V279"/>
    <mergeCell ref="R277:S277"/>
    <mergeCell ref="T277:V277"/>
    <mergeCell ref="A278:B278"/>
    <mergeCell ref="C278:D278"/>
    <mergeCell ref="E278:F278"/>
    <mergeCell ref="G278:H278"/>
    <mergeCell ref="I278:K278"/>
    <mergeCell ref="N278:O278"/>
    <mergeCell ref="P278:Q278"/>
    <mergeCell ref="R278:S278"/>
    <mergeCell ref="R276:S276"/>
    <mergeCell ref="T276:V276"/>
    <mergeCell ref="W276:X276"/>
    <mergeCell ref="A277:B277"/>
    <mergeCell ref="C277:D277"/>
    <mergeCell ref="E277:F277"/>
    <mergeCell ref="G277:H277"/>
    <mergeCell ref="I277:K277"/>
    <mergeCell ref="N277:O277"/>
    <mergeCell ref="P277:Q277"/>
    <mergeCell ref="P275:Q275"/>
    <mergeCell ref="R275:S275"/>
    <mergeCell ref="T275:V275"/>
    <mergeCell ref="A276:B276"/>
    <mergeCell ref="C276:D276"/>
    <mergeCell ref="E276:F276"/>
    <mergeCell ref="G276:H276"/>
    <mergeCell ref="I276:K276"/>
    <mergeCell ref="N276:O276"/>
    <mergeCell ref="P276:Q276"/>
    <mergeCell ref="A275:B275"/>
    <mergeCell ref="C275:D275"/>
    <mergeCell ref="E275:F275"/>
    <mergeCell ref="G275:H275"/>
    <mergeCell ref="I275:K275"/>
    <mergeCell ref="N275:O275"/>
    <mergeCell ref="T273:V273"/>
    <mergeCell ref="A274:B274"/>
    <mergeCell ref="C274:D274"/>
    <mergeCell ref="E274:F274"/>
    <mergeCell ref="G274:H274"/>
    <mergeCell ref="I274:K274"/>
    <mergeCell ref="N274:O274"/>
    <mergeCell ref="P274:Q274"/>
    <mergeCell ref="R274:S274"/>
    <mergeCell ref="T274:V274"/>
    <mergeCell ref="R272:S272"/>
    <mergeCell ref="T272:V272"/>
    <mergeCell ref="A273:B273"/>
    <mergeCell ref="C273:D273"/>
    <mergeCell ref="E273:F273"/>
    <mergeCell ref="G273:H273"/>
    <mergeCell ref="I273:K273"/>
    <mergeCell ref="N273:O273"/>
    <mergeCell ref="P273:Q273"/>
    <mergeCell ref="R273:S273"/>
    <mergeCell ref="P271:Q271"/>
    <mergeCell ref="R271:S271"/>
    <mergeCell ref="T271:V271"/>
    <mergeCell ref="A272:B272"/>
    <mergeCell ref="C272:D272"/>
    <mergeCell ref="E272:F272"/>
    <mergeCell ref="G272:H272"/>
    <mergeCell ref="I272:K272"/>
    <mergeCell ref="N272:O272"/>
    <mergeCell ref="P272:Q272"/>
    <mergeCell ref="A271:B271"/>
    <mergeCell ref="C271:D271"/>
    <mergeCell ref="E271:F271"/>
    <mergeCell ref="G271:H271"/>
    <mergeCell ref="I271:K271"/>
    <mergeCell ref="N271:O271"/>
    <mergeCell ref="C269:K269"/>
    <mergeCell ref="N269:V269"/>
    <mergeCell ref="C270:F270"/>
    <mergeCell ref="G270:K270"/>
    <mergeCell ref="N270:Q270"/>
    <mergeCell ref="R270:V270"/>
    <mergeCell ref="S262:V262"/>
    <mergeCell ref="D264:H264"/>
    <mergeCell ref="P264:T264"/>
    <mergeCell ref="A265:V265"/>
    <mergeCell ref="A266:V266"/>
    <mergeCell ref="C267:F268"/>
    <mergeCell ref="G267:K268"/>
    <mergeCell ref="N267:Q268"/>
    <mergeCell ref="R267:V268"/>
    <mergeCell ref="N260:O260"/>
    <mergeCell ref="P260:Q260"/>
    <mergeCell ref="R260:S260"/>
    <mergeCell ref="T260:V260"/>
    <mergeCell ref="L261:V261"/>
    <mergeCell ref="A262:D262"/>
    <mergeCell ref="E262:F262"/>
    <mergeCell ref="G262:K262"/>
    <mergeCell ref="M262:P262"/>
    <mergeCell ref="Q262:R262"/>
    <mergeCell ref="N259:O259"/>
    <mergeCell ref="P259:Q259"/>
    <mergeCell ref="R259:S259"/>
    <mergeCell ref="T259:V259"/>
    <mergeCell ref="A260:B260"/>
    <mergeCell ref="C260:D260"/>
    <mergeCell ref="E260:F260"/>
    <mergeCell ref="G260:H260"/>
    <mergeCell ref="I260:K260"/>
    <mergeCell ref="L260:M260"/>
    <mergeCell ref="N258:O258"/>
    <mergeCell ref="P258:Q258"/>
    <mergeCell ref="R258:S258"/>
    <mergeCell ref="T258:V258"/>
    <mergeCell ref="A259:B259"/>
    <mergeCell ref="C259:D259"/>
    <mergeCell ref="E259:F259"/>
    <mergeCell ref="G259:H259"/>
    <mergeCell ref="I259:K259"/>
    <mergeCell ref="L259:M259"/>
    <mergeCell ref="P256:Q256"/>
    <mergeCell ref="R256:S256"/>
    <mergeCell ref="T256:V256"/>
    <mergeCell ref="C257:V257"/>
    <mergeCell ref="A258:B258"/>
    <mergeCell ref="C258:D258"/>
    <mergeCell ref="E258:F258"/>
    <mergeCell ref="G258:H258"/>
    <mergeCell ref="I258:K258"/>
    <mergeCell ref="L258:M258"/>
    <mergeCell ref="A256:B256"/>
    <mergeCell ref="C256:D256"/>
    <mergeCell ref="E256:F256"/>
    <mergeCell ref="G256:H256"/>
    <mergeCell ref="I256:K256"/>
    <mergeCell ref="N256:O256"/>
    <mergeCell ref="T254:V254"/>
    <mergeCell ref="A255:B255"/>
    <mergeCell ref="C255:D255"/>
    <mergeCell ref="E255:F255"/>
    <mergeCell ref="G255:H255"/>
    <mergeCell ref="I255:K255"/>
    <mergeCell ref="N255:O255"/>
    <mergeCell ref="P255:Q255"/>
    <mergeCell ref="R255:S255"/>
    <mergeCell ref="T255:V255"/>
    <mergeCell ref="R253:S253"/>
    <mergeCell ref="T253:V253"/>
    <mergeCell ref="A254:B254"/>
    <mergeCell ref="C254:D254"/>
    <mergeCell ref="E254:F254"/>
    <mergeCell ref="G254:H254"/>
    <mergeCell ref="I254:K254"/>
    <mergeCell ref="N254:O254"/>
    <mergeCell ref="P254:Q254"/>
    <mergeCell ref="R254:S254"/>
    <mergeCell ref="R252:S252"/>
    <mergeCell ref="T252:V252"/>
    <mergeCell ref="W252:X252"/>
    <mergeCell ref="A253:B253"/>
    <mergeCell ref="C253:D253"/>
    <mergeCell ref="E253:F253"/>
    <mergeCell ref="G253:H253"/>
    <mergeCell ref="I253:K253"/>
    <mergeCell ref="N253:O253"/>
    <mergeCell ref="P253:Q253"/>
    <mergeCell ref="P251:Q251"/>
    <mergeCell ref="R251:S251"/>
    <mergeCell ref="T251:V251"/>
    <mergeCell ref="A252:B252"/>
    <mergeCell ref="C252:D252"/>
    <mergeCell ref="E252:F252"/>
    <mergeCell ref="G252:H252"/>
    <mergeCell ref="I252:K252"/>
    <mergeCell ref="N252:O252"/>
    <mergeCell ref="P252:Q252"/>
    <mergeCell ref="A251:B251"/>
    <mergeCell ref="C251:D251"/>
    <mergeCell ref="E251:F251"/>
    <mergeCell ref="G251:H251"/>
    <mergeCell ref="I251:K251"/>
    <mergeCell ref="N251:O251"/>
    <mergeCell ref="T249:V249"/>
    <mergeCell ref="A250:B250"/>
    <mergeCell ref="C250:D250"/>
    <mergeCell ref="E250:F250"/>
    <mergeCell ref="G250:H250"/>
    <mergeCell ref="I250:K250"/>
    <mergeCell ref="N250:O250"/>
    <mergeCell ref="P250:Q250"/>
    <mergeCell ref="R250:S250"/>
    <mergeCell ref="T250:V250"/>
    <mergeCell ref="R248:S248"/>
    <mergeCell ref="T248:V248"/>
    <mergeCell ref="A249:B249"/>
    <mergeCell ref="C249:D249"/>
    <mergeCell ref="E249:F249"/>
    <mergeCell ref="G249:H249"/>
    <mergeCell ref="I249:K249"/>
    <mergeCell ref="N249:O249"/>
    <mergeCell ref="P249:Q249"/>
    <mergeCell ref="R249:S249"/>
    <mergeCell ref="P247:Q247"/>
    <mergeCell ref="R247:S247"/>
    <mergeCell ref="T247:V247"/>
    <mergeCell ref="A248:B248"/>
    <mergeCell ref="C248:D248"/>
    <mergeCell ref="E248:F248"/>
    <mergeCell ref="G248:H248"/>
    <mergeCell ref="I248:K248"/>
    <mergeCell ref="N248:O248"/>
    <mergeCell ref="P248:Q248"/>
    <mergeCell ref="A247:B247"/>
    <mergeCell ref="C247:D247"/>
    <mergeCell ref="E247:F247"/>
    <mergeCell ref="G247:H247"/>
    <mergeCell ref="I247:K247"/>
    <mergeCell ref="N247:O247"/>
    <mergeCell ref="C245:K245"/>
    <mergeCell ref="N245:V245"/>
    <mergeCell ref="C246:F246"/>
    <mergeCell ref="G246:K246"/>
    <mergeCell ref="N246:Q246"/>
    <mergeCell ref="R246:V246"/>
    <mergeCell ref="S238:V238"/>
    <mergeCell ref="D240:H240"/>
    <mergeCell ref="P240:T240"/>
    <mergeCell ref="A241:V241"/>
    <mergeCell ref="A242:V242"/>
    <mergeCell ref="C243:F244"/>
    <mergeCell ref="G243:K244"/>
    <mergeCell ref="N243:Q244"/>
    <mergeCell ref="R243:V244"/>
    <mergeCell ref="N236:O236"/>
    <mergeCell ref="P236:Q236"/>
    <mergeCell ref="R236:S236"/>
    <mergeCell ref="T236:V236"/>
    <mergeCell ref="L237:V237"/>
    <mergeCell ref="A238:D238"/>
    <mergeCell ref="E238:F238"/>
    <mergeCell ref="G238:K238"/>
    <mergeCell ref="M238:P238"/>
    <mergeCell ref="Q238:R238"/>
    <mergeCell ref="N235:O235"/>
    <mergeCell ref="P235:Q235"/>
    <mergeCell ref="R235:S235"/>
    <mergeCell ref="T235:V235"/>
    <mergeCell ref="A236:B236"/>
    <mergeCell ref="C236:D236"/>
    <mergeCell ref="E236:F236"/>
    <mergeCell ref="G236:H236"/>
    <mergeCell ref="I236:K236"/>
    <mergeCell ref="L236:M236"/>
    <mergeCell ref="N234:O234"/>
    <mergeCell ref="P234:Q234"/>
    <mergeCell ref="R234:S234"/>
    <mergeCell ref="T234:V234"/>
    <mergeCell ref="A235:B235"/>
    <mergeCell ref="C235:D235"/>
    <mergeCell ref="E235:F235"/>
    <mergeCell ref="G235:H235"/>
    <mergeCell ref="I235:K235"/>
    <mergeCell ref="L235:M235"/>
    <mergeCell ref="P232:Q232"/>
    <mergeCell ref="R232:S232"/>
    <mergeCell ref="T232:V232"/>
    <mergeCell ref="C233:V233"/>
    <mergeCell ref="A234:B234"/>
    <mergeCell ref="C234:D234"/>
    <mergeCell ref="E234:F234"/>
    <mergeCell ref="G234:H234"/>
    <mergeCell ref="I234:K234"/>
    <mergeCell ref="L234:M234"/>
    <mergeCell ref="A232:B232"/>
    <mergeCell ref="C232:D232"/>
    <mergeCell ref="E232:F232"/>
    <mergeCell ref="G232:H232"/>
    <mergeCell ref="I232:K232"/>
    <mergeCell ref="N232:O232"/>
    <mergeCell ref="T230:V230"/>
    <mergeCell ref="A231:B231"/>
    <mergeCell ref="C231:D231"/>
    <mergeCell ref="E231:F231"/>
    <mergeCell ref="G231:H231"/>
    <mergeCell ref="I231:K231"/>
    <mergeCell ref="N231:O231"/>
    <mergeCell ref="P231:Q231"/>
    <mergeCell ref="R231:S231"/>
    <mergeCell ref="T231:V231"/>
    <mergeCell ref="R229:S229"/>
    <mergeCell ref="T229:V229"/>
    <mergeCell ref="A230:B230"/>
    <mergeCell ref="C230:D230"/>
    <mergeCell ref="E230:F230"/>
    <mergeCell ref="G230:H230"/>
    <mergeCell ref="I230:K230"/>
    <mergeCell ref="N230:O230"/>
    <mergeCell ref="P230:Q230"/>
    <mergeCell ref="R230:S230"/>
    <mergeCell ref="R228:S228"/>
    <mergeCell ref="T228:V228"/>
    <mergeCell ref="W228:X228"/>
    <mergeCell ref="A229:B229"/>
    <mergeCell ref="C229:D229"/>
    <mergeCell ref="E229:F229"/>
    <mergeCell ref="G229:H229"/>
    <mergeCell ref="I229:K229"/>
    <mergeCell ref="N229:O229"/>
    <mergeCell ref="P229:Q229"/>
    <mergeCell ref="P227:Q227"/>
    <mergeCell ref="R227:S227"/>
    <mergeCell ref="T227:V227"/>
    <mergeCell ref="A228:B228"/>
    <mergeCell ref="C228:D228"/>
    <mergeCell ref="E228:F228"/>
    <mergeCell ref="G228:H228"/>
    <mergeCell ref="I228:K228"/>
    <mergeCell ref="N228:O228"/>
    <mergeCell ref="P228:Q228"/>
    <mergeCell ref="A227:B227"/>
    <mergeCell ref="C227:D227"/>
    <mergeCell ref="E227:F227"/>
    <mergeCell ref="G227:H227"/>
    <mergeCell ref="I227:K227"/>
    <mergeCell ref="N227:O227"/>
    <mergeCell ref="T225:V225"/>
    <mergeCell ref="A226:B226"/>
    <mergeCell ref="C226:D226"/>
    <mergeCell ref="E226:F226"/>
    <mergeCell ref="G226:H226"/>
    <mergeCell ref="I226:K226"/>
    <mergeCell ref="N226:O226"/>
    <mergeCell ref="P226:Q226"/>
    <mergeCell ref="R226:S226"/>
    <mergeCell ref="T226:V226"/>
    <mergeCell ref="R224:S224"/>
    <mergeCell ref="T224:V224"/>
    <mergeCell ref="A225:B225"/>
    <mergeCell ref="C225:D225"/>
    <mergeCell ref="E225:F225"/>
    <mergeCell ref="G225:H225"/>
    <mergeCell ref="I225:K225"/>
    <mergeCell ref="N225:O225"/>
    <mergeCell ref="P225:Q225"/>
    <mergeCell ref="R225:S225"/>
    <mergeCell ref="P223:Q223"/>
    <mergeCell ref="R223:S223"/>
    <mergeCell ref="T223:V223"/>
    <mergeCell ref="A224:B224"/>
    <mergeCell ref="C224:D224"/>
    <mergeCell ref="E224:F224"/>
    <mergeCell ref="G224:H224"/>
    <mergeCell ref="I224:K224"/>
    <mergeCell ref="N224:O224"/>
    <mergeCell ref="P224:Q224"/>
    <mergeCell ref="A223:B223"/>
    <mergeCell ref="C223:D223"/>
    <mergeCell ref="E223:F223"/>
    <mergeCell ref="G223:H223"/>
    <mergeCell ref="I223:K223"/>
    <mergeCell ref="N223:O223"/>
    <mergeCell ref="C221:K221"/>
    <mergeCell ref="N221:V221"/>
    <mergeCell ref="C222:F222"/>
    <mergeCell ref="G222:K222"/>
    <mergeCell ref="N222:Q222"/>
    <mergeCell ref="R222:V222"/>
    <mergeCell ref="S214:V214"/>
    <mergeCell ref="D216:H216"/>
    <mergeCell ref="P216:T216"/>
    <mergeCell ref="A217:V217"/>
    <mergeCell ref="A218:V218"/>
    <mergeCell ref="C219:F220"/>
    <mergeCell ref="G219:K220"/>
    <mergeCell ref="N219:Q220"/>
    <mergeCell ref="R219:V220"/>
    <mergeCell ref="N212:O212"/>
    <mergeCell ref="P212:Q212"/>
    <mergeCell ref="R212:S212"/>
    <mergeCell ref="T212:V212"/>
    <mergeCell ref="L213:V213"/>
    <mergeCell ref="A214:D214"/>
    <mergeCell ref="E214:F214"/>
    <mergeCell ref="G214:K214"/>
    <mergeCell ref="M214:P214"/>
    <mergeCell ref="Q214:R214"/>
    <mergeCell ref="N211:O211"/>
    <mergeCell ref="P211:Q211"/>
    <mergeCell ref="R211:S211"/>
    <mergeCell ref="T211:V211"/>
    <mergeCell ref="A212:B212"/>
    <mergeCell ref="C212:D212"/>
    <mergeCell ref="E212:F212"/>
    <mergeCell ref="G212:H212"/>
    <mergeCell ref="I212:K212"/>
    <mergeCell ref="L212:M212"/>
    <mergeCell ref="N210:O210"/>
    <mergeCell ref="P210:Q210"/>
    <mergeCell ref="R210:S210"/>
    <mergeCell ref="T210:V210"/>
    <mergeCell ref="A211:B211"/>
    <mergeCell ref="C211:D211"/>
    <mergeCell ref="E211:F211"/>
    <mergeCell ref="G211:H211"/>
    <mergeCell ref="I211:K211"/>
    <mergeCell ref="L211:M211"/>
    <mergeCell ref="P208:Q208"/>
    <mergeCell ref="R208:S208"/>
    <mergeCell ref="T208:V208"/>
    <mergeCell ref="C209:V209"/>
    <mergeCell ref="A210:B210"/>
    <mergeCell ref="C210:D210"/>
    <mergeCell ref="E210:F210"/>
    <mergeCell ref="G210:H210"/>
    <mergeCell ref="I210:K210"/>
    <mergeCell ref="L210:M210"/>
    <mergeCell ref="A208:B208"/>
    <mergeCell ref="C208:D208"/>
    <mergeCell ref="E208:F208"/>
    <mergeCell ref="G208:H208"/>
    <mergeCell ref="I208:K208"/>
    <mergeCell ref="N208:O208"/>
    <mergeCell ref="T206:V206"/>
    <mergeCell ref="A207:B207"/>
    <mergeCell ref="C207:D207"/>
    <mergeCell ref="E207:F207"/>
    <mergeCell ref="G207:H207"/>
    <mergeCell ref="I207:K207"/>
    <mergeCell ref="N207:O207"/>
    <mergeCell ref="P207:Q207"/>
    <mergeCell ref="R207:S207"/>
    <mergeCell ref="T207:V207"/>
    <mergeCell ref="R205:S205"/>
    <mergeCell ref="T205:V205"/>
    <mergeCell ref="A206:B206"/>
    <mergeCell ref="C206:D206"/>
    <mergeCell ref="E206:F206"/>
    <mergeCell ref="G206:H206"/>
    <mergeCell ref="I206:K206"/>
    <mergeCell ref="N206:O206"/>
    <mergeCell ref="P206:Q206"/>
    <mergeCell ref="R206:S206"/>
    <mergeCell ref="R204:S204"/>
    <mergeCell ref="T204:V204"/>
    <mergeCell ref="W204:X204"/>
    <mergeCell ref="A205:B205"/>
    <mergeCell ref="C205:D205"/>
    <mergeCell ref="E205:F205"/>
    <mergeCell ref="G205:H205"/>
    <mergeCell ref="I205:K205"/>
    <mergeCell ref="N205:O205"/>
    <mergeCell ref="P205:Q205"/>
    <mergeCell ref="P203:Q203"/>
    <mergeCell ref="R203:S203"/>
    <mergeCell ref="T203:V203"/>
    <mergeCell ref="A204:B204"/>
    <mergeCell ref="C204:D204"/>
    <mergeCell ref="E204:F204"/>
    <mergeCell ref="G204:H204"/>
    <mergeCell ref="I204:K204"/>
    <mergeCell ref="N204:O204"/>
    <mergeCell ref="P204:Q204"/>
    <mergeCell ref="A203:B203"/>
    <mergeCell ref="C203:D203"/>
    <mergeCell ref="E203:F203"/>
    <mergeCell ref="G203:H203"/>
    <mergeCell ref="I203:K203"/>
    <mergeCell ref="N203:O203"/>
    <mergeCell ref="T201:V201"/>
    <mergeCell ref="A202:B202"/>
    <mergeCell ref="C202:D202"/>
    <mergeCell ref="E202:F202"/>
    <mergeCell ref="G202:H202"/>
    <mergeCell ref="I202:K202"/>
    <mergeCell ref="N202:O202"/>
    <mergeCell ref="P202:Q202"/>
    <mergeCell ref="R202:S202"/>
    <mergeCell ref="T202:V202"/>
    <mergeCell ref="R200:S200"/>
    <mergeCell ref="T200:V200"/>
    <mergeCell ref="A201:B201"/>
    <mergeCell ref="C201:D201"/>
    <mergeCell ref="E201:F201"/>
    <mergeCell ref="G201:H201"/>
    <mergeCell ref="I201:K201"/>
    <mergeCell ref="N201:O201"/>
    <mergeCell ref="P201:Q201"/>
    <mergeCell ref="R201:S201"/>
    <mergeCell ref="P199:Q199"/>
    <mergeCell ref="R199:S199"/>
    <mergeCell ref="T199:V199"/>
    <mergeCell ref="A200:B200"/>
    <mergeCell ref="C200:D200"/>
    <mergeCell ref="E200:F200"/>
    <mergeCell ref="G200:H200"/>
    <mergeCell ref="I200:K200"/>
    <mergeCell ref="N200:O200"/>
    <mergeCell ref="P200:Q200"/>
    <mergeCell ref="A199:B199"/>
    <mergeCell ref="C199:D199"/>
    <mergeCell ref="E199:F199"/>
    <mergeCell ref="G199:H199"/>
    <mergeCell ref="I199:K199"/>
    <mergeCell ref="N199:O199"/>
    <mergeCell ref="C197:K197"/>
    <mergeCell ref="N197:V197"/>
    <mergeCell ref="C198:F198"/>
    <mergeCell ref="G198:K198"/>
    <mergeCell ref="N198:Q198"/>
    <mergeCell ref="R198:V198"/>
    <mergeCell ref="S190:V190"/>
    <mergeCell ref="D192:H192"/>
    <mergeCell ref="P192:T192"/>
    <mergeCell ref="A193:V193"/>
    <mergeCell ref="A194:V194"/>
    <mergeCell ref="C195:F196"/>
    <mergeCell ref="G195:K196"/>
    <mergeCell ref="N195:Q196"/>
    <mergeCell ref="R195:V196"/>
    <mergeCell ref="N188:O188"/>
    <mergeCell ref="P188:Q188"/>
    <mergeCell ref="R188:S188"/>
    <mergeCell ref="T188:V188"/>
    <mergeCell ref="L189:V189"/>
    <mergeCell ref="A190:D190"/>
    <mergeCell ref="E190:F190"/>
    <mergeCell ref="G190:K190"/>
    <mergeCell ref="M190:P190"/>
    <mergeCell ref="Q190:R190"/>
    <mergeCell ref="N187:O187"/>
    <mergeCell ref="P187:Q187"/>
    <mergeCell ref="R187:S187"/>
    <mergeCell ref="T187:V187"/>
    <mergeCell ref="A188:B188"/>
    <mergeCell ref="C188:D188"/>
    <mergeCell ref="E188:F188"/>
    <mergeCell ref="G188:H188"/>
    <mergeCell ref="I188:K188"/>
    <mergeCell ref="L188:M188"/>
    <mergeCell ref="N186:O186"/>
    <mergeCell ref="P186:Q186"/>
    <mergeCell ref="R186:S186"/>
    <mergeCell ref="T186:V186"/>
    <mergeCell ref="A187:B187"/>
    <mergeCell ref="C187:D187"/>
    <mergeCell ref="E187:F187"/>
    <mergeCell ref="G187:H187"/>
    <mergeCell ref="I187:K187"/>
    <mergeCell ref="L187:M187"/>
    <mergeCell ref="P184:Q184"/>
    <mergeCell ref="R184:S184"/>
    <mergeCell ref="T184:V184"/>
    <mergeCell ref="C185:V185"/>
    <mergeCell ref="A186:B186"/>
    <mergeCell ref="C186:D186"/>
    <mergeCell ref="E186:F186"/>
    <mergeCell ref="G186:H186"/>
    <mergeCell ref="I186:K186"/>
    <mergeCell ref="L186:M186"/>
    <mergeCell ref="A184:B184"/>
    <mergeCell ref="C184:D184"/>
    <mergeCell ref="E184:F184"/>
    <mergeCell ref="G184:H184"/>
    <mergeCell ref="I184:K184"/>
    <mergeCell ref="N184:O184"/>
    <mergeCell ref="T182:V182"/>
    <mergeCell ref="A183:B183"/>
    <mergeCell ref="C183:D183"/>
    <mergeCell ref="E183:F183"/>
    <mergeCell ref="G183:H183"/>
    <mergeCell ref="I183:K183"/>
    <mergeCell ref="N183:O183"/>
    <mergeCell ref="P183:Q183"/>
    <mergeCell ref="R183:S183"/>
    <mergeCell ref="T183:V183"/>
    <mergeCell ref="R181:S181"/>
    <mergeCell ref="T181:V181"/>
    <mergeCell ref="A182:B182"/>
    <mergeCell ref="C182:D182"/>
    <mergeCell ref="E182:F182"/>
    <mergeCell ref="G182:H182"/>
    <mergeCell ref="I182:K182"/>
    <mergeCell ref="N182:O182"/>
    <mergeCell ref="P182:Q182"/>
    <mergeCell ref="R182:S182"/>
    <mergeCell ref="R180:S180"/>
    <mergeCell ref="T180:V180"/>
    <mergeCell ref="W180:X180"/>
    <mergeCell ref="A181:B181"/>
    <mergeCell ref="C181:D181"/>
    <mergeCell ref="E181:F181"/>
    <mergeCell ref="G181:H181"/>
    <mergeCell ref="I181:K181"/>
    <mergeCell ref="N181:O181"/>
    <mergeCell ref="P181:Q181"/>
    <mergeCell ref="P179:Q179"/>
    <mergeCell ref="R179:S179"/>
    <mergeCell ref="T179:V179"/>
    <mergeCell ref="A180:B180"/>
    <mergeCell ref="C180:D180"/>
    <mergeCell ref="E180:F180"/>
    <mergeCell ref="G180:H180"/>
    <mergeCell ref="I180:K180"/>
    <mergeCell ref="N180:O180"/>
    <mergeCell ref="P180:Q180"/>
    <mergeCell ref="A179:B179"/>
    <mergeCell ref="C179:D179"/>
    <mergeCell ref="E179:F179"/>
    <mergeCell ref="G179:H179"/>
    <mergeCell ref="I179:K179"/>
    <mergeCell ref="N179:O179"/>
    <mergeCell ref="T177:V177"/>
    <mergeCell ref="A178:B178"/>
    <mergeCell ref="C178:D178"/>
    <mergeCell ref="E178:F178"/>
    <mergeCell ref="G178:H178"/>
    <mergeCell ref="I178:K178"/>
    <mergeCell ref="N178:O178"/>
    <mergeCell ref="P178:Q178"/>
    <mergeCell ref="R178:S178"/>
    <mergeCell ref="T178:V178"/>
    <mergeCell ref="R176:S176"/>
    <mergeCell ref="T176:V176"/>
    <mergeCell ref="A177:B177"/>
    <mergeCell ref="C177:D177"/>
    <mergeCell ref="E177:F177"/>
    <mergeCell ref="G177:H177"/>
    <mergeCell ref="I177:K177"/>
    <mergeCell ref="N177:O177"/>
    <mergeCell ref="P177:Q177"/>
    <mergeCell ref="R177:S177"/>
    <mergeCell ref="P175:Q175"/>
    <mergeCell ref="R175:S175"/>
    <mergeCell ref="T175:V175"/>
    <mergeCell ref="A176:B176"/>
    <mergeCell ref="C176:D176"/>
    <mergeCell ref="E176:F176"/>
    <mergeCell ref="G176:H176"/>
    <mergeCell ref="I176:K176"/>
    <mergeCell ref="N176:O176"/>
    <mergeCell ref="P176:Q176"/>
    <mergeCell ref="A175:B175"/>
    <mergeCell ref="C175:D175"/>
    <mergeCell ref="E175:F175"/>
    <mergeCell ref="G175:H175"/>
    <mergeCell ref="I175:K175"/>
    <mergeCell ref="N175:O175"/>
    <mergeCell ref="C173:K173"/>
    <mergeCell ref="N173:V173"/>
    <mergeCell ref="C174:F174"/>
    <mergeCell ref="G174:K174"/>
    <mergeCell ref="N174:Q174"/>
    <mergeCell ref="R174:V174"/>
    <mergeCell ref="S166:V166"/>
    <mergeCell ref="D168:H168"/>
    <mergeCell ref="P168:T168"/>
    <mergeCell ref="A169:V169"/>
    <mergeCell ref="A170:V170"/>
    <mergeCell ref="C171:F172"/>
    <mergeCell ref="G171:K172"/>
    <mergeCell ref="N171:Q172"/>
    <mergeCell ref="R171:V172"/>
    <mergeCell ref="N164:O164"/>
    <mergeCell ref="P164:Q164"/>
    <mergeCell ref="R164:S164"/>
    <mergeCell ref="T164:V164"/>
    <mergeCell ref="L165:V165"/>
    <mergeCell ref="A166:D166"/>
    <mergeCell ref="E166:F166"/>
    <mergeCell ref="G166:K166"/>
    <mergeCell ref="M166:P166"/>
    <mergeCell ref="Q166:R166"/>
    <mergeCell ref="N163:O163"/>
    <mergeCell ref="P163:Q163"/>
    <mergeCell ref="R163:S163"/>
    <mergeCell ref="T163:V163"/>
    <mergeCell ref="A164:B164"/>
    <mergeCell ref="C164:D164"/>
    <mergeCell ref="E164:F164"/>
    <mergeCell ref="G164:H164"/>
    <mergeCell ref="I164:K164"/>
    <mergeCell ref="L164:M164"/>
    <mergeCell ref="N162:O162"/>
    <mergeCell ref="P162:Q162"/>
    <mergeCell ref="R162:S162"/>
    <mergeCell ref="T162:V162"/>
    <mergeCell ref="A163:B163"/>
    <mergeCell ref="C163:D163"/>
    <mergeCell ref="E163:F163"/>
    <mergeCell ref="G163:H163"/>
    <mergeCell ref="I163:K163"/>
    <mergeCell ref="L163:M163"/>
    <mergeCell ref="P160:Q160"/>
    <mergeCell ref="R160:S160"/>
    <mergeCell ref="T160:V160"/>
    <mergeCell ref="C161:V161"/>
    <mergeCell ref="A162:B162"/>
    <mergeCell ref="C162:D162"/>
    <mergeCell ref="E162:F162"/>
    <mergeCell ref="G162:H162"/>
    <mergeCell ref="I162:K162"/>
    <mergeCell ref="L162:M162"/>
    <mergeCell ref="A160:B160"/>
    <mergeCell ref="C160:D160"/>
    <mergeCell ref="E160:F160"/>
    <mergeCell ref="G160:H160"/>
    <mergeCell ref="I160:K160"/>
    <mergeCell ref="N160:O160"/>
    <mergeCell ref="T158:V158"/>
    <mergeCell ref="A159:B159"/>
    <mergeCell ref="C159:D159"/>
    <mergeCell ref="E159:F159"/>
    <mergeCell ref="G159:H159"/>
    <mergeCell ref="I159:K159"/>
    <mergeCell ref="N159:O159"/>
    <mergeCell ref="P159:Q159"/>
    <mergeCell ref="R159:S159"/>
    <mergeCell ref="T159:V159"/>
    <mergeCell ref="R157:S157"/>
    <mergeCell ref="T157:V157"/>
    <mergeCell ref="A158:B158"/>
    <mergeCell ref="C158:D158"/>
    <mergeCell ref="E158:F158"/>
    <mergeCell ref="G158:H158"/>
    <mergeCell ref="I158:K158"/>
    <mergeCell ref="N158:O158"/>
    <mergeCell ref="P158:Q158"/>
    <mergeCell ref="R158:S158"/>
    <mergeCell ref="R156:S156"/>
    <mergeCell ref="T156:V156"/>
    <mergeCell ref="W156:X156"/>
    <mergeCell ref="A157:B157"/>
    <mergeCell ref="C157:D157"/>
    <mergeCell ref="E157:F157"/>
    <mergeCell ref="G157:H157"/>
    <mergeCell ref="I157:K157"/>
    <mergeCell ref="N157:O157"/>
    <mergeCell ref="P157:Q157"/>
    <mergeCell ref="P155:Q155"/>
    <mergeCell ref="R155:S155"/>
    <mergeCell ref="T155:V155"/>
    <mergeCell ref="A156:B156"/>
    <mergeCell ref="C156:D156"/>
    <mergeCell ref="E156:F156"/>
    <mergeCell ref="G156:H156"/>
    <mergeCell ref="I156:K156"/>
    <mergeCell ref="N156:O156"/>
    <mergeCell ref="P156:Q156"/>
    <mergeCell ref="A155:B155"/>
    <mergeCell ref="C155:D155"/>
    <mergeCell ref="E155:F155"/>
    <mergeCell ref="G155:H155"/>
    <mergeCell ref="I155:K155"/>
    <mergeCell ref="N155:O155"/>
    <mergeCell ref="T153:V153"/>
    <mergeCell ref="A154:B154"/>
    <mergeCell ref="C154:D154"/>
    <mergeCell ref="E154:F154"/>
    <mergeCell ref="G154:H154"/>
    <mergeCell ref="I154:K154"/>
    <mergeCell ref="N154:O154"/>
    <mergeCell ref="P154:Q154"/>
    <mergeCell ref="R154:S154"/>
    <mergeCell ref="T154:V154"/>
    <mergeCell ref="R152:S152"/>
    <mergeCell ref="T152:V152"/>
    <mergeCell ref="A153:B153"/>
    <mergeCell ref="C153:D153"/>
    <mergeCell ref="E153:F153"/>
    <mergeCell ref="G153:H153"/>
    <mergeCell ref="I153:K153"/>
    <mergeCell ref="N153:O153"/>
    <mergeCell ref="P153:Q153"/>
    <mergeCell ref="R153:S153"/>
    <mergeCell ref="P151:Q151"/>
    <mergeCell ref="R151:S151"/>
    <mergeCell ref="T151:V151"/>
    <mergeCell ref="A152:B152"/>
    <mergeCell ref="C152:D152"/>
    <mergeCell ref="E152:F152"/>
    <mergeCell ref="G152:H152"/>
    <mergeCell ref="I152:K152"/>
    <mergeCell ref="N152:O152"/>
    <mergeCell ref="P152:Q152"/>
    <mergeCell ref="A151:B151"/>
    <mergeCell ref="C151:D151"/>
    <mergeCell ref="E151:F151"/>
    <mergeCell ref="G151:H151"/>
    <mergeCell ref="I151:K151"/>
    <mergeCell ref="N151:O151"/>
    <mergeCell ref="C149:K149"/>
    <mergeCell ref="N149:V149"/>
    <mergeCell ref="C150:F150"/>
    <mergeCell ref="G150:K150"/>
    <mergeCell ref="N150:Q150"/>
    <mergeCell ref="R150:V150"/>
    <mergeCell ref="S142:V142"/>
    <mergeCell ref="D144:H144"/>
    <mergeCell ref="P144:T144"/>
    <mergeCell ref="A145:V145"/>
    <mergeCell ref="A146:V146"/>
    <mergeCell ref="C147:F148"/>
    <mergeCell ref="G147:K148"/>
    <mergeCell ref="N147:Q148"/>
    <mergeCell ref="R147:V148"/>
    <mergeCell ref="N140:O140"/>
    <mergeCell ref="P140:Q140"/>
    <mergeCell ref="R140:S140"/>
    <mergeCell ref="T140:V140"/>
    <mergeCell ref="L141:V141"/>
    <mergeCell ref="A142:D142"/>
    <mergeCell ref="E142:F142"/>
    <mergeCell ref="G142:K142"/>
    <mergeCell ref="M142:P142"/>
    <mergeCell ref="Q142:R142"/>
    <mergeCell ref="N139:O139"/>
    <mergeCell ref="P139:Q139"/>
    <mergeCell ref="R139:S139"/>
    <mergeCell ref="T139:V139"/>
    <mergeCell ref="A140:B140"/>
    <mergeCell ref="C140:D140"/>
    <mergeCell ref="E140:F140"/>
    <mergeCell ref="G140:H140"/>
    <mergeCell ref="I140:K140"/>
    <mergeCell ref="L140:M140"/>
    <mergeCell ref="N138:O138"/>
    <mergeCell ref="P138:Q138"/>
    <mergeCell ref="R138:S138"/>
    <mergeCell ref="T138:V138"/>
    <mergeCell ref="A139:B139"/>
    <mergeCell ref="C139:D139"/>
    <mergeCell ref="E139:F139"/>
    <mergeCell ref="G139:H139"/>
    <mergeCell ref="I139:K139"/>
    <mergeCell ref="L139:M139"/>
    <mergeCell ref="P136:Q136"/>
    <mergeCell ref="R136:S136"/>
    <mergeCell ref="T136:V136"/>
    <mergeCell ref="C137:V137"/>
    <mergeCell ref="A138:B138"/>
    <mergeCell ref="C138:D138"/>
    <mergeCell ref="E138:F138"/>
    <mergeCell ref="G138:H138"/>
    <mergeCell ref="I138:K138"/>
    <mergeCell ref="L138:M138"/>
    <mergeCell ref="A136:B136"/>
    <mergeCell ref="C136:D136"/>
    <mergeCell ref="E136:F136"/>
    <mergeCell ref="G136:H136"/>
    <mergeCell ref="I136:K136"/>
    <mergeCell ref="N136:O136"/>
    <mergeCell ref="T134:V134"/>
    <mergeCell ref="A135:B135"/>
    <mergeCell ref="C135:D135"/>
    <mergeCell ref="E135:F135"/>
    <mergeCell ref="G135:H135"/>
    <mergeCell ref="I135:K135"/>
    <mergeCell ref="N135:O135"/>
    <mergeCell ref="P135:Q135"/>
    <mergeCell ref="R135:S135"/>
    <mergeCell ref="T135:V135"/>
    <mergeCell ref="R133:S133"/>
    <mergeCell ref="T133:V133"/>
    <mergeCell ref="A134:B134"/>
    <mergeCell ref="C134:D134"/>
    <mergeCell ref="E134:F134"/>
    <mergeCell ref="G134:H134"/>
    <mergeCell ref="I134:K134"/>
    <mergeCell ref="N134:O134"/>
    <mergeCell ref="P134:Q134"/>
    <mergeCell ref="R134:S134"/>
    <mergeCell ref="R132:S132"/>
    <mergeCell ref="T132:V132"/>
    <mergeCell ref="W132:X132"/>
    <mergeCell ref="A133:B133"/>
    <mergeCell ref="C133:D133"/>
    <mergeCell ref="E133:F133"/>
    <mergeCell ref="G133:H133"/>
    <mergeCell ref="I133:K133"/>
    <mergeCell ref="N133:O133"/>
    <mergeCell ref="P133:Q133"/>
    <mergeCell ref="P131:Q131"/>
    <mergeCell ref="R131:S131"/>
    <mergeCell ref="T131:V131"/>
    <mergeCell ref="A132:B132"/>
    <mergeCell ref="C132:D132"/>
    <mergeCell ref="E132:F132"/>
    <mergeCell ref="G132:H132"/>
    <mergeCell ref="I132:K132"/>
    <mergeCell ref="N132:O132"/>
    <mergeCell ref="P132:Q132"/>
    <mergeCell ref="A131:B131"/>
    <mergeCell ref="C131:D131"/>
    <mergeCell ref="E131:F131"/>
    <mergeCell ref="G131:H131"/>
    <mergeCell ref="I131:K131"/>
    <mergeCell ref="N131:O131"/>
    <mergeCell ref="T129:V129"/>
    <mergeCell ref="A130:B130"/>
    <mergeCell ref="C130:D130"/>
    <mergeCell ref="E130:F130"/>
    <mergeCell ref="G130:H130"/>
    <mergeCell ref="I130:K130"/>
    <mergeCell ref="N130:O130"/>
    <mergeCell ref="P130:Q130"/>
    <mergeCell ref="R130:S130"/>
    <mergeCell ref="T130:V130"/>
    <mergeCell ref="R128:S128"/>
    <mergeCell ref="T128:V128"/>
    <mergeCell ref="A129:B129"/>
    <mergeCell ref="C129:D129"/>
    <mergeCell ref="E129:F129"/>
    <mergeCell ref="G129:H129"/>
    <mergeCell ref="I129:K129"/>
    <mergeCell ref="N129:O129"/>
    <mergeCell ref="P129:Q129"/>
    <mergeCell ref="R129:S129"/>
    <mergeCell ref="P127:Q127"/>
    <mergeCell ref="R127:S127"/>
    <mergeCell ref="T127:V127"/>
    <mergeCell ref="A128:B128"/>
    <mergeCell ref="C128:D128"/>
    <mergeCell ref="E128:F128"/>
    <mergeCell ref="G128:H128"/>
    <mergeCell ref="I128:K128"/>
    <mergeCell ref="N128:O128"/>
    <mergeCell ref="P128:Q128"/>
    <mergeCell ref="A127:B127"/>
    <mergeCell ref="C127:D127"/>
    <mergeCell ref="E127:F127"/>
    <mergeCell ref="G127:H127"/>
    <mergeCell ref="I127:K127"/>
    <mergeCell ref="N127:O127"/>
    <mergeCell ref="C125:K125"/>
    <mergeCell ref="N125:V125"/>
    <mergeCell ref="C126:F126"/>
    <mergeCell ref="G126:K126"/>
    <mergeCell ref="N126:Q126"/>
    <mergeCell ref="R126:V126"/>
    <mergeCell ref="S118:V118"/>
    <mergeCell ref="D120:H120"/>
    <mergeCell ref="P120:T120"/>
    <mergeCell ref="A121:V121"/>
    <mergeCell ref="A122:V122"/>
    <mergeCell ref="C123:F124"/>
    <mergeCell ref="G123:K124"/>
    <mergeCell ref="N123:Q124"/>
    <mergeCell ref="R123:V124"/>
    <mergeCell ref="N116:O116"/>
    <mergeCell ref="P116:Q116"/>
    <mergeCell ref="R116:S116"/>
    <mergeCell ref="T116:V116"/>
    <mergeCell ref="L117:V117"/>
    <mergeCell ref="A118:D118"/>
    <mergeCell ref="E118:F118"/>
    <mergeCell ref="G118:K118"/>
    <mergeCell ref="M118:P118"/>
    <mergeCell ref="Q118:R118"/>
    <mergeCell ref="N115:O115"/>
    <mergeCell ref="P115:Q115"/>
    <mergeCell ref="R115:S115"/>
    <mergeCell ref="T115:V115"/>
    <mergeCell ref="A116:B116"/>
    <mergeCell ref="C116:D116"/>
    <mergeCell ref="E116:F116"/>
    <mergeCell ref="G116:H116"/>
    <mergeCell ref="I116:K116"/>
    <mergeCell ref="L116:M116"/>
    <mergeCell ref="N114:O114"/>
    <mergeCell ref="P114:Q114"/>
    <mergeCell ref="R114:S114"/>
    <mergeCell ref="T114:V114"/>
    <mergeCell ref="A115:B115"/>
    <mergeCell ref="C115:D115"/>
    <mergeCell ref="E115:F115"/>
    <mergeCell ref="G115:H115"/>
    <mergeCell ref="I115:K115"/>
    <mergeCell ref="L115:M115"/>
    <mergeCell ref="P112:Q112"/>
    <mergeCell ref="R112:S112"/>
    <mergeCell ref="T112:V112"/>
    <mergeCell ref="C113:V113"/>
    <mergeCell ref="A114:B114"/>
    <mergeCell ref="C114:D114"/>
    <mergeCell ref="E114:F114"/>
    <mergeCell ref="G114:H114"/>
    <mergeCell ref="I114:K114"/>
    <mergeCell ref="L114:M114"/>
    <mergeCell ref="A112:B112"/>
    <mergeCell ref="C112:D112"/>
    <mergeCell ref="E112:F112"/>
    <mergeCell ref="G112:H112"/>
    <mergeCell ref="I112:K112"/>
    <mergeCell ref="N112:O112"/>
    <mergeCell ref="T110:V110"/>
    <mergeCell ref="A111:B111"/>
    <mergeCell ref="C111:D111"/>
    <mergeCell ref="E111:F111"/>
    <mergeCell ref="G111:H111"/>
    <mergeCell ref="I111:K111"/>
    <mergeCell ref="N111:O111"/>
    <mergeCell ref="P111:Q111"/>
    <mergeCell ref="R111:S111"/>
    <mergeCell ref="T111:V111"/>
    <mergeCell ref="R109:S109"/>
    <mergeCell ref="T109:V109"/>
    <mergeCell ref="A110:B110"/>
    <mergeCell ref="C110:D110"/>
    <mergeCell ref="E110:F110"/>
    <mergeCell ref="G110:H110"/>
    <mergeCell ref="I110:K110"/>
    <mergeCell ref="N110:O110"/>
    <mergeCell ref="P110:Q110"/>
    <mergeCell ref="R110:S110"/>
    <mergeCell ref="R108:S108"/>
    <mergeCell ref="T108:V108"/>
    <mergeCell ref="W108:X108"/>
    <mergeCell ref="A109:B109"/>
    <mergeCell ref="C109:D109"/>
    <mergeCell ref="E109:F109"/>
    <mergeCell ref="G109:H109"/>
    <mergeCell ref="I109:K109"/>
    <mergeCell ref="N109:O109"/>
    <mergeCell ref="P109:Q109"/>
    <mergeCell ref="P107:Q107"/>
    <mergeCell ref="R107:S107"/>
    <mergeCell ref="T107:V107"/>
    <mergeCell ref="A108:B108"/>
    <mergeCell ref="C108:D108"/>
    <mergeCell ref="E108:F108"/>
    <mergeCell ref="G108:H108"/>
    <mergeCell ref="I108:K108"/>
    <mergeCell ref="N108:O108"/>
    <mergeCell ref="P108:Q108"/>
    <mergeCell ref="A107:B107"/>
    <mergeCell ref="C107:D107"/>
    <mergeCell ref="E107:F107"/>
    <mergeCell ref="G107:H107"/>
    <mergeCell ref="I107:K107"/>
    <mergeCell ref="N107:O107"/>
    <mergeCell ref="T105:V105"/>
    <mergeCell ref="A106:B106"/>
    <mergeCell ref="C106:D106"/>
    <mergeCell ref="E106:F106"/>
    <mergeCell ref="G106:H106"/>
    <mergeCell ref="I106:K106"/>
    <mergeCell ref="N106:O106"/>
    <mergeCell ref="P106:Q106"/>
    <mergeCell ref="R106:S106"/>
    <mergeCell ref="T106:V106"/>
    <mergeCell ref="R104:S104"/>
    <mergeCell ref="T104:V104"/>
    <mergeCell ref="A105:B105"/>
    <mergeCell ref="C105:D105"/>
    <mergeCell ref="E105:F105"/>
    <mergeCell ref="G105:H105"/>
    <mergeCell ref="I105:K105"/>
    <mergeCell ref="N105:O105"/>
    <mergeCell ref="P105:Q105"/>
    <mergeCell ref="R105:S105"/>
    <mergeCell ref="P103:Q103"/>
    <mergeCell ref="R103:S103"/>
    <mergeCell ref="T103:V103"/>
    <mergeCell ref="A104:B104"/>
    <mergeCell ref="C104:D104"/>
    <mergeCell ref="E104:F104"/>
    <mergeCell ref="G104:H104"/>
    <mergeCell ref="I104:K104"/>
    <mergeCell ref="N104:O104"/>
    <mergeCell ref="P104:Q104"/>
    <mergeCell ref="A103:B103"/>
    <mergeCell ref="C103:D103"/>
    <mergeCell ref="E103:F103"/>
    <mergeCell ref="G103:H103"/>
    <mergeCell ref="I103:K103"/>
    <mergeCell ref="N103:O103"/>
    <mergeCell ref="C101:K101"/>
    <mergeCell ref="N101:V101"/>
    <mergeCell ref="C102:F102"/>
    <mergeCell ref="G102:K102"/>
    <mergeCell ref="N102:Q102"/>
    <mergeCell ref="R102:V102"/>
    <mergeCell ref="S94:V94"/>
    <mergeCell ref="D96:H96"/>
    <mergeCell ref="P96:T96"/>
    <mergeCell ref="A97:V97"/>
    <mergeCell ref="A98:V98"/>
    <mergeCell ref="C99:F100"/>
    <mergeCell ref="G99:K100"/>
    <mergeCell ref="N99:Q100"/>
    <mergeCell ref="R99:V100"/>
    <mergeCell ref="N92:O92"/>
    <mergeCell ref="P92:Q92"/>
    <mergeCell ref="R92:S92"/>
    <mergeCell ref="T92:V92"/>
    <mergeCell ref="L93:V93"/>
    <mergeCell ref="A94:D94"/>
    <mergeCell ref="E94:F94"/>
    <mergeCell ref="G94:K94"/>
    <mergeCell ref="M94:P94"/>
    <mergeCell ref="Q94:R94"/>
    <mergeCell ref="N91:O91"/>
    <mergeCell ref="P91:Q91"/>
    <mergeCell ref="R91:S91"/>
    <mergeCell ref="T91:V91"/>
    <mergeCell ref="A92:B92"/>
    <mergeCell ref="C92:D92"/>
    <mergeCell ref="E92:F92"/>
    <mergeCell ref="G92:H92"/>
    <mergeCell ref="I92:K92"/>
    <mergeCell ref="L92:M92"/>
    <mergeCell ref="N90:O90"/>
    <mergeCell ref="P90:Q90"/>
    <mergeCell ref="R90:S90"/>
    <mergeCell ref="T90:V90"/>
    <mergeCell ref="A91:B91"/>
    <mergeCell ref="C91:D91"/>
    <mergeCell ref="E91:F91"/>
    <mergeCell ref="G91:H91"/>
    <mergeCell ref="I91:K91"/>
    <mergeCell ref="L91:M91"/>
    <mergeCell ref="P88:Q88"/>
    <mergeCell ref="R88:S88"/>
    <mergeCell ref="T88:V88"/>
    <mergeCell ref="C89:V89"/>
    <mergeCell ref="A90:B90"/>
    <mergeCell ref="C90:D90"/>
    <mergeCell ref="E90:F90"/>
    <mergeCell ref="G90:H90"/>
    <mergeCell ref="I90:K90"/>
    <mergeCell ref="L90:M90"/>
    <mergeCell ref="A88:B88"/>
    <mergeCell ref="C88:D88"/>
    <mergeCell ref="E88:F88"/>
    <mergeCell ref="G88:H88"/>
    <mergeCell ref="I88:K88"/>
    <mergeCell ref="N88:O88"/>
    <mergeCell ref="T86:V86"/>
    <mergeCell ref="A87:B87"/>
    <mergeCell ref="C87:D87"/>
    <mergeCell ref="E87:F87"/>
    <mergeCell ref="G87:H87"/>
    <mergeCell ref="I87:K87"/>
    <mergeCell ref="N87:O87"/>
    <mergeCell ref="P87:Q87"/>
    <mergeCell ref="R87:S87"/>
    <mergeCell ref="T87:V87"/>
    <mergeCell ref="R85:S85"/>
    <mergeCell ref="T85:V85"/>
    <mergeCell ref="A86:B86"/>
    <mergeCell ref="C86:D86"/>
    <mergeCell ref="E86:F86"/>
    <mergeCell ref="G86:H86"/>
    <mergeCell ref="I86:K86"/>
    <mergeCell ref="N86:O86"/>
    <mergeCell ref="P86:Q86"/>
    <mergeCell ref="R86:S86"/>
    <mergeCell ref="R84:S84"/>
    <mergeCell ref="T84:V84"/>
    <mergeCell ref="W84:X84"/>
    <mergeCell ref="A85:B85"/>
    <mergeCell ref="C85:D85"/>
    <mergeCell ref="E85:F85"/>
    <mergeCell ref="G85:H85"/>
    <mergeCell ref="I85:K85"/>
    <mergeCell ref="N85:O85"/>
    <mergeCell ref="P85:Q85"/>
    <mergeCell ref="P83:Q83"/>
    <mergeCell ref="R83:S83"/>
    <mergeCell ref="T83:V83"/>
    <mergeCell ref="A84:B84"/>
    <mergeCell ref="C84:D84"/>
    <mergeCell ref="E84:F84"/>
    <mergeCell ref="G84:H84"/>
    <mergeCell ref="I84:K84"/>
    <mergeCell ref="N84:O84"/>
    <mergeCell ref="P84:Q84"/>
    <mergeCell ref="A83:B83"/>
    <mergeCell ref="C83:D83"/>
    <mergeCell ref="E83:F83"/>
    <mergeCell ref="G83:H83"/>
    <mergeCell ref="I83:K83"/>
    <mergeCell ref="N83:O83"/>
    <mergeCell ref="T81:V81"/>
    <mergeCell ref="A82:B82"/>
    <mergeCell ref="C82:D82"/>
    <mergeCell ref="E82:F82"/>
    <mergeCell ref="G82:H82"/>
    <mergeCell ref="I82:K82"/>
    <mergeCell ref="N82:O82"/>
    <mergeCell ref="P82:Q82"/>
    <mergeCell ref="R82:S82"/>
    <mergeCell ref="T82:V82"/>
    <mergeCell ref="R80:S80"/>
    <mergeCell ref="T80:V80"/>
    <mergeCell ref="A81:B81"/>
    <mergeCell ref="C81:D81"/>
    <mergeCell ref="E81:F81"/>
    <mergeCell ref="G81:H81"/>
    <mergeCell ref="I81:K81"/>
    <mergeCell ref="N81:O81"/>
    <mergeCell ref="P81:Q81"/>
    <mergeCell ref="R81:S81"/>
    <mergeCell ref="P79:Q79"/>
    <mergeCell ref="R79:S79"/>
    <mergeCell ref="T79:V79"/>
    <mergeCell ref="A80:B80"/>
    <mergeCell ref="C80:D80"/>
    <mergeCell ref="E80:F80"/>
    <mergeCell ref="G80:H80"/>
    <mergeCell ref="I80:K80"/>
    <mergeCell ref="N80:O80"/>
    <mergeCell ref="P80:Q80"/>
    <mergeCell ref="A79:B79"/>
    <mergeCell ref="C79:D79"/>
    <mergeCell ref="E79:F79"/>
    <mergeCell ref="G79:H79"/>
    <mergeCell ref="I79:K79"/>
    <mergeCell ref="N79:O79"/>
    <mergeCell ref="C77:K77"/>
    <mergeCell ref="N77:V77"/>
    <mergeCell ref="C78:F78"/>
    <mergeCell ref="G78:K78"/>
    <mergeCell ref="N78:Q78"/>
    <mergeCell ref="R78:V78"/>
    <mergeCell ref="S70:V70"/>
    <mergeCell ref="D72:H72"/>
    <mergeCell ref="P72:T72"/>
    <mergeCell ref="A73:V73"/>
    <mergeCell ref="A74:V74"/>
    <mergeCell ref="C75:F76"/>
    <mergeCell ref="G75:K76"/>
    <mergeCell ref="N75:Q76"/>
    <mergeCell ref="R75:V76"/>
    <mergeCell ref="N68:O68"/>
    <mergeCell ref="P68:Q68"/>
    <mergeCell ref="R68:S68"/>
    <mergeCell ref="T68:V68"/>
    <mergeCell ref="L69:V69"/>
    <mergeCell ref="A70:D70"/>
    <mergeCell ref="E70:F70"/>
    <mergeCell ref="G70:K70"/>
    <mergeCell ref="M70:P70"/>
    <mergeCell ref="Q70:R70"/>
    <mergeCell ref="N67:O67"/>
    <mergeCell ref="P67:Q67"/>
    <mergeCell ref="R67:S67"/>
    <mergeCell ref="T67:V67"/>
    <mergeCell ref="A68:B68"/>
    <mergeCell ref="C68:D68"/>
    <mergeCell ref="E68:F68"/>
    <mergeCell ref="G68:H68"/>
    <mergeCell ref="I68:K68"/>
    <mergeCell ref="L68:M68"/>
    <mergeCell ref="N66:O66"/>
    <mergeCell ref="P66:Q66"/>
    <mergeCell ref="R66:S66"/>
    <mergeCell ref="T66:V66"/>
    <mergeCell ref="A67:B67"/>
    <mergeCell ref="C67:D67"/>
    <mergeCell ref="E67:F67"/>
    <mergeCell ref="G67:H67"/>
    <mergeCell ref="I67:K67"/>
    <mergeCell ref="L67:M67"/>
    <mergeCell ref="P64:Q64"/>
    <mergeCell ref="R64:S64"/>
    <mergeCell ref="T64:V64"/>
    <mergeCell ref="C65:V65"/>
    <mergeCell ref="A66:B66"/>
    <mergeCell ref="C66:D66"/>
    <mergeCell ref="E66:F66"/>
    <mergeCell ref="G66:H66"/>
    <mergeCell ref="I66:K66"/>
    <mergeCell ref="L66:M66"/>
    <mergeCell ref="A64:B64"/>
    <mergeCell ref="C64:D64"/>
    <mergeCell ref="E64:F64"/>
    <mergeCell ref="G64:H64"/>
    <mergeCell ref="I64:K64"/>
    <mergeCell ref="N64:O64"/>
    <mergeCell ref="T62:V62"/>
    <mergeCell ref="A63:B63"/>
    <mergeCell ref="C63:D63"/>
    <mergeCell ref="E63:F63"/>
    <mergeCell ref="G63:H63"/>
    <mergeCell ref="I63:K63"/>
    <mergeCell ref="N63:O63"/>
    <mergeCell ref="P63:Q63"/>
    <mergeCell ref="R63:S63"/>
    <mergeCell ref="T63:V63"/>
    <mergeCell ref="R61:S61"/>
    <mergeCell ref="T61:V61"/>
    <mergeCell ref="A62:B62"/>
    <mergeCell ref="C62:D62"/>
    <mergeCell ref="E62:F62"/>
    <mergeCell ref="G62:H62"/>
    <mergeCell ref="I62:K62"/>
    <mergeCell ref="N62:O62"/>
    <mergeCell ref="P62:Q62"/>
    <mergeCell ref="R62:S62"/>
    <mergeCell ref="R60:S60"/>
    <mergeCell ref="T60:V60"/>
    <mergeCell ref="W60:X60"/>
    <mergeCell ref="A61:B61"/>
    <mergeCell ref="C61:D61"/>
    <mergeCell ref="E61:F61"/>
    <mergeCell ref="G61:H61"/>
    <mergeCell ref="I61:K61"/>
    <mergeCell ref="N61:O61"/>
    <mergeCell ref="P61:Q61"/>
    <mergeCell ref="P59:Q59"/>
    <mergeCell ref="R59:S59"/>
    <mergeCell ref="T59:V59"/>
    <mergeCell ref="A60:B60"/>
    <mergeCell ref="C60:D60"/>
    <mergeCell ref="E60:F60"/>
    <mergeCell ref="G60:H60"/>
    <mergeCell ref="I60:K60"/>
    <mergeCell ref="N60:O60"/>
    <mergeCell ref="P60:Q60"/>
    <mergeCell ref="A59:B59"/>
    <mergeCell ref="C59:D59"/>
    <mergeCell ref="E59:F59"/>
    <mergeCell ref="G59:H59"/>
    <mergeCell ref="I59:K59"/>
    <mergeCell ref="N59:O59"/>
    <mergeCell ref="T57:V57"/>
    <mergeCell ref="A58:B58"/>
    <mergeCell ref="C58:D58"/>
    <mergeCell ref="E58:F58"/>
    <mergeCell ref="G58:H58"/>
    <mergeCell ref="I58:K58"/>
    <mergeCell ref="N58:O58"/>
    <mergeCell ref="P58:Q58"/>
    <mergeCell ref="R58:S58"/>
    <mergeCell ref="T58:V58"/>
    <mergeCell ref="R56:S56"/>
    <mergeCell ref="T56:V56"/>
    <mergeCell ref="A57:B57"/>
    <mergeCell ref="C57:D57"/>
    <mergeCell ref="E57:F57"/>
    <mergeCell ref="G57:H57"/>
    <mergeCell ref="I57:K57"/>
    <mergeCell ref="N57:O57"/>
    <mergeCell ref="P57:Q57"/>
    <mergeCell ref="R57:S57"/>
    <mergeCell ref="P55:Q55"/>
    <mergeCell ref="R55:S55"/>
    <mergeCell ref="T55:V55"/>
    <mergeCell ref="A56:B56"/>
    <mergeCell ref="C56:D56"/>
    <mergeCell ref="E56:F56"/>
    <mergeCell ref="G56:H56"/>
    <mergeCell ref="I56:K56"/>
    <mergeCell ref="N56:O56"/>
    <mergeCell ref="P56:Q56"/>
    <mergeCell ref="A55:B55"/>
    <mergeCell ref="C55:D55"/>
    <mergeCell ref="E55:F55"/>
    <mergeCell ref="G55:H55"/>
    <mergeCell ref="I55:K55"/>
    <mergeCell ref="N55:O55"/>
    <mergeCell ref="C53:K53"/>
    <mergeCell ref="N53:V53"/>
    <mergeCell ref="C54:F54"/>
    <mergeCell ref="G54:K54"/>
    <mergeCell ref="N54:Q54"/>
    <mergeCell ref="R54:V54"/>
    <mergeCell ref="S46:V46"/>
    <mergeCell ref="D48:H48"/>
    <mergeCell ref="P48:T48"/>
    <mergeCell ref="A49:V49"/>
    <mergeCell ref="A50:V50"/>
    <mergeCell ref="C51:F52"/>
    <mergeCell ref="G51:K52"/>
    <mergeCell ref="N51:Q52"/>
    <mergeCell ref="R51:V52"/>
    <mergeCell ref="N44:O44"/>
    <mergeCell ref="P44:Q44"/>
    <mergeCell ref="R44:S44"/>
    <mergeCell ref="T44:V44"/>
    <mergeCell ref="L45:V45"/>
    <mergeCell ref="A46:D46"/>
    <mergeCell ref="E46:F46"/>
    <mergeCell ref="G46:K46"/>
    <mergeCell ref="M46:P46"/>
    <mergeCell ref="Q46:R46"/>
    <mergeCell ref="N43:O43"/>
    <mergeCell ref="P43:Q43"/>
    <mergeCell ref="R43:S43"/>
    <mergeCell ref="T43:V43"/>
    <mergeCell ref="A44:B44"/>
    <mergeCell ref="C44:D44"/>
    <mergeCell ref="E44:F44"/>
    <mergeCell ref="G44:H44"/>
    <mergeCell ref="I44:K44"/>
    <mergeCell ref="L44:M44"/>
    <mergeCell ref="N42:O42"/>
    <mergeCell ref="P42:Q42"/>
    <mergeCell ref="R42:S42"/>
    <mergeCell ref="T42:V42"/>
    <mergeCell ref="A43:B43"/>
    <mergeCell ref="C43:D43"/>
    <mergeCell ref="E43:F43"/>
    <mergeCell ref="G43:H43"/>
    <mergeCell ref="I43:K43"/>
    <mergeCell ref="L43:M43"/>
    <mergeCell ref="P40:Q40"/>
    <mergeCell ref="R40:S40"/>
    <mergeCell ref="T40:V40"/>
    <mergeCell ref="C41:V41"/>
    <mergeCell ref="A42:B42"/>
    <mergeCell ref="C42:D42"/>
    <mergeCell ref="E42:F42"/>
    <mergeCell ref="G42:H42"/>
    <mergeCell ref="I42:K42"/>
    <mergeCell ref="L42:M42"/>
    <mergeCell ref="A40:B40"/>
    <mergeCell ref="C40:D40"/>
    <mergeCell ref="E40:F40"/>
    <mergeCell ref="G40:H40"/>
    <mergeCell ref="I40:K40"/>
    <mergeCell ref="N40:O40"/>
    <mergeCell ref="T38:V38"/>
    <mergeCell ref="A39:B39"/>
    <mergeCell ref="C39:D39"/>
    <mergeCell ref="E39:F39"/>
    <mergeCell ref="G39:H39"/>
    <mergeCell ref="I39:K39"/>
    <mergeCell ref="N39:O39"/>
    <mergeCell ref="P39:Q39"/>
    <mergeCell ref="R39:S39"/>
    <mergeCell ref="T39:V39"/>
    <mergeCell ref="R37:S37"/>
    <mergeCell ref="T37:V37"/>
    <mergeCell ref="A38:B38"/>
    <mergeCell ref="C38:D38"/>
    <mergeCell ref="E38:F38"/>
    <mergeCell ref="G38:H38"/>
    <mergeCell ref="I38:K38"/>
    <mergeCell ref="N38:O38"/>
    <mergeCell ref="P38:Q38"/>
    <mergeCell ref="R38:S38"/>
    <mergeCell ref="R36:S36"/>
    <mergeCell ref="T36:V36"/>
    <mergeCell ref="W36:X36"/>
    <mergeCell ref="A37:B37"/>
    <mergeCell ref="C37:D37"/>
    <mergeCell ref="E37:F37"/>
    <mergeCell ref="G37:H37"/>
    <mergeCell ref="I37:K37"/>
    <mergeCell ref="N37:O37"/>
    <mergeCell ref="P37:Q37"/>
    <mergeCell ref="P35:Q35"/>
    <mergeCell ref="R35:S35"/>
    <mergeCell ref="T35:V35"/>
    <mergeCell ref="A36:B36"/>
    <mergeCell ref="C36:D36"/>
    <mergeCell ref="E36:F36"/>
    <mergeCell ref="G36:H36"/>
    <mergeCell ref="I36:K36"/>
    <mergeCell ref="N36:O36"/>
    <mergeCell ref="P36:Q36"/>
    <mergeCell ref="A35:B35"/>
    <mergeCell ref="C35:D35"/>
    <mergeCell ref="E35:F35"/>
    <mergeCell ref="G35:H35"/>
    <mergeCell ref="I35:K35"/>
    <mergeCell ref="N35:O35"/>
    <mergeCell ref="T33:V33"/>
    <mergeCell ref="A34:B34"/>
    <mergeCell ref="C34:D34"/>
    <mergeCell ref="E34:F34"/>
    <mergeCell ref="G34:H34"/>
    <mergeCell ref="I34:K34"/>
    <mergeCell ref="N34:O34"/>
    <mergeCell ref="P34:Q34"/>
    <mergeCell ref="R34:S34"/>
    <mergeCell ref="T34:V34"/>
    <mergeCell ref="R32:S32"/>
    <mergeCell ref="T32:V32"/>
    <mergeCell ref="A33:B33"/>
    <mergeCell ref="C33:D33"/>
    <mergeCell ref="E33:F33"/>
    <mergeCell ref="G33:H33"/>
    <mergeCell ref="I33:K33"/>
    <mergeCell ref="N33:O33"/>
    <mergeCell ref="P33:Q33"/>
    <mergeCell ref="R33:S33"/>
    <mergeCell ref="P31:Q31"/>
    <mergeCell ref="R31:S31"/>
    <mergeCell ref="T31:V31"/>
    <mergeCell ref="A32:B32"/>
    <mergeCell ref="C32:D32"/>
    <mergeCell ref="E32:F32"/>
    <mergeCell ref="G32:H32"/>
    <mergeCell ref="I32:K32"/>
    <mergeCell ref="N32:O32"/>
    <mergeCell ref="P32:Q32"/>
    <mergeCell ref="A31:B31"/>
    <mergeCell ref="C31:D31"/>
    <mergeCell ref="E31:F31"/>
    <mergeCell ref="G31:H31"/>
    <mergeCell ref="I31:K31"/>
    <mergeCell ref="N31:O31"/>
    <mergeCell ref="C29:K29"/>
    <mergeCell ref="N29:V29"/>
    <mergeCell ref="C30:F30"/>
    <mergeCell ref="G30:K30"/>
    <mergeCell ref="N30:Q30"/>
    <mergeCell ref="R30:V30"/>
    <mergeCell ref="S22:V22"/>
    <mergeCell ref="D24:H24"/>
    <mergeCell ref="P24:T24"/>
    <mergeCell ref="A25:V25"/>
    <mergeCell ref="A26:V26"/>
    <mergeCell ref="C27:F28"/>
    <mergeCell ref="G27:K28"/>
    <mergeCell ref="N27:Q28"/>
    <mergeCell ref="R27:V28"/>
    <mergeCell ref="N20:O20"/>
    <mergeCell ref="P20:Q20"/>
    <mergeCell ref="R20:S20"/>
    <mergeCell ref="T20:V20"/>
    <mergeCell ref="L21:V21"/>
    <mergeCell ref="A22:D22"/>
    <mergeCell ref="E22:F22"/>
    <mergeCell ref="G22:K22"/>
    <mergeCell ref="M22:P22"/>
    <mergeCell ref="Q22:R22"/>
    <mergeCell ref="N19:O19"/>
    <mergeCell ref="P19:Q19"/>
    <mergeCell ref="R19:S19"/>
    <mergeCell ref="T19:V19"/>
    <mergeCell ref="A20:B20"/>
    <mergeCell ref="C20:D20"/>
    <mergeCell ref="E20:F20"/>
    <mergeCell ref="G20:H20"/>
    <mergeCell ref="I20:K20"/>
    <mergeCell ref="L20:M20"/>
    <mergeCell ref="N18:O18"/>
    <mergeCell ref="P18:Q18"/>
    <mergeCell ref="R18:S18"/>
    <mergeCell ref="T18:V18"/>
    <mergeCell ref="A19:B19"/>
    <mergeCell ref="C19:D19"/>
    <mergeCell ref="E19:F19"/>
    <mergeCell ref="G19:H19"/>
    <mergeCell ref="I19:K19"/>
    <mergeCell ref="L19:M19"/>
    <mergeCell ref="P16:Q16"/>
    <mergeCell ref="R16:S16"/>
    <mergeCell ref="T16:V16"/>
    <mergeCell ref="C17:V17"/>
    <mergeCell ref="A18:B18"/>
    <mergeCell ref="C18:D18"/>
    <mergeCell ref="E18:F18"/>
    <mergeCell ref="G18:H18"/>
    <mergeCell ref="I18:K18"/>
    <mergeCell ref="L18:M18"/>
    <mergeCell ref="A16:B16"/>
    <mergeCell ref="C16:D16"/>
    <mergeCell ref="E16:F16"/>
    <mergeCell ref="G16:H16"/>
    <mergeCell ref="I16:K16"/>
    <mergeCell ref="N16:O16"/>
    <mergeCell ref="T14:V14"/>
    <mergeCell ref="A15:B15"/>
    <mergeCell ref="C15:D15"/>
    <mergeCell ref="E15:F15"/>
    <mergeCell ref="G15:H15"/>
    <mergeCell ref="I15:K15"/>
    <mergeCell ref="N15:O15"/>
    <mergeCell ref="P15:Q15"/>
    <mergeCell ref="R15:S15"/>
    <mergeCell ref="T15:V15"/>
    <mergeCell ref="R13:S13"/>
    <mergeCell ref="T13:V13"/>
    <mergeCell ref="A14:B14"/>
    <mergeCell ref="C14:D14"/>
    <mergeCell ref="E14:F14"/>
    <mergeCell ref="G14:H14"/>
    <mergeCell ref="I14:K14"/>
    <mergeCell ref="N14:O14"/>
    <mergeCell ref="P14:Q14"/>
    <mergeCell ref="R14:S14"/>
    <mergeCell ref="R12:S12"/>
    <mergeCell ref="T12:V12"/>
    <mergeCell ref="W12:X12"/>
    <mergeCell ref="A13:B13"/>
    <mergeCell ref="C13:D13"/>
    <mergeCell ref="E13:F13"/>
    <mergeCell ref="G13:H13"/>
    <mergeCell ref="I13:K13"/>
    <mergeCell ref="N13:O13"/>
    <mergeCell ref="P13:Q13"/>
    <mergeCell ref="A7:B7"/>
    <mergeCell ref="C7:D7"/>
    <mergeCell ref="E7:F7"/>
    <mergeCell ref="G7:H7"/>
    <mergeCell ref="I7:K7"/>
    <mergeCell ref="N7:O7"/>
    <mergeCell ref="P11:Q11"/>
    <mergeCell ref="R11:S11"/>
    <mergeCell ref="T11:V11"/>
    <mergeCell ref="A12:B12"/>
    <mergeCell ref="C12:D12"/>
    <mergeCell ref="E12:F12"/>
    <mergeCell ref="G12:H12"/>
    <mergeCell ref="I12:K12"/>
    <mergeCell ref="N12:O12"/>
    <mergeCell ref="P12:Q12"/>
    <mergeCell ref="A11:B11"/>
    <mergeCell ref="C11:D11"/>
    <mergeCell ref="E11:F11"/>
    <mergeCell ref="G11:H11"/>
    <mergeCell ref="I11:K11"/>
    <mergeCell ref="N11:O11"/>
    <mergeCell ref="T9:V9"/>
    <mergeCell ref="A10:B10"/>
    <mergeCell ref="C10:D10"/>
    <mergeCell ref="E10:F10"/>
    <mergeCell ref="G10:H10"/>
    <mergeCell ref="I10:K10"/>
    <mergeCell ref="N10:O10"/>
    <mergeCell ref="P10:Q10"/>
    <mergeCell ref="R10:S10"/>
    <mergeCell ref="T10:V10"/>
    <mergeCell ref="C5:K5"/>
    <mergeCell ref="N5:V5"/>
    <mergeCell ref="C6:F6"/>
    <mergeCell ref="G6:K6"/>
    <mergeCell ref="N6:Q6"/>
    <mergeCell ref="R6:V6"/>
    <mergeCell ref="A1:V1"/>
    <mergeCell ref="A2:V2"/>
    <mergeCell ref="C3:F4"/>
    <mergeCell ref="G3:K4"/>
    <mergeCell ref="N3:Q4"/>
    <mergeCell ref="R3:V4"/>
    <mergeCell ref="R8:S8"/>
    <mergeCell ref="T8:V8"/>
    <mergeCell ref="A9:B9"/>
    <mergeCell ref="C9:D9"/>
    <mergeCell ref="E9:F9"/>
    <mergeCell ref="G9:H9"/>
    <mergeCell ref="I9:K9"/>
    <mergeCell ref="N9:O9"/>
    <mergeCell ref="P9:Q9"/>
    <mergeCell ref="R9:S9"/>
    <mergeCell ref="P7:Q7"/>
    <mergeCell ref="R7:S7"/>
    <mergeCell ref="T7:V7"/>
    <mergeCell ref="A8:B8"/>
    <mergeCell ref="C8:D8"/>
    <mergeCell ref="E8:F8"/>
    <mergeCell ref="G8:H8"/>
    <mergeCell ref="I8:K8"/>
    <mergeCell ref="N8:O8"/>
    <mergeCell ref="P8:Q8"/>
  </mergeCells>
  <conditionalFormatting sqref="A8 I8">
    <cfRule type="cellIs" dxfId="3779" priority="1260" stopIfTrue="1" operator="equal">
      <formula>0</formula>
    </cfRule>
  </conditionalFormatting>
  <conditionalFormatting sqref="A9:A12">
    <cfRule type="cellIs" dxfId="3778" priority="1259" stopIfTrue="1" operator="equal">
      <formula>0</formula>
    </cfRule>
  </conditionalFormatting>
  <conditionalFormatting sqref="C8 E8 G8">
    <cfRule type="cellIs" dxfId="3777" priority="1258" stopIfTrue="1" operator="equal">
      <formula>0</formula>
    </cfRule>
  </conditionalFormatting>
  <conditionalFormatting sqref="C9:C12 E9:E12 G9:G12">
    <cfRule type="cellIs" dxfId="3776" priority="1257" stopIfTrue="1" operator="equal">
      <formula>0</formula>
    </cfRule>
  </conditionalFormatting>
  <conditionalFormatting sqref="I9:I12">
    <cfRule type="cellIs" dxfId="3775" priority="1256" stopIfTrue="1" operator="equal">
      <formula>0</formula>
    </cfRule>
  </conditionalFormatting>
  <conditionalFormatting sqref="N8">
    <cfRule type="cellIs" dxfId="3774" priority="1255" stopIfTrue="1" operator="equal">
      <formula>0</formula>
    </cfRule>
  </conditionalFormatting>
  <conditionalFormatting sqref="N9:N12">
    <cfRule type="cellIs" dxfId="3773" priority="1254" stopIfTrue="1" operator="equal">
      <formula>0</formula>
    </cfRule>
  </conditionalFormatting>
  <conditionalFormatting sqref="P8 R8 T8">
    <cfRule type="cellIs" dxfId="3772" priority="1253" stopIfTrue="1" operator="equal">
      <formula>0</formula>
    </cfRule>
  </conditionalFormatting>
  <conditionalFormatting sqref="P9:P12 R9:R12">
    <cfRule type="cellIs" dxfId="3771" priority="1252" stopIfTrue="1" operator="equal">
      <formula>0</formula>
    </cfRule>
  </conditionalFormatting>
  <conditionalFormatting sqref="T9:T12">
    <cfRule type="cellIs" dxfId="3770" priority="1251" stopIfTrue="1" operator="equal">
      <formula>0</formula>
    </cfRule>
  </conditionalFormatting>
  <conditionalFormatting sqref="A13 I13">
    <cfRule type="cellIs" dxfId="3769" priority="1250" stopIfTrue="1" operator="equal">
      <formula>0</formula>
    </cfRule>
  </conditionalFormatting>
  <conditionalFormatting sqref="A14:A16">
    <cfRule type="cellIs" dxfId="3768" priority="1249" stopIfTrue="1" operator="equal">
      <formula>0</formula>
    </cfRule>
  </conditionalFormatting>
  <conditionalFormatting sqref="C13 E13 G13">
    <cfRule type="cellIs" dxfId="3767" priority="1248" stopIfTrue="1" operator="equal">
      <formula>0</formula>
    </cfRule>
  </conditionalFormatting>
  <conditionalFormatting sqref="C14:C16 E14:E16 G14:G16">
    <cfRule type="cellIs" dxfId="3766" priority="1247" stopIfTrue="1" operator="equal">
      <formula>0</formula>
    </cfRule>
  </conditionalFormatting>
  <conditionalFormatting sqref="I14:I16">
    <cfRule type="cellIs" dxfId="3765" priority="1246" stopIfTrue="1" operator="equal">
      <formula>0</formula>
    </cfRule>
  </conditionalFormatting>
  <conditionalFormatting sqref="N13">
    <cfRule type="cellIs" dxfId="3764" priority="1245" stopIfTrue="1" operator="equal">
      <formula>0</formula>
    </cfRule>
  </conditionalFormatting>
  <conditionalFormatting sqref="N14:N16">
    <cfRule type="cellIs" dxfId="3763" priority="1244" stopIfTrue="1" operator="equal">
      <formula>0</formula>
    </cfRule>
  </conditionalFormatting>
  <conditionalFormatting sqref="P13 R13 T13">
    <cfRule type="cellIs" dxfId="3762" priority="1243" stopIfTrue="1" operator="equal">
      <formula>0</formula>
    </cfRule>
  </conditionalFormatting>
  <conditionalFormatting sqref="P14:P16 R14:R16">
    <cfRule type="cellIs" dxfId="3761" priority="1242" stopIfTrue="1" operator="equal">
      <formula>0</formula>
    </cfRule>
  </conditionalFormatting>
  <conditionalFormatting sqref="T14:T16">
    <cfRule type="cellIs" dxfId="3760" priority="1241" stopIfTrue="1" operator="equal">
      <formula>0</formula>
    </cfRule>
  </conditionalFormatting>
  <conditionalFormatting sqref="I20:I21">
    <cfRule type="cellIs" dxfId="3759" priority="1236" stopIfTrue="1" operator="equal">
      <formula>0</formula>
    </cfRule>
  </conditionalFormatting>
  <conditionalFormatting sqref="T20">
    <cfRule type="cellIs" dxfId="3758" priority="1231" stopIfTrue="1" operator="equal">
      <formula>0</formula>
    </cfRule>
  </conditionalFormatting>
  <conditionalFormatting sqref="A19 I19">
    <cfRule type="cellIs" dxfId="3757" priority="1240" stopIfTrue="1" operator="equal">
      <formula>0</formula>
    </cfRule>
  </conditionalFormatting>
  <conditionalFormatting sqref="A20:A21">
    <cfRule type="cellIs" dxfId="3756" priority="1239" stopIfTrue="1" operator="equal">
      <formula>0</formula>
    </cfRule>
  </conditionalFormatting>
  <conditionalFormatting sqref="C19 E19 G19">
    <cfRule type="cellIs" dxfId="3755" priority="1238" stopIfTrue="1" operator="equal">
      <formula>0</formula>
    </cfRule>
  </conditionalFormatting>
  <conditionalFormatting sqref="C20:C21 E20:E21 G20:G21">
    <cfRule type="cellIs" dxfId="3754" priority="1237" stopIfTrue="1" operator="equal">
      <formula>0</formula>
    </cfRule>
  </conditionalFormatting>
  <conditionalFormatting sqref="L19 T19">
    <cfRule type="cellIs" dxfId="3753" priority="1235" stopIfTrue="1" operator="equal">
      <formula>0</formula>
    </cfRule>
  </conditionalFormatting>
  <conditionalFormatting sqref="L20:L21">
    <cfRule type="cellIs" dxfId="3752" priority="1234" stopIfTrue="1" operator="equal">
      <formula>0</formula>
    </cfRule>
  </conditionalFormatting>
  <conditionalFormatting sqref="N19 P19 R19">
    <cfRule type="cellIs" dxfId="3751" priority="1233" stopIfTrue="1" operator="equal">
      <formula>0</formula>
    </cfRule>
  </conditionalFormatting>
  <conditionalFormatting sqref="N20 P20 R20">
    <cfRule type="cellIs" dxfId="3750" priority="1232" stopIfTrue="1" operator="equal">
      <formula>0</formula>
    </cfRule>
  </conditionalFormatting>
  <conditionalFormatting sqref="A968 I968">
    <cfRule type="cellIs" dxfId="3749" priority="60" stopIfTrue="1" operator="equal">
      <formula>0</formula>
    </cfRule>
  </conditionalFormatting>
  <conditionalFormatting sqref="A969:A972">
    <cfRule type="cellIs" dxfId="3748" priority="59" stopIfTrue="1" operator="equal">
      <formula>0</formula>
    </cfRule>
  </conditionalFormatting>
  <conditionalFormatting sqref="C968 E968 G968">
    <cfRule type="cellIs" dxfId="3747" priority="58" stopIfTrue="1" operator="equal">
      <formula>0</formula>
    </cfRule>
  </conditionalFormatting>
  <conditionalFormatting sqref="C969:C972 E969:E972 G969:G972">
    <cfRule type="cellIs" dxfId="3746" priority="57" stopIfTrue="1" operator="equal">
      <formula>0</formula>
    </cfRule>
  </conditionalFormatting>
  <conditionalFormatting sqref="I969:I972">
    <cfRule type="cellIs" dxfId="3745" priority="56" stopIfTrue="1" operator="equal">
      <formula>0</formula>
    </cfRule>
  </conditionalFormatting>
  <conditionalFormatting sqref="N968">
    <cfRule type="cellIs" dxfId="3744" priority="55" stopIfTrue="1" operator="equal">
      <formula>0</formula>
    </cfRule>
  </conditionalFormatting>
  <conditionalFormatting sqref="N969:N972">
    <cfRule type="cellIs" dxfId="3743" priority="54" stopIfTrue="1" operator="equal">
      <formula>0</formula>
    </cfRule>
  </conditionalFormatting>
  <conditionalFormatting sqref="P968 R968 T968">
    <cfRule type="cellIs" dxfId="3742" priority="53" stopIfTrue="1" operator="equal">
      <formula>0</formula>
    </cfRule>
  </conditionalFormatting>
  <conditionalFormatting sqref="P969:P972 R969:R972">
    <cfRule type="cellIs" dxfId="3741" priority="52" stopIfTrue="1" operator="equal">
      <formula>0</formula>
    </cfRule>
  </conditionalFormatting>
  <conditionalFormatting sqref="T969:T972">
    <cfRule type="cellIs" dxfId="3740" priority="51" stopIfTrue="1" operator="equal">
      <formula>0</formula>
    </cfRule>
  </conditionalFormatting>
  <conditionalFormatting sqref="A973 I973">
    <cfRule type="cellIs" dxfId="3739" priority="50" stopIfTrue="1" operator="equal">
      <formula>0</formula>
    </cfRule>
  </conditionalFormatting>
  <conditionalFormatting sqref="A974:A976">
    <cfRule type="cellIs" dxfId="3738" priority="49" stopIfTrue="1" operator="equal">
      <formula>0</formula>
    </cfRule>
  </conditionalFormatting>
  <conditionalFormatting sqref="C973 E973 G973">
    <cfRule type="cellIs" dxfId="3737" priority="48" stopIfTrue="1" operator="equal">
      <formula>0</formula>
    </cfRule>
  </conditionalFormatting>
  <conditionalFormatting sqref="C974:C976 E974:E976 G974:G976">
    <cfRule type="cellIs" dxfId="3736" priority="47" stopIfTrue="1" operator="equal">
      <formula>0</formula>
    </cfRule>
  </conditionalFormatting>
  <conditionalFormatting sqref="I974:I976">
    <cfRule type="cellIs" dxfId="3735" priority="46" stopIfTrue="1" operator="equal">
      <formula>0</formula>
    </cfRule>
  </conditionalFormatting>
  <conditionalFormatting sqref="N973">
    <cfRule type="cellIs" dxfId="3734" priority="45" stopIfTrue="1" operator="equal">
      <formula>0</formula>
    </cfRule>
  </conditionalFormatting>
  <conditionalFormatting sqref="N974:N976">
    <cfRule type="cellIs" dxfId="3733" priority="44" stopIfTrue="1" operator="equal">
      <formula>0</formula>
    </cfRule>
  </conditionalFormatting>
  <conditionalFormatting sqref="P973 R973 T973">
    <cfRule type="cellIs" dxfId="3732" priority="43" stopIfTrue="1" operator="equal">
      <formula>0</formula>
    </cfRule>
  </conditionalFormatting>
  <conditionalFormatting sqref="P974:P976 R974:R976">
    <cfRule type="cellIs" dxfId="3731" priority="42" stopIfTrue="1" operator="equal">
      <formula>0</formula>
    </cfRule>
  </conditionalFormatting>
  <conditionalFormatting sqref="T974:T976">
    <cfRule type="cellIs" dxfId="3730" priority="41" stopIfTrue="1" operator="equal">
      <formula>0</formula>
    </cfRule>
  </conditionalFormatting>
  <conditionalFormatting sqref="I980:I981">
    <cfRule type="cellIs" dxfId="3729" priority="36" stopIfTrue="1" operator="equal">
      <formula>0</formula>
    </cfRule>
  </conditionalFormatting>
  <conditionalFormatting sqref="T980">
    <cfRule type="cellIs" dxfId="3728" priority="31" stopIfTrue="1" operator="equal">
      <formula>0</formula>
    </cfRule>
  </conditionalFormatting>
  <conditionalFormatting sqref="A979 I979">
    <cfRule type="cellIs" dxfId="3727" priority="40" stopIfTrue="1" operator="equal">
      <formula>0</formula>
    </cfRule>
  </conditionalFormatting>
  <conditionalFormatting sqref="A980:A981">
    <cfRule type="cellIs" dxfId="3726" priority="39" stopIfTrue="1" operator="equal">
      <formula>0</formula>
    </cfRule>
  </conditionalFormatting>
  <conditionalFormatting sqref="C979 E979 G979">
    <cfRule type="cellIs" dxfId="3725" priority="38" stopIfTrue="1" operator="equal">
      <formula>0</formula>
    </cfRule>
  </conditionalFormatting>
  <conditionalFormatting sqref="C980:C981 E980:E981 G980:G981">
    <cfRule type="cellIs" dxfId="3724" priority="37" stopIfTrue="1" operator="equal">
      <formula>0</formula>
    </cfRule>
  </conditionalFormatting>
  <conditionalFormatting sqref="L979 T979">
    <cfRule type="cellIs" dxfId="3723" priority="35" stopIfTrue="1" operator="equal">
      <formula>0</formula>
    </cfRule>
  </conditionalFormatting>
  <conditionalFormatting sqref="L980:L981">
    <cfRule type="cellIs" dxfId="3722" priority="34" stopIfTrue="1" operator="equal">
      <formula>0</formula>
    </cfRule>
  </conditionalFormatting>
  <conditionalFormatting sqref="N979 P979 R979">
    <cfRule type="cellIs" dxfId="3721" priority="33" stopIfTrue="1" operator="equal">
      <formula>0</formula>
    </cfRule>
  </conditionalFormatting>
  <conditionalFormatting sqref="N980 P980 R980">
    <cfRule type="cellIs" dxfId="3720" priority="32" stopIfTrue="1" operator="equal">
      <formula>0</formula>
    </cfRule>
  </conditionalFormatting>
  <conditionalFormatting sqref="A32 I32">
    <cfRule type="cellIs" dxfId="3719" priority="1230" stopIfTrue="1" operator="equal">
      <formula>0</formula>
    </cfRule>
  </conditionalFormatting>
  <conditionalFormatting sqref="A33:A36 A369:A372">
    <cfRule type="cellIs" dxfId="3718" priority="1229" stopIfTrue="1" operator="equal">
      <formula>0</formula>
    </cfRule>
  </conditionalFormatting>
  <conditionalFormatting sqref="C32 C368 E32 E368 G32 G368">
    <cfRule type="cellIs" dxfId="3717" priority="1228" stopIfTrue="1" operator="equal">
      <formula>0</formula>
    </cfRule>
  </conditionalFormatting>
  <conditionalFormatting sqref="C33:C36 C369:C372 E33:E36 E369:E372 G33:G36 G369:G372">
    <cfRule type="cellIs" dxfId="3716" priority="1227" stopIfTrue="1" operator="equal">
      <formula>0</formula>
    </cfRule>
  </conditionalFormatting>
  <conditionalFormatting sqref="I33:I36 I369:I372">
    <cfRule type="cellIs" dxfId="3715" priority="1226" stopIfTrue="1" operator="equal">
      <formula>0</formula>
    </cfRule>
  </conditionalFormatting>
  <conditionalFormatting sqref="N32 N368">
    <cfRule type="cellIs" dxfId="3714" priority="1225" stopIfTrue="1" operator="equal">
      <formula>0</formula>
    </cfRule>
  </conditionalFormatting>
  <conditionalFormatting sqref="N33:N36 N369:N372">
    <cfRule type="cellIs" dxfId="3713" priority="1224" stopIfTrue="1" operator="equal">
      <formula>0</formula>
    </cfRule>
  </conditionalFormatting>
  <conditionalFormatting sqref="P32 P368 R32 R368 T32 T368">
    <cfRule type="cellIs" dxfId="3712" priority="1223" stopIfTrue="1" operator="equal">
      <formula>0</formula>
    </cfRule>
  </conditionalFormatting>
  <conditionalFormatting sqref="P33:P36 P369:P372 R33:R36 R369:R372">
    <cfRule type="cellIs" dxfId="3711" priority="1222" stopIfTrue="1" operator="equal">
      <formula>0</formula>
    </cfRule>
  </conditionalFormatting>
  <conditionalFormatting sqref="T33:T36 T369:T372">
    <cfRule type="cellIs" dxfId="3710" priority="1221" stopIfTrue="1" operator="equal">
      <formula>0</formula>
    </cfRule>
  </conditionalFormatting>
  <conditionalFormatting sqref="A37 A373 I37 I373">
    <cfRule type="cellIs" dxfId="3709" priority="1220" stopIfTrue="1" operator="equal">
      <formula>0</formula>
    </cfRule>
  </conditionalFormatting>
  <conditionalFormatting sqref="A38:A40 A374:A376">
    <cfRule type="cellIs" dxfId="3708" priority="1219" stopIfTrue="1" operator="equal">
      <formula>0</formula>
    </cfRule>
  </conditionalFormatting>
  <conditionalFormatting sqref="C37 C373 E37 E373 G37 G373">
    <cfRule type="cellIs" dxfId="3707" priority="1218" stopIfTrue="1" operator="equal">
      <formula>0</formula>
    </cfRule>
  </conditionalFormatting>
  <conditionalFormatting sqref="C38:C40 C374:C376 E38:E40 E374:E376 G38:G40 G374:G376">
    <cfRule type="cellIs" dxfId="3706" priority="1217" stopIfTrue="1" operator="equal">
      <formula>0</formula>
    </cfRule>
  </conditionalFormatting>
  <conditionalFormatting sqref="I38:I40 I374:I376">
    <cfRule type="cellIs" dxfId="3705" priority="1216" stopIfTrue="1" operator="equal">
      <formula>0</formula>
    </cfRule>
  </conditionalFormatting>
  <conditionalFormatting sqref="N37 N373">
    <cfRule type="cellIs" dxfId="3704" priority="1215" stopIfTrue="1" operator="equal">
      <formula>0</formula>
    </cfRule>
  </conditionalFormatting>
  <conditionalFormatting sqref="N38:N40 N374:N376">
    <cfRule type="cellIs" dxfId="3703" priority="1214" stopIfTrue="1" operator="equal">
      <formula>0</formula>
    </cfRule>
  </conditionalFormatting>
  <conditionalFormatting sqref="P37 P373 R37 R373 T37 T373">
    <cfRule type="cellIs" dxfId="3702" priority="1213" stopIfTrue="1" operator="equal">
      <formula>0</formula>
    </cfRule>
  </conditionalFormatting>
  <conditionalFormatting sqref="P38:P40 P374:P376 R38:R40 R374:R376">
    <cfRule type="cellIs" dxfId="3701" priority="1212" stopIfTrue="1" operator="equal">
      <formula>0</formula>
    </cfRule>
  </conditionalFormatting>
  <conditionalFormatting sqref="T38:T40 T374:T376">
    <cfRule type="cellIs" dxfId="3700" priority="1211" stopIfTrue="1" operator="equal">
      <formula>0</formula>
    </cfRule>
  </conditionalFormatting>
  <conditionalFormatting sqref="I44:I45 I380:I381">
    <cfRule type="cellIs" dxfId="3699" priority="1206" stopIfTrue="1" operator="equal">
      <formula>0</formula>
    </cfRule>
  </conditionalFormatting>
  <conditionalFormatting sqref="T44 T380">
    <cfRule type="cellIs" dxfId="3698" priority="1201" stopIfTrue="1" operator="equal">
      <formula>0</formula>
    </cfRule>
  </conditionalFormatting>
  <conditionalFormatting sqref="A43 A379 I43 I379">
    <cfRule type="cellIs" dxfId="3697" priority="1210" stopIfTrue="1" operator="equal">
      <formula>0</formula>
    </cfRule>
  </conditionalFormatting>
  <conditionalFormatting sqref="A44:A45 A380:A381">
    <cfRule type="cellIs" dxfId="3696" priority="1209" stopIfTrue="1" operator="equal">
      <formula>0</formula>
    </cfRule>
  </conditionalFormatting>
  <conditionalFormatting sqref="C43 C379 E43 E379 G43 G379">
    <cfRule type="cellIs" dxfId="3695" priority="1208" stopIfTrue="1" operator="equal">
      <formula>0</formula>
    </cfRule>
  </conditionalFormatting>
  <conditionalFormatting sqref="C44:C45 C380:C381 E44:E45 E380:E381 G44:G45 G380:G381">
    <cfRule type="cellIs" dxfId="3694" priority="1207" stopIfTrue="1" operator="equal">
      <formula>0</formula>
    </cfRule>
  </conditionalFormatting>
  <conditionalFormatting sqref="L43 L379 T43 T379">
    <cfRule type="cellIs" dxfId="3693" priority="1205" stopIfTrue="1" operator="equal">
      <formula>0</formula>
    </cfRule>
  </conditionalFormatting>
  <conditionalFormatting sqref="L44:L45 L380:L381">
    <cfRule type="cellIs" dxfId="3692" priority="1204" stopIfTrue="1" operator="equal">
      <formula>0</formula>
    </cfRule>
  </conditionalFormatting>
  <conditionalFormatting sqref="N43 N379 P43 P379 R43 R379">
    <cfRule type="cellIs" dxfId="3691" priority="1203" stopIfTrue="1" operator="equal">
      <formula>0</formula>
    </cfRule>
  </conditionalFormatting>
  <conditionalFormatting sqref="N44 N380 P44 P380 R44 R380">
    <cfRule type="cellIs" dxfId="3690" priority="1202" stopIfTrue="1" operator="equal">
      <formula>0</formula>
    </cfRule>
  </conditionalFormatting>
  <conditionalFormatting sqref="A152 A488 I152 I488">
    <cfRule type="cellIs" dxfId="3689" priority="1080" stopIfTrue="1" operator="equal">
      <formula>0</formula>
    </cfRule>
  </conditionalFormatting>
  <conditionalFormatting sqref="A153:A156 A489:A492">
    <cfRule type="cellIs" dxfId="3688" priority="1079" stopIfTrue="1" operator="equal">
      <formula>0</formula>
    </cfRule>
  </conditionalFormatting>
  <conditionalFormatting sqref="C152 C488 E152 E488 G152 G488">
    <cfRule type="cellIs" dxfId="3687" priority="1078" stopIfTrue="1" operator="equal">
      <formula>0</formula>
    </cfRule>
  </conditionalFormatting>
  <conditionalFormatting sqref="C153:C156 C489:C492 E153:E156 E489:E492 G153:G156 G489:G492">
    <cfRule type="cellIs" dxfId="3686" priority="1077" stopIfTrue="1" operator="equal">
      <formula>0</formula>
    </cfRule>
  </conditionalFormatting>
  <conditionalFormatting sqref="I153:I156 I489:I492">
    <cfRule type="cellIs" dxfId="3685" priority="1076" stopIfTrue="1" operator="equal">
      <formula>0</formula>
    </cfRule>
  </conditionalFormatting>
  <conditionalFormatting sqref="N152 N488">
    <cfRule type="cellIs" dxfId="3684" priority="1075" stopIfTrue="1" operator="equal">
      <formula>0</formula>
    </cfRule>
  </conditionalFormatting>
  <conditionalFormatting sqref="N153:N156 N489:N492">
    <cfRule type="cellIs" dxfId="3683" priority="1074" stopIfTrue="1" operator="equal">
      <formula>0</formula>
    </cfRule>
  </conditionalFormatting>
  <conditionalFormatting sqref="P152 P488 R152 R488 T152 T488">
    <cfRule type="cellIs" dxfId="3682" priority="1073" stopIfTrue="1" operator="equal">
      <formula>0</formula>
    </cfRule>
  </conditionalFormatting>
  <conditionalFormatting sqref="P153:P156 P489:P492 R153:R156 R489:R492">
    <cfRule type="cellIs" dxfId="3681" priority="1072" stopIfTrue="1" operator="equal">
      <formula>0</formula>
    </cfRule>
  </conditionalFormatting>
  <conditionalFormatting sqref="T153:T156 T489:T492">
    <cfRule type="cellIs" dxfId="3680" priority="1071" stopIfTrue="1" operator="equal">
      <formula>0</formula>
    </cfRule>
  </conditionalFormatting>
  <conditionalFormatting sqref="A157 A493 I157 I493">
    <cfRule type="cellIs" dxfId="3679" priority="1070" stopIfTrue="1" operator="equal">
      <formula>0</formula>
    </cfRule>
  </conditionalFormatting>
  <conditionalFormatting sqref="A158:A160 A494:A496">
    <cfRule type="cellIs" dxfId="3678" priority="1069" stopIfTrue="1" operator="equal">
      <formula>0</formula>
    </cfRule>
  </conditionalFormatting>
  <conditionalFormatting sqref="C157 C493 E157 E493 G157 G493">
    <cfRule type="cellIs" dxfId="3677" priority="1068" stopIfTrue="1" operator="equal">
      <formula>0</formula>
    </cfRule>
  </conditionalFormatting>
  <conditionalFormatting sqref="C158:C160 C494:C496 E158:E160 E494:E496 G158:G160 G494:G496">
    <cfRule type="cellIs" dxfId="3676" priority="1067" stopIfTrue="1" operator="equal">
      <formula>0</formula>
    </cfRule>
  </conditionalFormatting>
  <conditionalFormatting sqref="I158:I160 I494:I496">
    <cfRule type="cellIs" dxfId="3675" priority="1066" stopIfTrue="1" operator="equal">
      <formula>0</formula>
    </cfRule>
  </conditionalFormatting>
  <conditionalFormatting sqref="N157 N493">
    <cfRule type="cellIs" dxfId="3674" priority="1065" stopIfTrue="1" operator="equal">
      <formula>0</formula>
    </cfRule>
  </conditionalFormatting>
  <conditionalFormatting sqref="N158:N160 N494:N496">
    <cfRule type="cellIs" dxfId="3673" priority="1064" stopIfTrue="1" operator="equal">
      <formula>0</formula>
    </cfRule>
  </conditionalFormatting>
  <conditionalFormatting sqref="P157 P493 R157 R493 T157 T493">
    <cfRule type="cellIs" dxfId="3672" priority="1063" stopIfTrue="1" operator="equal">
      <formula>0</formula>
    </cfRule>
  </conditionalFormatting>
  <conditionalFormatting sqref="P158:P160 P494:P496 R158:R160 R494:R496">
    <cfRule type="cellIs" dxfId="3671" priority="1062" stopIfTrue="1" operator="equal">
      <formula>0</formula>
    </cfRule>
  </conditionalFormatting>
  <conditionalFormatting sqref="T158:T160 T494:T496">
    <cfRule type="cellIs" dxfId="3670" priority="1061" stopIfTrue="1" operator="equal">
      <formula>0</formula>
    </cfRule>
  </conditionalFormatting>
  <conditionalFormatting sqref="I164:I165 I500:I501">
    <cfRule type="cellIs" dxfId="3669" priority="1056" stopIfTrue="1" operator="equal">
      <formula>0</formula>
    </cfRule>
  </conditionalFormatting>
  <conditionalFormatting sqref="T164 T500">
    <cfRule type="cellIs" dxfId="3668" priority="1051" stopIfTrue="1" operator="equal">
      <formula>0</formula>
    </cfRule>
  </conditionalFormatting>
  <conditionalFormatting sqref="A163 A499 I163 I499">
    <cfRule type="cellIs" dxfId="3667" priority="1060" stopIfTrue="1" operator="equal">
      <formula>0</formula>
    </cfRule>
  </conditionalFormatting>
  <conditionalFormatting sqref="A164:A165 A500:A501">
    <cfRule type="cellIs" dxfId="3666" priority="1059" stopIfTrue="1" operator="equal">
      <formula>0</formula>
    </cfRule>
  </conditionalFormatting>
  <conditionalFormatting sqref="C163 C499 E163 E499 G163 G499">
    <cfRule type="cellIs" dxfId="3665" priority="1058" stopIfTrue="1" operator="equal">
      <formula>0</formula>
    </cfRule>
  </conditionalFormatting>
  <conditionalFormatting sqref="C164:C165 C500:C501 E164:E165 E500:E501 G164:G165 G500:G501">
    <cfRule type="cellIs" dxfId="3664" priority="1057" stopIfTrue="1" operator="equal">
      <formula>0</formula>
    </cfRule>
  </conditionalFormatting>
  <conditionalFormatting sqref="L163 L499 T163 T499">
    <cfRule type="cellIs" dxfId="3663" priority="1055" stopIfTrue="1" operator="equal">
      <formula>0</formula>
    </cfRule>
  </conditionalFormatting>
  <conditionalFormatting sqref="L164:L165 L500:L501">
    <cfRule type="cellIs" dxfId="3662" priority="1054" stopIfTrue="1" operator="equal">
      <formula>0</formula>
    </cfRule>
  </conditionalFormatting>
  <conditionalFormatting sqref="N163 N499 P163 P499 R163 R499">
    <cfRule type="cellIs" dxfId="3661" priority="1053" stopIfTrue="1" operator="equal">
      <formula>0</formula>
    </cfRule>
  </conditionalFormatting>
  <conditionalFormatting sqref="N164 N500 P164 P500 R164 R500">
    <cfRule type="cellIs" dxfId="3660" priority="1052" stopIfTrue="1" operator="equal">
      <formula>0</formula>
    </cfRule>
  </conditionalFormatting>
  <conditionalFormatting sqref="A176 A512 I176 I512">
    <cfRule type="cellIs" dxfId="3659" priority="1050" stopIfTrue="1" operator="equal">
      <formula>0</formula>
    </cfRule>
  </conditionalFormatting>
  <conditionalFormatting sqref="A177:A180 A513:A516">
    <cfRule type="cellIs" dxfId="3658" priority="1049" stopIfTrue="1" operator="equal">
      <formula>0</formula>
    </cfRule>
  </conditionalFormatting>
  <conditionalFormatting sqref="C176 C512 E176 E512 G176 G512">
    <cfRule type="cellIs" dxfId="3657" priority="1048" stopIfTrue="1" operator="equal">
      <formula>0</formula>
    </cfRule>
  </conditionalFormatting>
  <conditionalFormatting sqref="C177:C180 C513:C516 E177:E180 E513:E516 G177:G180 G513:G516">
    <cfRule type="cellIs" dxfId="3656" priority="1047" stopIfTrue="1" operator="equal">
      <formula>0</formula>
    </cfRule>
  </conditionalFormatting>
  <conditionalFormatting sqref="I177:I180 I513:I516">
    <cfRule type="cellIs" dxfId="3655" priority="1046" stopIfTrue="1" operator="equal">
      <formula>0</formula>
    </cfRule>
  </conditionalFormatting>
  <conditionalFormatting sqref="N176 N512">
    <cfRule type="cellIs" dxfId="3654" priority="1045" stopIfTrue="1" operator="equal">
      <formula>0</formula>
    </cfRule>
  </conditionalFormatting>
  <conditionalFormatting sqref="N177:N180 N513:N516">
    <cfRule type="cellIs" dxfId="3653" priority="1044" stopIfTrue="1" operator="equal">
      <formula>0</formula>
    </cfRule>
  </conditionalFormatting>
  <conditionalFormatting sqref="P176 P512 R176 R512 T176 T512">
    <cfRule type="cellIs" dxfId="3652" priority="1043" stopIfTrue="1" operator="equal">
      <formula>0</formula>
    </cfRule>
  </conditionalFormatting>
  <conditionalFormatting sqref="P177:P180 P513:P516 R177:R180 R513:R516">
    <cfRule type="cellIs" dxfId="3651" priority="1042" stopIfTrue="1" operator="equal">
      <formula>0</formula>
    </cfRule>
  </conditionalFormatting>
  <conditionalFormatting sqref="T177:T180 T513:T516">
    <cfRule type="cellIs" dxfId="3650" priority="1041" stopIfTrue="1" operator="equal">
      <formula>0</formula>
    </cfRule>
  </conditionalFormatting>
  <conditionalFormatting sqref="A181 A517 I181 I517">
    <cfRule type="cellIs" dxfId="3649" priority="1040" stopIfTrue="1" operator="equal">
      <formula>0</formula>
    </cfRule>
  </conditionalFormatting>
  <conditionalFormatting sqref="A182:A184 A518:A520">
    <cfRule type="cellIs" dxfId="3648" priority="1039" stopIfTrue="1" operator="equal">
      <formula>0</formula>
    </cfRule>
  </conditionalFormatting>
  <conditionalFormatting sqref="C181 C517 E181 E517 G181 G517">
    <cfRule type="cellIs" dxfId="3647" priority="1038" stopIfTrue="1" operator="equal">
      <formula>0</formula>
    </cfRule>
  </conditionalFormatting>
  <conditionalFormatting sqref="C182:C184 C518:C520 E182:E184 E518:E520 G182:G184 G518:G520">
    <cfRule type="cellIs" dxfId="3646" priority="1037" stopIfTrue="1" operator="equal">
      <formula>0</formula>
    </cfRule>
  </conditionalFormatting>
  <conditionalFormatting sqref="I182:I184 I518:I520">
    <cfRule type="cellIs" dxfId="3645" priority="1036" stopIfTrue="1" operator="equal">
      <formula>0</formula>
    </cfRule>
  </conditionalFormatting>
  <conditionalFormatting sqref="N181 N517">
    <cfRule type="cellIs" dxfId="3644" priority="1035" stopIfTrue="1" operator="equal">
      <formula>0</formula>
    </cfRule>
  </conditionalFormatting>
  <conditionalFormatting sqref="N182:N184 N518:N520">
    <cfRule type="cellIs" dxfId="3643" priority="1034" stopIfTrue="1" operator="equal">
      <formula>0</formula>
    </cfRule>
  </conditionalFormatting>
  <conditionalFormatting sqref="P181 P517 R181 R517 T181 T517">
    <cfRule type="cellIs" dxfId="3642" priority="1033" stopIfTrue="1" operator="equal">
      <formula>0</formula>
    </cfRule>
  </conditionalFormatting>
  <conditionalFormatting sqref="P182:P184 P518:P520 R182:R184 R518:R520">
    <cfRule type="cellIs" dxfId="3641" priority="1032" stopIfTrue="1" operator="equal">
      <formula>0</formula>
    </cfRule>
  </conditionalFormatting>
  <conditionalFormatting sqref="T182:T184 T518:T520">
    <cfRule type="cellIs" dxfId="3640" priority="1031" stopIfTrue="1" operator="equal">
      <formula>0</formula>
    </cfRule>
  </conditionalFormatting>
  <conditionalFormatting sqref="I188:I189 I524:I525">
    <cfRule type="cellIs" dxfId="3639" priority="1026" stopIfTrue="1" operator="equal">
      <formula>0</formula>
    </cfRule>
  </conditionalFormatting>
  <conditionalFormatting sqref="T188 T524">
    <cfRule type="cellIs" dxfId="3638" priority="1021" stopIfTrue="1" operator="equal">
      <formula>0</formula>
    </cfRule>
  </conditionalFormatting>
  <conditionalFormatting sqref="A187 A523 I187 I523">
    <cfRule type="cellIs" dxfId="3637" priority="1030" stopIfTrue="1" operator="equal">
      <formula>0</formula>
    </cfRule>
  </conditionalFormatting>
  <conditionalFormatting sqref="A188:A189 A524:A525">
    <cfRule type="cellIs" dxfId="3636" priority="1029" stopIfTrue="1" operator="equal">
      <formula>0</formula>
    </cfRule>
  </conditionalFormatting>
  <conditionalFormatting sqref="C187 C523 E187 E523 G187 G523">
    <cfRule type="cellIs" dxfId="3635" priority="1028" stopIfTrue="1" operator="equal">
      <formula>0</formula>
    </cfRule>
  </conditionalFormatting>
  <conditionalFormatting sqref="C188:C189 C524:C525 E188:E189 E524:E525 G188:G189 G524:G525">
    <cfRule type="cellIs" dxfId="3634" priority="1027" stopIfTrue="1" operator="equal">
      <formula>0</formula>
    </cfRule>
  </conditionalFormatting>
  <conditionalFormatting sqref="L187 L523 T187 T523">
    <cfRule type="cellIs" dxfId="3633" priority="1025" stopIfTrue="1" operator="equal">
      <formula>0</formula>
    </cfRule>
  </conditionalFormatting>
  <conditionalFormatting sqref="L188:L189 L524:L525">
    <cfRule type="cellIs" dxfId="3632" priority="1024" stopIfTrue="1" operator="equal">
      <formula>0</formula>
    </cfRule>
  </conditionalFormatting>
  <conditionalFormatting sqref="N187 N523 P187 P523 R187 R523">
    <cfRule type="cellIs" dxfId="3631" priority="1023" stopIfTrue="1" operator="equal">
      <formula>0</formula>
    </cfRule>
  </conditionalFormatting>
  <conditionalFormatting sqref="N188 N524 P188 P524 R188 R524">
    <cfRule type="cellIs" dxfId="3630" priority="1022" stopIfTrue="1" operator="equal">
      <formula>0</formula>
    </cfRule>
  </conditionalFormatting>
  <conditionalFormatting sqref="A200 A536 I200 I536">
    <cfRule type="cellIs" dxfId="3629" priority="1020" stopIfTrue="1" operator="equal">
      <formula>0</formula>
    </cfRule>
  </conditionalFormatting>
  <conditionalFormatting sqref="A201:A204 A537:A540">
    <cfRule type="cellIs" dxfId="3628" priority="1019" stopIfTrue="1" operator="equal">
      <formula>0</formula>
    </cfRule>
  </conditionalFormatting>
  <conditionalFormatting sqref="C200 C536 E200 E536 G200 G536">
    <cfRule type="cellIs" dxfId="3627" priority="1018" stopIfTrue="1" operator="equal">
      <formula>0</formula>
    </cfRule>
  </conditionalFormatting>
  <conditionalFormatting sqref="C201:C204 C537:C540 E201:E204 E537:E540 G201:G204 G537:G540">
    <cfRule type="cellIs" dxfId="3626" priority="1017" stopIfTrue="1" operator="equal">
      <formula>0</formula>
    </cfRule>
  </conditionalFormatting>
  <conditionalFormatting sqref="I201:I204 I537:I540">
    <cfRule type="cellIs" dxfId="3625" priority="1016" stopIfTrue="1" operator="equal">
      <formula>0</formula>
    </cfRule>
  </conditionalFormatting>
  <conditionalFormatting sqref="N200 N536">
    <cfRule type="cellIs" dxfId="3624" priority="1015" stopIfTrue="1" operator="equal">
      <formula>0</formula>
    </cfRule>
  </conditionalFormatting>
  <conditionalFormatting sqref="N201:N204 N537:N540">
    <cfRule type="cellIs" dxfId="3623" priority="1014" stopIfTrue="1" operator="equal">
      <formula>0</formula>
    </cfRule>
  </conditionalFormatting>
  <conditionalFormatting sqref="P200 P536 R200 R536 T200 T536">
    <cfRule type="cellIs" dxfId="3622" priority="1013" stopIfTrue="1" operator="equal">
      <formula>0</formula>
    </cfRule>
  </conditionalFormatting>
  <conditionalFormatting sqref="P201:P204 P537:P540 R201:R204 R537:R540">
    <cfRule type="cellIs" dxfId="3621" priority="1012" stopIfTrue="1" operator="equal">
      <formula>0</formula>
    </cfRule>
  </conditionalFormatting>
  <conditionalFormatting sqref="T201:T204 T537:T540">
    <cfRule type="cellIs" dxfId="3620" priority="1011" stopIfTrue="1" operator="equal">
      <formula>0</formula>
    </cfRule>
  </conditionalFormatting>
  <conditionalFormatting sqref="A205 A541 I205 I541">
    <cfRule type="cellIs" dxfId="3619" priority="1010" stopIfTrue="1" operator="equal">
      <formula>0</formula>
    </cfRule>
  </conditionalFormatting>
  <conditionalFormatting sqref="A206:A208 A542:A544">
    <cfRule type="cellIs" dxfId="3618" priority="1009" stopIfTrue="1" operator="equal">
      <formula>0</formula>
    </cfRule>
  </conditionalFormatting>
  <conditionalFormatting sqref="C205 C541 E205 E541 G205 G541">
    <cfRule type="cellIs" dxfId="3617" priority="1008" stopIfTrue="1" operator="equal">
      <formula>0</formula>
    </cfRule>
  </conditionalFormatting>
  <conditionalFormatting sqref="C206:C208 C542:C544 E206:E208 E542:E544 G206:G208 G542:G544">
    <cfRule type="cellIs" dxfId="3616" priority="1007" stopIfTrue="1" operator="equal">
      <formula>0</formula>
    </cfRule>
  </conditionalFormatting>
  <conditionalFormatting sqref="I206:I208 I542:I544">
    <cfRule type="cellIs" dxfId="3615" priority="1006" stopIfTrue="1" operator="equal">
      <formula>0</formula>
    </cfRule>
  </conditionalFormatting>
  <conditionalFormatting sqref="N205 N541">
    <cfRule type="cellIs" dxfId="3614" priority="1005" stopIfTrue="1" operator="equal">
      <formula>0</formula>
    </cfRule>
  </conditionalFormatting>
  <conditionalFormatting sqref="N206:N208 N542:N544">
    <cfRule type="cellIs" dxfId="3613" priority="1004" stopIfTrue="1" operator="equal">
      <formula>0</formula>
    </cfRule>
  </conditionalFormatting>
  <conditionalFormatting sqref="P205 P541 R205 R541 T205 T541">
    <cfRule type="cellIs" dxfId="3612" priority="1003" stopIfTrue="1" operator="equal">
      <formula>0</formula>
    </cfRule>
  </conditionalFormatting>
  <conditionalFormatting sqref="P206:P208 P542:P544 R206:R208 R542:R544">
    <cfRule type="cellIs" dxfId="3611" priority="1002" stopIfTrue="1" operator="equal">
      <formula>0</formula>
    </cfRule>
  </conditionalFormatting>
  <conditionalFormatting sqref="T206:T208 T542:T544">
    <cfRule type="cellIs" dxfId="3610" priority="1001" stopIfTrue="1" operator="equal">
      <formula>0</formula>
    </cfRule>
  </conditionalFormatting>
  <conditionalFormatting sqref="I212:I213 I548:I549">
    <cfRule type="cellIs" dxfId="3609" priority="996" stopIfTrue="1" operator="equal">
      <formula>0</formula>
    </cfRule>
  </conditionalFormatting>
  <conditionalFormatting sqref="T212 T548">
    <cfRule type="cellIs" dxfId="3608" priority="991" stopIfTrue="1" operator="equal">
      <formula>0</formula>
    </cfRule>
  </conditionalFormatting>
  <conditionalFormatting sqref="A211 A547 I211 I547">
    <cfRule type="cellIs" dxfId="3607" priority="1000" stopIfTrue="1" operator="equal">
      <formula>0</formula>
    </cfRule>
  </conditionalFormatting>
  <conditionalFormatting sqref="A212:A213 A548:A549">
    <cfRule type="cellIs" dxfId="3606" priority="999" stopIfTrue="1" operator="equal">
      <formula>0</formula>
    </cfRule>
  </conditionalFormatting>
  <conditionalFormatting sqref="C211 C547 E211 E547 G211 G547">
    <cfRule type="cellIs" dxfId="3605" priority="998" stopIfTrue="1" operator="equal">
      <formula>0</formula>
    </cfRule>
  </conditionalFormatting>
  <conditionalFormatting sqref="C212:C213 C548:C549 E212:E213 E548:E549 G212:G213 G548:G549">
    <cfRule type="cellIs" dxfId="3604" priority="997" stopIfTrue="1" operator="equal">
      <formula>0</formula>
    </cfRule>
  </conditionalFormatting>
  <conditionalFormatting sqref="L211 L547 T211 T547">
    <cfRule type="cellIs" dxfId="3603" priority="995" stopIfTrue="1" operator="equal">
      <formula>0</formula>
    </cfRule>
  </conditionalFormatting>
  <conditionalFormatting sqref="L212:L213 L548:L549">
    <cfRule type="cellIs" dxfId="3602" priority="994" stopIfTrue="1" operator="equal">
      <formula>0</formula>
    </cfRule>
  </conditionalFormatting>
  <conditionalFormatting sqref="N211 N547 P211 P547 R211 R547">
    <cfRule type="cellIs" dxfId="3601" priority="993" stopIfTrue="1" operator="equal">
      <formula>0</formula>
    </cfRule>
  </conditionalFormatting>
  <conditionalFormatting sqref="N212 N548 P212 P548 R212 R548">
    <cfRule type="cellIs" dxfId="3600" priority="992" stopIfTrue="1" operator="equal">
      <formula>0</formula>
    </cfRule>
  </conditionalFormatting>
  <conditionalFormatting sqref="A128 A464 I128 I464">
    <cfRule type="cellIs" dxfId="3599" priority="1110" stopIfTrue="1" operator="equal">
      <formula>0</formula>
    </cfRule>
  </conditionalFormatting>
  <conditionalFormatting sqref="A129:A132 A465:A468">
    <cfRule type="cellIs" dxfId="3598" priority="1109" stopIfTrue="1" operator="equal">
      <formula>0</formula>
    </cfRule>
  </conditionalFormatting>
  <conditionalFormatting sqref="C128 C464 E128 E464 G128 G464">
    <cfRule type="cellIs" dxfId="3597" priority="1108" stopIfTrue="1" operator="equal">
      <formula>0</formula>
    </cfRule>
  </conditionalFormatting>
  <conditionalFormatting sqref="C129:C132 C465:C468 E129:E132 E465:E468 G129:G132 G465:G468">
    <cfRule type="cellIs" dxfId="3596" priority="1107" stopIfTrue="1" operator="equal">
      <formula>0</formula>
    </cfRule>
  </conditionalFormatting>
  <conditionalFormatting sqref="I129:I132 I465:I468">
    <cfRule type="cellIs" dxfId="3595" priority="1106" stopIfTrue="1" operator="equal">
      <formula>0</formula>
    </cfRule>
  </conditionalFormatting>
  <conditionalFormatting sqref="N128 N464">
    <cfRule type="cellIs" dxfId="3594" priority="1105" stopIfTrue="1" operator="equal">
      <formula>0</formula>
    </cfRule>
  </conditionalFormatting>
  <conditionalFormatting sqref="N129:N132 N465:N468">
    <cfRule type="cellIs" dxfId="3593" priority="1104" stopIfTrue="1" operator="equal">
      <formula>0</formula>
    </cfRule>
  </conditionalFormatting>
  <conditionalFormatting sqref="P128 P464 R128 R464 T128 T464">
    <cfRule type="cellIs" dxfId="3592" priority="1103" stopIfTrue="1" operator="equal">
      <formula>0</formula>
    </cfRule>
  </conditionalFormatting>
  <conditionalFormatting sqref="P129:P132 P465:P468 R129:R132 R465:R468">
    <cfRule type="cellIs" dxfId="3591" priority="1102" stopIfTrue="1" operator="equal">
      <formula>0</formula>
    </cfRule>
  </conditionalFormatting>
  <conditionalFormatting sqref="T129:T132 T465:T468">
    <cfRule type="cellIs" dxfId="3590" priority="1101" stopIfTrue="1" operator="equal">
      <formula>0</formula>
    </cfRule>
  </conditionalFormatting>
  <conditionalFormatting sqref="A133 A469 I133 I469">
    <cfRule type="cellIs" dxfId="3589" priority="1100" stopIfTrue="1" operator="equal">
      <formula>0</formula>
    </cfRule>
  </conditionalFormatting>
  <conditionalFormatting sqref="A134:A136 A470:A472">
    <cfRule type="cellIs" dxfId="3588" priority="1099" stopIfTrue="1" operator="equal">
      <formula>0</formula>
    </cfRule>
  </conditionalFormatting>
  <conditionalFormatting sqref="C133 C469 E133 E469 G133 G469">
    <cfRule type="cellIs" dxfId="3587" priority="1098" stopIfTrue="1" operator="equal">
      <formula>0</formula>
    </cfRule>
  </conditionalFormatting>
  <conditionalFormatting sqref="C134:C136 C470:C472 E134:E136 E470:E472 G134:G136 G470:G472">
    <cfRule type="cellIs" dxfId="3586" priority="1097" stopIfTrue="1" operator="equal">
      <formula>0</formula>
    </cfRule>
  </conditionalFormatting>
  <conditionalFormatting sqref="I134:I136 I470:I472">
    <cfRule type="cellIs" dxfId="3585" priority="1096" stopIfTrue="1" operator="equal">
      <formula>0</formula>
    </cfRule>
  </conditionalFormatting>
  <conditionalFormatting sqref="N133 N469">
    <cfRule type="cellIs" dxfId="3584" priority="1095" stopIfTrue="1" operator="equal">
      <formula>0</formula>
    </cfRule>
  </conditionalFormatting>
  <conditionalFormatting sqref="N134:N136 N470:N472">
    <cfRule type="cellIs" dxfId="3583" priority="1094" stopIfTrue="1" operator="equal">
      <formula>0</formula>
    </cfRule>
  </conditionalFormatting>
  <conditionalFormatting sqref="P133 P469 R133 R469 T133 T469">
    <cfRule type="cellIs" dxfId="3582" priority="1093" stopIfTrue="1" operator="equal">
      <formula>0</formula>
    </cfRule>
  </conditionalFormatting>
  <conditionalFormatting sqref="P134:P136 P470:P472 R134:R136 R470:R472">
    <cfRule type="cellIs" dxfId="3581" priority="1092" stopIfTrue="1" operator="equal">
      <formula>0</formula>
    </cfRule>
  </conditionalFormatting>
  <conditionalFormatting sqref="T134:T136 T470:T472">
    <cfRule type="cellIs" dxfId="3580" priority="1091" stopIfTrue="1" operator="equal">
      <formula>0</formula>
    </cfRule>
  </conditionalFormatting>
  <conditionalFormatting sqref="I140:I141 I476:I477">
    <cfRule type="cellIs" dxfId="3579" priority="1086" stopIfTrue="1" operator="equal">
      <formula>0</formula>
    </cfRule>
  </conditionalFormatting>
  <conditionalFormatting sqref="T140 T476">
    <cfRule type="cellIs" dxfId="3578" priority="1081" stopIfTrue="1" operator="equal">
      <formula>0</formula>
    </cfRule>
  </conditionalFormatting>
  <conditionalFormatting sqref="A139 A475 I139 I475">
    <cfRule type="cellIs" dxfId="3577" priority="1090" stopIfTrue="1" operator="equal">
      <formula>0</formula>
    </cfRule>
  </conditionalFormatting>
  <conditionalFormatting sqref="A140:A141 A476:A477">
    <cfRule type="cellIs" dxfId="3576" priority="1089" stopIfTrue="1" operator="equal">
      <formula>0</formula>
    </cfRule>
  </conditionalFormatting>
  <conditionalFormatting sqref="C139 C475 E139 E475 G139 G475">
    <cfRule type="cellIs" dxfId="3575" priority="1088" stopIfTrue="1" operator="equal">
      <formula>0</formula>
    </cfRule>
  </conditionalFormatting>
  <conditionalFormatting sqref="C140:C141 C476:C477 E140:E141 E476:E477 G140:G141 G476:G477">
    <cfRule type="cellIs" dxfId="3574" priority="1087" stopIfTrue="1" operator="equal">
      <formula>0</formula>
    </cfRule>
  </conditionalFormatting>
  <conditionalFormatting sqref="L139 L475 T139 T475">
    <cfRule type="cellIs" dxfId="3573" priority="1085" stopIfTrue="1" operator="equal">
      <formula>0</formula>
    </cfRule>
  </conditionalFormatting>
  <conditionalFormatting sqref="L140:L141 L476:L477">
    <cfRule type="cellIs" dxfId="3572" priority="1084" stopIfTrue="1" operator="equal">
      <formula>0</formula>
    </cfRule>
  </conditionalFormatting>
  <conditionalFormatting sqref="N139 N475 P139 P475 R139 R475">
    <cfRule type="cellIs" dxfId="3571" priority="1083" stopIfTrue="1" operator="equal">
      <formula>0</formula>
    </cfRule>
  </conditionalFormatting>
  <conditionalFormatting sqref="N140 N476 P140 P476 R140 R476">
    <cfRule type="cellIs" dxfId="3570" priority="1082" stopIfTrue="1" operator="equal">
      <formula>0</formula>
    </cfRule>
  </conditionalFormatting>
  <conditionalFormatting sqref="A944 I944">
    <cfRule type="cellIs" dxfId="3569" priority="90" stopIfTrue="1" operator="equal">
      <formula>0</formula>
    </cfRule>
  </conditionalFormatting>
  <conditionalFormatting sqref="A945:A948">
    <cfRule type="cellIs" dxfId="3568" priority="89" stopIfTrue="1" operator="equal">
      <formula>0</formula>
    </cfRule>
  </conditionalFormatting>
  <conditionalFormatting sqref="C944 E944 G944">
    <cfRule type="cellIs" dxfId="3567" priority="88" stopIfTrue="1" operator="equal">
      <formula>0</formula>
    </cfRule>
  </conditionalFormatting>
  <conditionalFormatting sqref="C945:C948 E945:E948 G945:G948">
    <cfRule type="cellIs" dxfId="3566" priority="87" stopIfTrue="1" operator="equal">
      <formula>0</formula>
    </cfRule>
  </conditionalFormatting>
  <conditionalFormatting sqref="I945:I948">
    <cfRule type="cellIs" dxfId="3565" priority="86" stopIfTrue="1" operator="equal">
      <formula>0</formula>
    </cfRule>
  </conditionalFormatting>
  <conditionalFormatting sqref="N944">
    <cfRule type="cellIs" dxfId="3564" priority="85" stopIfTrue="1" operator="equal">
      <formula>0</formula>
    </cfRule>
  </conditionalFormatting>
  <conditionalFormatting sqref="N945:N948">
    <cfRule type="cellIs" dxfId="3563" priority="84" stopIfTrue="1" operator="equal">
      <formula>0</formula>
    </cfRule>
  </conditionalFormatting>
  <conditionalFormatting sqref="P944 R944 T944">
    <cfRule type="cellIs" dxfId="3562" priority="83" stopIfTrue="1" operator="equal">
      <formula>0</formula>
    </cfRule>
  </conditionalFormatting>
  <conditionalFormatting sqref="P945:P948 R945:R948">
    <cfRule type="cellIs" dxfId="3561" priority="82" stopIfTrue="1" operator="equal">
      <formula>0</formula>
    </cfRule>
  </conditionalFormatting>
  <conditionalFormatting sqref="T945:T948">
    <cfRule type="cellIs" dxfId="3560" priority="81" stopIfTrue="1" operator="equal">
      <formula>0</formula>
    </cfRule>
  </conditionalFormatting>
  <conditionalFormatting sqref="A949 I949">
    <cfRule type="cellIs" dxfId="3559" priority="80" stopIfTrue="1" operator="equal">
      <formula>0</formula>
    </cfRule>
  </conditionalFormatting>
  <conditionalFormatting sqref="A950:A952">
    <cfRule type="cellIs" dxfId="3558" priority="79" stopIfTrue="1" operator="equal">
      <formula>0</formula>
    </cfRule>
  </conditionalFormatting>
  <conditionalFormatting sqref="C949 E949 G949">
    <cfRule type="cellIs" dxfId="3557" priority="78" stopIfTrue="1" operator="equal">
      <formula>0</formula>
    </cfRule>
  </conditionalFormatting>
  <conditionalFormatting sqref="C950:C952 E950:E952 G950:G952">
    <cfRule type="cellIs" dxfId="3556" priority="77" stopIfTrue="1" operator="equal">
      <formula>0</formula>
    </cfRule>
  </conditionalFormatting>
  <conditionalFormatting sqref="I950:I952">
    <cfRule type="cellIs" dxfId="3555" priority="76" stopIfTrue="1" operator="equal">
      <formula>0</formula>
    </cfRule>
  </conditionalFormatting>
  <conditionalFormatting sqref="N949">
    <cfRule type="cellIs" dxfId="3554" priority="75" stopIfTrue="1" operator="equal">
      <formula>0</formula>
    </cfRule>
  </conditionalFormatting>
  <conditionalFormatting sqref="N950:N952">
    <cfRule type="cellIs" dxfId="3553" priority="74" stopIfTrue="1" operator="equal">
      <formula>0</formula>
    </cfRule>
  </conditionalFormatting>
  <conditionalFormatting sqref="P949 R949 T949">
    <cfRule type="cellIs" dxfId="3552" priority="73" stopIfTrue="1" operator="equal">
      <formula>0</formula>
    </cfRule>
  </conditionalFormatting>
  <conditionalFormatting sqref="P950:P952 R950:R952">
    <cfRule type="cellIs" dxfId="3551" priority="72" stopIfTrue="1" operator="equal">
      <formula>0</formula>
    </cfRule>
  </conditionalFormatting>
  <conditionalFormatting sqref="T950:T952">
    <cfRule type="cellIs" dxfId="3550" priority="71" stopIfTrue="1" operator="equal">
      <formula>0</formula>
    </cfRule>
  </conditionalFormatting>
  <conditionalFormatting sqref="I956:I957">
    <cfRule type="cellIs" dxfId="3549" priority="66" stopIfTrue="1" operator="equal">
      <formula>0</formula>
    </cfRule>
  </conditionalFormatting>
  <conditionalFormatting sqref="T956">
    <cfRule type="cellIs" dxfId="3548" priority="61" stopIfTrue="1" operator="equal">
      <formula>0</formula>
    </cfRule>
  </conditionalFormatting>
  <conditionalFormatting sqref="A955 I955">
    <cfRule type="cellIs" dxfId="3547" priority="70" stopIfTrue="1" operator="equal">
      <formula>0</formula>
    </cfRule>
  </conditionalFormatting>
  <conditionalFormatting sqref="A956:A957">
    <cfRule type="cellIs" dxfId="3546" priority="69" stopIfTrue="1" operator="equal">
      <formula>0</formula>
    </cfRule>
  </conditionalFormatting>
  <conditionalFormatting sqref="C955 E955 G955">
    <cfRule type="cellIs" dxfId="3545" priority="68" stopIfTrue="1" operator="equal">
      <formula>0</formula>
    </cfRule>
  </conditionalFormatting>
  <conditionalFormatting sqref="C956:C957 E956:E957 G956:G957">
    <cfRule type="cellIs" dxfId="3544" priority="67" stopIfTrue="1" operator="equal">
      <formula>0</formula>
    </cfRule>
  </conditionalFormatting>
  <conditionalFormatting sqref="L955 T955">
    <cfRule type="cellIs" dxfId="3543" priority="65" stopIfTrue="1" operator="equal">
      <formula>0</formula>
    </cfRule>
  </conditionalFormatting>
  <conditionalFormatting sqref="L956:L957">
    <cfRule type="cellIs" dxfId="3542" priority="64" stopIfTrue="1" operator="equal">
      <formula>0</formula>
    </cfRule>
  </conditionalFormatting>
  <conditionalFormatting sqref="N955 P955 R955">
    <cfRule type="cellIs" dxfId="3541" priority="63" stopIfTrue="1" operator="equal">
      <formula>0</formula>
    </cfRule>
  </conditionalFormatting>
  <conditionalFormatting sqref="N956 P956 R956">
    <cfRule type="cellIs" dxfId="3540" priority="62" stopIfTrue="1" operator="equal">
      <formula>0</formula>
    </cfRule>
  </conditionalFormatting>
  <conditionalFormatting sqref="A992 I992">
    <cfRule type="cellIs" dxfId="3539" priority="30" stopIfTrue="1" operator="equal">
      <formula>0</formula>
    </cfRule>
  </conditionalFormatting>
  <conditionalFormatting sqref="A993:A996">
    <cfRule type="cellIs" dxfId="3538" priority="29" stopIfTrue="1" operator="equal">
      <formula>0</formula>
    </cfRule>
  </conditionalFormatting>
  <conditionalFormatting sqref="C992 E992 G992">
    <cfRule type="cellIs" dxfId="3537" priority="28" stopIfTrue="1" operator="equal">
      <formula>0</formula>
    </cfRule>
  </conditionalFormatting>
  <conditionalFormatting sqref="C993:C996 E993:E996 G993:G996">
    <cfRule type="cellIs" dxfId="3536" priority="27" stopIfTrue="1" operator="equal">
      <formula>0</formula>
    </cfRule>
  </conditionalFormatting>
  <conditionalFormatting sqref="I993:I996">
    <cfRule type="cellIs" dxfId="3535" priority="26" stopIfTrue="1" operator="equal">
      <formula>0</formula>
    </cfRule>
  </conditionalFormatting>
  <conditionalFormatting sqref="N992">
    <cfRule type="cellIs" dxfId="3534" priority="25" stopIfTrue="1" operator="equal">
      <formula>0</formula>
    </cfRule>
  </conditionalFormatting>
  <conditionalFormatting sqref="N993:N996">
    <cfRule type="cellIs" dxfId="3533" priority="24" stopIfTrue="1" operator="equal">
      <formula>0</formula>
    </cfRule>
  </conditionalFormatting>
  <conditionalFormatting sqref="P992 R992 T992">
    <cfRule type="cellIs" dxfId="3532" priority="23" stopIfTrue="1" operator="equal">
      <formula>0</formula>
    </cfRule>
  </conditionalFormatting>
  <conditionalFormatting sqref="P993:P996 R993:R996">
    <cfRule type="cellIs" dxfId="3531" priority="22" stopIfTrue="1" operator="equal">
      <formula>0</formula>
    </cfRule>
  </conditionalFormatting>
  <conditionalFormatting sqref="T993:T996">
    <cfRule type="cellIs" dxfId="3530" priority="21" stopIfTrue="1" operator="equal">
      <formula>0</formula>
    </cfRule>
  </conditionalFormatting>
  <conditionalFormatting sqref="A997 I997">
    <cfRule type="cellIs" dxfId="3529" priority="20" stopIfTrue="1" operator="equal">
      <formula>0</formula>
    </cfRule>
  </conditionalFormatting>
  <conditionalFormatting sqref="A998:A1000">
    <cfRule type="cellIs" dxfId="3528" priority="19" stopIfTrue="1" operator="equal">
      <formula>0</formula>
    </cfRule>
  </conditionalFormatting>
  <conditionalFormatting sqref="C997 E997 G997">
    <cfRule type="cellIs" dxfId="3527" priority="18" stopIfTrue="1" operator="equal">
      <formula>0</formula>
    </cfRule>
  </conditionalFormatting>
  <conditionalFormatting sqref="C998:C1000 E998:E1000 G998:G1000">
    <cfRule type="cellIs" dxfId="3526" priority="17" stopIfTrue="1" operator="equal">
      <formula>0</formula>
    </cfRule>
  </conditionalFormatting>
  <conditionalFormatting sqref="I998:I1000">
    <cfRule type="cellIs" dxfId="3525" priority="16" stopIfTrue="1" operator="equal">
      <formula>0</formula>
    </cfRule>
  </conditionalFormatting>
  <conditionalFormatting sqref="N997">
    <cfRule type="cellIs" dxfId="3524" priority="15" stopIfTrue="1" operator="equal">
      <formula>0</formula>
    </cfRule>
  </conditionalFormatting>
  <conditionalFormatting sqref="N998:N1000">
    <cfRule type="cellIs" dxfId="3523" priority="14" stopIfTrue="1" operator="equal">
      <formula>0</formula>
    </cfRule>
  </conditionalFormatting>
  <conditionalFormatting sqref="P997 R997 T997">
    <cfRule type="cellIs" dxfId="3522" priority="13" stopIfTrue="1" operator="equal">
      <formula>0</formula>
    </cfRule>
  </conditionalFormatting>
  <conditionalFormatting sqref="P998:P1000 R998:R1000">
    <cfRule type="cellIs" dxfId="3521" priority="12" stopIfTrue="1" operator="equal">
      <formula>0</formula>
    </cfRule>
  </conditionalFormatting>
  <conditionalFormatting sqref="T998:T1000">
    <cfRule type="cellIs" dxfId="3520" priority="11" stopIfTrue="1" operator="equal">
      <formula>0</formula>
    </cfRule>
  </conditionalFormatting>
  <conditionalFormatting sqref="I1004:I1005">
    <cfRule type="cellIs" dxfId="3519" priority="6" stopIfTrue="1" operator="equal">
      <formula>0</formula>
    </cfRule>
  </conditionalFormatting>
  <conditionalFormatting sqref="T1004">
    <cfRule type="cellIs" dxfId="3518" priority="1" stopIfTrue="1" operator="equal">
      <formula>0</formula>
    </cfRule>
  </conditionalFormatting>
  <conditionalFormatting sqref="A1003 I1003">
    <cfRule type="cellIs" dxfId="3517" priority="10" stopIfTrue="1" operator="equal">
      <formula>0</formula>
    </cfRule>
  </conditionalFormatting>
  <conditionalFormatting sqref="A1004:A1005">
    <cfRule type="cellIs" dxfId="3516" priority="9" stopIfTrue="1" operator="equal">
      <formula>0</formula>
    </cfRule>
  </conditionalFormatting>
  <conditionalFormatting sqref="C1003 E1003 G1003">
    <cfRule type="cellIs" dxfId="3515" priority="8" stopIfTrue="1" operator="equal">
      <formula>0</formula>
    </cfRule>
  </conditionalFormatting>
  <conditionalFormatting sqref="C1004:C1005 E1004:E1005 G1004:G1005">
    <cfRule type="cellIs" dxfId="3514" priority="7" stopIfTrue="1" operator="equal">
      <formula>0</formula>
    </cfRule>
  </conditionalFormatting>
  <conditionalFormatting sqref="L1003 T1003">
    <cfRule type="cellIs" dxfId="3513" priority="5" stopIfTrue="1" operator="equal">
      <formula>0</formula>
    </cfRule>
  </conditionalFormatting>
  <conditionalFormatting sqref="L1004:L1005">
    <cfRule type="cellIs" dxfId="3512" priority="4" stopIfTrue="1" operator="equal">
      <formula>0</formula>
    </cfRule>
  </conditionalFormatting>
  <conditionalFormatting sqref="N1003 P1003 R1003">
    <cfRule type="cellIs" dxfId="3511" priority="3" stopIfTrue="1" operator="equal">
      <formula>0</formula>
    </cfRule>
  </conditionalFormatting>
  <conditionalFormatting sqref="N1004 P1004 R1004">
    <cfRule type="cellIs" dxfId="3510" priority="2" stopIfTrue="1" operator="equal">
      <formula>0</formula>
    </cfRule>
  </conditionalFormatting>
  <conditionalFormatting sqref="A536 I536">
    <cfRule type="cellIs" dxfId="3509" priority="600" stopIfTrue="1" operator="equal">
      <formula>0</formula>
    </cfRule>
  </conditionalFormatting>
  <conditionalFormatting sqref="A537:A540">
    <cfRule type="cellIs" dxfId="3508" priority="599" stopIfTrue="1" operator="equal">
      <formula>0</formula>
    </cfRule>
  </conditionalFormatting>
  <conditionalFormatting sqref="C536 E536 G536">
    <cfRule type="cellIs" dxfId="3507" priority="598" stopIfTrue="1" operator="equal">
      <formula>0</formula>
    </cfRule>
  </conditionalFormatting>
  <conditionalFormatting sqref="C537:C540 E537:E540 G537:G540">
    <cfRule type="cellIs" dxfId="3506" priority="597" stopIfTrue="1" operator="equal">
      <formula>0</formula>
    </cfRule>
  </conditionalFormatting>
  <conditionalFormatting sqref="I537:I540">
    <cfRule type="cellIs" dxfId="3505" priority="596" stopIfTrue="1" operator="equal">
      <formula>0</formula>
    </cfRule>
  </conditionalFormatting>
  <conditionalFormatting sqref="N536">
    <cfRule type="cellIs" dxfId="3504" priority="595" stopIfTrue="1" operator="equal">
      <formula>0</formula>
    </cfRule>
  </conditionalFormatting>
  <conditionalFormatting sqref="N537:N540">
    <cfRule type="cellIs" dxfId="3503" priority="594" stopIfTrue="1" operator="equal">
      <formula>0</formula>
    </cfRule>
  </conditionalFormatting>
  <conditionalFormatting sqref="P536 R536 T536">
    <cfRule type="cellIs" dxfId="3502" priority="593" stopIfTrue="1" operator="equal">
      <formula>0</formula>
    </cfRule>
  </conditionalFormatting>
  <conditionalFormatting sqref="P537:P540 R537:R540">
    <cfRule type="cellIs" dxfId="3501" priority="592" stopIfTrue="1" operator="equal">
      <formula>0</formula>
    </cfRule>
  </conditionalFormatting>
  <conditionalFormatting sqref="T537:T540">
    <cfRule type="cellIs" dxfId="3500" priority="591" stopIfTrue="1" operator="equal">
      <formula>0</formula>
    </cfRule>
  </conditionalFormatting>
  <conditionalFormatting sqref="A541 I541">
    <cfRule type="cellIs" dxfId="3499" priority="590" stopIfTrue="1" operator="equal">
      <formula>0</formula>
    </cfRule>
  </conditionalFormatting>
  <conditionalFormatting sqref="A542:A544">
    <cfRule type="cellIs" dxfId="3498" priority="589" stopIfTrue="1" operator="equal">
      <formula>0</formula>
    </cfRule>
  </conditionalFormatting>
  <conditionalFormatting sqref="C541 E541 G541">
    <cfRule type="cellIs" dxfId="3497" priority="588" stopIfTrue="1" operator="equal">
      <formula>0</formula>
    </cfRule>
  </conditionalFormatting>
  <conditionalFormatting sqref="C542:C544 E542:E544 G542:G544">
    <cfRule type="cellIs" dxfId="3496" priority="587" stopIfTrue="1" operator="equal">
      <formula>0</formula>
    </cfRule>
  </conditionalFormatting>
  <conditionalFormatting sqref="I542:I544">
    <cfRule type="cellIs" dxfId="3495" priority="586" stopIfTrue="1" operator="equal">
      <formula>0</formula>
    </cfRule>
  </conditionalFormatting>
  <conditionalFormatting sqref="N541">
    <cfRule type="cellIs" dxfId="3494" priority="585" stopIfTrue="1" operator="equal">
      <formula>0</formula>
    </cfRule>
  </conditionalFormatting>
  <conditionalFormatting sqref="N542:N544">
    <cfRule type="cellIs" dxfId="3493" priority="584" stopIfTrue="1" operator="equal">
      <formula>0</formula>
    </cfRule>
  </conditionalFormatting>
  <conditionalFormatting sqref="P541 R541 T541">
    <cfRule type="cellIs" dxfId="3492" priority="583" stopIfTrue="1" operator="equal">
      <formula>0</formula>
    </cfRule>
  </conditionalFormatting>
  <conditionalFormatting sqref="P542:P544 R542:R544">
    <cfRule type="cellIs" dxfId="3491" priority="582" stopIfTrue="1" operator="equal">
      <formula>0</formula>
    </cfRule>
  </conditionalFormatting>
  <conditionalFormatting sqref="T542:T544">
    <cfRule type="cellIs" dxfId="3490" priority="581" stopIfTrue="1" operator="equal">
      <formula>0</formula>
    </cfRule>
  </conditionalFormatting>
  <conditionalFormatting sqref="I548:I549">
    <cfRule type="cellIs" dxfId="3489" priority="576" stopIfTrue="1" operator="equal">
      <formula>0</formula>
    </cfRule>
  </conditionalFormatting>
  <conditionalFormatting sqref="T548">
    <cfRule type="cellIs" dxfId="3488" priority="571" stopIfTrue="1" operator="equal">
      <formula>0</formula>
    </cfRule>
  </conditionalFormatting>
  <conditionalFormatting sqref="A547 I547">
    <cfRule type="cellIs" dxfId="3487" priority="580" stopIfTrue="1" operator="equal">
      <formula>0</formula>
    </cfRule>
  </conditionalFormatting>
  <conditionalFormatting sqref="A548:A549">
    <cfRule type="cellIs" dxfId="3486" priority="579" stopIfTrue="1" operator="equal">
      <formula>0</formula>
    </cfRule>
  </conditionalFormatting>
  <conditionalFormatting sqref="C547 E547 G547">
    <cfRule type="cellIs" dxfId="3485" priority="578" stopIfTrue="1" operator="equal">
      <formula>0</formula>
    </cfRule>
  </conditionalFormatting>
  <conditionalFormatting sqref="C548:C549 E548:E549 G548:G549">
    <cfRule type="cellIs" dxfId="3484" priority="577" stopIfTrue="1" operator="equal">
      <formula>0</formula>
    </cfRule>
  </conditionalFormatting>
  <conditionalFormatting sqref="L547 T547">
    <cfRule type="cellIs" dxfId="3483" priority="575" stopIfTrue="1" operator="equal">
      <formula>0</formula>
    </cfRule>
  </conditionalFormatting>
  <conditionalFormatting sqref="L548:L549">
    <cfRule type="cellIs" dxfId="3482" priority="574" stopIfTrue="1" operator="equal">
      <formula>0</formula>
    </cfRule>
  </conditionalFormatting>
  <conditionalFormatting sqref="N547 P547 R547">
    <cfRule type="cellIs" dxfId="3481" priority="573" stopIfTrue="1" operator="equal">
      <formula>0</formula>
    </cfRule>
  </conditionalFormatting>
  <conditionalFormatting sqref="N548 P548 R548">
    <cfRule type="cellIs" dxfId="3480" priority="572" stopIfTrue="1" operator="equal">
      <formula>0</formula>
    </cfRule>
  </conditionalFormatting>
  <conditionalFormatting sqref="A584 I584">
    <cfRule type="cellIs" dxfId="3479" priority="540" stopIfTrue="1" operator="equal">
      <formula>0</formula>
    </cfRule>
  </conditionalFormatting>
  <conditionalFormatting sqref="A585:A588">
    <cfRule type="cellIs" dxfId="3478" priority="539" stopIfTrue="1" operator="equal">
      <formula>0</formula>
    </cfRule>
  </conditionalFormatting>
  <conditionalFormatting sqref="C584 E584 G584">
    <cfRule type="cellIs" dxfId="3477" priority="538" stopIfTrue="1" operator="equal">
      <formula>0</formula>
    </cfRule>
  </conditionalFormatting>
  <conditionalFormatting sqref="C585:C588 E585:E588 G585:G588">
    <cfRule type="cellIs" dxfId="3476" priority="537" stopIfTrue="1" operator="equal">
      <formula>0</formula>
    </cfRule>
  </conditionalFormatting>
  <conditionalFormatting sqref="I585:I588">
    <cfRule type="cellIs" dxfId="3475" priority="536" stopIfTrue="1" operator="equal">
      <formula>0</formula>
    </cfRule>
  </conditionalFormatting>
  <conditionalFormatting sqref="N584">
    <cfRule type="cellIs" dxfId="3474" priority="535" stopIfTrue="1" operator="equal">
      <formula>0</formula>
    </cfRule>
  </conditionalFormatting>
  <conditionalFormatting sqref="N585:N588">
    <cfRule type="cellIs" dxfId="3473" priority="534" stopIfTrue="1" operator="equal">
      <formula>0</formula>
    </cfRule>
  </conditionalFormatting>
  <conditionalFormatting sqref="P584 R584 T584">
    <cfRule type="cellIs" dxfId="3472" priority="533" stopIfTrue="1" operator="equal">
      <formula>0</formula>
    </cfRule>
  </conditionalFormatting>
  <conditionalFormatting sqref="P585:P588 R585:R588">
    <cfRule type="cellIs" dxfId="3471" priority="532" stopIfTrue="1" operator="equal">
      <formula>0</formula>
    </cfRule>
  </conditionalFormatting>
  <conditionalFormatting sqref="T585:T588">
    <cfRule type="cellIs" dxfId="3470" priority="531" stopIfTrue="1" operator="equal">
      <formula>0</formula>
    </cfRule>
  </conditionalFormatting>
  <conditionalFormatting sqref="A589 I589">
    <cfRule type="cellIs" dxfId="3469" priority="530" stopIfTrue="1" operator="equal">
      <formula>0</formula>
    </cfRule>
  </conditionalFormatting>
  <conditionalFormatting sqref="A590:A592">
    <cfRule type="cellIs" dxfId="3468" priority="529" stopIfTrue="1" operator="equal">
      <formula>0</formula>
    </cfRule>
  </conditionalFormatting>
  <conditionalFormatting sqref="C589 E589 G589">
    <cfRule type="cellIs" dxfId="3467" priority="528" stopIfTrue="1" operator="equal">
      <formula>0</formula>
    </cfRule>
  </conditionalFormatting>
  <conditionalFormatting sqref="C590:C592 E590:E592 G590:G592">
    <cfRule type="cellIs" dxfId="3466" priority="527" stopIfTrue="1" operator="equal">
      <formula>0</formula>
    </cfRule>
  </conditionalFormatting>
  <conditionalFormatting sqref="I590:I592">
    <cfRule type="cellIs" dxfId="3465" priority="526" stopIfTrue="1" operator="equal">
      <formula>0</formula>
    </cfRule>
  </conditionalFormatting>
  <conditionalFormatting sqref="N589">
    <cfRule type="cellIs" dxfId="3464" priority="525" stopIfTrue="1" operator="equal">
      <formula>0</formula>
    </cfRule>
  </conditionalFormatting>
  <conditionalFormatting sqref="N590:N592">
    <cfRule type="cellIs" dxfId="3463" priority="524" stopIfTrue="1" operator="equal">
      <formula>0</formula>
    </cfRule>
  </conditionalFormatting>
  <conditionalFormatting sqref="P589 R589 T589">
    <cfRule type="cellIs" dxfId="3462" priority="523" stopIfTrue="1" operator="equal">
      <formula>0</formula>
    </cfRule>
  </conditionalFormatting>
  <conditionalFormatting sqref="P590:P592 R590:R592">
    <cfRule type="cellIs" dxfId="3461" priority="522" stopIfTrue="1" operator="equal">
      <formula>0</formula>
    </cfRule>
  </conditionalFormatting>
  <conditionalFormatting sqref="T590:T592">
    <cfRule type="cellIs" dxfId="3460" priority="521" stopIfTrue="1" operator="equal">
      <formula>0</formula>
    </cfRule>
  </conditionalFormatting>
  <conditionalFormatting sqref="I596:I597">
    <cfRule type="cellIs" dxfId="3459" priority="516" stopIfTrue="1" operator="equal">
      <formula>0</formula>
    </cfRule>
  </conditionalFormatting>
  <conditionalFormatting sqref="T596">
    <cfRule type="cellIs" dxfId="3458" priority="511" stopIfTrue="1" operator="equal">
      <formula>0</formula>
    </cfRule>
  </conditionalFormatting>
  <conditionalFormatting sqref="A595 I595">
    <cfRule type="cellIs" dxfId="3457" priority="520" stopIfTrue="1" operator="equal">
      <formula>0</formula>
    </cfRule>
  </conditionalFormatting>
  <conditionalFormatting sqref="A596:A597">
    <cfRule type="cellIs" dxfId="3456" priority="519" stopIfTrue="1" operator="equal">
      <formula>0</formula>
    </cfRule>
  </conditionalFormatting>
  <conditionalFormatting sqref="C595 E595 G595">
    <cfRule type="cellIs" dxfId="3455" priority="518" stopIfTrue="1" operator="equal">
      <formula>0</formula>
    </cfRule>
  </conditionalFormatting>
  <conditionalFormatting sqref="C596:C597 E596:E597 G596:G597">
    <cfRule type="cellIs" dxfId="3454" priority="517" stopIfTrue="1" operator="equal">
      <formula>0</formula>
    </cfRule>
  </conditionalFormatting>
  <conditionalFormatting sqref="L595 T595">
    <cfRule type="cellIs" dxfId="3453" priority="515" stopIfTrue="1" operator="equal">
      <formula>0</formula>
    </cfRule>
  </conditionalFormatting>
  <conditionalFormatting sqref="L596:L597">
    <cfRule type="cellIs" dxfId="3452" priority="514" stopIfTrue="1" operator="equal">
      <formula>0</formula>
    </cfRule>
  </conditionalFormatting>
  <conditionalFormatting sqref="N595 P595 R595">
    <cfRule type="cellIs" dxfId="3451" priority="513" stopIfTrue="1" operator="equal">
      <formula>0</formula>
    </cfRule>
  </conditionalFormatting>
  <conditionalFormatting sqref="N596 P596 R596">
    <cfRule type="cellIs" dxfId="3450" priority="512" stopIfTrue="1" operator="equal">
      <formula>0</formula>
    </cfRule>
  </conditionalFormatting>
  <conditionalFormatting sqref="A56 A392 I56 I392">
    <cfRule type="cellIs" dxfId="3449" priority="1200" stopIfTrue="1" operator="equal">
      <formula>0</formula>
    </cfRule>
  </conditionalFormatting>
  <conditionalFormatting sqref="A57:A60 A393:A396">
    <cfRule type="cellIs" dxfId="3448" priority="1199" stopIfTrue="1" operator="equal">
      <formula>0</formula>
    </cfRule>
  </conditionalFormatting>
  <conditionalFormatting sqref="C56 C392 E56 E392 G56 G392">
    <cfRule type="cellIs" dxfId="3447" priority="1198" stopIfTrue="1" operator="equal">
      <formula>0</formula>
    </cfRule>
  </conditionalFormatting>
  <conditionalFormatting sqref="C57:C60 C393:C396 E57:E60 E393:E396 G57:G60 G393:G396">
    <cfRule type="cellIs" dxfId="3446" priority="1197" stopIfTrue="1" operator="equal">
      <formula>0</formula>
    </cfRule>
  </conditionalFormatting>
  <conditionalFormatting sqref="I57:I60 I393:I396">
    <cfRule type="cellIs" dxfId="3445" priority="1196" stopIfTrue="1" operator="equal">
      <formula>0</formula>
    </cfRule>
  </conditionalFormatting>
  <conditionalFormatting sqref="N56 N392">
    <cfRule type="cellIs" dxfId="3444" priority="1195" stopIfTrue="1" operator="equal">
      <formula>0</formula>
    </cfRule>
  </conditionalFormatting>
  <conditionalFormatting sqref="N57:N60 N393:N396">
    <cfRule type="cellIs" dxfId="3443" priority="1194" stopIfTrue="1" operator="equal">
      <formula>0</formula>
    </cfRule>
  </conditionalFormatting>
  <conditionalFormatting sqref="P56 P392 R56 R392 T56 T392">
    <cfRule type="cellIs" dxfId="3442" priority="1193" stopIfTrue="1" operator="equal">
      <formula>0</formula>
    </cfRule>
  </conditionalFormatting>
  <conditionalFormatting sqref="P57:P60 P393:P396 R57:R60 R393:R396">
    <cfRule type="cellIs" dxfId="3441" priority="1192" stopIfTrue="1" operator="equal">
      <formula>0</formula>
    </cfRule>
  </conditionalFormatting>
  <conditionalFormatting sqref="T57:T60 T393:T396">
    <cfRule type="cellIs" dxfId="3440" priority="1191" stopIfTrue="1" operator="equal">
      <formula>0</formula>
    </cfRule>
  </conditionalFormatting>
  <conditionalFormatting sqref="A61 A397 I61 I397">
    <cfRule type="cellIs" dxfId="3439" priority="1190" stopIfTrue="1" operator="equal">
      <formula>0</formula>
    </cfRule>
  </conditionalFormatting>
  <conditionalFormatting sqref="A62:A64 A398:A400">
    <cfRule type="cellIs" dxfId="3438" priority="1189" stopIfTrue="1" operator="equal">
      <formula>0</formula>
    </cfRule>
  </conditionalFormatting>
  <conditionalFormatting sqref="C61 C397 E61 E397 G61 G397">
    <cfRule type="cellIs" dxfId="3437" priority="1188" stopIfTrue="1" operator="equal">
      <formula>0</formula>
    </cfRule>
  </conditionalFormatting>
  <conditionalFormatting sqref="C62:C64 C398:C400 E62:E64 E398:E400 G62:G64 G398:G400">
    <cfRule type="cellIs" dxfId="3436" priority="1187" stopIfTrue="1" operator="equal">
      <formula>0</formula>
    </cfRule>
  </conditionalFormatting>
  <conditionalFormatting sqref="I62:I64 I398:I400">
    <cfRule type="cellIs" dxfId="3435" priority="1186" stopIfTrue="1" operator="equal">
      <formula>0</formula>
    </cfRule>
  </conditionalFormatting>
  <conditionalFormatting sqref="N61 N397">
    <cfRule type="cellIs" dxfId="3434" priority="1185" stopIfTrue="1" operator="equal">
      <formula>0</formula>
    </cfRule>
  </conditionalFormatting>
  <conditionalFormatting sqref="N62:N64 N398:N400">
    <cfRule type="cellIs" dxfId="3433" priority="1184" stopIfTrue="1" operator="equal">
      <formula>0</formula>
    </cfRule>
  </conditionalFormatting>
  <conditionalFormatting sqref="P61 P397 R61 R397 T61 T397">
    <cfRule type="cellIs" dxfId="3432" priority="1183" stopIfTrue="1" operator="equal">
      <formula>0</formula>
    </cfRule>
  </conditionalFormatting>
  <conditionalFormatting sqref="P62:P64 P398:P400 R62:R64 R398:R400">
    <cfRule type="cellIs" dxfId="3431" priority="1182" stopIfTrue="1" operator="equal">
      <formula>0</formula>
    </cfRule>
  </conditionalFormatting>
  <conditionalFormatting sqref="T62:T64 T398:T400">
    <cfRule type="cellIs" dxfId="3430" priority="1181" stopIfTrue="1" operator="equal">
      <formula>0</formula>
    </cfRule>
  </conditionalFormatting>
  <conditionalFormatting sqref="I68:I69 I404:I405">
    <cfRule type="cellIs" dxfId="3429" priority="1176" stopIfTrue="1" operator="equal">
      <formula>0</formula>
    </cfRule>
  </conditionalFormatting>
  <conditionalFormatting sqref="T68 T404">
    <cfRule type="cellIs" dxfId="3428" priority="1171" stopIfTrue="1" operator="equal">
      <formula>0</formula>
    </cfRule>
  </conditionalFormatting>
  <conditionalFormatting sqref="A67 A403 I67 I403">
    <cfRule type="cellIs" dxfId="3427" priority="1180" stopIfTrue="1" operator="equal">
      <formula>0</formula>
    </cfRule>
  </conditionalFormatting>
  <conditionalFormatting sqref="A68:A69 A404:A405">
    <cfRule type="cellIs" dxfId="3426" priority="1179" stopIfTrue="1" operator="equal">
      <formula>0</formula>
    </cfRule>
  </conditionalFormatting>
  <conditionalFormatting sqref="C67 C403 E67 E403 G67 G403">
    <cfRule type="cellIs" dxfId="3425" priority="1178" stopIfTrue="1" operator="equal">
      <formula>0</formula>
    </cfRule>
  </conditionalFormatting>
  <conditionalFormatting sqref="C68:C69 C404:C405 E68:E69 E404:E405 G68:G69 G404:G405">
    <cfRule type="cellIs" dxfId="3424" priority="1177" stopIfTrue="1" operator="equal">
      <formula>0</formula>
    </cfRule>
  </conditionalFormatting>
  <conditionalFormatting sqref="L67 L403 T67 T403">
    <cfRule type="cellIs" dxfId="3423" priority="1175" stopIfTrue="1" operator="equal">
      <formula>0</formula>
    </cfRule>
  </conditionalFormatting>
  <conditionalFormatting sqref="L68:L69 L404:L405">
    <cfRule type="cellIs" dxfId="3422" priority="1174" stopIfTrue="1" operator="equal">
      <formula>0</formula>
    </cfRule>
  </conditionalFormatting>
  <conditionalFormatting sqref="N67 N403 P67 P403 R67 R403">
    <cfRule type="cellIs" dxfId="3421" priority="1173" stopIfTrue="1" operator="equal">
      <formula>0</formula>
    </cfRule>
  </conditionalFormatting>
  <conditionalFormatting sqref="N68 N404 P68 P404 R68 R404">
    <cfRule type="cellIs" dxfId="3420" priority="1172" stopIfTrue="1" operator="equal">
      <formula>0</formula>
    </cfRule>
  </conditionalFormatting>
  <conditionalFormatting sqref="A80 A416 I80 I416">
    <cfRule type="cellIs" dxfId="3419" priority="1170" stopIfTrue="1" operator="equal">
      <formula>0</formula>
    </cfRule>
  </conditionalFormatting>
  <conditionalFormatting sqref="A81:A84 A417:A420">
    <cfRule type="cellIs" dxfId="3418" priority="1169" stopIfTrue="1" operator="equal">
      <formula>0</formula>
    </cfRule>
  </conditionalFormatting>
  <conditionalFormatting sqref="C80 C416 E80 E416 G80 G416">
    <cfRule type="cellIs" dxfId="3417" priority="1168" stopIfTrue="1" operator="equal">
      <formula>0</formula>
    </cfRule>
  </conditionalFormatting>
  <conditionalFormatting sqref="C81:C84 C417:C420 E81:E84 E417:E420 G81:G84 G417:G420">
    <cfRule type="cellIs" dxfId="3416" priority="1167" stopIfTrue="1" operator="equal">
      <formula>0</formula>
    </cfRule>
  </conditionalFormatting>
  <conditionalFormatting sqref="I81:I84 I417:I420">
    <cfRule type="cellIs" dxfId="3415" priority="1166" stopIfTrue="1" operator="equal">
      <formula>0</formula>
    </cfRule>
  </conditionalFormatting>
  <conditionalFormatting sqref="N80 N416">
    <cfRule type="cellIs" dxfId="3414" priority="1165" stopIfTrue="1" operator="equal">
      <formula>0</formula>
    </cfRule>
  </conditionalFormatting>
  <conditionalFormatting sqref="N81:N84 N417:N420">
    <cfRule type="cellIs" dxfId="3413" priority="1164" stopIfTrue="1" operator="equal">
      <formula>0</formula>
    </cfRule>
  </conditionalFormatting>
  <conditionalFormatting sqref="P80 P416 R80 R416 T80 T416">
    <cfRule type="cellIs" dxfId="3412" priority="1163" stopIfTrue="1" operator="equal">
      <formula>0</formula>
    </cfRule>
  </conditionalFormatting>
  <conditionalFormatting sqref="P81:P84 P417:P420 R81:R84 R417:R420">
    <cfRule type="cellIs" dxfId="3411" priority="1162" stopIfTrue="1" operator="equal">
      <formula>0</formula>
    </cfRule>
  </conditionalFormatting>
  <conditionalFormatting sqref="T81:T84 T417:T420">
    <cfRule type="cellIs" dxfId="3410" priority="1161" stopIfTrue="1" operator="equal">
      <formula>0</formula>
    </cfRule>
  </conditionalFormatting>
  <conditionalFormatting sqref="A85 A421 I85 I421">
    <cfRule type="cellIs" dxfId="3409" priority="1160" stopIfTrue="1" operator="equal">
      <formula>0</formula>
    </cfRule>
  </conditionalFormatting>
  <conditionalFormatting sqref="A86:A88 A422:A424">
    <cfRule type="cellIs" dxfId="3408" priority="1159" stopIfTrue="1" operator="equal">
      <formula>0</formula>
    </cfRule>
  </conditionalFormatting>
  <conditionalFormatting sqref="C85 C421 E85 E421 G85 G421">
    <cfRule type="cellIs" dxfId="3407" priority="1158" stopIfTrue="1" operator="equal">
      <formula>0</formula>
    </cfRule>
  </conditionalFormatting>
  <conditionalFormatting sqref="C86:C88 C422:C424 E86:E88 E422:E424 G86:G88 G422:G424">
    <cfRule type="cellIs" dxfId="3406" priority="1157" stopIfTrue="1" operator="equal">
      <formula>0</formula>
    </cfRule>
  </conditionalFormatting>
  <conditionalFormatting sqref="I86:I88 I422:I424">
    <cfRule type="cellIs" dxfId="3405" priority="1156" stopIfTrue="1" operator="equal">
      <formula>0</formula>
    </cfRule>
  </conditionalFormatting>
  <conditionalFormatting sqref="N85 N421">
    <cfRule type="cellIs" dxfId="3404" priority="1155" stopIfTrue="1" operator="equal">
      <formula>0</formula>
    </cfRule>
  </conditionalFormatting>
  <conditionalFormatting sqref="N86:N88 N422:N424">
    <cfRule type="cellIs" dxfId="3403" priority="1154" stopIfTrue="1" operator="equal">
      <formula>0</formula>
    </cfRule>
  </conditionalFormatting>
  <conditionalFormatting sqref="P85 P421 R85 R421 T85 T421">
    <cfRule type="cellIs" dxfId="3402" priority="1153" stopIfTrue="1" operator="equal">
      <formula>0</formula>
    </cfRule>
  </conditionalFormatting>
  <conditionalFormatting sqref="P86:P88 P422:P424 R86:R88 R422:R424">
    <cfRule type="cellIs" dxfId="3401" priority="1152" stopIfTrue="1" operator="equal">
      <formula>0</formula>
    </cfRule>
  </conditionalFormatting>
  <conditionalFormatting sqref="T86:T88 T422:T424">
    <cfRule type="cellIs" dxfId="3400" priority="1151" stopIfTrue="1" operator="equal">
      <formula>0</formula>
    </cfRule>
  </conditionalFormatting>
  <conditionalFormatting sqref="I92:I93 I428:I429">
    <cfRule type="cellIs" dxfId="3399" priority="1146" stopIfTrue="1" operator="equal">
      <formula>0</formula>
    </cfRule>
  </conditionalFormatting>
  <conditionalFormatting sqref="T92 T428">
    <cfRule type="cellIs" dxfId="3398" priority="1141" stopIfTrue="1" operator="equal">
      <formula>0</formula>
    </cfRule>
  </conditionalFormatting>
  <conditionalFormatting sqref="A91 A427 I91 I427">
    <cfRule type="cellIs" dxfId="3397" priority="1150" stopIfTrue="1" operator="equal">
      <formula>0</formula>
    </cfRule>
  </conditionalFormatting>
  <conditionalFormatting sqref="A92:A93 A428:A429">
    <cfRule type="cellIs" dxfId="3396" priority="1149" stopIfTrue="1" operator="equal">
      <formula>0</formula>
    </cfRule>
  </conditionalFormatting>
  <conditionalFormatting sqref="C91 C427 E91 E427 G91 G427">
    <cfRule type="cellIs" dxfId="3395" priority="1148" stopIfTrue="1" operator="equal">
      <formula>0</formula>
    </cfRule>
  </conditionalFormatting>
  <conditionalFormatting sqref="C92:C93 C428:C429 E92:E93 E428:E429 G92:G93 G428:G429">
    <cfRule type="cellIs" dxfId="3394" priority="1147" stopIfTrue="1" operator="equal">
      <formula>0</formula>
    </cfRule>
  </conditionalFormatting>
  <conditionalFormatting sqref="L91 L427 T91 T427">
    <cfRule type="cellIs" dxfId="3393" priority="1145" stopIfTrue="1" operator="equal">
      <formula>0</formula>
    </cfRule>
  </conditionalFormatting>
  <conditionalFormatting sqref="L92:L93 L428:L429">
    <cfRule type="cellIs" dxfId="3392" priority="1144" stopIfTrue="1" operator="equal">
      <formula>0</formula>
    </cfRule>
  </conditionalFormatting>
  <conditionalFormatting sqref="N91 N427 P91 P427 R91 R427">
    <cfRule type="cellIs" dxfId="3391" priority="1143" stopIfTrue="1" operator="equal">
      <formula>0</formula>
    </cfRule>
  </conditionalFormatting>
  <conditionalFormatting sqref="N92 N428 P92 P428 R92 R428">
    <cfRule type="cellIs" dxfId="3390" priority="1142" stopIfTrue="1" operator="equal">
      <formula>0</formula>
    </cfRule>
  </conditionalFormatting>
  <conditionalFormatting sqref="A104 A440 I104 I440">
    <cfRule type="cellIs" dxfId="3389" priority="1140" stopIfTrue="1" operator="equal">
      <formula>0</formula>
    </cfRule>
  </conditionalFormatting>
  <conditionalFormatting sqref="A105:A108 A441:A444">
    <cfRule type="cellIs" dxfId="3388" priority="1139" stopIfTrue="1" operator="equal">
      <formula>0</formula>
    </cfRule>
  </conditionalFormatting>
  <conditionalFormatting sqref="C104 C440 E104 E440 G104 G440">
    <cfRule type="cellIs" dxfId="3387" priority="1138" stopIfTrue="1" operator="equal">
      <formula>0</formula>
    </cfRule>
  </conditionalFormatting>
  <conditionalFormatting sqref="C105:C108 C441:C444 E105:E108 E441:E444 G105:G108 G441:G444">
    <cfRule type="cellIs" dxfId="3386" priority="1137" stopIfTrue="1" operator="equal">
      <formula>0</formula>
    </cfRule>
  </conditionalFormatting>
  <conditionalFormatting sqref="I105:I108 I441:I444">
    <cfRule type="cellIs" dxfId="3385" priority="1136" stopIfTrue="1" operator="equal">
      <formula>0</formula>
    </cfRule>
  </conditionalFormatting>
  <conditionalFormatting sqref="N104 N440">
    <cfRule type="cellIs" dxfId="3384" priority="1135" stopIfTrue="1" operator="equal">
      <formula>0</formula>
    </cfRule>
  </conditionalFormatting>
  <conditionalFormatting sqref="N105:N108 N441:N444">
    <cfRule type="cellIs" dxfId="3383" priority="1134" stopIfTrue="1" operator="equal">
      <formula>0</formula>
    </cfRule>
  </conditionalFormatting>
  <conditionalFormatting sqref="P104 P440 R104 R440 T104 T440">
    <cfRule type="cellIs" dxfId="3382" priority="1133" stopIfTrue="1" operator="equal">
      <formula>0</formula>
    </cfRule>
  </conditionalFormatting>
  <conditionalFormatting sqref="P105:P108 P441:P444 R105:R108 R441:R444">
    <cfRule type="cellIs" dxfId="3381" priority="1132" stopIfTrue="1" operator="equal">
      <formula>0</formula>
    </cfRule>
  </conditionalFormatting>
  <conditionalFormatting sqref="T105:T108 T441:T444">
    <cfRule type="cellIs" dxfId="3380" priority="1131" stopIfTrue="1" operator="equal">
      <formula>0</formula>
    </cfRule>
  </conditionalFormatting>
  <conditionalFormatting sqref="A109 A445 I109 I445">
    <cfRule type="cellIs" dxfId="3379" priority="1130" stopIfTrue="1" operator="equal">
      <formula>0</formula>
    </cfRule>
  </conditionalFormatting>
  <conditionalFormatting sqref="A110:A112 A446:A448">
    <cfRule type="cellIs" dxfId="3378" priority="1129" stopIfTrue="1" operator="equal">
      <formula>0</formula>
    </cfRule>
  </conditionalFormatting>
  <conditionalFormatting sqref="C109 C445 E109 E445 G109 G445">
    <cfRule type="cellIs" dxfId="3377" priority="1128" stopIfTrue="1" operator="equal">
      <formula>0</formula>
    </cfRule>
  </conditionalFormatting>
  <conditionalFormatting sqref="C110:C112 C446:C448 E110:E112 E446:E448 G110:G112 G446:G448">
    <cfRule type="cellIs" dxfId="3376" priority="1127" stopIfTrue="1" operator="equal">
      <formula>0</formula>
    </cfRule>
  </conditionalFormatting>
  <conditionalFormatting sqref="I110:I112 I446:I448">
    <cfRule type="cellIs" dxfId="3375" priority="1126" stopIfTrue="1" operator="equal">
      <formula>0</formula>
    </cfRule>
  </conditionalFormatting>
  <conditionalFormatting sqref="N109 N445">
    <cfRule type="cellIs" dxfId="3374" priority="1125" stopIfTrue="1" operator="equal">
      <formula>0</formula>
    </cfRule>
  </conditionalFormatting>
  <conditionalFormatting sqref="N110:N112 N446:N448">
    <cfRule type="cellIs" dxfId="3373" priority="1124" stopIfTrue="1" operator="equal">
      <formula>0</formula>
    </cfRule>
  </conditionalFormatting>
  <conditionalFormatting sqref="P109 P445 R109 R445 T109 T445">
    <cfRule type="cellIs" dxfId="3372" priority="1123" stopIfTrue="1" operator="equal">
      <formula>0</formula>
    </cfRule>
  </conditionalFormatting>
  <conditionalFormatting sqref="P110:P112 P446:P448 R110:R112 R446:R448">
    <cfRule type="cellIs" dxfId="3371" priority="1122" stopIfTrue="1" operator="equal">
      <formula>0</formula>
    </cfRule>
  </conditionalFormatting>
  <conditionalFormatting sqref="T110:T112 T446:T448">
    <cfRule type="cellIs" dxfId="3370" priority="1121" stopIfTrue="1" operator="equal">
      <formula>0</formula>
    </cfRule>
  </conditionalFormatting>
  <conditionalFormatting sqref="I116:I117 I452:I453">
    <cfRule type="cellIs" dxfId="3369" priority="1116" stopIfTrue="1" operator="equal">
      <formula>0</formula>
    </cfRule>
  </conditionalFormatting>
  <conditionalFormatting sqref="T116 T452">
    <cfRule type="cellIs" dxfId="3368" priority="1111" stopIfTrue="1" operator="equal">
      <formula>0</formula>
    </cfRule>
  </conditionalFormatting>
  <conditionalFormatting sqref="A115 A451 I115 I451">
    <cfRule type="cellIs" dxfId="3367" priority="1120" stopIfTrue="1" operator="equal">
      <formula>0</formula>
    </cfRule>
  </conditionalFormatting>
  <conditionalFormatting sqref="A116:A117 A452:A453">
    <cfRule type="cellIs" dxfId="3366" priority="1119" stopIfTrue="1" operator="equal">
      <formula>0</formula>
    </cfRule>
  </conditionalFormatting>
  <conditionalFormatting sqref="C115 C451 E115 E451 G115 G451">
    <cfRule type="cellIs" dxfId="3365" priority="1118" stopIfTrue="1" operator="equal">
      <formula>0</formula>
    </cfRule>
  </conditionalFormatting>
  <conditionalFormatting sqref="C116:C117 C452:C453 E116:E117 E452:E453 G116:G117 G452:G453">
    <cfRule type="cellIs" dxfId="3364" priority="1117" stopIfTrue="1" operator="equal">
      <formula>0</formula>
    </cfRule>
  </conditionalFormatting>
  <conditionalFormatting sqref="L115 L451 T115 T451">
    <cfRule type="cellIs" dxfId="3363" priority="1115" stopIfTrue="1" operator="equal">
      <formula>0</formula>
    </cfRule>
  </conditionalFormatting>
  <conditionalFormatting sqref="L116:L117 L452:L453">
    <cfRule type="cellIs" dxfId="3362" priority="1114" stopIfTrue="1" operator="equal">
      <formula>0</formula>
    </cfRule>
  </conditionalFormatting>
  <conditionalFormatting sqref="N115 N451 P115 P451 R115 R451">
    <cfRule type="cellIs" dxfId="3361" priority="1113" stopIfTrue="1" operator="equal">
      <formula>0</formula>
    </cfRule>
  </conditionalFormatting>
  <conditionalFormatting sqref="N116 N452 P116 P452 R116 R452">
    <cfRule type="cellIs" dxfId="3360" priority="1112" stopIfTrue="1" operator="equal">
      <formula>0</formula>
    </cfRule>
  </conditionalFormatting>
  <conditionalFormatting sqref="A224 A560 I224 I560">
    <cfRule type="cellIs" dxfId="3359" priority="990" stopIfTrue="1" operator="equal">
      <formula>0</formula>
    </cfRule>
  </conditionalFormatting>
  <conditionalFormatting sqref="A225:A228 A561:A564">
    <cfRule type="cellIs" dxfId="3358" priority="989" stopIfTrue="1" operator="equal">
      <formula>0</formula>
    </cfRule>
  </conditionalFormatting>
  <conditionalFormatting sqref="C224 C560 E224 E560 G224 G560">
    <cfRule type="cellIs" dxfId="3357" priority="988" stopIfTrue="1" operator="equal">
      <formula>0</formula>
    </cfRule>
  </conditionalFormatting>
  <conditionalFormatting sqref="C225:C228 C561:C564 E225:E228 E561:E564 G225:G228 G561:G564">
    <cfRule type="cellIs" dxfId="3356" priority="987" stopIfTrue="1" operator="equal">
      <formula>0</formula>
    </cfRule>
  </conditionalFormatting>
  <conditionalFormatting sqref="I225:I228 I561:I564">
    <cfRule type="cellIs" dxfId="3355" priority="986" stopIfTrue="1" operator="equal">
      <formula>0</formula>
    </cfRule>
  </conditionalFormatting>
  <conditionalFormatting sqref="N224 N560">
    <cfRule type="cellIs" dxfId="3354" priority="985" stopIfTrue="1" operator="equal">
      <formula>0</formula>
    </cfRule>
  </conditionalFormatting>
  <conditionalFormatting sqref="N225:N228 N561:N564">
    <cfRule type="cellIs" dxfId="3353" priority="984" stopIfTrue="1" operator="equal">
      <formula>0</formula>
    </cfRule>
  </conditionalFormatting>
  <conditionalFormatting sqref="P224 P560 R224 R560 T224 T560">
    <cfRule type="cellIs" dxfId="3352" priority="983" stopIfTrue="1" operator="equal">
      <formula>0</formula>
    </cfRule>
  </conditionalFormatting>
  <conditionalFormatting sqref="P225:P228 P561:P564 R225:R228 R561:R564">
    <cfRule type="cellIs" dxfId="3351" priority="982" stopIfTrue="1" operator="equal">
      <formula>0</formula>
    </cfRule>
  </conditionalFormatting>
  <conditionalFormatting sqref="T225:T228 T561:T564">
    <cfRule type="cellIs" dxfId="3350" priority="981" stopIfTrue="1" operator="equal">
      <formula>0</formula>
    </cfRule>
  </conditionalFormatting>
  <conditionalFormatting sqref="A229 A565 I229 I565">
    <cfRule type="cellIs" dxfId="3349" priority="980" stopIfTrue="1" operator="equal">
      <formula>0</formula>
    </cfRule>
  </conditionalFormatting>
  <conditionalFormatting sqref="A230:A232 A566:A568">
    <cfRule type="cellIs" dxfId="3348" priority="979" stopIfTrue="1" operator="equal">
      <formula>0</formula>
    </cfRule>
  </conditionalFormatting>
  <conditionalFormatting sqref="C229 C565 E229 E565 G229 G565">
    <cfRule type="cellIs" dxfId="3347" priority="978" stopIfTrue="1" operator="equal">
      <formula>0</formula>
    </cfRule>
  </conditionalFormatting>
  <conditionalFormatting sqref="C230:C232 C566:C568 E230:E232 E566:E568 G230:G232 G566:G568">
    <cfRule type="cellIs" dxfId="3346" priority="977" stopIfTrue="1" operator="equal">
      <formula>0</formula>
    </cfRule>
  </conditionalFormatting>
  <conditionalFormatting sqref="I230:I232 I566:I568">
    <cfRule type="cellIs" dxfId="3345" priority="976" stopIfTrue="1" operator="equal">
      <formula>0</formula>
    </cfRule>
  </conditionalFormatting>
  <conditionalFormatting sqref="N229 N565">
    <cfRule type="cellIs" dxfId="3344" priority="975" stopIfTrue="1" operator="equal">
      <formula>0</formula>
    </cfRule>
  </conditionalFormatting>
  <conditionalFormatting sqref="N230:N232 N566:N568">
    <cfRule type="cellIs" dxfId="3343" priority="974" stopIfTrue="1" operator="equal">
      <formula>0</formula>
    </cfRule>
  </conditionalFormatting>
  <conditionalFormatting sqref="P229 P565 R229 R565 T229 T565">
    <cfRule type="cellIs" dxfId="3342" priority="973" stopIfTrue="1" operator="equal">
      <formula>0</formula>
    </cfRule>
  </conditionalFormatting>
  <conditionalFormatting sqref="P230:P232 P566:P568 R230:R232 R566:R568">
    <cfRule type="cellIs" dxfId="3341" priority="972" stopIfTrue="1" operator="equal">
      <formula>0</formula>
    </cfRule>
  </conditionalFormatting>
  <conditionalFormatting sqref="T230:T232 T566:T568">
    <cfRule type="cellIs" dxfId="3340" priority="971" stopIfTrue="1" operator="equal">
      <formula>0</formula>
    </cfRule>
  </conditionalFormatting>
  <conditionalFormatting sqref="I236:I237 I572:I573">
    <cfRule type="cellIs" dxfId="3339" priority="966" stopIfTrue="1" operator="equal">
      <formula>0</formula>
    </cfRule>
  </conditionalFormatting>
  <conditionalFormatting sqref="T236 T572">
    <cfRule type="cellIs" dxfId="3338" priority="961" stopIfTrue="1" operator="equal">
      <formula>0</formula>
    </cfRule>
  </conditionalFormatting>
  <conditionalFormatting sqref="A235 A571 I235 I571">
    <cfRule type="cellIs" dxfId="3337" priority="970" stopIfTrue="1" operator="equal">
      <formula>0</formula>
    </cfRule>
  </conditionalFormatting>
  <conditionalFormatting sqref="A236:A237 A572:A573">
    <cfRule type="cellIs" dxfId="3336" priority="969" stopIfTrue="1" operator="equal">
      <formula>0</formula>
    </cfRule>
  </conditionalFormatting>
  <conditionalFormatting sqref="C235 C571 E235 E571 G235 G571">
    <cfRule type="cellIs" dxfId="3335" priority="968" stopIfTrue="1" operator="equal">
      <formula>0</formula>
    </cfRule>
  </conditionalFormatting>
  <conditionalFormatting sqref="C236:C237 C572:C573 E236:E237 E572:E573 G236:G237 G572:G573">
    <cfRule type="cellIs" dxfId="3334" priority="967" stopIfTrue="1" operator="equal">
      <formula>0</formula>
    </cfRule>
  </conditionalFormatting>
  <conditionalFormatting sqref="L235 L571 T235 T571">
    <cfRule type="cellIs" dxfId="3333" priority="965" stopIfTrue="1" operator="equal">
      <formula>0</formula>
    </cfRule>
  </conditionalFormatting>
  <conditionalFormatting sqref="L236:L237 L572:L573">
    <cfRule type="cellIs" dxfId="3332" priority="964" stopIfTrue="1" operator="equal">
      <formula>0</formula>
    </cfRule>
  </conditionalFormatting>
  <conditionalFormatting sqref="N235 N571 P235 P571 R235 R571">
    <cfRule type="cellIs" dxfId="3331" priority="963" stopIfTrue="1" operator="equal">
      <formula>0</formula>
    </cfRule>
  </conditionalFormatting>
  <conditionalFormatting sqref="N236 N572 P236 P572 R236 R572">
    <cfRule type="cellIs" dxfId="3330" priority="962" stopIfTrue="1" operator="equal">
      <formula>0</formula>
    </cfRule>
  </conditionalFormatting>
  <conditionalFormatting sqref="A248 A584 I248 I584">
    <cfRule type="cellIs" dxfId="3329" priority="960" stopIfTrue="1" operator="equal">
      <formula>0</formula>
    </cfRule>
  </conditionalFormatting>
  <conditionalFormatting sqref="A249:A252 A585:A588">
    <cfRule type="cellIs" dxfId="3328" priority="959" stopIfTrue="1" operator="equal">
      <formula>0</formula>
    </cfRule>
  </conditionalFormatting>
  <conditionalFormatting sqref="C248 C584 E248 E584 G248 G584">
    <cfRule type="cellIs" dxfId="3327" priority="958" stopIfTrue="1" operator="equal">
      <formula>0</formula>
    </cfRule>
  </conditionalFormatting>
  <conditionalFormatting sqref="C249:C252 C585:C588 E249:E252 E585:E588 G249:G252 G585:G588">
    <cfRule type="cellIs" dxfId="3326" priority="957" stopIfTrue="1" operator="equal">
      <formula>0</formula>
    </cfRule>
  </conditionalFormatting>
  <conditionalFormatting sqref="I249:I252 I585:I588">
    <cfRule type="cellIs" dxfId="3325" priority="956" stopIfTrue="1" operator="equal">
      <formula>0</formula>
    </cfRule>
  </conditionalFormatting>
  <conditionalFormatting sqref="N248 N584">
    <cfRule type="cellIs" dxfId="3324" priority="955" stopIfTrue="1" operator="equal">
      <formula>0</formula>
    </cfRule>
  </conditionalFormatting>
  <conditionalFormatting sqref="N249:N252 N585:N588">
    <cfRule type="cellIs" dxfId="3323" priority="954" stopIfTrue="1" operator="equal">
      <formula>0</formula>
    </cfRule>
  </conditionalFormatting>
  <conditionalFormatting sqref="P248 P584 R248 R584 T248 T584">
    <cfRule type="cellIs" dxfId="3322" priority="953" stopIfTrue="1" operator="equal">
      <formula>0</formula>
    </cfRule>
  </conditionalFormatting>
  <conditionalFormatting sqref="P249:P252 P585:P588 R249:R252 R585:R588">
    <cfRule type="cellIs" dxfId="3321" priority="952" stopIfTrue="1" operator="equal">
      <formula>0</formula>
    </cfRule>
  </conditionalFormatting>
  <conditionalFormatting sqref="T249:T252 T585:T588">
    <cfRule type="cellIs" dxfId="3320" priority="951" stopIfTrue="1" operator="equal">
      <formula>0</formula>
    </cfRule>
  </conditionalFormatting>
  <conditionalFormatting sqref="A253 A589 I253 I589">
    <cfRule type="cellIs" dxfId="3319" priority="950" stopIfTrue="1" operator="equal">
      <formula>0</formula>
    </cfRule>
  </conditionalFormatting>
  <conditionalFormatting sqref="A254:A256 A590:A592">
    <cfRule type="cellIs" dxfId="3318" priority="949" stopIfTrue="1" operator="equal">
      <formula>0</formula>
    </cfRule>
  </conditionalFormatting>
  <conditionalFormatting sqref="C253 C589 E253 E589 G253 G589">
    <cfRule type="cellIs" dxfId="3317" priority="948" stopIfTrue="1" operator="equal">
      <formula>0</formula>
    </cfRule>
  </conditionalFormatting>
  <conditionalFormatting sqref="C254:C256 C590:C592 E254:E256 E590:E592 G254:G256 G590:G592">
    <cfRule type="cellIs" dxfId="3316" priority="947" stopIfTrue="1" operator="equal">
      <formula>0</formula>
    </cfRule>
  </conditionalFormatting>
  <conditionalFormatting sqref="I254:I256 I590:I592">
    <cfRule type="cellIs" dxfId="3315" priority="946" stopIfTrue="1" operator="equal">
      <formula>0</formula>
    </cfRule>
  </conditionalFormatting>
  <conditionalFormatting sqref="N253 N589">
    <cfRule type="cellIs" dxfId="3314" priority="945" stopIfTrue="1" operator="equal">
      <formula>0</formula>
    </cfRule>
  </conditionalFormatting>
  <conditionalFormatting sqref="N254:N256 N590:N592">
    <cfRule type="cellIs" dxfId="3313" priority="944" stopIfTrue="1" operator="equal">
      <formula>0</formula>
    </cfRule>
  </conditionalFormatting>
  <conditionalFormatting sqref="P253 P589 R253 R589 T253 T589">
    <cfRule type="cellIs" dxfId="3312" priority="943" stopIfTrue="1" operator="equal">
      <formula>0</formula>
    </cfRule>
  </conditionalFormatting>
  <conditionalFormatting sqref="P254:P256 P590:P592 R254:R256 R590:R592">
    <cfRule type="cellIs" dxfId="3311" priority="942" stopIfTrue="1" operator="equal">
      <formula>0</formula>
    </cfRule>
  </conditionalFormatting>
  <conditionalFormatting sqref="T254:T256 T590:T592">
    <cfRule type="cellIs" dxfId="3310" priority="941" stopIfTrue="1" operator="equal">
      <formula>0</formula>
    </cfRule>
  </conditionalFormatting>
  <conditionalFormatting sqref="I260:I261 I596:I597">
    <cfRule type="cellIs" dxfId="3309" priority="936" stopIfTrue="1" operator="equal">
      <formula>0</formula>
    </cfRule>
  </conditionalFormatting>
  <conditionalFormatting sqref="T260 T596">
    <cfRule type="cellIs" dxfId="3308" priority="931" stopIfTrue="1" operator="equal">
      <formula>0</formula>
    </cfRule>
  </conditionalFormatting>
  <conditionalFormatting sqref="A259 A595 I259 I595">
    <cfRule type="cellIs" dxfId="3307" priority="940" stopIfTrue="1" operator="equal">
      <formula>0</formula>
    </cfRule>
  </conditionalFormatting>
  <conditionalFormatting sqref="A260:A261 A596:A597">
    <cfRule type="cellIs" dxfId="3306" priority="939" stopIfTrue="1" operator="equal">
      <formula>0</formula>
    </cfRule>
  </conditionalFormatting>
  <conditionalFormatting sqref="C259 C595 E259 E595 G259 G595">
    <cfRule type="cellIs" dxfId="3305" priority="938" stopIfTrue="1" operator="equal">
      <formula>0</formula>
    </cfRule>
  </conditionalFormatting>
  <conditionalFormatting sqref="C260:C261 C596:C597 E260:E261 E596:E597 G260:G261 G596:G597">
    <cfRule type="cellIs" dxfId="3304" priority="937" stopIfTrue="1" operator="equal">
      <formula>0</formula>
    </cfRule>
  </conditionalFormatting>
  <conditionalFormatting sqref="L259 L595 T259 T595">
    <cfRule type="cellIs" dxfId="3303" priority="935" stopIfTrue="1" operator="equal">
      <formula>0</formula>
    </cfRule>
  </conditionalFormatting>
  <conditionalFormatting sqref="L260:L261 L596:L597">
    <cfRule type="cellIs" dxfId="3302" priority="934" stopIfTrue="1" operator="equal">
      <formula>0</formula>
    </cfRule>
  </conditionalFormatting>
  <conditionalFormatting sqref="N259 N595 P259 P595 R259 R595">
    <cfRule type="cellIs" dxfId="3301" priority="933" stopIfTrue="1" operator="equal">
      <formula>0</formula>
    </cfRule>
  </conditionalFormatting>
  <conditionalFormatting sqref="N260 N596 P260 P596 R260 R596">
    <cfRule type="cellIs" dxfId="3300" priority="932" stopIfTrue="1" operator="equal">
      <formula>0</formula>
    </cfRule>
  </conditionalFormatting>
  <conditionalFormatting sqref="A272 A608 I272 I608">
    <cfRule type="cellIs" dxfId="3299" priority="930" stopIfTrue="1" operator="equal">
      <formula>0</formula>
    </cfRule>
  </conditionalFormatting>
  <conditionalFormatting sqref="A273:A276 A609:A612">
    <cfRule type="cellIs" dxfId="3298" priority="929" stopIfTrue="1" operator="equal">
      <formula>0</formula>
    </cfRule>
  </conditionalFormatting>
  <conditionalFormatting sqref="C272 C608 E272 E608 G272 G608">
    <cfRule type="cellIs" dxfId="3297" priority="928" stopIfTrue="1" operator="equal">
      <formula>0</formula>
    </cfRule>
  </conditionalFormatting>
  <conditionalFormatting sqref="C273:C276 C609:C612 E273:E276 E609:E612 G273:G276 G609:G612">
    <cfRule type="cellIs" dxfId="3296" priority="927" stopIfTrue="1" operator="equal">
      <formula>0</formula>
    </cfRule>
  </conditionalFormatting>
  <conditionalFormatting sqref="I273:I276 I609:I612">
    <cfRule type="cellIs" dxfId="3295" priority="926" stopIfTrue="1" operator="equal">
      <formula>0</formula>
    </cfRule>
  </conditionalFormatting>
  <conditionalFormatting sqref="N272 N608">
    <cfRule type="cellIs" dxfId="3294" priority="925" stopIfTrue="1" operator="equal">
      <formula>0</formula>
    </cfRule>
  </conditionalFormatting>
  <conditionalFormatting sqref="N273:N276 N609:N612">
    <cfRule type="cellIs" dxfId="3293" priority="924" stopIfTrue="1" operator="equal">
      <formula>0</formula>
    </cfRule>
  </conditionalFormatting>
  <conditionalFormatting sqref="P272 P608 R272 R608 T272 T608">
    <cfRule type="cellIs" dxfId="3292" priority="923" stopIfTrue="1" operator="equal">
      <formula>0</formula>
    </cfRule>
  </conditionalFormatting>
  <conditionalFormatting sqref="P273:P276 P609:P612 R273:R276 R609:R612">
    <cfRule type="cellIs" dxfId="3291" priority="922" stopIfTrue="1" operator="equal">
      <formula>0</formula>
    </cfRule>
  </conditionalFormatting>
  <conditionalFormatting sqref="T273:T276 T609:T612">
    <cfRule type="cellIs" dxfId="3290" priority="921" stopIfTrue="1" operator="equal">
      <formula>0</formula>
    </cfRule>
  </conditionalFormatting>
  <conditionalFormatting sqref="A277 A613 I277 I613">
    <cfRule type="cellIs" dxfId="3289" priority="920" stopIfTrue="1" operator="equal">
      <formula>0</formula>
    </cfRule>
  </conditionalFormatting>
  <conditionalFormatting sqref="A278:A280 A614:A616">
    <cfRule type="cellIs" dxfId="3288" priority="919" stopIfTrue="1" operator="equal">
      <formula>0</formula>
    </cfRule>
  </conditionalFormatting>
  <conditionalFormatting sqref="C277 C613 E277 E613 G277 G613">
    <cfRule type="cellIs" dxfId="3287" priority="918" stopIfTrue="1" operator="equal">
      <formula>0</formula>
    </cfRule>
  </conditionalFormatting>
  <conditionalFormatting sqref="C278:C280 C614:C616 E278:E280 E614:E616 G278:G280 G614:G616">
    <cfRule type="cellIs" dxfId="3286" priority="917" stopIfTrue="1" operator="equal">
      <formula>0</formula>
    </cfRule>
  </conditionalFormatting>
  <conditionalFormatting sqref="I278:I280 I614:I616">
    <cfRule type="cellIs" dxfId="3285" priority="916" stopIfTrue="1" operator="equal">
      <formula>0</formula>
    </cfRule>
  </conditionalFormatting>
  <conditionalFormatting sqref="N277 N613">
    <cfRule type="cellIs" dxfId="3284" priority="915" stopIfTrue="1" operator="equal">
      <formula>0</formula>
    </cfRule>
  </conditionalFormatting>
  <conditionalFormatting sqref="N278:N280 N614:N616">
    <cfRule type="cellIs" dxfId="3283" priority="914" stopIfTrue="1" operator="equal">
      <formula>0</formula>
    </cfRule>
  </conditionalFormatting>
  <conditionalFormatting sqref="P277 P613 R277 R613 T277 T613">
    <cfRule type="cellIs" dxfId="3282" priority="913" stopIfTrue="1" operator="equal">
      <formula>0</formula>
    </cfRule>
  </conditionalFormatting>
  <conditionalFormatting sqref="P278:P280 P614:P616 R278:R280 R614:R616">
    <cfRule type="cellIs" dxfId="3281" priority="912" stopIfTrue="1" operator="equal">
      <formula>0</formula>
    </cfRule>
  </conditionalFormatting>
  <conditionalFormatting sqref="T278:T280 T614:T616">
    <cfRule type="cellIs" dxfId="3280" priority="911" stopIfTrue="1" operator="equal">
      <formula>0</formula>
    </cfRule>
  </conditionalFormatting>
  <conditionalFormatting sqref="I284:I285 I620:I621">
    <cfRule type="cellIs" dxfId="3279" priority="906" stopIfTrue="1" operator="equal">
      <formula>0</formula>
    </cfRule>
  </conditionalFormatting>
  <conditionalFormatting sqref="T284 T620">
    <cfRule type="cellIs" dxfId="3278" priority="901" stopIfTrue="1" operator="equal">
      <formula>0</formula>
    </cfRule>
  </conditionalFormatting>
  <conditionalFormatting sqref="A283 A619 I283 I619">
    <cfRule type="cellIs" dxfId="3277" priority="910" stopIfTrue="1" operator="equal">
      <formula>0</formula>
    </cfRule>
  </conditionalFormatting>
  <conditionalFormatting sqref="A284:A285 A620:A621">
    <cfRule type="cellIs" dxfId="3276" priority="909" stopIfTrue="1" operator="equal">
      <formula>0</formula>
    </cfRule>
  </conditionalFormatting>
  <conditionalFormatting sqref="C283 C619 E283 E619 G283 G619">
    <cfRule type="cellIs" dxfId="3275" priority="908" stopIfTrue="1" operator="equal">
      <formula>0</formula>
    </cfRule>
  </conditionalFormatting>
  <conditionalFormatting sqref="C284:C285 C620:C621 E284:E285 E620:E621 G284:G285 G620:G621">
    <cfRule type="cellIs" dxfId="3274" priority="907" stopIfTrue="1" operator="equal">
      <formula>0</formula>
    </cfRule>
  </conditionalFormatting>
  <conditionalFormatting sqref="L283 L619 T283 T619">
    <cfRule type="cellIs" dxfId="3273" priority="905" stopIfTrue="1" operator="equal">
      <formula>0</formula>
    </cfRule>
  </conditionalFormatting>
  <conditionalFormatting sqref="L284:L285 L620:L621">
    <cfRule type="cellIs" dxfId="3272" priority="904" stopIfTrue="1" operator="equal">
      <formula>0</formula>
    </cfRule>
  </conditionalFormatting>
  <conditionalFormatting sqref="N283 N619 P283 P619 R283 R619">
    <cfRule type="cellIs" dxfId="3271" priority="903" stopIfTrue="1" operator="equal">
      <formula>0</formula>
    </cfRule>
  </conditionalFormatting>
  <conditionalFormatting sqref="N284 N620 P284 P620 R284 R620">
    <cfRule type="cellIs" dxfId="3270" priority="902" stopIfTrue="1" operator="equal">
      <formula>0</formula>
    </cfRule>
  </conditionalFormatting>
  <conditionalFormatting sqref="A296 A632 I296 I632">
    <cfRule type="cellIs" dxfId="3269" priority="900" stopIfTrue="1" operator="equal">
      <formula>0</formula>
    </cfRule>
  </conditionalFormatting>
  <conditionalFormatting sqref="A297:A300 A633:A636">
    <cfRule type="cellIs" dxfId="3268" priority="899" stopIfTrue="1" operator="equal">
      <formula>0</formula>
    </cfRule>
  </conditionalFormatting>
  <conditionalFormatting sqref="C296 C632 E296 E632 G296 G632">
    <cfRule type="cellIs" dxfId="3267" priority="898" stopIfTrue="1" operator="equal">
      <formula>0</formula>
    </cfRule>
  </conditionalFormatting>
  <conditionalFormatting sqref="C297:C300 C633:C636 E297:E300 E633:E636 G297:G300 G633:G636">
    <cfRule type="cellIs" dxfId="3266" priority="897" stopIfTrue="1" operator="equal">
      <formula>0</formula>
    </cfRule>
  </conditionalFormatting>
  <conditionalFormatting sqref="I297:I300 I633:I636">
    <cfRule type="cellIs" dxfId="3265" priority="896" stopIfTrue="1" operator="equal">
      <formula>0</formula>
    </cfRule>
  </conditionalFormatting>
  <conditionalFormatting sqref="N296 N632">
    <cfRule type="cellIs" dxfId="3264" priority="895" stopIfTrue="1" operator="equal">
      <formula>0</formula>
    </cfRule>
  </conditionalFormatting>
  <conditionalFormatting sqref="N297:N300 N633:N636">
    <cfRule type="cellIs" dxfId="3263" priority="894" stopIfTrue="1" operator="equal">
      <formula>0</formula>
    </cfRule>
  </conditionalFormatting>
  <conditionalFormatting sqref="P296 P632 R296 R632 T296 T632">
    <cfRule type="cellIs" dxfId="3262" priority="893" stopIfTrue="1" operator="equal">
      <formula>0</formula>
    </cfRule>
  </conditionalFormatting>
  <conditionalFormatting sqref="P297:P300 P633:P636 R297:R300 R633:R636">
    <cfRule type="cellIs" dxfId="3261" priority="892" stopIfTrue="1" operator="equal">
      <formula>0</formula>
    </cfRule>
  </conditionalFormatting>
  <conditionalFormatting sqref="T297:T300 T633:T636">
    <cfRule type="cellIs" dxfId="3260" priority="891" stopIfTrue="1" operator="equal">
      <formula>0</formula>
    </cfRule>
  </conditionalFormatting>
  <conditionalFormatting sqref="A301 A637 I301 I637">
    <cfRule type="cellIs" dxfId="3259" priority="890" stopIfTrue="1" operator="equal">
      <formula>0</formula>
    </cfRule>
  </conditionalFormatting>
  <conditionalFormatting sqref="A302:A304 A638:A640">
    <cfRule type="cellIs" dxfId="3258" priority="889" stopIfTrue="1" operator="equal">
      <formula>0</formula>
    </cfRule>
  </conditionalFormatting>
  <conditionalFormatting sqref="C301 C637 E301 E637 G301 G637">
    <cfRule type="cellIs" dxfId="3257" priority="888" stopIfTrue="1" operator="equal">
      <formula>0</formula>
    </cfRule>
  </conditionalFormatting>
  <conditionalFormatting sqref="C302:C304 C638:C640 E302:E304 E638:E640 G302:G304 G638:G640">
    <cfRule type="cellIs" dxfId="3256" priority="887" stopIfTrue="1" operator="equal">
      <formula>0</formula>
    </cfRule>
  </conditionalFormatting>
  <conditionalFormatting sqref="I302:I304 I638:I640">
    <cfRule type="cellIs" dxfId="3255" priority="886" stopIfTrue="1" operator="equal">
      <formula>0</formula>
    </cfRule>
  </conditionalFormatting>
  <conditionalFormatting sqref="N301 N637">
    <cfRule type="cellIs" dxfId="3254" priority="885" stopIfTrue="1" operator="equal">
      <formula>0</formula>
    </cfRule>
  </conditionalFormatting>
  <conditionalFormatting sqref="N302:N304 N638:N640">
    <cfRule type="cellIs" dxfId="3253" priority="884" stopIfTrue="1" operator="equal">
      <formula>0</formula>
    </cfRule>
  </conditionalFormatting>
  <conditionalFormatting sqref="P301 P637 R301 R637 T301 T637">
    <cfRule type="cellIs" dxfId="3252" priority="883" stopIfTrue="1" operator="equal">
      <formula>0</formula>
    </cfRule>
  </conditionalFormatting>
  <conditionalFormatting sqref="P302:P304 P638:P640 R302:R304 R638:R640">
    <cfRule type="cellIs" dxfId="3251" priority="882" stopIfTrue="1" operator="equal">
      <formula>0</formula>
    </cfRule>
  </conditionalFormatting>
  <conditionalFormatting sqref="T302:T304 T638:T640">
    <cfRule type="cellIs" dxfId="3250" priority="881" stopIfTrue="1" operator="equal">
      <formula>0</formula>
    </cfRule>
  </conditionalFormatting>
  <conditionalFormatting sqref="I308:I309 I644:I645">
    <cfRule type="cellIs" dxfId="3249" priority="876" stopIfTrue="1" operator="equal">
      <formula>0</formula>
    </cfRule>
  </conditionalFormatting>
  <conditionalFormatting sqref="T308 T644">
    <cfRule type="cellIs" dxfId="3248" priority="871" stopIfTrue="1" operator="equal">
      <formula>0</formula>
    </cfRule>
  </conditionalFormatting>
  <conditionalFormatting sqref="A307 A643 I307 I643">
    <cfRule type="cellIs" dxfId="3247" priority="880" stopIfTrue="1" operator="equal">
      <formula>0</formula>
    </cfRule>
  </conditionalFormatting>
  <conditionalFormatting sqref="A308:A309 A644:A645">
    <cfRule type="cellIs" dxfId="3246" priority="879" stopIfTrue="1" operator="equal">
      <formula>0</formula>
    </cfRule>
  </conditionalFormatting>
  <conditionalFormatting sqref="C307 C643 E307 E643 G307 G643">
    <cfRule type="cellIs" dxfId="3245" priority="878" stopIfTrue="1" operator="equal">
      <formula>0</formula>
    </cfRule>
  </conditionalFormatting>
  <conditionalFormatting sqref="C308:C309 C644:C645 E308:E309 E644:E645 G308:G309 G644:G645">
    <cfRule type="cellIs" dxfId="3244" priority="877" stopIfTrue="1" operator="equal">
      <formula>0</formula>
    </cfRule>
  </conditionalFormatting>
  <conditionalFormatting sqref="L307 L643 T307 T643">
    <cfRule type="cellIs" dxfId="3243" priority="875" stopIfTrue="1" operator="equal">
      <formula>0</formula>
    </cfRule>
  </conditionalFormatting>
  <conditionalFormatting sqref="L308:L309 L644:L645">
    <cfRule type="cellIs" dxfId="3242" priority="874" stopIfTrue="1" operator="equal">
      <formula>0</formula>
    </cfRule>
  </conditionalFormatting>
  <conditionalFormatting sqref="N307 N643 P307 P643 R307 R643">
    <cfRule type="cellIs" dxfId="3241" priority="873" stopIfTrue="1" operator="equal">
      <formula>0</formula>
    </cfRule>
  </conditionalFormatting>
  <conditionalFormatting sqref="N308 N644 P308 P644 R308 R644">
    <cfRule type="cellIs" dxfId="3240" priority="872" stopIfTrue="1" operator="equal">
      <formula>0</formula>
    </cfRule>
  </conditionalFormatting>
  <conditionalFormatting sqref="A320 A656 I320 I656">
    <cfRule type="cellIs" dxfId="3239" priority="870" stopIfTrue="1" operator="equal">
      <formula>0</formula>
    </cfRule>
  </conditionalFormatting>
  <conditionalFormatting sqref="A321:A324 A657:A660">
    <cfRule type="cellIs" dxfId="3238" priority="869" stopIfTrue="1" operator="equal">
      <formula>0</formula>
    </cfRule>
  </conditionalFormatting>
  <conditionalFormatting sqref="C320 C656 E320 E656 G320 G656">
    <cfRule type="cellIs" dxfId="3237" priority="868" stopIfTrue="1" operator="equal">
      <formula>0</formula>
    </cfRule>
  </conditionalFormatting>
  <conditionalFormatting sqref="C321:C324 C657:C660 E321:E324 E657:E660 G321:G324 G657:G660">
    <cfRule type="cellIs" dxfId="3236" priority="867" stopIfTrue="1" operator="equal">
      <formula>0</formula>
    </cfRule>
  </conditionalFormatting>
  <conditionalFormatting sqref="I321:I324 I657:I660">
    <cfRule type="cellIs" dxfId="3235" priority="866" stopIfTrue="1" operator="equal">
      <formula>0</formula>
    </cfRule>
  </conditionalFormatting>
  <conditionalFormatting sqref="N320 N656">
    <cfRule type="cellIs" dxfId="3234" priority="865" stopIfTrue="1" operator="equal">
      <formula>0</formula>
    </cfRule>
  </conditionalFormatting>
  <conditionalFormatting sqref="N321:N324 N657:N660">
    <cfRule type="cellIs" dxfId="3233" priority="864" stopIfTrue="1" operator="equal">
      <formula>0</formula>
    </cfRule>
  </conditionalFormatting>
  <conditionalFormatting sqref="P320 P656 R320 R656 T320 T656">
    <cfRule type="cellIs" dxfId="3232" priority="863" stopIfTrue="1" operator="equal">
      <formula>0</formula>
    </cfRule>
  </conditionalFormatting>
  <conditionalFormatting sqref="P321:P324 P657:P660 R321:R324 R657:R660">
    <cfRule type="cellIs" dxfId="3231" priority="862" stopIfTrue="1" operator="equal">
      <formula>0</formula>
    </cfRule>
  </conditionalFormatting>
  <conditionalFormatting sqref="T321:T324 T657:T660">
    <cfRule type="cellIs" dxfId="3230" priority="861" stopIfTrue="1" operator="equal">
      <formula>0</formula>
    </cfRule>
  </conditionalFormatting>
  <conditionalFormatting sqref="A325 A661 I325 I661">
    <cfRule type="cellIs" dxfId="3229" priority="860" stopIfTrue="1" operator="equal">
      <formula>0</formula>
    </cfRule>
  </conditionalFormatting>
  <conditionalFormatting sqref="A326:A328 A662:A664">
    <cfRule type="cellIs" dxfId="3228" priority="859" stopIfTrue="1" operator="equal">
      <formula>0</formula>
    </cfRule>
  </conditionalFormatting>
  <conditionalFormatting sqref="C325 C661 E325 E661 G325 G661">
    <cfRule type="cellIs" dxfId="3227" priority="858" stopIfTrue="1" operator="equal">
      <formula>0</formula>
    </cfRule>
  </conditionalFormatting>
  <conditionalFormatting sqref="C326:C328 C662:C664 E326:E328 E662:E664 G326:G328 G662:G664">
    <cfRule type="cellIs" dxfId="3226" priority="857" stopIfTrue="1" operator="equal">
      <formula>0</formula>
    </cfRule>
  </conditionalFormatting>
  <conditionalFormatting sqref="I326:I328 I662:I664">
    <cfRule type="cellIs" dxfId="3225" priority="856" stopIfTrue="1" operator="equal">
      <formula>0</formula>
    </cfRule>
  </conditionalFormatting>
  <conditionalFormatting sqref="N325 N661">
    <cfRule type="cellIs" dxfId="3224" priority="855" stopIfTrue="1" operator="equal">
      <formula>0</formula>
    </cfRule>
  </conditionalFormatting>
  <conditionalFormatting sqref="N326:N328 N662:N664">
    <cfRule type="cellIs" dxfId="3223" priority="854" stopIfTrue="1" operator="equal">
      <formula>0</formula>
    </cfRule>
  </conditionalFormatting>
  <conditionalFormatting sqref="P325 P661 R325 R661 T325 T661">
    <cfRule type="cellIs" dxfId="3222" priority="853" stopIfTrue="1" operator="equal">
      <formula>0</formula>
    </cfRule>
  </conditionalFormatting>
  <conditionalFormatting sqref="P326:P328 P662:P664 R326:R328 R662:R664">
    <cfRule type="cellIs" dxfId="3221" priority="852" stopIfTrue="1" operator="equal">
      <formula>0</formula>
    </cfRule>
  </conditionalFormatting>
  <conditionalFormatting sqref="T326:T328 T662:T664">
    <cfRule type="cellIs" dxfId="3220" priority="851" stopIfTrue="1" operator="equal">
      <formula>0</formula>
    </cfRule>
  </conditionalFormatting>
  <conditionalFormatting sqref="I332:I333 I668:I669">
    <cfRule type="cellIs" dxfId="3219" priority="846" stopIfTrue="1" operator="equal">
      <formula>0</formula>
    </cfRule>
  </conditionalFormatting>
  <conditionalFormatting sqref="T332 T668">
    <cfRule type="cellIs" dxfId="3218" priority="841" stopIfTrue="1" operator="equal">
      <formula>0</formula>
    </cfRule>
  </conditionalFormatting>
  <conditionalFormatting sqref="A331 A667 I331 I667">
    <cfRule type="cellIs" dxfId="3217" priority="850" stopIfTrue="1" operator="equal">
      <formula>0</formula>
    </cfRule>
  </conditionalFormatting>
  <conditionalFormatting sqref="A332:A333 A668:A669">
    <cfRule type="cellIs" dxfId="3216" priority="849" stopIfTrue="1" operator="equal">
      <formula>0</formula>
    </cfRule>
  </conditionalFormatting>
  <conditionalFormatting sqref="C331 C667 E331 E667 G331 G667">
    <cfRule type="cellIs" dxfId="3215" priority="848" stopIfTrue="1" operator="equal">
      <formula>0</formula>
    </cfRule>
  </conditionalFormatting>
  <conditionalFormatting sqref="C332:C333 C668:C669 E332:E333 E668:E669 G332:G333 G668:G669">
    <cfRule type="cellIs" dxfId="3214" priority="847" stopIfTrue="1" operator="equal">
      <formula>0</formula>
    </cfRule>
  </conditionalFormatting>
  <conditionalFormatting sqref="L331 L667 T331 T667">
    <cfRule type="cellIs" dxfId="3213" priority="845" stopIfTrue="1" operator="equal">
      <formula>0</formula>
    </cfRule>
  </conditionalFormatting>
  <conditionalFormatting sqref="L332:L333 L668:L669">
    <cfRule type="cellIs" dxfId="3212" priority="844" stopIfTrue="1" operator="equal">
      <formula>0</formula>
    </cfRule>
  </conditionalFormatting>
  <conditionalFormatting sqref="N331 N667 P331 P667 R331 R667">
    <cfRule type="cellIs" dxfId="3211" priority="843" stopIfTrue="1" operator="equal">
      <formula>0</formula>
    </cfRule>
  </conditionalFormatting>
  <conditionalFormatting sqref="N332 N668 P332 P668 R332 R668">
    <cfRule type="cellIs" dxfId="3210" priority="842" stopIfTrue="1" operator="equal">
      <formula>0</formula>
    </cfRule>
  </conditionalFormatting>
  <conditionalFormatting sqref="A344 A680 I344 I680">
    <cfRule type="cellIs" dxfId="3209" priority="840" stopIfTrue="1" operator="equal">
      <formula>0</formula>
    </cfRule>
  </conditionalFormatting>
  <conditionalFormatting sqref="A345:A348 A681:A684">
    <cfRule type="cellIs" dxfId="3208" priority="839" stopIfTrue="1" operator="equal">
      <formula>0</formula>
    </cfRule>
  </conditionalFormatting>
  <conditionalFormatting sqref="C344 C680 E344 E680 G344 G680">
    <cfRule type="cellIs" dxfId="3207" priority="838" stopIfTrue="1" operator="equal">
      <formula>0</formula>
    </cfRule>
  </conditionalFormatting>
  <conditionalFormatting sqref="C345:C348 C681:C684 E345:E348 E681:E684 G345:G348 G681:G684">
    <cfRule type="cellIs" dxfId="3206" priority="837" stopIfTrue="1" operator="equal">
      <formula>0</formula>
    </cfRule>
  </conditionalFormatting>
  <conditionalFormatting sqref="I345:I348 I681:I684">
    <cfRule type="cellIs" dxfId="3205" priority="836" stopIfTrue="1" operator="equal">
      <formula>0</formula>
    </cfRule>
  </conditionalFormatting>
  <conditionalFormatting sqref="N344 N680">
    <cfRule type="cellIs" dxfId="3204" priority="835" stopIfTrue="1" operator="equal">
      <formula>0</formula>
    </cfRule>
  </conditionalFormatting>
  <conditionalFormatting sqref="N345:N348 N681:N684">
    <cfRule type="cellIs" dxfId="3203" priority="834" stopIfTrue="1" operator="equal">
      <formula>0</formula>
    </cfRule>
  </conditionalFormatting>
  <conditionalFormatting sqref="P344 P680 R344 R680 T344 T680">
    <cfRule type="cellIs" dxfId="3202" priority="833" stopIfTrue="1" operator="equal">
      <formula>0</formula>
    </cfRule>
  </conditionalFormatting>
  <conditionalFormatting sqref="P345:P348 P681:P684 R345:R348 R681:R684">
    <cfRule type="cellIs" dxfId="3201" priority="832" stopIfTrue="1" operator="equal">
      <formula>0</formula>
    </cfRule>
  </conditionalFormatting>
  <conditionalFormatting sqref="T345:T348 T681:T684">
    <cfRule type="cellIs" dxfId="3200" priority="831" stopIfTrue="1" operator="equal">
      <formula>0</formula>
    </cfRule>
  </conditionalFormatting>
  <conditionalFormatting sqref="A349 A685 I349 I685">
    <cfRule type="cellIs" dxfId="3199" priority="830" stopIfTrue="1" operator="equal">
      <formula>0</formula>
    </cfRule>
  </conditionalFormatting>
  <conditionalFormatting sqref="A350:A352 A686:A688">
    <cfRule type="cellIs" dxfId="3198" priority="829" stopIfTrue="1" operator="equal">
      <formula>0</formula>
    </cfRule>
  </conditionalFormatting>
  <conditionalFormatting sqref="C349 C685 E349 E685 G349 G685">
    <cfRule type="cellIs" dxfId="3197" priority="828" stopIfTrue="1" operator="equal">
      <formula>0</formula>
    </cfRule>
  </conditionalFormatting>
  <conditionalFormatting sqref="C350:C352 C686:C688 E350:E352 E686:E688 G350:G352 G686:G688">
    <cfRule type="cellIs" dxfId="3196" priority="827" stopIfTrue="1" operator="equal">
      <formula>0</formula>
    </cfRule>
  </conditionalFormatting>
  <conditionalFormatting sqref="I350:I352 I686:I688">
    <cfRule type="cellIs" dxfId="3195" priority="826" stopIfTrue="1" operator="equal">
      <formula>0</formula>
    </cfRule>
  </conditionalFormatting>
  <conditionalFormatting sqref="N349 N685">
    <cfRule type="cellIs" dxfId="3194" priority="825" stopIfTrue="1" operator="equal">
      <formula>0</formula>
    </cfRule>
  </conditionalFormatting>
  <conditionalFormatting sqref="N350:N352 N686:N688">
    <cfRule type="cellIs" dxfId="3193" priority="824" stopIfTrue="1" operator="equal">
      <formula>0</formula>
    </cfRule>
  </conditionalFormatting>
  <conditionalFormatting sqref="P349 P685 R349 R685 T349 T685">
    <cfRule type="cellIs" dxfId="3192" priority="823" stopIfTrue="1" operator="equal">
      <formula>0</formula>
    </cfRule>
  </conditionalFormatting>
  <conditionalFormatting sqref="P350:P352 P686:P688 R350:R352 R686:R688">
    <cfRule type="cellIs" dxfId="3191" priority="822" stopIfTrue="1" operator="equal">
      <formula>0</formula>
    </cfRule>
  </conditionalFormatting>
  <conditionalFormatting sqref="T350:T352 T686:T688">
    <cfRule type="cellIs" dxfId="3190" priority="821" stopIfTrue="1" operator="equal">
      <formula>0</formula>
    </cfRule>
  </conditionalFormatting>
  <conditionalFormatting sqref="I356:I357 I692:I693">
    <cfRule type="cellIs" dxfId="3189" priority="816" stopIfTrue="1" operator="equal">
      <formula>0</formula>
    </cfRule>
  </conditionalFormatting>
  <conditionalFormatting sqref="T356 T692">
    <cfRule type="cellIs" dxfId="3188" priority="811" stopIfTrue="1" operator="equal">
      <formula>0</formula>
    </cfRule>
  </conditionalFormatting>
  <conditionalFormatting sqref="A355 A691 I355 I691">
    <cfRule type="cellIs" dxfId="3187" priority="820" stopIfTrue="1" operator="equal">
      <formula>0</formula>
    </cfRule>
  </conditionalFormatting>
  <conditionalFormatting sqref="A356:A357 A692:A693">
    <cfRule type="cellIs" dxfId="3186" priority="819" stopIfTrue="1" operator="equal">
      <formula>0</formula>
    </cfRule>
  </conditionalFormatting>
  <conditionalFormatting sqref="C355 C691 E355 E691 G355 G691">
    <cfRule type="cellIs" dxfId="3185" priority="818" stopIfTrue="1" operator="equal">
      <formula>0</formula>
    </cfRule>
  </conditionalFormatting>
  <conditionalFormatting sqref="C356:C357 C692:C693 E356:E357 E692:E693 G356:G357 G692:G693">
    <cfRule type="cellIs" dxfId="3184" priority="817" stopIfTrue="1" operator="equal">
      <formula>0</formula>
    </cfRule>
  </conditionalFormatting>
  <conditionalFormatting sqref="L355 L691 T355 T691">
    <cfRule type="cellIs" dxfId="3183" priority="815" stopIfTrue="1" operator="equal">
      <formula>0</formula>
    </cfRule>
  </conditionalFormatting>
  <conditionalFormatting sqref="L356:L357 L692:L693">
    <cfRule type="cellIs" dxfId="3182" priority="814" stopIfTrue="1" operator="equal">
      <formula>0</formula>
    </cfRule>
  </conditionalFormatting>
  <conditionalFormatting sqref="N355 N691 P355 P691 R355 R691">
    <cfRule type="cellIs" dxfId="3181" priority="813" stopIfTrue="1" operator="equal">
      <formula>0</formula>
    </cfRule>
  </conditionalFormatting>
  <conditionalFormatting sqref="N356 N692 P356 P692 R356 R692">
    <cfRule type="cellIs" dxfId="3180" priority="812" stopIfTrue="1" operator="equal">
      <formula>0</formula>
    </cfRule>
  </conditionalFormatting>
  <conditionalFormatting sqref="A368 I368">
    <cfRule type="cellIs" dxfId="3179" priority="810" stopIfTrue="1" operator="equal">
      <formula>0</formula>
    </cfRule>
  </conditionalFormatting>
  <conditionalFormatting sqref="A369:A372">
    <cfRule type="cellIs" dxfId="3178" priority="809" stopIfTrue="1" operator="equal">
      <formula>0</formula>
    </cfRule>
  </conditionalFormatting>
  <conditionalFormatting sqref="C368 E368 G368">
    <cfRule type="cellIs" dxfId="3177" priority="808" stopIfTrue="1" operator="equal">
      <formula>0</formula>
    </cfRule>
  </conditionalFormatting>
  <conditionalFormatting sqref="C369:C372 E369:E372 G369:G372">
    <cfRule type="cellIs" dxfId="3176" priority="807" stopIfTrue="1" operator="equal">
      <formula>0</formula>
    </cfRule>
  </conditionalFormatting>
  <conditionalFormatting sqref="I369:I372">
    <cfRule type="cellIs" dxfId="3175" priority="806" stopIfTrue="1" operator="equal">
      <formula>0</formula>
    </cfRule>
  </conditionalFormatting>
  <conditionalFormatting sqref="N368">
    <cfRule type="cellIs" dxfId="3174" priority="805" stopIfTrue="1" operator="equal">
      <formula>0</formula>
    </cfRule>
  </conditionalFormatting>
  <conditionalFormatting sqref="N369:N372">
    <cfRule type="cellIs" dxfId="3173" priority="804" stopIfTrue="1" operator="equal">
      <formula>0</formula>
    </cfRule>
  </conditionalFormatting>
  <conditionalFormatting sqref="P368 R368 T368">
    <cfRule type="cellIs" dxfId="3172" priority="803" stopIfTrue="1" operator="equal">
      <formula>0</formula>
    </cfRule>
  </conditionalFormatting>
  <conditionalFormatting sqref="P369:P372 R369:R372">
    <cfRule type="cellIs" dxfId="3171" priority="802" stopIfTrue="1" operator="equal">
      <formula>0</formula>
    </cfRule>
  </conditionalFormatting>
  <conditionalFormatting sqref="T369:T372">
    <cfRule type="cellIs" dxfId="3170" priority="801" stopIfTrue="1" operator="equal">
      <formula>0</formula>
    </cfRule>
  </conditionalFormatting>
  <conditionalFormatting sqref="A373 I373">
    <cfRule type="cellIs" dxfId="3169" priority="800" stopIfTrue="1" operator="equal">
      <formula>0</formula>
    </cfRule>
  </conditionalFormatting>
  <conditionalFormatting sqref="A374:A376">
    <cfRule type="cellIs" dxfId="3168" priority="799" stopIfTrue="1" operator="equal">
      <formula>0</formula>
    </cfRule>
  </conditionalFormatting>
  <conditionalFormatting sqref="C373 E373 G373">
    <cfRule type="cellIs" dxfId="3167" priority="798" stopIfTrue="1" operator="equal">
      <formula>0</formula>
    </cfRule>
  </conditionalFormatting>
  <conditionalFormatting sqref="C374:C376 E374:E376 G374:G376">
    <cfRule type="cellIs" dxfId="3166" priority="797" stopIfTrue="1" operator="equal">
      <formula>0</formula>
    </cfRule>
  </conditionalFormatting>
  <conditionalFormatting sqref="I374:I376">
    <cfRule type="cellIs" dxfId="3165" priority="796" stopIfTrue="1" operator="equal">
      <formula>0</formula>
    </cfRule>
  </conditionalFormatting>
  <conditionalFormatting sqref="N373">
    <cfRule type="cellIs" dxfId="3164" priority="795" stopIfTrue="1" operator="equal">
      <formula>0</formula>
    </cfRule>
  </conditionalFormatting>
  <conditionalFormatting sqref="N374:N376">
    <cfRule type="cellIs" dxfId="3163" priority="794" stopIfTrue="1" operator="equal">
      <formula>0</formula>
    </cfRule>
  </conditionalFormatting>
  <conditionalFormatting sqref="P373 R373 T373">
    <cfRule type="cellIs" dxfId="3162" priority="793" stopIfTrue="1" operator="equal">
      <formula>0</formula>
    </cfRule>
  </conditionalFormatting>
  <conditionalFormatting sqref="P374:P376 R374:R376">
    <cfRule type="cellIs" dxfId="3161" priority="792" stopIfTrue="1" operator="equal">
      <formula>0</formula>
    </cfRule>
  </conditionalFormatting>
  <conditionalFormatting sqref="T374:T376">
    <cfRule type="cellIs" dxfId="3160" priority="791" stopIfTrue="1" operator="equal">
      <formula>0</formula>
    </cfRule>
  </conditionalFormatting>
  <conditionalFormatting sqref="I380:I381">
    <cfRule type="cellIs" dxfId="3159" priority="786" stopIfTrue="1" operator="equal">
      <formula>0</formula>
    </cfRule>
  </conditionalFormatting>
  <conditionalFormatting sqref="T380">
    <cfRule type="cellIs" dxfId="3158" priority="781" stopIfTrue="1" operator="equal">
      <formula>0</formula>
    </cfRule>
  </conditionalFormatting>
  <conditionalFormatting sqref="A379 I379">
    <cfRule type="cellIs" dxfId="3157" priority="790" stopIfTrue="1" operator="equal">
      <formula>0</formula>
    </cfRule>
  </conditionalFormatting>
  <conditionalFormatting sqref="A380:A381">
    <cfRule type="cellIs" dxfId="3156" priority="789" stopIfTrue="1" operator="equal">
      <formula>0</formula>
    </cfRule>
  </conditionalFormatting>
  <conditionalFormatting sqref="C379 E379 G379">
    <cfRule type="cellIs" dxfId="3155" priority="788" stopIfTrue="1" operator="equal">
      <formula>0</formula>
    </cfRule>
  </conditionalFormatting>
  <conditionalFormatting sqref="C380:C381 E380:E381 G380:G381">
    <cfRule type="cellIs" dxfId="3154" priority="787" stopIfTrue="1" operator="equal">
      <formula>0</formula>
    </cfRule>
  </conditionalFormatting>
  <conditionalFormatting sqref="L379 T379">
    <cfRule type="cellIs" dxfId="3153" priority="785" stopIfTrue="1" operator="equal">
      <formula>0</formula>
    </cfRule>
  </conditionalFormatting>
  <conditionalFormatting sqref="L380:L381">
    <cfRule type="cellIs" dxfId="3152" priority="784" stopIfTrue="1" operator="equal">
      <formula>0</formula>
    </cfRule>
  </conditionalFormatting>
  <conditionalFormatting sqref="N379 P379 R379">
    <cfRule type="cellIs" dxfId="3151" priority="783" stopIfTrue="1" operator="equal">
      <formula>0</formula>
    </cfRule>
  </conditionalFormatting>
  <conditionalFormatting sqref="N380 P380 R380">
    <cfRule type="cellIs" dxfId="3150" priority="782" stopIfTrue="1" operator="equal">
      <formula>0</formula>
    </cfRule>
  </conditionalFormatting>
  <conditionalFormatting sqref="A392 I392">
    <cfRule type="cellIs" dxfId="3149" priority="780" stopIfTrue="1" operator="equal">
      <formula>0</formula>
    </cfRule>
  </conditionalFormatting>
  <conditionalFormatting sqref="A393:A396">
    <cfRule type="cellIs" dxfId="3148" priority="779" stopIfTrue="1" operator="equal">
      <formula>0</formula>
    </cfRule>
  </conditionalFormatting>
  <conditionalFormatting sqref="C392 E392 G392">
    <cfRule type="cellIs" dxfId="3147" priority="778" stopIfTrue="1" operator="equal">
      <formula>0</formula>
    </cfRule>
  </conditionalFormatting>
  <conditionalFormatting sqref="C393:C396 E393:E396 G393:G396">
    <cfRule type="cellIs" dxfId="3146" priority="777" stopIfTrue="1" operator="equal">
      <formula>0</formula>
    </cfRule>
  </conditionalFormatting>
  <conditionalFormatting sqref="I393:I396">
    <cfRule type="cellIs" dxfId="3145" priority="776" stopIfTrue="1" operator="equal">
      <formula>0</formula>
    </cfRule>
  </conditionalFormatting>
  <conditionalFormatting sqref="N392">
    <cfRule type="cellIs" dxfId="3144" priority="775" stopIfTrue="1" operator="equal">
      <formula>0</formula>
    </cfRule>
  </conditionalFormatting>
  <conditionalFormatting sqref="N393:N396">
    <cfRule type="cellIs" dxfId="3143" priority="774" stopIfTrue="1" operator="equal">
      <formula>0</formula>
    </cfRule>
  </conditionalFormatting>
  <conditionalFormatting sqref="P392 R392 T392">
    <cfRule type="cellIs" dxfId="3142" priority="773" stopIfTrue="1" operator="equal">
      <formula>0</formula>
    </cfRule>
  </conditionalFormatting>
  <conditionalFormatting sqref="P393:P396 R393:R396">
    <cfRule type="cellIs" dxfId="3141" priority="772" stopIfTrue="1" operator="equal">
      <formula>0</formula>
    </cfRule>
  </conditionalFormatting>
  <conditionalFormatting sqref="T393:T396">
    <cfRule type="cellIs" dxfId="3140" priority="771" stopIfTrue="1" operator="equal">
      <formula>0</formula>
    </cfRule>
  </conditionalFormatting>
  <conditionalFormatting sqref="A397 I397">
    <cfRule type="cellIs" dxfId="3139" priority="770" stopIfTrue="1" operator="equal">
      <formula>0</formula>
    </cfRule>
  </conditionalFormatting>
  <conditionalFormatting sqref="A398:A400">
    <cfRule type="cellIs" dxfId="3138" priority="769" stopIfTrue="1" operator="equal">
      <formula>0</formula>
    </cfRule>
  </conditionalFormatting>
  <conditionalFormatting sqref="C397 E397 G397">
    <cfRule type="cellIs" dxfId="3137" priority="768" stopIfTrue="1" operator="equal">
      <formula>0</formula>
    </cfRule>
  </conditionalFormatting>
  <conditionalFormatting sqref="C398:C400 E398:E400 G398:G400">
    <cfRule type="cellIs" dxfId="3136" priority="767" stopIfTrue="1" operator="equal">
      <formula>0</formula>
    </cfRule>
  </conditionalFormatting>
  <conditionalFormatting sqref="I398:I400">
    <cfRule type="cellIs" dxfId="3135" priority="766" stopIfTrue="1" operator="equal">
      <formula>0</formula>
    </cfRule>
  </conditionalFormatting>
  <conditionalFormatting sqref="N397">
    <cfRule type="cellIs" dxfId="3134" priority="765" stopIfTrue="1" operator="equal">
      <formula>0</formula>
    </cfRule>
  </conditionalFormatting>
  <conditionalFormatting sqref="N398:N400">
    <cfRule type="cellIs" dxfId="3133" priority="764" stopIfTrue="1" operator="equal">
      <formula>0</formula>
    </cfRule>
  </conditionalFormatting>
  <conditionalFormatting sqref="P397 R397 T397">
    <cfRule type="cellIs" dxfId="3132" priority="763" stopIfTrue="1" operator="equal">
      <formula>0</formula>
    </cfRule>
  </conditionalFormatting>
  <conditionalFormatting sqref="P398:P400 R398:R400">
    <cfRule type="cellIs" dxfId="3131" priority="762" stopIfTrue="1" operator="equal">
      <formula>0</formula>
    </cfRule>
  </conditionalFormatting>
  <conditionalFormatting sqref="T398:T400">
    <cfRule type="cellIs" dxfId="3130" priority="761" stopIfTrue="1" operator="equal">
      <formula>0</formula>
    </cfRule>
  </conditionalFormatting>
  <conditionalFormatting sqref="I404:I405">
    <cfRule type="cellIs" dxfId="3129" priority="756" stopIfTrue="1" operator="equal">
      <formula>0</formula>
    </cfRule>
  </conditionalFormatting>
  <conditionalFormatting sqref="T404">
    <cfRule type="cellIs" dxfId="3128" priority="751" stopIfTrue="1" operator="equal">
      <formula>0</formula>
    </cfRule>
  </conditionalFormatting>
  <conditionalFormatting sqref="A403 I403">
    <cfRule type="cellIs" dxfId="3127" priority="760" stopIfTrue="1" operator="equal">
      <formula>0</formula>
    </cfRule>
  </conditionalFormatting>
  <conditionalFormatting sqref="A404:A405">
    <cfRule type="cellIs" dxfId="3126" priority="759" stopIfTrue="1" operator="equal">
      <formula>0</formula>
    </cfRule>
  </conditionalFormatting>
  <conditionalFormatting sqref="C403 E403 G403">
    <cfRule type="cellIs" dxfId="3125" priority="758" stopIfTrue="1" operator="equal">
      <formula>0</formula>
    </cfRule>
  </conditionalFormatting>
  <conditionalFormatting sqref="C404:C405 E404:E405 G404:G405">
    <cfRule type="cellIs" dxfId="3124" priority="757" stopIfTrue="1" operator="equal">
      <formula>0</formula>
    </cfRule>
  </conditionalFormatting>
  <conditionalFormatting sqref="L403 T403">
    <cfRule type="cellIs" dxfId="3123" priority="755" stopIfTrue="1" operator="equal">
      <formula>0</formula>
    </cfRule>
  </conditionalFormatting>
  <conditionalFormatting sqref="L404:L405">
    <cfRule type="cellIs" dxfId="3122" priority="754" stopIfTrue="1" operator="equal">
      <formula>0</formula>
    </cfRule>
  </conditionalFormatting>
  <conditionalFormatting sqref="N403 P403 R403">
    <cfRule type="cellIs" dxfId="3121" priority="753" stopIfTrue="1" operator="equal">
      <formula>0</formula>
    </cfRule>
  </conditionalFormatting>
  <conditionalFormatting sqref="N404 P404 R404">
    <cfRule type="cellIs" dxfId="3120" priority="752" stopIfTrue="1" operator="equal">
      <formula>0</formula>
    </cfRule>
  </conditionalFormatting>
  <conditionalFormatting sqref="A416 I416">
    <cfRule type="cellIs" dxfId="3119" priority="750" stopIfTrue="1" operator="equal">
      <formula>0</formula>
    </cfRule>
  </conditionalFormatting>
  <conditionalFormatting sqref="A417:A420">
    <cfRule type="cellIs" dxfId="3118" priority="749" stopIfTrue="1" operator="equal">
      <formula>0</formula>
    </cfRule>
  </conditionalFormatting>
  <conditionalFormatting sqref="C416 E416 G416">
    <cfRule type="cellIs" dxfId="3117" priority="748" stopIfTrue="1" operator="equal">
      <formula>0</formula>
    </cfRule>
  </conditionalFormatting>
  <conditionalFormatting sqref="C417:C420 E417:E420 G417:G420">
    <cfRule type="cellIs" dxfId="3116" priority="747" stopIfTrue="1" operator="equal">
      <formula>0</formula>
    </cfRule>
  </conditionalFormatting>
  <conditionalFormatting sqref="I417:I420">
    <cfRule type="cellIs" dxfId="3115" priority="746" stopIfTrue="1" operator="equal">
      <formula>0</formula>
    </cfRule>
  </conditionalFormatting>
  <conditionalFormatting sqref="N416">
    <cfRule type="cellIs" dxfId="3114" priority="745" stopIfTrue="1" operator="equal">
      <formula>0</formula>
    </cfRule>
  </conditionalFormatting>
  <conditionalFormatting sqref="N417:N420">
    <cfRule type="cellIs" dxfId="3113" priority="744" stopIfTrue="1" operator="equal">
      <formula>0</formula>
    </cfRule>
  </conditionalFormatting>
  <conditionalFormatting sqref="P416 R416 T416">
    <cfRule type="cellIs" dxfId="3112" priority="743" stopIfTrue="1" operator="equal">
      <formula>0</formula>
    </cfRule>
  </conditionalFormatting>
  <conditionalFormatting sqref="P417:P420 R417:R420">
    <cfRule type="cellIs" dxfId="3111" priority="742" stopIfTrue="1" operator="equal">
      <formula>0</formula>
    </cfRule>
  </conditionalFormatting>
  <conditionalFormatting sqref="T417:T420">
    <cfRule type="cellIs" dxfId="3110" priority="741" stopIfTrue="1" operator="equal">
      <formula>0</formula>
    </cfRule>
  </conditionalFormatting>
  <conditionalFormatting sqref="A421 I421">
    <cfRule type="cellIs" dxfId="3109" priority="740" stopIfTrue="1" operator="equal">
      <formula>0</formula>
    </cfRule>
  </conditionalFormatting>
  <conditionalFormatting sqref="A422:A424">
    <cfRule type="cellIs" dxfId="3108" priority="739" stopIfTrue="1" operator="equal">
      <formula>0</formula>
    </cfRule>
  </conditionalFormatting>
  <conditionalFormatting sqref="C421 E421 G421">
    <cfRule type="cellIs" dxfId="3107" priority="738" stopIfTrue="1" operator="equal">
      <formula>0</formula>
    </cfRule>
  </conditionalFormatting>
  <conditionalFormatting sqref="C422:C424 E422:E424 G422:G424">
    <cfRule type="cellIs" dxfId="3106" priority="737" stopIfTrue="1" operator="equal">
      <formula>0</formula>
    </cfRule>
  </conditionalFormatting>
  <conditionalFormatting sqref="I422:I424">
    <cfRule type="cellIs" dxfId="3105" priority="736" stopIfTrue="1" operator="equal">
      <formula>0</formula>
    </cfRule>
  </conditionalFormatting>
  <conditionalFormatting sqref="N421">
    <cfRule type="cellIs" dxfId="3104" priority="735" stopIfTrue="1" operator="equal">
      <formula>0</formula>
    </cfRule>
  </conditionalFormatting>
  <conditionalFormatting sqref="N422:N424">
    <cfRule type="cellIs" dxfId="3103" priority="734" stopIfTrue="1" operator="equal">
      <formula>0</formula>
    </cfRule>
  </conditionalFormatting>
  <conditionalFormatting sqref="P421 R421 T421">
    <cfRule type="cellIs" dxfId="3102" priority="733" stopIfTrue="1" operator="equal">
      <formula>0</formula>
    </cfRule>
  </conditionalFormatting>
  <conditionalFormatting sqref="P422:P424 R422:R424">
    <cfRule type="cellIs" dxfId="3101" priority="732" stopIfTrue="1" operator="equal">
      <formula>0</formula>
    </cfRule>
  </conditionalFormatting>
  <conditionalFormatting sqref="T422:T424">
    <cfRule type="cellIs" dxfId="3100" priority="731" stopIfTrue="1" operator="equal">
      <formula>0</formula>
    </cfRule>
  </conditionalFormatting>
  <conditionalFormatting sqref="I428:I429">
    <cfRule type="cellIs" dxfId="3099" priority="726" stopIfTrue="1" operator="equal">
      <formula>0</formula>
    </cfRule>
  </conditionalFormatting>
  <conditionalFormatting sqref="T428">
    <cfRule type="cellIs" dxfId="3098" priority="721" stopIfTrue="1" operator="equal">
      <formula>0</formula>
    </cfRule>
  </conditionalFormatting>
  <conditionalFormatting sqref="A427 I427">
    <cfRule type="cellIs" dxfId="3097" priority="730" stopIfTrue="1" operator="equal">
      <formula>0</formula>
    </cfRule>
  </conditionalFormatting>
  <conditionalFormatting sqref="A428:A429">
    <cfRule type="cellIs" dxfId="3096" priority="729" stopIfTrue="1" operator="equal">
      <formula>0</formula>
    </cfRule>
  </conditionalFormatting>
  <conditionalFormatting sqref="C427 E427 G427">
    <cfRule type="cellIs" dxfId="3095" priority="728" stopIfTrue="1" operator="equal">
      <formula>0</formula>
    </cfRule>
  </conditionalFormatting>
  <conditionalFormatting sqref="C428:C429 E428:E429 G428:G429">
    <cfRule type="cellIs" dxfId="3094" priority="727" stopIfTrue="1" operator="equal">
      <formula>0</formula>
    </cfRule>
  </conditionalFormatting>
  <conditionalFormatting sqref="L427 T427">
    <cfRule type="cellIs" dxfId="3093" priority="725" stopIfTrue="1" operator="equal">
      <formula>0</formula>
    </cfRule>
  </conditionalFormatting>
  <conditionalFormatting sqref="L428:L429">
    <cfRule type="cellIs" dxfId="3092" priority="724" stopIfTrue="1" operator="equal">
      <formula>0</formula>
    </cfRule>
  </conditionalFormatting>
  <conditionalFormatting sqref="N427 P427 R427">
    <cfRule type="cellIs" dxfId="3091" priority="723" stopIfTrue="1" operator="equal">
      <formula>0</formula>
    </cfRule>
  </conditionalFormatting>
  <conditionalFormatting sqref="N428 P428 R428">
    <cfRule type="cellIs" dxfId="3090" priority="722" stopIfTrue="1" operator="equal">
      <formula>0</formula>
    </cfRule>
  </conditionalFormatting>
  <conditionalFormatting sqref="A440 I440">
    <cfRule type="cellIs" dxfId="3089" priority="720" stopIfTrue="1" operator="equal">
      <formula>0</formula>
    </cfRule>
  </conditionalFormatting>
  <conditionalFormatting sqref="A441:A444">
    <cfRule type="cellIs" dxfId="3088" priority="719" stopIfTrue="1" operator="equal">
      <formula>0</formula>
    </cfRule>
  </conditionalFormatting>
  <conditionalFormatting sqref="C440 E440 G440">
    <cfRule type="cellIs" dxfId="3087" priority="718" stopIfTrue="1" operator="equal">
      <formula>0</formula>
    </cfRule>
  </conditionalFormatting>
  <conditionalFormatting sqref="C441:C444 E441:E444 G441:G444">
    <cfRule type="cellIs" dxfId="3086" priority="717" stopIfTrue="1" operator="equal">
      <formula>0</formula>
    </cfRule>
  </conditionalFormatting>
  <conditionalFormatting sqref="I441:I444">
    <cfRule type="cellIs" dxfId="3085" priority="716" stopIfTrue="1" operator="equal">
      <formula>0</formula>
    </cfRule>
  </conditionalFormatting>
  <conditionalFormatting sqref="N440">
    <cfRule type="cellIs" dxfId="3084" priority="715" stopIfTrue="1" operator="equal">
      <formula>0</formula>
    </cfRule>
  </conditionalFormatting>
  <conditionalFormatting sqref="N441:N444">
    <cfRule type="cellIs" dxfId="3083" priority="714" stopIfTrue="1" operator="equal">
      <formula>0</formula>
    </cfRule>
  </conditionalFormatting>
  <conditionalFormatting sqref="P440 R440 T440">
    <cfRule type="cellIs" dxfId="3082" priority="713" stopIfTrue="1" operator="equal">
      <formula>0</formula>
    </cfRule>
  </conditionalFormatting>
  <conditionalFormatting sqref="P441:P444 R441:R444">
    <cfRule type="cellIs" dxfId="3081" priority="712" stopIfTrue="1" operator="equal">
      <formula>0</formula>
    </cfRule>
  </conditionalFormatting>
  <conditionalFormatting sqref="T441:T444">
    <cfRule type="cellIs" dxfId="3080" priority="711" stopIfTrue="1" operator="equal">
      <formula>0</formula>
    </cfRule>
  </conditionalFormatting>
  <conditionalFormatting sqref="A445 I445">
    <cfRule type="cellIs" dxfId="3079" priority="710" stopIfTrue="1" operator="equal">
      <formula>0</formula>
    </cfRule>
  </conditionalFormatting>
  <conditionalFormatting sqref="A446:A448">
    <cfRule type="cellIs" dxfId="3078" priority="709" stopIfTrue="1" operator="equal">
      <formula>0</formula>
    </cfRule>
  </conditionalFormatting>
  <conditionalFormatting sqref="C445 E445 G445">
    <cfRule type="cellIs" dxfId="3077" priority="708" stopIfTrue="1" operator="equal">
      <formula>0</formula>
    </cfRule>
  </conditionalFormatting>
  <conditionalFormatting sqref="C446:C448 E446:E448 G446:G448">
    <cfRule type="cellIs" dxfId="3076" priority="707" stopIfTrue="1" operator="equal">
      <formula>0</formula>
    </cfRule>
  </conditionalFormatting>
  <conditionalFormatting sqref="I446:I448">
    <cfRule type="cellIs" dxfId="3075" priority="706" stopIfTrue="1" operator="equal">
      <formula>0</formula>
    </cfRule>
  </conditionalFormatting>
  <conditionalFormatting sqref="N445">
    <cfRule type="cellIs" dxfId="3074" priority="705" stopIfTrue="1" operator="equal">
      <formula>0</formula>
    </cfRule>
  </conditionalFormatting>
  <conditionalFormatting sqref="N446:N448">
    <cfRule type="cellIs" dxfId="3073" priority="704" stopIfTrue="1" operator="equal">
      <formula>0</formula>
    </cfRule>
  </conditionalFormatting>
  <conditionalFormatting sqref="P445 R445 T445">
    <cfRule type="cellIs" dxfId="3072" priority="703" stopIfTrue="1" operator="equal">
      <formula>0</formula>
    </cfRule>
  </conditionalFormatting>
  <conditionalFormatting sqref="P446:P448 R446:R448">
    <cfRule type="cellIs" dxfId="3071" priority="702" stopIfTrue="1" operator="equal">
      <formula>0</formula>
    </cfRule>
  </conditionalFormatting>
  <conditionalFormatting sqref="T446:T448">
    <cfRule type="cellIs" dxfId="3070" priority="701" stopIfTrue="1" operator="equal">
      <formula>0</formula>
    </cfRule>
  </conditionalFormatting>
  <conditionalFormatting sqref="I452:I453">
    <cfRule type="cellIs" dxfId="3069" priority="696" stopIfTrue="1" operator="equal">
      <formula>0</formula>
    </cfRule>
  </conditionalFormatting>
  <conditionalFormatting sqref="T452">
    <cfRule type="cellIs" dxfId="3068" priority="691" stopIfTrue="1" operator="equal">
      <formula>0</formula>
    </cfRule>
  </conditionalFormatting>
  <conditionalFormatting sqref="A451 I451">
    <cfRule type="cellIs" dxfId="3067" priority="700" stopIfTrue="1" operator="equal">
      <formula>0</formula>
    </cfRule>
  </conditionalFormatting>
  <conditionalFormatting sqref="A452:A453">
    <cfRule type="cellIs" dxfId="3066" priority="699" stopIfTrue="1" operator="equal">
      <formula>0</formula>
    </cfRule>
  </conditionalFormatting>
  <conditionalFormatting sqref="C451 E451 G451">
    <cfRule type="cellIs" dxfId="3065" priority="698" stopIfTrue="1" operator="equal">
      <formula>0</formula>
    </cfRule>
  </conditionalFormatting>
  <conditionalFormatting sqref="C452:C453 E452:E453 G452:G453">
    <cfRule type="cellIs" dxfId="3064" priority="697" stopIfTrue="1" operator="equal">
      <formula>0</formula>
    </cfRule>
  </conditionalFormatting>
  <conditionalFormatting sqref="L451 T451">
    <cfRule type="cellIs" dxfId="3063" priority="695" stopIfTrue="1" operator="equal">
      <formula>0</formula>
    </cfRule>
  </conditionalFormatting>
  <conditionalFormatting sqref="L452:L453">
    <cfRule type="cellIs" dxfId="3062" priority="694" stopIfTrue="1" operator="equal">
      <formula>0</formula>
    </cfRule>
  </conditionalFormatting>
  <conditionalFormatting sqref="N451 P451 R451">
    <cfRule type="cellIs" dxfId="3061" priority="693" stopIfTrue="1" operator="equal">
      <formula>0</formula>
    </cfRule>
  </conditionalFormatting>
  <conditionalFormatting sqref="N452 P452 R452">
    <cfRule type="cellIs" dxfId="3060" priority="692" stopIfTrue="1" operator="equal">
      <formula>0</formula>
    </cfRule>
  </conditionalFormatting>
  <conditionalFormatting sqref="A464 I464">
    <cfRule type="cellIs" dxfId="3059" priority="690" stopIfTrue="1" operator="equal">
      <formula>0</formula>
    </cfRule>
  </conditionalFormatting>
  <conditionalFormatting sqref="A465:A468">
    <cfRule type="cellIs" dxfId="3058" priority="689" stopIfTrue="1" operator="equal">
      <formula>0</formula>
    </cfRule>
  </conditionalFormatting>
  <conditionalFormatting sqref="C464 E464 G464">
    <cfRule type="cellIs" dxfId="3057" priority="688" stopIfTrue="1" operator="equal">
      <formula>0</formula>
    </cfRule>
  </conditionalFormatting>
  <conditionalFormatting sqref="C465:C468 E465:E468 G465:G468">
    <cfRule type="cellIs" dxfId="3056" priority="687" stopIfTrue="1" operator="equal">
      <formula>0</formula>
    </cfRule>
  </conditionalFormatting>
  <conditionalFormatting sqref="I465:I468">
    <cfRule type="cellIs" dxfId="3055" priority="686" stopIfTrue="1" operator="equal">
      <formula>0</formula>
    </cfRule>
  </conditionalFormatting>
  <conditionalFormatting sqref="N464">
    <cfRule type="cellIs" dxfId="3054" priority="685" stopIfTrue="1" operator="equal">
      <formula>0</formula>
    </cfRule>
  </conditionalFormatting>
  <conditionalFormatting sqref="N465:N468">
    <cfRule type="cellIs" dxfId="3053" priority="684" stopIfTrue="1" operator="equal">
      <formula>0</formula>
    </cfRule>
  </conditionalFormatting>
  <conditionalFormatting sqref="P464 R464 T464">
    <cfRule type="cellIs" dxfId="3052" priority="683" stopIfTrue="1" operator="equal">
      <formula>0</formula>
    </cfRule>
  </conditionalFormatting>
  <conditionalFormatting sqref="P465:P468 R465:R468">
    <cfRule type="cellIs" dxfId="3051" priority="682" stopIfTrue="1" operator="equal">
      <formula>0</formula>
    </cfRule>
  </conditionalFormatting>
  <conditionalFormatting sqref="T465:T468">
    <cfRule type="cellIs" dxfId="3050" priority="681" stopIfTrue="1" operator="equal">
      <formula>0</formula>
    </cfRule>
  </conditionalFormatting>
  <conditionalFormatting sqref="A469 I469">
    <cfRule type="cellIs" dxfId="3049" priority="680" stopIfTrue="1" operator="equal">
      <formula>0</formula>
    </cfRule>
  </conditionalFormatting>
  <conditionalFormatting sqref="A470:A472">
    <cfRule type="cellIs" dxfId="3048" priority="679" stopIfTrue="1" operator="equal">
      <formula>0</formula>
    </cfRule>
  </conditionalFormatting>
  <conditionalFormatting sqref="C469 E469 G469">
    <cfRule type="cellIs" dxfId="3047" priority="678" stopIfTrue="1" operator="equal">
      <formula>0</formula>
    </cfRule>
  </conditionalFormatting>
  <conditionalFormatting sqref="C470:C472 E470:E472 G470:G472">
    <cfRule type="cellIs" dxfId="3046" priority="677" stopIfTrue="1" operator="equal">
      <formula>0</formula>
    </cfRule>
  </conditionalFormatting>
  <conditionalFormatting sqref="I470:I472">
    <cfRule type="cellIs" dxfId="3045" priority="676" stopIfTrue="1" operator="equal">
      <formula>0</formula>
    </cfRule>
  </conditionalFormatting>
  <conditionalFormatting sqref="N469">
    <cfRule type="cellIs" dxfId="3044" priority="675" stopIfTrue="1" operator="equal">
      <formula>0</formula>
    </cfRule>
  </conditionalFormatting>
  <conditionalFormatting sqref="N470:N472">
    <cfRule type="cellIs" dxfId="3043" priority="674" stopIfTrue="1" operator="equal">
      <formula>0</formula>
    </cfRule>
  </conditionalFormatting>
  <conditionalFormatting sqref="P469 R469 T469">
    <cfRule type="cellIs" dxfId="3042" priority="673" stopIfTrue="1" operator="equal">
      <formula>0</formula>
    </cfRule>
  </conditionalFormatting>
  <conditionalFormatting sqref="P470:P472 R470:R472">
    <cfRule type="cellIs" dxfId="3041" priority="672" stopIfTrue="1" operator="equal">
      <formula>0</formula>
    </cfRule>
  </conditionalFormatting>
  <conditionalFormatting sqref="T470:T472">
    <cfRule type="cellIs" dxfId="3040" priority="671" stopIfTrue="1" operator="equal">
      <formula>0</formula>
    </cfRule>
  </conditionalFormatting>
  <conditionalFormatting sqref="I476:I477">
    <cfRule type="cellIs" dxfId="3039" priority="666" stopIfTrue="1" operator="equal">
      <formula>0</formula>
    </cfRule>
  </conditionalFormatting>
  <conditionalFormatting sqref="T476">
    <cfRule type="cellIs" dxfId="3038" priority="661" stopIfTrue="1" operator="equal">
      <formula>0</formula>
    </cfRule>
  </conditionalFormatting>
  <conditionalFormatting sqref="A475 I475">
    <cfRule type="cellIs" dxfId="3037" priority="670" stopIfTrue="1" operator="equal">
      <formula>0</formula>
    </cfRule>
  </conditionalFormatting>
  <conditionalFormatting sqref="A476:A477">
    <cfRule type="cellIs" dxfId="3036" priority="669" stopIfTrue="1" operator="equal">
      <formula>0</formula>
    </cfRule>
  </conditionalFormatting>
  <conditionalFormatting sqref="C475 E475 G475">
    <cfRule type="cellIs" dxfId="3035" priority="668" stopIfTrue="1" operator="equal">
      <formula>0</formula>
    </cfRule>
  </conditionalFormatting>
  <conditionalFormatting sqref="C476:C477 E476:E477 G476:G477">
    <cfRule type="cellIs" dxfId="3034" priority="667" stopIfTrue="1" operator="equal">
      <formula>0</formula>
    </cfRule>
  </conditionalFormatting>
  <conditionalFormatting sqref="L475 T475">
    <cfRule type="cellIs" dxfId="3033" priority="665" stopIfTrue="1" operator="equal">
      <formula>0</formula>
    </cfRule>
  </conditionalFormatting>
  <conditionalFormatting sqref="L476:L477">
    <cfRule type="cellIs" dxfId="3032" priority="664" stopIfTrue="1" operator="equal">
      <formula>0</formula>
    </cfRule>
  </conditionalFormatting>
  <conditionalFormatting sqref="N475 P475 R475">
    <cfRule type="cellIs" dxfId="3031" priority="663" stopIfTrue="1" operator="equal">
      <formula>0</formula>
    </cfRule>
  </conditionalFormatting>
  <conditionalFormatting sqref="N476 P476 R476">
    <cfRule type="cellIs" dxfId="3030" priority="662" stopIfTrue="1" operator="equal">
      <formula>0</formula>
    </cfRule>
  </conditionalFormatting>
  <conditionalFormatting sqref="A488 I488">
    <cfRule type="cellIs" dxfId="3029" priority="660" stopIfTrue="1" operator="equal">
      <formula>0</formula>
    </cfRule>
  </conditionalFormatting>
  <conditionalFormatting sqref="A489:A492">
    <cfRule type="cellIs" dxfId="3028" priority="659" stopIfTrue="1" operator="equal">
      <formula>0</formula>
    </cfRule>
  </conditionalFormatting>
  <conditionalFormatting sqref="C488 E488 G488">
    <cfRule type="cellIs" dxfId="3027" priority="658" stopIfTrue="1" operator="equal">
      <formula>0</formula>
    </cfRule>
  </conditionalFormatting>
  <conditionalFormatting sqref="C489:C492 E489:E492 G489:G492">
    <cfRule type="cellIs" dxfId="3026" priority="657" stopIfTrue="1" operator="equal">
      <formula>0</formula>
    </cfRule>
  </conditionalFormatting>
  <conditionalFormatting sqref="I489:I492">
    <cfRule type="cellIs" dxfId="3025" priority="656" stopIfTrue="1" operator="equal">
      <formula>0</formula>
    </cfRule>
  </conditionalFormatting>
  <conditionalFormatting sqref="N488">
    <cfRule type="cellIs" dxfId="3024" priority="655" stopIfTrue="1" operator="equal">
      <formula>0</formula>
    </cfRule>
  </conditionalFormatting>
  <conditionalFormatting sqref="N489:N492">
    <cfRule type="cellIs" dxfId="3023" priority="654" stopIfTrue="1" operator="equal">
      <formula>0</formula>
    </cfRule>
  </conditionalFormatting>
  <conditionalFormatting sqref="P488 R488 T488">
    <cfRule type="cellIs" dxfId="3022" priority="653" stopIfTrue="1" operator="equal">
      <formula>0</formula>
    </cfRule>
  </conditionalFormatting>
  <conditionalFormatting sqref="P489:P492 R489:R492">
    <cfRule type="cellIs" dxfId="3021" priority="652" stopIfTrue="1" operator="equal">
      <formula>0</formula>
    </cfRule>
  </conditionalFormatting>
  <conditionalFormatting sqref="T489:T492">
    <cfRule type="cellIs" dxfId="3020" priority="651" stopIfTrue="1" operator="equal">
      <formula>0</formula>
    </cfRule>
  </conditionalFormatting>
  <conditionalFormatting sqref="A493 I493">
    <cfRule type="cellIs" dxfId="3019" priority="650" stopIfTrue="1" operator="equal">
      <formula>0</formula>
    </cfRule>
  </conditionalFormatting>
  <conditionalFormatting sqref="A494:A496">
    <cfRule type="cellIs" dxfId="3018" priority="649" stopIfTrue="1" operator="equal">
      <formula>0</formula>
    </cfRule>
  </conditionalFormatting>
  <conditionalFormatting sqref="C493 E493 G493">
    <cfRule type="cellIs" dxfId="3017" priority="648" stopIfTrue="1" operator="equal">
      <formula>0</formula>
    </cfRule>
  </conditionalFormatting>
  <conditionalFormatting sqref="C494:C496 E494:E496 G494:G496">
    <cfRule type="cellIs" dxfId="3016" priority="647" stopIfTrue="1" operator="equal">
      <formula>0</formula>
    </cfRule>
  </conditionalFormatting>
  <conditionalFormatting sqref="I494:I496">
    <cfRule type="cellIs" dxfId="3015" priority="646" stopIfTrue="1" operator="equal">
      <formula>0</formula>
    </cfRule>
  </conditionalFormatting>
  <conditionalFormatting sqref="N493">
    <cfRule type="cellIs" dxfId="3014" priority="645" stopIfTrue="1" operator="equal">
      <formula>0</formula>
    </cfRule>
  </conditionalFormatting>
  <conditionalFormatting sqref="N494:N496">
    <cfRule type="cellIs" dxfId="3013" priority="644" stopIfTrue="1" operator="equal">
      <formula>0</formula>
    </cfRule>
  </conditionalFormatting>
  <conditionalFormatting sqref="P493 R493 T493">
    <cfRule type="cellIs" dxfId="3012" priority="643" stopIfTrue="1" operator="equal">
      <formula>0</formula>
    </cfRule>
  </conditionalFormatting>
  <conditionalFormatting sqref="P494:P496 R494:R496">
    <cfRule type="cellIs" dxfId="3011" priority="642" stopIfTrue="1" operator="equal">
      <formula>0</formula>
    </cfRule>
  </conditionalFormatting>
  <conditionalFormatting sqref="T494:T496">
    <cfRule type="cellIs" dxfId="3010" priority="641" stopIfTrue="1" operator="equal">
      <formula>0</formula>
    </cfRule>
  </conditionalFormatting>
  <conditionalFormatting sqref="I500:I501">
    <cfRule type="cellIs" dxfId="3009" priority="636" stopIfTrue="1" operator="equal">
      <formula>0</formula>
    </cfRule>
  </conditionalFormatting>
  <conditionalFormatting sqref="T500">
    <cfRule type="cellIs" dxfId="3008" priority="631" stopIfTrue="1" operator="equal">
      <formula>0</formula>
    </cfRule>
  </conditionalFormatting>
  <conditionalFormatting sqref="A499 I499">
    <cfRule type="cellIs" dxfId="3007" priority="640" stopIfTrue="1" operator="equal">
      <formula>0</formula>
    </cfRule>
  </conditionalFormatting>
  <conditionalFormatting sqref="A500:A501">
    <cfRule type="cellIs" dxfId="3006" priority="639" stopIfTrue="1" operator="equal">
      <formula>0</formula>
    </cfRule>
  </conditionalFormatting>
  <conditionalFormatting sqref="C499 E499 G499">
    <cfRule type="cellIs" dxfId="3005" priority="638" stopIfTrue="1" operator="equal">
      <formula>0</formula>
    </cfRule>
  </conditionalFormatting>
  <conditionalFormatting sqref="C500:C501 E500:E501 G500:G501">
    <cfRule type="cellIs" dxfId="3004" priority="637" stopIfTrue="1" operator="equal">
      <formula>0</formula>
    </cfRule>
  </conditionalFormatting>
  <conditionalFormatting sqref="L499 T499">
    <cfRule type="cellIs" dxfId="3003" priority="635" stopIfTrue="1" operator="equal">
      <formula>0</formula>
    </cfRule>
  </conditionalFormatting>
  <conditionalFormatting sqref="L500:L501">
    <cfRule type="cellIs" dxfId="3002" priority="634" stopIfTrue="1" operator="equal">
      <formula>0</formula>
    </cfRule>
  </conditionalFormatting>
  <conditionalFormatting sqref="N499 P499 R499">
    <cfRule type="cellIs" dxfId="3001" priority="633" stopIfTrue="1" operator="equal">
      <formula>0</formula>
    </cfRule>
  </conditionalFormatting>
  <conditionalFormatting sqref="N500 P500 R500">
    <cfRule type="cellIs" dxfId="3000" priority="632" stopIfTrue="1" operator="equal">
      <formula>0</formula>
    </cfRule>
  </conditionalFormatting>
  <conditionalFormatting sqref="A512 I512">
    <cfRule type="cellIs" dxfId="2999" priority="630" stopIfTrue="1" operator="equal">
      <formula>0</formula>
    </cfRule>
  </conditionalFormatting>
  <conditionalFormatting sqref="A513:A516">
    <cfRule type="cellIs" dxfId="2998" priority="629" stopIfTrue="1" operator="equal">
      <formula>0</formula>
    </cfRule>
  </conditionalFormatting>
  <conditionalFormatting sqref="C512 E512 G512">
    <cfRule type="cellIs" dxfId="2997" priority="628" stopIfTrue="1" operator="equal">
      <formula>0</formula>
    </cfRule>
  </conditionalFormatting>
  <conditionalFormatting sqref="C513:C516 E513:E516 G513:G516">
    <cfRule type="cellIs" dxfId="2996" priority="627" stopIfTrue="1" operator="equal">
      <formula>0</formula>
    </cfRule>
  </conditionalFormatting>
  <conditionalFormatting sqref="I513:I516">
    <cfRule type="cellIs" dxfId="2995" priority="626" stopIfTrue="1" operator="equal">
      <formula>0</formula>
    </cfRule>
  </conditionalFormatting>
  <conditionalFormatting sqref="N512">
    <cfRule type="cellIs" dxfId="2994" priority="625" stopIfTrue="1" operator="equal">
      <formula>0</formula>
    </cfRule>
  </conditionalFormatting>
  <conditionalFormatting sqref="N513:N516">
    <cfRule type="cellIs" dxfId="2993" priority="624" stopIfTrue="1" operator="equal">
      <formula>0</formula>
    </cfRule>
  </conditionalFormatting>
  <conditionalFormatting sqref="P512 R512 T512">
    <cfRule type="cellIs" dxfId="2992" priority="623" stopIfTrue="1" operator="equal">
      <formula>0</formula>
    </cfRule>
  </conditionalFormatting>
  <conditionalFormatting sqref="P513:P516 R513:R516">
    <cfRule type="cellIs" dxfId="2991" priority="622" stopIfTrue="1" operator="equal">
      <formula>0</formula>
    </cfRule>
  </conditionalFormatting>
  <conditionalFormatting sqref="T513:T516">
    <cfRule type="cellIs" dxfId="2990" priority="621" stopIfTrue="1" operator="equal">
      <formula>0</formula>
    </cfRule>
  </conditionalFormatting>
  <conditionalFormatting sqref="A517 I517">
    <cfRule type="cellIs" dxfId="2989" priority="620" stopIfTrue="1" operator="equal">
      <formula>0</formula>
    </cfRule>
  </conditionalFormatting>
  <conditionalFormatting sqref="A518:A520">
    <cfRule type="cellIs" dxfId="2988" priority="619" stopIfTrue="1" operator="equal">
      <formula>0</formula>
    </cfRule>
  </conditionalFormatting>
  <conditionalFormatting sqref="C517 E517 G517">
    <cfRule type="cellIs" dxfId="2987" priority="618" stopIfTrue="1" operator="equal">
      <formula>0</formula>
    </cfRule>
  </conditionalFormatting>
  <conditionalFormatting sqref="C518:C520 E518:E520 G518:G520">
    <cfRule type="cellIs" dxfId="2986" priority="617" stopIfTrue="1" operator="equal">
      <formula>0</formula>
    </cfRule>
  </conditionalFormatting>
  <conditionalFormatting sqref="I518:I520">
    <cfRule type="cellIs" dxfId="2985" priority="616" stopIfTrue="1" operator="equal">
      <formula>0</formula>
    </cfRule>
  </conditionalFormatting>
  <conditionalFormatting sqref="N517">
    <cfRule type="cellIs" dxfId="2984" priority="615" stopIfTrue="1" operator="equal">
      <formula>0</formula>
    </cfRule>
  </conditionalFormatting>
  <conditionalFormatting sqref="N518:N520">
    <cfRule type="cellIs" dxfId="2983" priority="614" stopIfTrue="1" operator="equal">
      <formula>0</formula>
    </cfRule>
  </conditionalFormatting>
  <conditionalFormatting sqref="P517 R517 T517">
    <cfRule type="cellIs" dxfId="2982" priority="613" stopIfTrue="1" operator="equal">
      <formula>0</formula>
    </cfRule>
  </conditionalFormatting>
  <conditionalFormatting sqref="P518:P520 R518:R520">
    <cfRule type="cellIs" dxfId="2981" priority="612" stopIfTrue="1" operator="equal">
      <formula>0</formula>
    </cfRule>
  </conditionalFormatting>
  <conditionalFormatting sqref="T518:T520">
    <cfRule type="cellIs" dxfId="2980" priority="611" stopIfTrue="1" operator="equal">
      <formula>0</formula>
    </cfRule>
  </conditionalFormatting>
  <conditionalFormatting sqref="I524:I525">
    <cfRule type="cellIs" dxfId="2979" priority="606" stopIfTrue="1" operator="equal">
      <formula>0</formula>
    </cfRule>
  </conditionalFormatting>
  <conditionalFormatting sqref="T524">
    <cfRule type="cellIs" dxfId="2978" priority="601" stopIfTrue="1" operator="equal">
      <formula>0</formula>
    </cfRule>
  </conditionalFormatting>
  <conditionalFormatting sqref="A523 I523">
    <cfRule type="cellIs" dxfId="2977" priority="610" stopIfTrue="1" operator="equal">
      <formula>0</formula>
    </cfRule>
  </conditionalFormatting>
  <conditionalFormatting sqref="A524:A525">
    <cfRule type="cellIs" dxfId="2976" priority="609" stopIfTrue="1" operator="equal">
      <formula>0</formula>
    </cfRule>
  </conditionalFormatting>
  <conditionalFormatting sqref="C523 E523 G523">
    <cfRule type="cellIs" dxfId="2975" priority="608" stopIfTrue="1" operator="equal">
      <formula>0</formula>
    </cfRule>
  </conditionalFormatting>
  <conditionalFormatting sqref="C524:C525 E524:E525 G524:G525">
    <cfRule type="cellIs" dxfId="2974" priority="607" stopIfTrue="1" operator="equal">
      <formula>0</formula>
    </cfRule>
  </conditionalFormatting>
  <conditionalFormatting sqref="L523 T523">
    <cfRule type="cellIs" dxfId="2973" priority="605" stopIfTrue="1" operator="equal">
      <formula>0</formula>
    </cfRule>
  </conditionalFormatting>
  <conditionalFormatting sqref="L524:L525">
    <cfRule type="cellIs" dxfId="2972" priority="604" stopIfTrue="1" operator="equal">
      <formula>0</formula>
    </cfRule>
  </conditionalFormatting>
  <conditionalFormatting sqref="N523 P523 R523">
    <cfRule type="cellIs" dxfId="2971" priority="603" stopIfTrue="1" operator="equal">
      <formula>0</formula>
    </cfRule>
  </conditionalFormatting>
  <conditionalFormatting sqref="N524 P524 R524">
    <cfRule type="cellIs" dxfId="2970" priority="602" stopIfTrue="1" operator="equal">
      <formula>0</formula>
    </cfRule>
  </conditionalFormatting>
  <conditionalFormatting sqref="A560 I560">
    <cfRule type="cellIs" dxfId="2969" priority="570" stopIfTrue="1" operator="equal">
      <formula>0</formula>
    </cfRule>
  </conditionalFormatting>
  <conditionalFormatting sqref="A561:A564">
    <cfRule type="cellIs" dxfId="2968" priority="569" stopIfTrue="1" operator="equal">
      <formula>0</formula>
    </cfRule>
  </conditionalFormatting>
  <conditionalFormatting sqref="C560 E560 G560">
    <cfRule type="cellIs" dxfId="2967" priority="568" stopIfTrue="1" operator="equal">
      <formula>0</formula>
    </cfRule>
  </conditionalFormatting>
  <conditionalFormatting sqref="C561:C564 E561:E564 G561:G564">
    <cfRule type="cellIs" dxfId="2966" priority="567" stopIfTrue="1" operator="equal">
      <formula>0</formula>
    </cfRule>
  </conditionalFormatting>
  <conditionalFormatting sqref="I561:I564">
    <cfRule type="cellIs" dxfId="2965" priority="566" stopIfTrue="1" operator="equal">
      <formula>0</formula>
    </cfRule>
  </conditionalFormatting>
  <conditionalFormatting sqref="N560">
    <cfRule type="cellIs" dxfId="2964" priority="565" stopIfTrue="1" operator="equal">
      <formula>0</formula>
    </cfRule>
  </conditionalFormatting>
  <conditionalFormatting sqref="N561:N564">
    <cfRule type="cellIs" dxfId="2963" priority="564" stopIfTrue="1" operator="equal">
      <formula>0</formula>
    </cfRule>
  </conditionalFormatting>
  <conditionalFormatting sqref="P560 R560 T560">
    <cfRule type="cellIs" dxfId="2962" priority="563" stopIfTrue="1" operator="equal">
      <formula>0</formula>
    </cfRule>
  </conditionalFormatting>
  <conditionalFormatting sqref="P561:P564 R561:R564">
    <cfRule type="cellIs" dxfId="2961" priority="562" stopIfTrue="1" operator="equal">
      <formula>0</formula>
    </cfRule>
  </conditionalFormatting>
  <conditionalFormatting sqref="T561:T564">
    <cfRule type="cellIs" dxfId="2960" priority="561" stopIfTrue="1" operator="equal">
      <formula>0</formula>
    </cfRule>
  </conditionalFormatting>
  <conditionalFormatting sqref="A565 I565">
    <cfRule type="cellIs" dxfId="2959" priority="560" stopIfTrue="1" operator="equal">
      <formula>0</formula>
    </cfRule>
  </conditionalFormatting>
  <conditionalFormatting sqref="A566:A568">
    <cfRule type="cellIs" dxfId="2958" priority="559" stopIfTrue="1" operator="equal">
      <formula>0</formula>
    </cfRule>
  </conditionalFormatting>
  <conditionalFormatting sqref="C565 E565 G565">
    <cfRule type="cellIs" dxfId="2957" priority="558" stopIfTrue="1" operator="equal">
      <formula>0</formula>
    </cfRule>
  </conditionalFormatting>
  <conditionalFormatting sqref="C566:C568 E566:E568 G566:G568">
    <cfRule type="cellIs" dxfId="2956" priority="557" stopIfTrue="1" operator="equal">
      <formula>0</formula>
    </cfRule>
  </conditionalFormatting>
  <conditionalFormatting sqref="I566:I568">
    <cfRule type="cellIs" dxfId="2955" priority="556" stopIfTrue="1" operator="equal">
      <formula>0</formula>
    </cfRule>
  </conditionalFormatting>
  <conditionalFormatting sqref="N565">
    <cfRule type="cellIs" dxfId="2954" priority="555" stopIfTrue="1" operator="equal">
      <formula>0</formula>
    </cfRule>
  </conditionalFormatting>
  <conditionalFormatting sqref="N566:N568">
    <cfRule type="cellIs" dxfId="2953" priority="554" stopIfTrue="1" operator="equal">
      <formula>0</formula>
    </cfRule>
  </conditionalFormatting>
  <conditionalFormatting sqref="P565 R565 T565">
    <cfRule type="cellIs" dxfId="2952" priority="553" stopIfTrue="1" operator="equal">
      <formula>0</formula>
    </cfRule>
  </conditionalFormatting>
  <conditionalFormatting sqref="P566:P568 R566:R568">
    <cfRule type="cellIs" dxfId="2951" priority="552" stopIfTrue="1" operator="equal">
      <formula>0</formula>
    </cfRule>
  </conditionalFormatting>
  <conditionalFormatting sqref="T566:T568">
    <cfRule type="cellIs" dxfId="2950" priority="551" stopIfTrue="1" operator="equal">
      <formula>0</formula>
    </cfRule>
  </conditionalFormatting>
  <conditionalFormatting sqref="I572:I573">
    <cfRule type="cellIs" dxfId="2949" priority="546" stopIfTrue="1" operator="equal">
      <formula>0</formula>
    </cfRule>
  </conditionalFormatting>
  <conditionalFormatting sqref="T572">
    <cfRule type="cellIs" dxfId="2948" priority="541" stopIfTrue="1" operator="equal">
      <formula>0</formula>
    </cfRule>
  </conditionalFormatting>
  <conditionalFormatting sqref="A571 I571">
    <cfRule type="cellIs" dxfId="2947" priority="550" stopIfTrue="1" operator="equal">
      <formula>0</formula>
    </cfRule>
  </conditionalFormatting>
  <conditionalFormatting sqref="A572:A573">
    <cfRule type="cellIs" dxfId="2946" priority="549" stopIfTrue="1" operator="equal">
      <formula>0</formula>
    </cfRule>
  </conditionalFormatting>
  <conditionalFormatting sqref="C571 E571 G571">
    <cfRule type="cellIs" dxfId="2945" priority="548" stopIfTrue="1" operator="equal">
      <formula>0</formula>
    </cfRule>
  </conditionalFormatting>
  <conditionalFormatting sqref="C572:C573 E572:E573 G572:G573">
    <cfRule type="cellIs" dxfId="2944" priority="547" stopIfTrue="1" operator="equal">
      <formula>0</formula>
    </cfRule>
  </conditionalFormatting>
  <conditionalFormatting sqref="L571 T571">
    <cfRule type="cellIs" dxfId="2943" priority="545" stopIfTrue="1" operator="equal">
      <formula>0</formula>
    </cfRule>
  </conditionalFormatting>
  <conditionalFormatting sqref="L572:L573">
    <cfRule type="cellIs" dxfId="2942" priority="544" stopIfTrue="1" operator="equal">
      <formula>0</formula>
    </cfRule>
  </conditionalFormatting>
  <conditionalFormatting sqref="N571 P571 R571">
    <cfRule type="cellIs" dxfId="2941" priority="543" stopIfTrue="1" operator="equal">
      <formula>0</formula>
    </cfRule>
  </conditionalFormatting>
  <conditionalFormatting sqref="N572 P572 R572">
    <cfRule type="cellIs" dxfId="2940" priority="542" stopIfTrue="1" operator="equal">
      <formula>0</formula>
    </cfRule>
  </conditionalFormatting>
  <conditionalFormatting sqref="A608 I608">
    <cfRule type="cellIs" dxfId="2939" priority="510" stopIfTrue="1" operator="equal">
      <formula>0</formula>
    </cfRule>
  </conditionalFormatting>
  <conditionalFormatting sqref="A609:A612">
    <cfRule type="cellIs" dxfId="2938" priority="509" stopIfTrue="1" operator="equal">
      <formula>0</formula>
    </cfRule>
  </conditionalFormatting>
  <conditionalFormatting sqref="C608 E608 G608">
    <cfRule type="cellIs" dxfId="2937" priority="508" stopIfTrue="1" operator="equal">
      <formula>0</formula>
    </cfRule>
  </conditionalFormatting>
  <conditionalFormatting sqref="C609:C612 E609:E612 G609:G612">
    <cfRule type="cellIs" dxfId="2936" priority="507" stopIfTrue="1" operator="equal">
      <formula>0</formula>
    </cfRule>
  </conditionalFormatting>
  <conditionalFormatting sqref="I609:I612">
    <cfRule type="cellIs" dxfId="2935" priority="506" stopIfTrue="1" operator="equal">
      <formula>0</formula>
    </cfRule>
  </conditionalFormatting>
  <conditionalFormatting sqref="N608">
    <cfRule type="cellIs" dxfId="2934" priority="505" stopIfTrue="1" operator="equal">
      <formula>0</formula>
    </cfRule>
  </conditionalFormatting>
  <conditionalFormatting sqref="N609:N612">
    <cfRule type="cellIs" dxfId="2933" priority="504" stopIfTrue="1" operator="equal">
      <formula>0</formula>
    </cfRule>
  </conditionalFormatting>
  <conditionalFormatting sqref="P608 R608 T608">
    <cfRule type="cellIs" dxfId="2932" priority="503" stopIfTrue="1" operator="equal">
      <formula>0</formula>
    </cfRule>
  </conditionalFormatting>
  <conditionalFormatting sqref="P609:P612 R609:R612">
    <cfRule type="cellIs" dxfId="2931" priority="502" stopIfTrue="1" operator="equal">
      <formula>0</formula>
    </cfRule>
  </conditionalFormatting>
  <conditionalFormatting sqref="T609:T612">
    <cfRule type="cellIs" dxfId="2930" priority="501" stopIfTrue="1" operator="equal">
      <formula>0</formula>
    </cfRule>
  </conditionalFormatting>
  <conditionalFormatting sqref="A613 I613">
    <cfRule type="cellIs" dxfId="2929" priority="500" stopIfTrue="1" operator="equal">
      <formula>0</formula>
    </cfRule>
  </conditionalFormatting>
  <conditionalFormatting sqref="A614:A616">
    <cfRule type="cellIs" dxfId="2928" priority="499" stopIfTrue="1" operator="equal">
      <formula>0</formula>
    </cfRule>
  </conditionalFormatting>
  <conditionalFormatting sqref="C613 E613 G613">
    <cfRule type="cellIs" dxfId="2927" priority="498" stopIfTrue="1" operator="equal">
      <formula>0</formula>
    </cfRule>
  </conditionalFormatting>
  <conditionalFormatting sqref="C614:C616 E614:E616 G614:G616">
    <cfRule type="cellIs" dxfId="2926" priority="497" stopIfTrue="1" operator="equal">
      <formula>0</formula>
    </cfRule>
  </conditionalFormatting>
  <conditionalFormatting sqref="I614:I616">
    <cfRule type="cellIs" dxfId="2925" priority="496" stopIfTrue="1" operator="equal">
      <formula>0</formula>
    </cfRule>
  </conditionalFormatting>
  <conditionalFormatting sqref="N613">
    <cfRule type="cellIs" dxfId="2924" priority="495" stopIfTrue="1" operator="equal">
      <formula>0</formula>
    </cfRule>
  </conditionalFormatting>
  <conditionalFormatting sqref="N614:N616">
    <cfRule type="cellIs" dxfId="2923" priority="494" stopIfTrue="1" operator="equal">
      <formula>0</formula>
    </cfRule>
  </conditionalFormatting>
  <conditionalFormatting sqref="P613 R613 T613">
    <cfRule type="cellIs" dxfId="2922" priority="493" stopIfTrue="1" operator="equal">
      <formula>0</formula>
    </cfRule>
  </conditionalFormatting>
  <conditionalFormatting sqref="P614:P616 R614:R616">
    <cfRule type="cellIs" dxfId="2921" priority="492" stopIfTrue="1" operator="equal">
      <formula>0</formula>
    </cfRule>
  </conditionalFormatting>
  <conditionalFormatting sqref="T614:T616">
    <cfRule type="cellIs" dxfId="2920" priority="491" stopIfTrue="1" operator="equal">
      <formula>0</formula>
    </cfRule>
  </conditionalFormatting>
  <conditionalFormatting sqref="I620:I621">
    <cfRule type="cellIs" dxfId="2919" priority="486" stopIfTrue="1" operator="equal">
      <formula>0</formula>
    </cfRule>
  </conditionalFormatting>
  <conditionalFormatting sqref="T620">
    <cfRule type="cellIs" dxfId="2918" priority="481" stopIfTrue="1" operator="equal">
      <formula>0</formula>
    </cfRule>
  </conditionalFormatting>
  <conditionalFormatting sqref="A619 I619">
    <cfRule type="cellIs" dxfId="2917" priority="490" stopIfTrue="1" operator="equal">
      <formula>0</formula>
    </cfRule>
  </conditionalFormatting>
  <conditionalFormatting sqref="A620:A621">
    <cfRule type="cellIs" dxfId="2916" priority="489" stopIfTrue="1" operator="equal">
      <formula>0</formula>
    </cfRule>
  </conditionalFormatting>
  <conditionalFormatting sqref="C619 E619 G619">
    <cfRule type="cellIs" dxfId="2915" priority="488" stopIfTrue="1" operator="equal">
      <formula>0</formula>
    </cfRule>
  </conditionalFormatting>
  <conditionalFormatting sqref="C620:C621 E620:E621 G620:G621">
    <cfRule type="cellIs" dxfId="2914" priority="487" stopIfTrue="1" operator="equal">
      <formula>0</formula>
    </cfRule>
  </conditionalFormatting>
  <conditionalFormatting sqref="L619 T619">
    <cfRule type="cellIs" dxfId="2913" priority="485" stopIfTrue="1" operator="equal">
      <formula>0</formula>
    </cfRule>
  </conditionalFormatting>
  <conditionalFormatting sqref="L620:L621">
    <cfRule type="cellIs" dxfId="2912" priority="484" stopIfTrue="1" operator="equal">
      <formula>0</formula>
    </cfRule>
  </conditionalFormatting>
  <conditionalFormatting sqref="N619 P619 R619">
    <cfRule type="cellIs" dxfId="2911" priority="483" stopIfTrue="1" operator="equal">
      <formula>0</formula>
    </cfRule>
  </conditionalFormatting>
  <conditionalFormatting sqref="N620 P620 R620">
    <cfRule type="cellIs" dxfId="2910" priority="482" stopIfTrue="1" operator="equal">
      <formula>0</formula>
    </cfRule>
  </conditionalFormatting>
  <conditionalFormatting sqref="A632 I632">
    <cfRule type="cellIs" dxfId="2909" priority="480" stopIfTrue="1" operator="equal">
      <formula>0</formula>
    </cfRule>
  </conditionalFormatting>
  <conditionalFormatting sqref="A633:A636">
    <cfRule type="cellIs" dxfId="2908" priority="479" stopIfTrue="1" operator="equal">
      <formula>0</formula>
    </cfRule>
  </conditionalFormatting>
  <conditionalFormatting sqref="C632 E632 G632">
    <cfRule type="cellIs" dxfId="2907" priority="478" stopIfTrue="1" operator="equal">
      <formula>0</formula>
    </cfRule>
  </conditionalFormatting>
  <conditionalFormatting sqref="C633:C636 E633:E636 G633:G636">
    <cfRule type="cellIs" dxfId="2906" priority="477" stopIfTrue="1" operator="equal">
      <formula>0</formula>
    </cfRule>
  </conditionalFormatting>
  <conditionalFormatting sqref="I633:I636">
    <cfRule type="cellIs" dxfId="2905" priority="476" stopIfTrue="1" operator="equal">
      <formula>0</formula>
    </cfRule>
  </conditionalFormatting>
  <conditionalFormatting sqref="N632">
    <cfRule type="cellIs" dxfId="2904" priority="475" stopIfTrue="1" operator="equal">
      <formula>0</formula>
    </cfRule>
  </conditionalFormatting>
  <conditionalFormatting sqref="N633:N636">
    <cfRule type="cellIs" dxfId="2903" priority="474" stopIfTrue="1" operator="equal">
      <formula>0</formula>
    </cfRule>
  </conditionalFormatting>
  <conditionalFormatting sqref="P632 R632 T632">
    <cfRule type="cellIs" dxfId="2902" priority="473" stopIfTrue="1" operator="equal">
      <formula>0</formula>
    </cfRule>
  </conditionalFormatting>
  <conditionalFormatting sqref="P633:P636 R633:R636">
    <cfRule type="cellIs" dxfId="2901" priority="472" stopIfTrue="1" operator="equal">
      <formula>0</formula>
    </cfRule>
  </conditionalFormatting>
  <conditionalFormatting sqref="T633:T636">
    <cfRule type="cellIs" dxfId="2900" priority="471" stopIfTrue="1" operator="equal">
      <formula>0</formula>
    </cfRule>
  </conditionalFormatting>
  <conditionalFormatting sqref="A637 I637">
    <cfRule type="cellIs" dxfId="2899" priority="470" stopIfTrue="1" operator="equal">
      <formula>0</formula>
    </cfRule>
  </conditionalFormatting>
  <conditionalFormatting sqref="A638:A640">
    <cfRule type="cellIs" dxfId="2898" priority="469" stopIfTrue="1" operator="equal">
      <formula>0</formula>
    </cfRule>
  </conditionalFormatting>
  <conditionalFormatting sqref="C637 E637 G637">
    <cfRule type="cellIs" dxfId="2897" priority="468" stopIfTrue="1" operator="equal">
      <formula>0</formula>
    </cfRule>
  </conditionalFormatting>
  <conditionalFormatting sqref="C638:C640 E638:E640 G638:G640">
    <cfRule type="cellIs" dxfId="2896" priority="467" stopIfTrue="1" operator="equal">
      <formula>0</formula>
    </cfRule>
  </conditionalFormatting>
  <conditionalFormatting sqref="I638:I640">
    <cfRule type="cellIs" dxfId="2895" priority="466" stopIfTrue="1" operator="equal">
      <formula>0</formula>
    </cfRule>
  </conditionalFormatting>
  <conditionalFormatting sqref="N637">
    <cfRule type="cellIs" dxfId="2894" priority="465" stopIfTrue="1" operator="equal">
      <formula>0</formula>
    </cfRule>
  </conditionalFormatting>
  <conditionalFormatting sqref="N638:N640">
    <cfRule type="cellIs" dxfId="2893" priority="464" stopIfTrue="1" operator="equal">
      <formula>0</formula>
    </cfRule>
  </conditionalFormatting>
  <conditionalFormatting sqref="P637 R637 T637">
    <cfRule type="cellIs" dxfId="2892" priority="463" stopIfTrue="1" operator="equal">
      <formula>0</formula>
    </cfRule>
  </conditionalFormatting>
  <conditionalFormatting sqref="P638:P640 R638:R640">
    <cfRule type="cellIs" dxfId="2891" priority="462" stopIfTrue="1" operator="equal">
      <formula>0</formula>
    </cfRule>
  </conditionalFormatting>
  <conditionalFormatting sqref="T638:T640">
    <cfRule type="cellIs" dxfId="2890" priority="461" stopIfTrue="1" operator="equal">
      <formula>0</formula>
    </cfRule>
  </conditionalFormatting>
  <conditionalFormatting sqref="I644:I645">
    <cfRule type="cellIs" dxfId="2889" priority="456" stopIfTrue="1" operator="equal">
      <formula>0</formula>
    </cfRule>
  </conditionalFormatting>
  <conditionalFormatting sqref="T644">
    <cfRule type="cellIs" dxfId="2888" priority="451" stopIfTrue="1" operator="equal">
      <formula>0</formula>
    </cfRule>
  </conditionalFormatting>
  <conditionalFormatting sqref="A643 I643">
    <cfRule type="cellIs" dxfId="2887" priority="460" stopIfTrue="1" operator="equal">
      <formula>0</formula>
    </cfRule>
  </conditionalFormatting>
  <conditionalFormatting sqref="A644:A645">
    <cfRule type="cellIs" dxfId="2886" priority="459" stopIfTrue="1" operator="equal">
      <formula>0</formula>
    </cfRule>
  </conditionalFormatting>
  <conditionalFormatting sqref="C643 E643 G643">
    <cfRule type="cellIs" dxfId="2885" priority="458" stopIfTrue="1" operator="equal">
      <formula>0</formula>
    </cfRule>
  </conditionalFormatting>
  <conditionalFormatting sqref="C644:C645 E644:E645 G644:G645">
    <cfRule type="cellIs" dxfId="2884" priority="457" stopIfTrue="1" operator="equal">
      <formula>0</formula>
    </cfRule>
  </conditionalFormatting>
  <conditionalFormatting sqref="L643 T643">
    <cfRule type="cellIs" dxfId="2883" priority="455" stopIfTrue="1" operator="equal">
      <formula>0</formula>
    </cfRule>
  </conditionalFormatting>
  <conditionalFormatting sqref="L644:L645">
    <cfRule type="cellIs" dxfId="2882" priority="454" stopIfTrue="1" operator="equal">
      <formula>0</formula>
    </cfRule>
  </conditionalFormatting>
  <conditionalFormatting sqref="N643 P643 R643">
    <cfRule type="cellIs" dxfId="2881" priority="453" stopIfTrue="1" operator="equal">
      <formula>0</formula>
    </cfRule>
  </conditionalFormatting>
  <conditionalFormatting sqref="N644 P644 R644">
    <cfRule type="cellIs" dxfId="2880" priority="452" stopIfTrue="1" operator="equal">
      <formula>0</formula>
    </cfRule>
  </conditionalFormatting>
  <conditionalFormatting sqref="A656 I656">
    <cfRule type="cellIs" dxfId="2879" priority="450" stopIfTrue="1" operator="equal">
      <formula>0</formula>
    </cfRule>
  </conditionalFormatting>
  <conditionalFormatting sqref="A657:A660">
    <cfRule type="cellIs" dxfId="2878" priority="449" stopIfTrue="1" operator="equal">
      <formula>0</formula>
    </cfRule>
  </conditionalFormatting>
  <conditionalFormatting sqref="C656 E656 G656">
    <cfRule type="cellIs" dxfId="2877" priority="448" stopIfTrue="1" operator="equal">
      <formula>0</formula>
    </cfRule>
  </conditionalFormatting>
  <conditionalFormatting sqref="C657:C660 E657:E660 G657:G660">
    <cfRule type="cellIs" dxfId="2876" priority="447" stopIfTrue="1" operator="equal">
      <formula>0</formula>
    </cfRule>
  </conditionalFormatting>
  <conditionalFormatting sqref="I657:I660">
    <cfRule type="cellIs" dxfId="2875" priority="446" stopIfTrue="1" operator="equal">
      <formula>0</formula>
    </cfRule>
  </conditionalFormatting>
  <conditionalFormatting sqref="N656">
    <cfRule type="cellIs" dxfId="2874" priority="445" stopIfTrue="1" operator="equal">
      <formula>0</formula>
    </cfRule>
  </conditionalFormatting>
  <conditionalFormatting sqref="N657:N660">
    <cfRule type="cellIs" dxfId="2873" priority="444" stopIfTrue="1" operator="equal">
      <formula>0</formula>
    </cfRule>
  </conditionalFormatting>
  <conditionalFormatting sqref="P656 R656 T656">
    <cfRule type="cellIs" dxfId="2872" priority="443" stopIfTrue="1" operator="equal">
      <formula>0</formula>
    </cfRule>
  </conditionalFormatting>
  <conditionalFormatting sqref="P657:P660 R657:R660">
    <cfRule type="cellIs" dxfId="2871" priority="442" stopIfTrue="1" operator="equal">
      <formula>0</formula>
    </cfRule>
  </conditionalFormatting>
  <conditionalFormatting sqref="T657:T660">
    <cfRule type="cellIs" dxfId="2870" priority="441" stopIfTrue="1" operator="equal">
      <formula>0</formula>
    </cfRule>
  </conditionalFormatting>
  <conditionalFormatting sqref="A661 I661">
    <cfRule type="cellIs" dxfId="2869" priority="440" stopIfTrue="1" operator="equal">
      <formula>0</formula>
    </cfRule>
  </conditionalFormatting>
  <conditionalFormatting sqref="A662:A664">
    <cfRule type="cellIs" dxfId="2868" priority="439" stopIfTrue="1" operator="equal">
      <formula>0</formula>
    </cfRule>
  </conditionalFormatting>
  <conditionalFormatting sqref="C661 E661 G661">
    <cfRule type="cellIs" dxfId="2867" priority="438" stopIfTrue="1" operator="equal">
      <formula>0</formula>
    </cfRule>
  </conditionalFormatting>
  <conditionalFormatting sqref="C662:C664 E662:E664 G662:G664">
    <cfRule type="cellIs" dxfId="2866" priority="437" stopIfTrue="1" operator="equal">
      <formula>0</formula>
    </cfRule>
  </conditionalFormatting>
  <conditionalFormatting sqref="I662:I664">
    <cfRule type="cellIs" dxfId="2865" priority="436" stopIfTrue="1" operator="equal">
      <formula>0</formula>
    </cfRule>
  </conditionalFormatting>
  <conditionalFormatting sqref="N661">
    <cfRule type="cellIs" dxfId="2864" priority="435" stopIfTrue="1" operator="equal">
      <formula>0</formula>
    </cfRule>
  </conditionalFormatting>
  <conditionalFormatting sqref="N662:N664">
    <cfRule type="cellIs" dxfId="2863" priority="434" stopIfTrue="1" operator="equal">
      <formula>0</formula>
    </cfRule>
  </conditionalFormatting>
  <conditionalFormatting sqref="P661 R661 T661">
    <cfRule type="cellIs" dxfId="2862" priority="433" stopIfTrue="1" operator="equal">
      <formula>0</formula>
    </cfRule>
  </conditionalFormatting>
  <conditionalFormatting sqref="P662:P664 R662:R664">
    <cfRule type="cellIs" dxfId="2861" priority="432" stopIfTrue="1" operator="equal">
      <formula>0</formula>
    </cfRule>
  </conditionalFormatting>
  <conditionalFormatting sqref="T662:T664">
    <cfRule type="cellIs" dxfId="2860" priority="431" stopIfTrue="1" operator="equal">
      <formula>0</formula>
    </cfRule>
  </conditionalFormatting>
  <conditionalFormatting sqref="I668:I669">
    <cfRule type="cellIs" dxfId="2859" priority="426" stopIfTrue="1" operator="equal">
      <formula>0</formula>
    </cfRule>
  </conditionalFormatting>
  <conditionalFormatting sqref="T668">
    <cfRule type="cellIs" dxfId="2858" priority="421" stopIfTrue="1" operator="equal">
      <formula>0</formula>
    </cfRule>
  </conditionalFormatting>
  <conditionalFormatting sqref="A667 I667">
    <cfRule type="cellIs" dxfId="2857" priority="430" stopIfTrue="1" operator="equal">
      <formula>0</formula>
    </cfRule>
  </conditionalFormatting>
  <conditionalFormatting sqref="A668:A669">
    <cfRule type="cellIs" dxfId="2856" priority="429" stopIfTrue="1" operator="equal">
      <formula>0</formula>
    </cfRule>
  </conditionalFormatting>
  <conditionalFormatting sqref="C667 E667 G667">
    <cfRule type="cellIs" dxfId="2855" priority="428" stopIfTrue="1" operator="equal">
      <formula>0</formula>
    </cfRule>
  </conditionalFormatting>
  <conditionalFormatting sqref="C668:C669 E668:E669 G668:G669">
    <cfRule type="cellIs" dxfId="2854" priority="427" stopIfTrue="1" operator="equal">
      <formula>0</formula>
    </cfRule>
  </conditionalFormatting>
  <conditionalFormatting sqref="L667 T667">
    <cfRule type="cellIs" dxfId="2853" priority="425" stopIfTrue="1" operator="equal">
      <formula>0</formula>
    </cfRule>
  </conditionalFormatting>
  <conditionalFormatting sqref="L668:L669">
    <cfRule type="cellIs" dxfId="2852" priority="424" stopIfTrue="1" operator="equal">
      <formula>0</formula>
    </cfRule>
  </conditionalFormatting>
  <conditionalFormatting sqref="N667 P667 R667">
    <cfRule type="cellIs" dxfId="2851" priority="423" stopIfTrue="1" operator="equal">
      <formula>0</formula>
    </cfRule>
  </conditionalFormatting>
  <conditionalFormatting sqref="N668 P668 R668">
    <cfRule type="cellIs" dxfId="2850" priority="422" stopIfTrue="1" operator="equal">
      <formula>0</formula>
    </cfRule>
  </conditionalFormatting>
  <conditionalFormatting sqref="A680 I680">
    <cfRule type="cellIs" dxfId="2849" priority="420" stopIfTrue="1" operator="equal">
      <formula>0</formula>
    </cfRule>
  </conditionalFormatting>
  <conditionalFormatting sqref="A681:A684">
    <cfRule type="cellIs" dxfId="2848" priority="419" stopIfTrue="1" operator="equal">
      <formula>0</formula>
    </cfRule>
  </conditionalFormatting>
  <conditionalFormatting sqref="C680 E680 G680">
    <cfRule type="cellIs" dxfId="2847" priority="418" stopIfTrue="1" operator="equal">
      <formula>0</formula>
    </cfRule>
  </conditionalFormatting>
  <conditionalFormatting sqref="C681:C684 E681:E684 G681:G684">
    <cfRule type="cellIs" dxfId="2846" priority="417" stopIfTrue="1" operator="equal">
      <formula>0</formula>
    </cfRule>
  </conditionalFormatting>
  <conditionalFormatting sqref="I681:I684">
    <cfRule type="cellIs" dxfId="2845" priority="416" stopIfTrue="1" operator="equal">
      <formula>0</formula>
    </cfRule>
  </conditionalFormatting>
  <conditionalFormatting sqref="N680">
    <cfRule type="cellIs" dxfId="2844" priority="415" stopIfTrue="1" operator="equal">
      <formula>0</formula>
    </cfRule>
  </conditionalFormatting>
  <conditionalFormatting sqref="N681:N684">
    <cfRule type="cellIs" dxfId="2843" priority="414" stopIfTrue="1" operator="equal">
      <formula>0</formula>
    </cfRule>
  </conditionalFormatting>
  <conditionalFormatting sqref="P680 R680 T680">
    <cfRule type="cellIs" dxfId="2842" priority="413" stopIfTrue="1" operator="equal">
      <formula>0</formula>
    </cfRule>
  </conditionalFormatting>
  <conditionalFormatting sqref="P681:P684 R681:R684">
    <cfRule type="cellIs" dxfId="2841" priority="412" stopIfTrue="1" operator="equal">
      <formula>0</formula>
    </cfRule>
  </conditionalFormatting>
  <conditionalFormatting sqref="T681:T684">
    <cfRule type="cellIs" dxfId="2840" priority="411" stopIfTrue="1" operator="equal">
      <formula>0</formula>
    </cfRule>
  </conditionalFormatting>
  <conditionalFormatting sqref="A685 I685">
    <cfRule type="cellIs" dxfId="2839" priority="410" stopIfTrue="1" operator="equal">
      <formula>0</formula>
    </cfRule>
  </conditionalFormatting>
  <conditionalFormatting sqref="A686:A688">
    <cfRule type="cellIs" dxfId="2838" priority="409" stopIfTrue="1" operator="equal">
      <formula>0</formula>
    </cfRule>
  </conditionalFormatting>
  <conditionalFormatting sqref="C685 E685 G685">
    <cfRule type="cellIs" dxfId="2837" priority="408" stopIfTrue="1" operator="equal">
      <formula>0</formula>
    </cfRule>
  </conditionalFormatting>
  <conditionalFormatting sqref="C686:C688 E686:E688 G686:G688">
    <cfRule type="cellIs" dxfId="2836" priority="407" stopIfTrue="1" operator="equal">
      <formula>0</formula>
    </cfRule>
  </conditionalFormatting>
  <conditionalFormatting sqref="I686:I688">
    <cfRule type="cellIs" dxfId="2835" priority="406" stopIfTrue="1" operator="equal">
      <formula>0</formula>
    </cfRule>
  </conditionalFormatting>
  <conditionalFormatting sqref="N685">
    <cfRule type="cellIs" dxfId="2834" priority="405" stopIfTrue="1" operator="equal">
      <formula>0</formula>
    </cfRule>
  </conditionalFormatting>
  <conditionalFormatting sqref="N686:N688">
    <cfRule type="cellIs" dxfId="2833" priority="404" stopIfTrue="1" operator="equal">
      <formula>0</formula>
    </cfRule>
  </conditionalFormatting>
  <conditionalFormatting sqref="P685 R685 T685">
    <cfRule type="cellIs" dxfId="2832" priority="403" stopIfTrue="1" operator="equal">
      <formula>0</formula>
    </cfRule>
  </conditionalFormatting>
  <conditionalFormatting sqref="P686:P688 R686:R688">
    <cfRule type="cellIs" dxfId="2831" priority="402" stopIfTrue="1" operator="equal">
      <formula>0</formula>
    </cfRule>
  </conditionalFormatting>
  <conditionalFormatting sqref="T686:T688">
    <cfRule type="cellIs" dxfId="2830" priority="401" stopIfTrue="1" operator="equal">
      <formula>0</formula>
    </cfRule>
  </conditionalFormatting>
  <conditionalFormatting sqref="I692:I693">
    <cfRule type="cellIs" dxfId="2829" priority="396" stopIfTrue="1" operator="equal">
      <formula>0</formula>
    </cfRule>
  </conditionalFormatting>
  <conditionalFormatting sqref="T692">
    <cfRule type="cellIs" dxfId="2828" priority="391" stopIfTrue="1" operator="equal">
      <formula>0</formula>
    </cfRule>
  </conditionalFormatting>
  <conditionalFormatting sqref="A691 I691">
    <cfRule type="cellIs" dxfId="2827" priority="400" stopIfTrue="1" operator="equal">
      <formula>0</formula>
    </cfRule>
  </conditionalFormatting>
  <conditionalFormatting sqref="A692:A693">
    <cfRule type="cellIs" dxfId="2826" priority="399" stopIfTrue="1" operator="equal">
      <formula>0</formula>
    </cfRule>
  </conditionalFormatting>
  <conditionalFormatting sqref="C691 E691 G691">
    <cfRule type="cellIs" dxfId="2825" priority="398" stopIfTrue="1" operator="equal">
      <formula>0</formula>
    </cfRule>
  </conditionalFormatting>
  <conditionalFormatting sqref="C692:C693 E692:E693 G692:G693">
    <cfRule type="cellIs" dxfId="2824" priority="397" stopIfTrue="1" operator="equal">
      <formula>0</formula>
    </cfRule>
  </conditionalFormatting>
  <conditionalFormatting sqref="L691 T691">
    <cfRule type="cellIs" dxfId="2823" priority="395" stopIfTrue="1" operator="equal">
      <formula>0</formula>
    </cfRule>
  </conditionalFormatting>
  <conditionalFormatting sqref="L692:L693">
    <cfRule type="cellIs" dxfId="2822" priority="394" stopIfTrue="1" operator="equal">
      <formula>0</formula>
    </cfRule>
  </conditionalFormatting>
  <conditionalFormatting sqref="N691 P691 R691">
    <cfRule type="cellIs" dxfId="2821" priority="393" stopIfTrue="1" operator="equal">
      <formula>0</formula>
    </cfRule>
  </conditionalFormatting>
  <conditionalFormatting sqref="N692 P692 R692">
    <cfRule type="cellIs" dxfId="2820" priority="392" stopIfTrue="1" operator="equal">
      <formula>0</formula>
    </cfRule>
  </conditionalFormatting>
  <conditionalFormatting sqref="A704 I704">
    <cfRule type="cellIs" dxfId="2819" priority="390" stopIfTrue="1" operator="equal">
      <formula>0</formula>
    </cfRule>
  </conditionalFormatting>
  <conditionalFormatting sqref="A705:A708">
    <cfRule type="cellIs" dxfId="2818" priority="389" stopIfTrue="1" operator="equal">
      <formula>0</formula>
    </cfRule>
  </conditionalFormatting>
  <conditionalFormatting sqref="C704 E704 G704">
    <cfRule type="cellIs" dxfId="2817" priority="388" stopIfTrue="1" operator="equal">
      <formula>0</formula>
    </cfRule>
  </conditionalFormatting>
  <conditionalFormatting sqref="C705:C708 E705:E708 G705:G708">
    <cfRule type="cellIs" dxfId="2816" priority="387" stopIfTrue="1" operator="equal">
      <formula>0</formula>
    </cfRule>
  </conditionalFormatting>
  <conditionalFormatting sqref="I705:I708">
    <cfRule type="cellIs" dxfId="2815" priority="386" stopIfTrue="1" operator="equal">
      <formula>0</formula>
    </cfRule>
  </conditionalFormatting>
  <conditionalFormatting sqref="N704">
    <cfRule type="cellIs" dxfId="2814" priority="385" stopIfTrue="1" operator="equal">
      <formula>0</formula>
    </cfRule>
  </conditionalFormatting>
  <conditionalFormatting sqref="N705:N708">
    <cfRule type="cellIs" dxfId="2813" priority="384" stopIfTrue="1" operator="equal">
      <formula>0</formula>
    </cfRule>
  </conditionalFormatting>
  <conditionalFormatting sqref="P704 R704 T704">
    <cfRule type="cellIs" dxfId="2812" priority="383" stopIfTrue="1" operator="equal">
      <formula>0</formula>
    </cfRule>
  </conditionalFormatting>
  <conditionalFormatting sqref="P705:P708 R705:R708">
    <cfRule type="cellIs" dxfId="2811" priority="382" stopIfTrue="1" operator="equal">
      <formula>0</formula>
    </cfRule>
  </conditionalFormatting>
  <conditionalFormatting sqref="T705:T708">
    <cfRule type="cellIs" dxfId="2810" priority="381" stopIfTrue="1" operator="equal">
      <formula>0</formula>
    </cfRule>
  </conditionalFormatting>
  <conditionalFormatting sqref="A709 I709">
    <cfRule type="cellIs" dxfId="2809" priority="380" stopIfTrue="1" operator="equal">
      <formula>0</formula>
    </cfRule>
  </conditionalFormatting>
  <conditionalFormatting sqref="A710:A712">
    <cfRule type="cellIs" dxfId="2808" priority="379" stopIfTrue="1" operator="equal">
      <formula>0</formula>
    </cfRule>
  </conditionalFormatting>
  <conditionalFormatting sqref="C709 E709 G709">
    <cfRule type="cellIs" dxfId="2807" priority="378" stopIfTrue="1" operator="equal">
      <formula>0</formula>
    </cfRule>
  </conditionalFormatting>
  <conditionalFormatting sqref="C710:C712 E710:E712 G710:G712">
    <cfRule type="cellIs" dxfId="2806" priority="377" stopIfTrue="1" operator="equal">
      <formula>0</formula>
    </cfRule>
  </conditionalFormatting>
  <conditionalFormatting sqref="I710:I712">
    <cfRule type="cellIs" dxfId="2805" priority="376" stopIfTrue="1" operator="equal">
      <formula>0</formula>
    </cfRule>
  </conditionalFormatting>
  <conditionalFormatting sqref="N709">
    <cfRule type="cellIs" dxfId="2804" priority="375" stopIfTrue="1" operator="equal">
      <formula>0</formula>
    </cfRule>
  </conditionalFormatting>
  <conditionalFormatting sqref="N710:N712">
    <cfRule type="cellIs" dxfId="2803" priority="374" stopIfTrue="1" operator="equal">
      <formula>0</formula>
    </cfRule>
  </conditionalFormatting>
  <conditionalFormatting sqref="P709 R709 T709">
    <cfRule type="cellIs" dxfId="2802" priority="373" stopIfTrue="1" operator="equal">
      <formula>0</formula>
    </cfRule>
  </conditionalFormatting>
  <conditionalFormatting sqref="P710:P712 R710:R712">
    <cfRule type="cellIs" dxfId="2801" priority="372" stopIfTrue="1" operator="equal">
      <formula>0</formula>
    </cfRule>
  </conditionalFormatting>
  <conditionalFormatting sqref="T710:T712">
    <cfRule type="cellIs" dxfId="2800" priority="371" stopIfTrue="1" operator="equal">
      <formula>0</formula>
    </cfRule>
  </conditionalFormatting>
  <conditionalFormatting sqref="I716:I717">
    <cfRule type="cellIs" dxfId="2799" priority="366" stopIfTrue="1" operator="equal">
      <formula>0</formula>
    </cfRule>
  </conditionalFormatting>
  <conditionalFormatting sqref="T716">
    <cfRule type="cellIs" dxfId="2798" priority="361" stopIfTrue="1" operator="equal">
      <formula>0</formula>
    </cfRule>
  </conditionalFormatting>
  <conditionalFormatting sqref="A715 I715">
    <cfRule type="cellIs" dxfId="2797" priority="370" stopIfTrue="1" operator="equal">
      <formula>0</formula>
    </cfRule>
  </conditionalFormatting>
  <conditionalFormatting sqref="A716:A717">
    <cfRule type="cellIs" dxfId="2796" priority="369" stopIfTrue="1" operator="equal">
      <formula>0</formula>
    </cfRule>
  </conditionalFormatting>
  <conditionalFormatting sqref="C715 E715 G715">
    <cfRule type="cellIs" dxfId="2795" priority="368" stopIfTrue="1" operator="equal">
      <formula>0</formula>
    </cfRule>
  </conditionalFormatting>
  <conditionalFormatting sqref="C716:C717 E716:E717 G716:G717">
    <cfRule type="cellIs" dxfId="2794" priority="367" stopIfTrue="1" operator="equal">
      <formula>0</formula>
    </cfRule>
  </conditionalFormatting>
  <conditionalFormatting sqref="L715 T715">
    <cfRule type="cellIs" dxfId="2793" priority="365" stopIfTrue="1" operator="equal">
      <formula>0</formula>
    </cfRule>
  </conditionalFormatting>
  <conditionalFormatting sqref="L716:L717">
    <cfRule type="cellIs" dxfId="2792" priority="364" stopIfTrue="1" operator="equal">
      <formula>0</formula>
    </cfRule>
  </conditionalFormatting>
  <conditionalFormatting sqref="N715 P715 R715">
    <cfRule type="cellIs" dxfId="2791" priority="363" stopIfTrue="1" operator="equal">
      <formula>0</formula>
    </cfRule>
  </conditionalFormatting>
  <conditionalFormatting sqref="N716 P716 R716">
    <cfRule type="cellIs" dxfId="2790" priority="362" stopIfTrue="1" operator="equal">
      <formula>0</formula>
    </cfRule>
  </conditionalFormatting>
  <conditionalFormatting sqref="A728 I728">
    <cfRule type="cellIs" dxfId="2789" priority="360" stopIfTrue="1" operator="equal">
      <formula>0</formula>
    </cfRule>
  </conditionalFormatting>
  <conditionalFormatting sqref="A729:A732">
    <cfRule type="cellIs" dxfId="2788" priority="359" stopIfTrue="1" operator="equal">
      <formula>0</formula>
    </cfRule>
  </conditionalFormatting>
  <conditionalFormatting sqref="C728 E728 G728">
    <cfRule type="cellIs" dxfId="2787" priority="358" stopIfTrue="1" operator="equal">
      <formula>0</formula>
    </cfRule>
  </conditionalFormatting>
  <conditionalFormatting sqref="C729:C732 E729:E732 G729:G732">
    <cfRule type="cellIs" dxfId="2786" priority="357" stopIfTrue="1" operator="equal">
      <formula>0</formula>
    </cfRule>
  </conditionalFormatting>
  <conditionalFormatting sqref="I729:I732">
    <cfRule type="cellIs" dxfId="2785" priority="356" stopIfTrue="1" operator="equal">
      <formula>0</formula>
    </cfRule>
  </conditionalFormatting>
  <conditionalFormatting sqref="N728">
    <cfRule type="cellIs" dxfId="2784" priority="355" stopIfTrue="1" operator="equal">
      <formula>0</formula>
    </cfRule>
  </conditionalFormatting>
  <conditionalFormatting sqref="N729:N732">
    <cfRule type="cellIs" dxfId="2783" priority="354" stopIfTrue="1" operator="equal">
      <formula>0</formula>
    </cfRule>
  </conditionalFormatting>
  <conditionalFormatting sqref="P728 R728 T728">
    <cfRule type="cellIs" dxfId="2782" priority="353" stopIfTrue="1" operator="equal">
      <formula>0</formula>
    </cfRule>
  </conditionalFormatting>
  <conditionalFormatting sqref="P729:P732 R729:R732">
    <cfRule type="cellIs" dxfId="2781" priority="352" stopIfTrue="1" operator="equal">
      <formula>0</formula>
    </cfRule>
  </conditionalFormatting>
  <conditionalFormatting sqref="T729:T732">
    <cfRule type="cellIs" dxfId="2780" priority="351" stopIfTrue="1" operator="equal">
      <formula>0</formula>
    </cfRule>
  </conditionalFormatting>
  <conditionalFormatting sqref="A733 I733">
    <cfRule type="cellIs" dxfId="2779" priority="350" stopIfTrue="1" operator="equal">
      <formula>0</formula>
    </cfRule>
  </conditionalFormatting>
  <conditionalFormatting sqref="A734:A736">
    <cfRule type="cellIs" dxfId="2778" priority="349" stopIfTrue="1" operator="equal">
      <formula>0</formula>
    </cfRule>
  </conditionalFormatting>
  <conditionalFormatting sqref="C733 E733 G733">
    <cfRule type="cellIs" dxfId="2777" priority="348" stopIfTrue="1" operator="equal">
      <formula>0</formula>
    </cfRule>
  </conditionalFormatting>
  <conditionalFormatting sqref="C734:C736 E734:E736 G734:G736">
    <cfRule type="cellIs" dxfId="2776" priority="347" stopIfTrue="1" operator="equal">
      <formula>0</formula>
    </cfRule>
  </conditionalFormatting>
  <conditionalFormatting sqref="I734:I736">
    <cfRule type="cellIs" dxfId="2775" priority="346" stopIfTrue="1" operator="equal">
      <formula>0</formula>
    </cfRule>
  </conditionalFormatting>
  <conditionalFormatting sqref="N733">
    <cfRule type="cellIs" dxfId="2774" priority="345" stopIfTrue="1" operator="equal">
      <formula>0</formula>
    </cfRule>
  </conditionalFormatting>
  <conditionalFormatting sqref="N734:N736">
    <cfRule type="cellIs" dxfId="2773" priority="344" stopIfTrue="1" operator="equal">
      <formula>0</formula>
    </cfRule>
  </conditionalFormatting>
  <conditionalFormatting sqref="P733 R733 T733">
    <cfRule type="cellIs" dxfId="2772" priority="343" stopIfTrue="1" operator="equal">
      <formula>0</formula>
    </cfRule>
  </conditionalFormatting>
  <conditionalFormatting sqref="P734:P736 R734:R736">
    <cfRule type="cellIs" dxfId="2771" priority="342" stopIfTrue="1" operator="equal">
      <formula>0</formula>
    </cfRule>
  </conditionalFormatting>
  <conditionalFormatting sqref="T734:T736">
    <cfRule type="cellIs" dxfId="2770" priority="341" stopIfTrue="1" operator="equal">
      <formula>0</formula>
    </cfRule>
  </conditionalFormatting>
  <conditionalFormatting sqref="I740:I741">
    <cfRule type="cellIs" dxfId="2769" priority="336" stopIfTrue="1" operator="equal">
      <formula>0</formula>
    </cfRule>
  </conditionalFormatting>
  <conditionalFormatting sqref="T740">
    <cfRule type="cellIs" dxfId="2768" priority="331" stopIfTrue="1" operator="equal">
      <formula>0</formula>
    </cfRule>
  </conditionalFormatting>
  <conditionalFormatting sqref="A739 I739">
    <cfRule type="cellIs" dxfId="2767" priority="340" stopIfTrue="1" operator="equal">
      <formula>0</formula>
    </cfRule>
  </conditionalFormatting>
  <conditionalFormatting sqref="A740:A741">
    <cfRule type="cellIs" dxfId="2766" priority="339" stopIfTrue="1" operator="equal">
      <formula>0</formula>
    </cfRule>
  </conditionalFormatting>
  <conditionalFormatting sqref="C739 E739 G739">
    <cfRule type="cellIs" dxfId="2765" priority="338" stopIfTrue="1" operator="equal">
      <formula>0</formula>
    </cfRule>
  </conditionalFormatting>
  <conditionalFormatting sqref="C740:C741 E740:E741 G740:G741">
    <cfRule type="cellIs" dxfId="2764" priority="337" stopIfTrue="1" operator="equal">
      <formula>0</formula>
    </cfRule>
  </conditionalFormatting>
  <conditionalFormatting sqref="L739 T739">
    <cfRule type="cellIs" dxfId="2763" priority="335" stopIfTrue="1" operator="equal">
      <formula>0</formula>
    </cfRule>
  </conditionalFormatting>
  <conditionalFormatting sqref="L740:L741">
    <cfRule type="cellIs" dxfId="2762" priority="334" stopIfTrue="1" operator="equal">
      <formula>0</formula>
    </cfRule>
  </conditionalFormatting>
  <conditionalFormatting sqref="N739 P739 R739">
    <cfRule type="cellIs" dxfId="2761" priority="333" stopIfTrue="1" operator="equal">
      <formula>0</formula>
    </cfRule>
  </conditionalFormatting>
  <conditionalFormatting sqref="N740 P740 R740">
    <cfRule type="cellIs" dxfId="2760" priority="332" stopIfTrue="1" operator="equal">
      <formula>0</formula>
    </cfRule>
  </conditionalFormatting>
  <conditionalFormatting sqref="A752 I752">
    <cfRule type="cellIs" dxfId="2759" priority="330" stopIfTrue="1" operator="equal">
      <formula>0</formula>
    </cfRule>
  </conditionalFormatting>
  <conditionalFormatting sqref="A753:A756">
    <cfRule type="cellIs" dxfId="2758" priority="329" stopIfTrue="1" operator="equal">
      <formula>0</formula>
    </cfRule>
  </conditionalFormatting>
  <conditionalFormatting sqref="C752 E752 G752">
    <cfRule type="cellIs" dxfId="2757" priority="328" stopIfTrue="1" operator="equal">
      <formula>0</formula>
    </cfRule>
  </conditionalFormatting>
  <conditionalFormatting sqref="C753:C756 E753:E756 G753:G756">
    <cfRule type="cellIs" dxfId="2756" priority="327" stopIfTrue="1" operator="equal">
      <formula>0</formula>
    </cfRule>
  </conditionalFormatting>
  <conditionalFormatting sqref="I753:I756">
    <cfRule type="cellIs" dxfId="2755" priority="326" stopIfTrue="1" operator="equal">
      <formula>0</formula>
    </cfRule>
  </conditionalFormatting>
  <conditionalFormatting sqref="N752">
    <cfRule type="cellIs" dxfId="2754" priority="325" stopIfTrue="1" operator="equal">
      <formula>0</formula>
    </cfRule>
  </conditionalFormatting>
  <conditionalFormatting sqref="N753:N756">
    <cfRule type="cellIs" dxfId="2753" priority="324" stopIfTrue="1" operator="equal">
      <formula>0</formula>
    </cfRule>
  </conditionalFormatting>
  <conditionalFormatting sqref="P752 R752 T752">
    <cfRule type="cellIs" dxfId="2752" priority="323" stopIfTrue="1" operator="equal">
      <formula>0</formula>
    </cfRule>
  </conditionalFormatting>
  <conditionalFormatting sqref="P753:P756 R753:R756">
    <cfRule type="cellIs" dxfId="2751" priority="322" stopIfTrue="1" operator="equal">
      <formula>0</formula>
    </cfRule>
  </conditionalFormatting>
  <conditionalFormatting sqref="T753:T756">
    <cfRule type="cellIs" dxfId="2750" priority="321" stopIfTrue="1" operator="equal">
      <formula>0</formula>
    </cfRule>
  </conditionalFormatting>
  <conditionalFormatting sqref="A757 I757">
    <cfRule type="cellIs" dxfId="2749" priority="320" stopIfTrue="1" operator="equal">
      <formula>0</formula>
    </cfRule>
  </conditionalFormatting>
  <conditionalFormatting sqref="A758:A760">
    <cfRule type="cellIs" dxfId="2748" priority="319" stopIfTrue="1" operator="equal">
      <formula>0</formula>
    </cfRule>
  </conditionalFormatting>
  <conditionalFormatting sqref="C757 E757 G757">
    <cfRule type="cellIs" dxfId="2747" priority="318" stopIfTrue="1" operator="equal">
      <formula>0</formula>
    </cfRule>
  </conditionalFormatting>
  <conditionalFormatting sqref="C758:C760 E758:E760 G758:G760">
    <cfRule type="cellIs" dxfId="2746" priority="317" stopIfTrue="1" operator="equal">
      <formula>0</formula>
    </cfRule>
  </conditionalFormatting>
  <conditionalFormatting sqref="I758:I760">
    <cfRule type="cellIs" dxfId="2745" priority="316" stopIfTrue="1" operator="equal">
      <formula>0</formula>
    </cfRule>
  </conditionalFormatting>
  <conditionalFormatting sqref="N757">
    <cfRule type="cellIs" dxfId="2744" priority="315" stopIfTrue="1" operator="equal">
      <formula>0</formula>
    </cfRule>
  </conditionalFormatting>
  <conditionalFormatting sqref="N758:N760">
    <cfRule type="cellIs" dxfId="2743" priority="314" stopIfTrue="1" operator="equal">
      <formula>0</formula>
    </cfRule>
  </conditionalFormatting>
  <conditionalFormatting sqref="P757 R757 T757">
    <cfRule type="cellIs" dxfId="2742" priority="313" stopIfTrue="1" operator="equal">
      <formula>0</formula>
    </cfRule>
  </conditionalFormatting>
  <conditionalFormatting sqref="P758:P760 R758:R760">
    <cfRule type="cellIs" dxfId="2741" priority="312" stopIfTrue="1" operator="equal">
      <formula>0</formula>
    </cfRule>
  </conditionalFormatting>
  <conditionalFormatting sqref="T758:T760">
    <cfRule type="cellIs" dxfId="2740" priority="311" stopIfTrue="1" operator="equal">
      <formula>0</formula>
    </cfRule>
  </conditionalFormatting>
  <conditionalFormatting sqref="I764:I765">
    <cfRule type="cellIs" dxfId="2739" priority="306" stopIfTrue="1" operator="equal">
      <formula>0</formula>
    </cfRule>
  </conditionalFormatting>
  <conditionalFormatting sqref="T764">
    <cfRule type="cellIs" dxfId="2738" priority="301" stopIfTrue="1" operator="equal">
      <formula>0</formula>
    </cfRule>
  </conditionalFormatting>
  <conditionalFormatting sqref="A763 I763">
    <cfRule type="cellIs" dxfId="2737" priority="310" stopIfTrue="1" operator="equal">
      <formula>0</formula>
    </cfRule>
  </conditionalFormatting>
  <conditionalFormatting sqref="A764:A765">
    <cfRule type="cellIs" dxfId="2736" priority="309" stopIfTrue="1" operator="equal">
      <formula>0</formula>
    </cfRule>
  </conditionalFormatting>
  <conditionalFormatting sqref="C763 E763 G763">
    <cfRule type="cellIs" dxfId="2735" priority="308" stopIfTrue="1" operator="equal">
      <formula>0</formula>
    </cfRule>
  </conditionalFormatting>
  <conditionalFormatting sqref="C764:C765 E764:E765 G764:G765">
    <cfRule type="cellIs" dxfId="2734" priority="307" stopIfTrue="1" operator="equal">
      <formula>0</formula>
    </cfRule>
  </conditionalFormatting>
  <conditionalFormatting sqref="L763 T763">
    <cfRule type="cellIs" dxfId="2733" priority="305" stopIfTrue="1" operator="equal">
      <formula>0</formula>
    </cfRule>
  </conditionalFormatting>
  <conditionalFormatting sqref="L764:L765">
    <cfRule type="cellIs" dxfId="2732" priority="304" stopIfTrue="1" operator="equal">
      <formula>0</formula>
    </cfRule>
  </conditionalFormatting>
  <conditionalFormatting sqref="N763 P763 R763">
    <cfRule type="cellIs" dxfId="2731" priority="303" stopIfTrue="1" operator="equal">
      <formula>0</formula>
    </cfRule>
  </conditionalFormatting>
  <conditionalFormatting sqref="N764 P764 R764">
    <cfRule type="cellIs" dxfId="2730" priority="302" stopIfTrue="1" operator="equal">
      <formula>0</formula>
    </cfRule>
  </conditionalFormatting>
  <conditionalFormatting sqref="A776 I776">
    <cfRule type="cellIs" dxfId="2729" priority="300" stopIfTrue="1" operator="equal">
      <formula>0</formula>
    </cfRule>
  </conditionalFormatting>
  <conditionalFormatting sqref="A777:A780">
    <cfRule type="cellIs" dxfId="2728" priority="299" stopIfTrue="1" operator="equal">
      <formula>0</formula>
    </cfRule>
  </conditionalFormatting>
  <conditionalFormatting sqref="C776 E776 G776">
    <cfRule type="cellIs" dxfId="2727" priority="298" stopIfTrue="1" operator="equal">
      <formula>0</formula>
    </cfRule>
  </conditionalFormatting>
  <conditionalFormatting sqref="C777:C780 E777:E780 G777:G780">
    <cfRule type="cellIs" dxfId="2726" priority="297" stopIfTrue="1" operator="equal">
      <formula>0</formula>
    </cfRule>
  </conditionalFormatting>
  <conditionalFormatting sqref="I777:I780">
    <cfRule type="cellIs" dxfId="2725" priority="296" stopIfTrue="1" operator="equal">
      <formula>0</formula>
    </cfRule>
  </conditionalFormatting>
  <conditionalFormatting sqref="N776">
    <cfRule type="cellIs" dxfId="2724" priority="295" stopIfTrue="1" operator="equal">
      <formula>0</formula>
    </cfRule>
  </conditionalFormatting>
  <conditionalFormatting sqref="N777:N780">
    <cfRule type="cellIs" dxfId="2723" priority="294" stopIfTrue="1" operator="equal">
      <formula>0</formula>
    </cfRule>
  </conditionalFormatting>
  <conditionalFormatting sqref="P776 R776 T776">
    <cfRule type="cellIs" dxfId="2722" priority="293" stopIfTrue="1" operator="equal">
      <formula>0</formula>
    </cfRule>
  </conditionalFormatting>
  <conditionalFormatting sqref="P777:P780 R777:R780">
    <cfRule type="cellIs" dxfId="2721" priority="292" stopIfTrue="1" operator="equal">
      <formula>0</formula>
    </cfRule>
  </conditionalFormatting>
  <conditionalFormatting sqref="T777:T780">
    <cfRule type="cellIs" dxfId="2720" priority="291" stopIfTrue="1" operator="equal">
      <formula>0</formula>
    </cfRule>
  </conditionalFormatting>
  <conditionalFormatting sqref="A781 I781">
    <cfRule type="cellIs" dxfId="2719" priority="290" stopIfTrue="1" operator="equal">
      <formula>0</formula>
    </cfRule>
  </conditionalFormatting>
  <conditionalFormatting sqref="A782:A784">
    <cfRule type="cellIs" dxfId="2718" priority="289" stopIfTrue="1" operator="equal">
      <formula>0</formula>
    </cfRule>
  </conditionalFormatting>
  <conditionalFormatting sqref="C781 E781 G781">
    <cfRule type="cellIs" dxfId="2717" priority="288" stopIfTrue="1" operator="equal">
      <formula>0</formula>
    </cfRule>
  </conditionalFormatting>
  <conditionalFormatting sqref="C782:C784 E782:E784 G782:G784">
    <cfRule type="cellIs" dxfId="2716" priority="287" stopIfTrue="1" operator="equal">
      <formula>0</formula>
    </cfRule>
  </conditionalFormatting>
  <conditionalFormatting sqref="I782:I784">
    <cfRule type="cellIs" dxfId="2715" priority="286" stopIfTrue="1" operator="equal">
      <formula>0</formula>
    </cfRule>
  </conditionalFormatting>
  <conditionalFormatting sqref="N781">
    <cfRule type="cellIs" dxfId="2714" priority="285" stopIfTrue="1" operator="equal">
      <formula>0</formula>
    </cfRule>
  </conditionalFormatting>
  <conditionalFormatting sqref="N782:N784">
    <cfRule type="cellIs" dxfId="2713" priority="284" stopIfTrue="1" operator="equal">
      <formula>0</formula>
    </cfRule>
  </conditionalFormatting>
  <conditionalFormatting sqref="P781 R781 T781">
    <cfRule type="cellIs" dxfId="2712" priority="283" stopIfTrue="1" operator="equal">
      <formula>0</formula>
    </cfRule>
  </conditionalFormatting>
  <conditionalFormatting sqref="P782:P784 R782:R784">
    <cfRule type="cellIs" dxfId="2711" priority="282" stopIfTrue="1" operator="equal">
      <formula>0</formula>
    </cfRule>
  </conditionalFormatting>
  <conditionalFormatting sqref="T782:T784">
    <cfRule type="cellIs" dxfId="2710" priority="281" stopIfTrue="1" operator="equal">
      <formula>0</formula>
    </cfRule>
  </conditionalFormatting>
  <conditionalFormatting sqref="I788:I789">
    <cfRule type="cellIs" dxfId="2709" priority="276" stopIfTrue="1" operator="equal">
      <formula>0</formula>
    </cfRule>
  </conditionalFormatting>
  <conditionalFormatting sqref="T788">
    <cfRule type="cellIs" dxfId="2708" priority="271" stopIfTrue="1" operator="equal">
      <formula>0</formula>
    </cfRule>
  </conditionalFormatting>
  <conditionalFormatting sqref="A787 I787">
    <cfRule type="cellIs" dxfId="2707" priority="280" stopIfTrue="1" operator="equal">
      <formula>0</formula>
    </cfRule>
  </conditionalFormatting>
  <conditionalFormatting sqref="A788:A789">
    <cfRule type="cellIs" dxfId="2706" priority="279" stopIfTrue="1" operator="equal">
      <formula>0</formula>
    </cfRule>
  </conditionalFormatting>
  <conditionalFormatting sqref="C787 E787 G787">
    <cfRule type="cellIs" dxfId="2705" priority="278" stopIfTrue="1" operator="equal">
      <formula>0</formula>
    </cfRule>
  </conditionalFormatting>
  <conditionalFormatting sqref="C788:C789 E788:E789 G788:G789">
    <cfRule type="cellIs" dxfId="2704" priority="277" stopIfTrue="1" operator="equal">
      <formula>0</formula>
    </cfRule>
  </conditionalFormatting>
  <conditionalFormatting sqref="L787 T787">
    <cfRule type="cellIs" dxfId="2703" priority="275" stopIfTrue="1" operator="equal">
      <formula>0</formula>
    </cfRule>
  </conditionalFormatting>
  <conditionalFormatting sqref="L788:L789">
    <cfRule type="cellIs" dxfId="2702" priority="274" stopIfTrue="1" operator="equal">
      <formula>0</formula>
    </cfRule>
  </conditionalFormatting>
  <conditionalFormatting sqref="N787 P787 R787">
    <cfRule type="cellIs" dxfId="2701" priority="273" stopIfTrue="1" operator="equal">
      <formula>0</formula>
    </cfRule>
  </conditionalFormatting>
  <conditionalFormatting sqref="N788 P788 R788">
    <cfRule type="cellIs" dxfId="2700" priority="272" stopIfTrue="1" operator="equal">
      <formula>0</formula>
    </cfRule>
  </conditionalFormatting>
  <conditionalFormatting sqref="A800 I800">
    <cfRule type="cellIs" dxfId="2699" priority="270" stopIfTrue="1" operator="equal">
      <formula>0</formula>
    </cfRule>
  </conditionalFormatting>
  <conditionalFormatting sqref="A801:A804">
    <cfRule type="cellIs" dxfId="2698" priority="269" stopIfTrue="1" operator="equal">
      <formula>0</formula>
    </cfRule>
  </conditionalFormatting>
  <conditionalFormatting sqref="C800 E800 G800">
    <cfRule type="cellIs" dxfId="2697" priority="268" stopIfTrue="1" operator="equal">
      <formula>0</formula>
    </cfRule>
  </conditionalFormatting>
  <conditionalFormatting sqref="C801:C804 E801:E804 G801:G804">
    <cfRule type="cellIs" dxfId="2696" priority="267" stopIfTrue="1" operator="equal">
      <formula>0</formula>
    </cfRule>
  </conditionalFormatting>
  <conditionalFormatting sqref="I801:I804">
    <cfRule type="cellIs" dxfId="2695" priority="266" stopIfTrue="1" operator="equal">
      <formula>0</formula>
    </cfRule>
  </conditionalFormatting>
  <conditionalFormatting sqref="N800">
    <cfRule type="cellIs" dxfId="2694" priority="265" stopIfTrue="1" operator="equal">
      <formula>0</formula>
    </cfRule>
  </conditionalFormatting>
  <conditionalFormatting sqref="N801:N804">
    <cfRule type="cellIs" dxfId="2693" priority="264" stopIfTrue="1" operator="equal">
      <formula>0</formula>
    </cfRule>
  </conditionalFormatting>
  <conditionalFormatting sqref="P800 R800 T800">
    <cfRule type="cellIs" dxfId="2692" priority="263" stopIfTrue="1" operator="equal">
      <formula>0</formula>
    </cfRule>
  </conditionalFormatting>
  <conditionalFormatting sqref="P801:P804 R801:R804">
    <cfRule type="cellIs" dxfId="2691" priority="262" stopIfTrue="1" operator="equal">
      <formula>0</formula>
    </cfRule>
  </conditionalFormatting>
  <conditionalFormatting sqref="T801:T804">
    <cfRule type="cellIs" dxfId="2690" priority="261" stopIfTrue="1" operator="equal">
      <formula>0</formula>
    </cfRule>
  </conditionalFormatting>
  <conditionalFormatting sqref="A805 I805">
    <cfRule type="cellIs" dxfId="2689" priority="260" stopIfTrue="1" operator="equal">
      <formula>0</formula>
    </cfRule>
  </conditionalFormatting>
  <conditionalFormatting sqref="A806:A808">
    <cfRule type="cellIs" dxfId="2688" priority="259" stopIfTrue="1" operator="equal">
      <formula>0</formula>
    </cfRule>
  </conditionalFormatting>
  <conditionalFormatting sqref="C805 E805 G805">
    <cfRule type="cellIs" dxfId="2687" priority="258" stopIfTrue="1" operator="equal">
      <formula>0</formula>
    </cfRule>
  </conditionalFormatting>
  <conditionalFormatting sqref="C806:C808 E806:E808 G806:G808">
    <cfRule type="cellIs" dxfId="2686" priority="257" stopIfTrue="1" operator="equal">
      <formula>0</formula>
    </cfRule>
  </conditionalFormatting>
  <conditionalFormatting sqref="I806:I808">
    <cfRule type="cellIs" dxfId="2685" priority="256" stopIfTrue="1" operator="equal">
      <formula>0</formula>
    </cfRule>
  </conditionalFormatting>
  <conditionalFormatting sqref="N805">
    <cfRule type="cellIs" dxfId="2684" priority="255" stopIfTrue="1" operator="equal">
      <formula>0</formula>
    </cfRule>
  </conditionalFormatting>
  <conditionalFormatting sqref="N806:N808">
    <cfRule type="cellIs" dxfId="2683" priority="254" stopIfTrue="1" operator="equal">
      <formula>0</formula>
    </cfRule>
  </conditionalFormatting>
  <conditionalFormatting sqref="P805 R805 T805">
    <cfRule type="cellIs" dxfId="2682" priority="253" stopIfTrue="1" operator="equal">
      <formula>0</formula>
    </cfRule>
  </conditionalFormatting>
  <conditionalFormatting sqref="P806:P808 R806:R808">
    <cfRule type="cellIs" dxfId="2681" priority="252" stopIfTrue="1" operator="equal">
      <formula>0</formula>
    </cfRule>
  </conditionalFormatting>
  <conditionalFormatting sqref="T806:T808">
    <cfRule type="cellIs" dxfId="2680" priority="251" stopIfTrue="1" operator="equal">
      <formula>0</formula>
    </cfRule>
  </conditionalFormatting>
  <conditionalFormatting sqref="I812:I813">
    <cfRule type="cellIs" dxfId="2679" priority="246" stopIfTrue="1" operator="equal">
      <formula>0</formula>
    </cfRule>
  </conditionalFormatting>
  <conditionalFormatting sqref="T812">
    <cfRule type="cellIs" dxfId="2678" priority="241" stopIfTrue="1" operator="equal">
      <formula>0</formula>
    </cfRule>
  </conditionalFormatting>
  <conditionalFormatting sqref="A811 I811">
    <cfRule type="cellIs" dxfId="2677" priority="250" stopIfTrue="1" operator="equal">
      <formula>0</formula>
    </cfRule>
  </conditionalFormatting>
  <conditionalFormatting sqref="A812:A813">
    <cfRule type="cellIs" dxfId="2676" priority="249" stopIfTrue="1" operator="equal">
      <formula>0</formula>
    </cfRule>
  </conditionalFormatting>
  <conditionalFormatting sqref="C811 E811 G811">
    <cfRule type="cellIs" dxfId="2675" priority="248" stopIfTrue="1" operator="equal">
      <formula>0</formula>
    </cfRule>
  </conditionalFormatting>
  <conditionalFormatting sqref="C812:C813 E812:E813 G812:G813">
    <cfRule type="cellIs" dxfId="2674" priority="247" stopIfTrue="1" operator="equal">
      <formula>0</formula>
    </cfRule>
  </conditionalFormatting>
  <conditionalFormatting sqref="L811 T811">
    <cfRule type="cellIs" dxfId="2673" priority="245" stopIfTrue="1" operator="equal">
      <formula>0</formula>
    </cfRule>
  </conditionalFormatting>
  <conditionalFormatting sqref="L812:L813">
    <cfRule type="cellIs" dxfId="2672" priority="244" stopIfTrue="1" operator="equal">
      <formula>0</formula>
    </cfRule>
  </conditionalFormatting>
  <conditionalFormatting sqref="N811 P811 R811">
    <cfRule type="cellIs" dxfId="2671" priority="243" stopIfTrue="1" operator="equal">
      <formula>0</formula>
    </cfRule>
  </conditionalFormatting>
  <conditionalFormatting sqref="N812 P812 R812">
    <cfRule type="cellIs" dxfId="2670" priority="242" stopIfTrue="1" operator="equal">
      <formula>0</formula>
    </cfRule>
  </conditionalFormatting>
  <conditionalFormatting sqref="A824 I824">
    <cfRule type="cellIs" dxfId="2669" priority="240" stopIfTrue="1" operator="equal">
      <formula>0</formula>
    </cfRule>
  </conditionalFormatting>
  <conditionalFormatting sqref="A825:A828">
    <cfRule type="cellIs" dxfId="2668" priority="239" stopIfTrue="1" operator="equal">
      <formula>0</formula>
    </cfRule>
  </conditionalFormatting>
  <conditionalFormatting sqref="C824 E824 G824">
    <cfRule type="cellIs" dxfId="2667" priority="238" stopIfTrue="1" operator="equal">
      <formula>0</formula>
    </cfRule>
  </conditionalFormatting>
  <conditionalFormatting sqref="C825:C828 E825:E828 G825:G828">
    <cfRule type="cellIs" dxfId="2666" priority="237" stopIfTrue="1" operator="equal">
      <formula>0</formula>
    </cfRule>
  </conditionalFormatting>
  <conditionalFormatting sqref="I825:I828">
    <cfRule type="cellIs" dxfId="2665" priority="236" stopIfTrue="1" operator="equal">
      <formula>0</formula>
    </cfRule>
  </conditionalFormatting>
  <conditionalFormatting sqref="N824">
    <cfRule type="cellIs" dxfId="2664" priority="235" stopIfTrue="1" operator="equal">
      <formula>0</formula>
    </cfRule>
  </conditionalFormatting>
  <conditionalFormatting sqref="N825:N828">
    <cfRule type="cellIs" dxfId="2663" priority="234" stopIfTrue="1" operator="equal">
      <formula>0</formula>
    </cfRule>
  </conditionalFormatting>
  <conditionalFormatting sqref="P824 R824 T824">
    <cfRule type="cellIs" dxfId="2662" priority="233" stopIfTrue="1" operator="equal">
      <formula>0</formula>
    </cfRule>
  </conditionalFormatting>
  <conditionalFormatting sqref="P825:P828 R825:R828">
    <cfRule type="cellIs" dxfId="2661" priority="232" stopIfTrue="1" operator="equal">
      <formula>0</formula>
    </cfRule>
  </conditionalFormatting>
  <conditionalFormatting sqref="T825:T828">
    <cfRule type="cellIs" dxfId="2660" priority="231" stopIfTrue="1" operator="equal">
      <formula>0</formula>
    </cfRule>
  </conditionalFormatting>
  <conditionalFormatting sqref="A829 I829">
    <cfRule type="cellIs" dxfId="2659" priority="230" stopIfTrue="1" operator="equal">
      <formula>0</formula>
    </cfRule>
  </conditionalFormatting>
  <conditionalFormatting sqref="A830:A832">
    <cfRule type="cellIs" dxfId="2658" priority="229" stopIfTrue="1" operator="equal">
      <formula>0</formula>
    </cfRule>
  </conditionalFormatting>
  <conditionalFormatting sqref="C829 E829 G829">
    <cfRule type="cellIs" dxfId="2657" priority="228" stopIfTrue="1" operator="equal">
      <formula>0</formula>
    </cfRule>
  </conditionalFormatting>
  <conditionalFormatting sqref="C830:C832 E830:E832 G830:G832">
    <cfRule type="cellIs" dxfId="2656" priority="227" stopIfTrue="1" operator="equal">
      <formula>0</formula>
    </cfRule>
  </conditionalFormatting>
  <conditionalFormatting sqref="I830:I832">
    <cfRule type="cellIs" dxfId="2655" priority="226" stopIfTrue="1" operator="equal">
      <formula>0</formula>
    </cfRule>
  </conditionalFormatting>
  <conditionalFormatting sqref="N829">
    <cfRule type="cellIs" dxfId="2654" priority="225" stopIfTrue="1" operator="equal">
      <formula>0</formula>
    </cfRule>
  </conditionalFormatting>
  <conditionalFormatting sqref="N830:N832">
    <cfRule type="cellIs" dxfId="2653" priority="224" stopIfTrue="1" operator="equal">
      <formula>0</formula>
    </cfRule>
  </conditionalFormatting>
  <conditionalFormatting sqref="P829 R829 T829">
    <cfRule type="cellIs" dxfId="2652" priority="223" stopIfTrue="1" operator="equal">
      <formula>0</formula>
    </cfRule>
  </conditionalFormatting>
  <conditionalFormatting sqref="P830:P832 R830:R832">
    <cfRule type="cellIs" dxfId="2651" priority="222" stopIfTrue="1" operator="equal">
      <formula>0</formula>
    </cfRule>
  </conditionalFormatting>
  <conditionalFormatting sqref="T830:T832">
    <cfRule type="cellIs" dxfId="2650" priority="221" stopIfTrue="1" operator="equal">
      <formula>0</formula>
    </cfRule>
  </conditionalFormatting>
  <conditionalFormatting sqref="I836:I837">
    <cfRule type="cellIs" dxfId="2649" priority="216" stopIfTrue="1" operator="equal">
      <formula>0</formula>
    </cfRule>
  </conditionalFormatting>
  <conditionalFormatting sqref="T836">
    <cfRule type="cellIs" dxfId="2648" priority="211" stopIfTrue="1" operator="equal">
      <formula>0</formula>
    </cfRule>
  </conditionalFormatting>
  <conditionalFormatting sqref="A835 I835">
    <cfRule type="cellIs" dxfId="2647" priority="220" stopIfTrue="1" operator="equal">
      <formula>0</formula>
    </cfRule>
  </conditionalFormatting>
  <conditionalFormatting sqref="A836:A837">
    <cfRule type="cellIs" dxfId="2646" priority="219" stopIfTrue="1" operator="equal">
      <formula>0</formula>
    </cfRule>
  </conditionalFormatting>
  <conditionalFormatting sqref="C835 E835 G835">
    <cfRule type="cellIs" dxfId="2645" priority="218" stopIfTrue="1" operator="equal">
      <formula>0</formula>
    </cfRule>
  </conditionalFormatting>
  <conditionalFormatting sqref="C836:C837 E836:E837 G836:G837">
    <cfRule type="cellIs" dxfId="2644" priority="217" stopIfTrue="1" operator="equal">
      <formula>0</formula>
    </cfRule>
  </conditionalFormatting>
  <conditionalFormatting sqref="L835 T835">
    <cfRule type="cellIs" dxfId="2643" priority="215" stopIfTrue="1" operator="equal">
      <formula>0</formula>
    </cfRule>
  </conditionalFormatting>
  <conditionalFormatting sqref="L836:L837">
    <cfRule type="cellIs" dxfId="2642" priority="214" stopIfTrue="1" operator="equal">
      <formula>0</formula>
    </cfRule>
  </conditionalFormatting>
  <conditionalFormatting sqref="N835 P835 R835">
    <cfRule type="cellIs" dxfId="2641" priority="213" stopIfTrue="1" operator="equal">
      <formula>0</formula>
    </cfRule>
  </conditionalFormatting>
  <conditionalFormatting sqref="N836 P836 R836">
    <cfRule type="cellIs" dxfId="2640" priority="212" stopIfTrue="1" operator="equal">
      <formula>0</formula>
    </cfRule>
  </conditionalFormatting>
  <conditionalFormatting sqref="A848 I848">
    <cfRule type="cellIs" dxfId="2639" priority="210" stopIfTrue="1" operator="equal">
      <formula>0</formula>
    </cfRule>
  </conditionalFormatting>
  <conditionalFormatting sqref="A849:A852">
    <cfRule type="cellIs" dxfId="2638" priority="209" stopIfTrue="1" operator="equal">
      <formula>0</formula>
    </cfRule>
  </conditionalFormatting>
  <conditionalFormatting sqref="C848 E848 G848">
    <cfRule type="cellIs" dxfId="2637" priority="208" stopIfTrue="1" operator="equal">
      <formula>0</formula>
    </cfRule>
  </conditionalFormatting>
  <conditionalFormatting sqref="C849:C852 E849:E852 G849:G852">
    <cfRule type="cellIs" dxfId="2636" priority="207" stopIfTrue="1" operator="equal">
      <formula>0</formula>
    </cfRule>
  </conditionalFormatting>
  <conditionalFormatting sqref="I849:I852">
    <cfRule type="cellIs" dxfId="2635" priority="206" stopIfTrue="1" operator="equal">
      <formula>0</formula>
    </cfRule>
  </conditionalFormatting>
  <conditionalFormatting sqref="N848">
    <cfRule type="cellIs" dxfId="2634" priority="205" stopIfTrue="1" operator="equal">
      <formula>0</formula>
    </cfRule>
  </conditionalFormatting>
  <conditionalFormatting sqref="N849:N852">
    <cfRule type="cellIs" dxfId="2633" priority="204" stopIfTrue="1" operator="equal">
      <formula>0</formula>
    </cfRule>
  </conditionalFormatting>
  <conditionalFormatting sqref="P848 R848 T848">
    <cfRule type="cellIs" dxfId="2632" priority="203" stopIfTrue="1" operator="equal">
      <formula>0</formula>
    </cfRule>
  </conditionalFormatting>
  <conditionalFormatting sqref="P849:P852 R849:R852">
    <cfRule type="cellIs" dxfId="2631" priority="202" stopIfTrue="1" operator="equal">
      <formula>0</formula>
    </cfRule>
  </conditionalFormatting>
  <conditionalFormatting sqref="T849:T852">
    <cfRule type="cellIs" dxfId="2630" priority="201" stopIfTrue="1" operator="equal">
      <formula>0</formula>
    </cfRule>
  </conditionalFormatting>
  <conditionalFormatting sqref="A853 I853">
    <cfRule type="cellIs" dxfId="2629" priority="200" stopIfTrue="1" operator="equal">
      <formula>0</formula>
    </cfRule>
  </conditionalFormatting>
  <conditionalFormatting sqref="A854:A856">
    <cfRule type="cellIs" dxfId="2628" priority="199" stopIfTrue="1" operator="equal">
      <formula>0</formula>
    </cfRule>
  </conditionalFormatting>
  <conditionalFormatting sqref="C853 E853 G853">
    <cfRule type="cellIs" dxfId="2627" priority="198" stopIfTrue="1" operator="equal">
      <formula>0</formula>
    </cfRule>
  </conditionalFormatting>
  <conditionalFormatting sqref="C854:C856 E854:E856 G854:G856">
    <cfRule type="cellIs" dxfId="2626" priority="197" stopIfTrue="1" operator="equal">
      <formula>0</formula>
    </cfRule>
  </conditionalFormatting>
  <conditionalFormatting sqref="I854:I856">
    <cfRule type="cellIs" dxfId="2625" priority="196" stopIfTrue="1" operator="equal">
      <formula>0</formula>
    </cfRule>
  </conditionalFormatting>
  <conditionalFormatting sqref="N853">
    <cfRule type="cellIs" dxfId="2624" priority="195" stopIfTrue="1" operator="equal">
      <formula>0</formula>
    </cfRule>
  </conditionalFormatting>
  <conditionalFormatting sqref="N854:N856">
    <cfRule type="cellIs" dxfId="2623" priority="194" stopIfTrue="1" operator="equal">
      <formula>0</formula>
    </cfRule>
  </conditionalFormatting>
  <conditionalFormatting sqref="P853 R853 T853">
    <cfRule type="cellIs" dxfId="2622" priority="193" stopIfTrue="1" operator="equal">
      <formula>0</formula>
    </cfRule>
  </conditionalFormatting>
  <conditionalFormatting sqref="P854:P856 R854:R856">
    <cfRule type="cellIs" dxfId="2621" priority="192" stopIfTrue="1" operator="equal">
      <formula>0</formula>
    </cfRule>
  </conditionalFormatting>
  <conditionalFormatting sqref="T854:T856">
    <cfRule type="cellIs" dxfId="2620" priority="191" stopIfTrue="1" operator="equal">
      <formula>0</formula>
    </cfRule>
  </conditionalFormatting>
  <conditionalFormatting sqref="I860:I861">
    <cfRule type="cellIs" dxfId="2619" priority="186" stopIfTrue="1" operator="equal">
      <formula>0</formula>
    </cfRule>
  </conditionalFormatting>
  <conditionalFormatting sqref="T860">
    <cfRule type="cellIs" dxfId="2618" priority="181" stopIfTrue="1" operator="equal">
      <formula>0</formula>
    </cfRule>
  </conditionalFormatting>
  <conditionalFormatting sqref="A859 I859">
    <cfRule type="cellIs" dxfId="2617" priority="190" stopIfTrue="1" operator="equal">
      <formula>0</formula>
    </cfRule>
  </conditionalFormatting>
  <conditionalFormatting sqref="A860:A861">
    <cfRule type="cellIs" dxfId="2616" priority="189" stopIfTrue="1" operator="equal">
      <formula>0</formula>
    </cfRule>
  </conditionalFormatting>
  <conditionalFormatting sqref="C859 E859 G859">
    <cfRule type="cellIs" dxfId="2615" priority="188" stopIfTrue="1" operator="equal">
      <formula>0</formula>
    </cfRule>
  </conditionalFormatting>
  <conditionalFormatting sqref="C860:C861 E860:E861 G860:G861">
    <cfRule type="cellIs" dxfId="2614" priority="187" stopIfTrue="1" operator="equal">
      <formula>0</formula>
    </cfRule>
  </conditionalFormatting>
  <conditionalFormatting sqref="L859 T859">
    <cfRule type="cellIs" dxfId="2613" priority="185" stopIfTrue="1" operator="equal">
      <formula>0</formula>
    </cfRule>
  </conditionalFormatting>
  <conditionalFormatting sqref="L860:L861">
    <cfRule type="cellIs" dxfId="2612" priority="184" stopIfTrue="1" operator="equal">
      <formula>0</formula>
    </cfRule>
  </conditionalFormatting>
  <conditionalFormatting sqref="N859 P859 R859">
    <cfRule type="cellIs" dxfId="2611" priority="183" stopIfTrue="1" operator="equal">
      <formula>0</formula>
    </cfRule>
  </conditionalFormatting>
  <conditionalFormatting sqref="N860 P860 R860">
    <cfRule type="cellIs" dxfId="2610" priority="182" stopIfTrue="1" operator="equal">
      <formula>0</formula>
    </cfRule>
  </conditionalFormatting>
  <conditionalFormatting sqref="A872 I872">
    <cfRule type="cellIs" dxfId="2609" priority="180" stopIfTrue="1" operator="equal">
      <formula>0</formula>
    </cfRule>
  </conditionalFormatting>
  <conditionalFormatting sqref="A873:A876">
    <cfRule type="cellIs" dxfId="2608" priority="179" stopIfTrue="1" operator="equal">
      <formula>0</formula>
    </cfRule>
  </conditionalFormatting>
  <conditionalFormatting sqref="C872 E872 G872">
    <cfRule type="cellIs" dxfId="2607" priority="178" stopIfTrue="1" operator="equal">
      <formula>0</formula>
    </cfRule>
  </conditionalFormatting>
  <conditionalFormatting sqref="C873:C876 E873:E876 G873:G876">
    <cfRule type="cellIs" dxfId="2606" priority="177" stopIfTrue="1" operator="equal">
      <formula>0</formula>
    </cfRule>
  </conditionalFormatting>
  <conditionalFormatting sqref="I873:I876">
    <cfRule type="cellIs" dxfId="2605" priority="176" stopIfTrue="1" operator="equal">
      <formula>0</formula>
    </cfRule>
  </conditionalFormatting>
  <conditionalFormatting sqref="N872">
    <cfRule type="cellIs" dxfId="2604" priority="175" stopIfTrue="1" operator="equal">
      <formula>0</formula>
    </cfRule>
  </conditionalFormatting>
  <conditionalFormatting sqref="N873:N876">
    <cfRule type="cellIs" dxfId="2603" priority="174" stopIfTrue="1" operator="equal">
      <formula>0</formula>
    </cfRule>
  </conditionalFormatting>
  <conditionalFormatting sqref="P872 R872 T872">
    <cfRule type="cellIs" dxfId="2602" priority="173" stopIfTrue="1" operator="equal">
      <formula>0</formula>
    </cfRule>
  </conditionalFormatting>
  <conditionalFormatting sqref="P873:P876 R873:R876">
    <cfRule type="cellIs" dxfId="2601" priority="172" stopIfTrue="1" operator="equal">
      <formula>0</formula>
    </cfRule>
  </conditionalFormatting>
  <conditionalFormatting sqref="T873:T876">
    <cfRule type="cellIs" dxfId="2600" priority="171" stopIfTrue="1" operator="equal">
      <formula>0</formula>
    </cfRule>
  </conditionalFormatting>
  <conditionalFormatting sqref="A877 I877">
    <cfRule type="cellIs" dxfId="2599" priority="170" stopIfTrue="1" operator="equal">
      <formula>0</formula>
    </cfRule>
  </conditionalFormatting>
  <conditionalFormatting sqref="A878:A880">
    <cfRule type="cellIs" dxfId="2598" priority="169" stopIfTrue="1" operator="equal">
      <formula>0</formula>
    </cfRule>
  </conditionalFormatting>
  <conditionalFormatting sqref="C877 E877 G877">
    <cfRule type="cellIs" dxfId="2597" priority="168" stopIfTrue="1" operator="equal">
      <formula>0</formula>
    </cfRule>
  </conditionalFormatting>
  <conditionalFormatting sqref="C878:C880 E878:E880 G878:G880">
    <cfRule type="cellIs" dxfId="2596" priority="167" stopIfTrue="1" operator="equal">
      <formula>0</formula>
    </cfRule>
  </conditionalFormatting>
  <conditionalFormatting sqref="I878:I880">
    <cfRule type="cellIs" dxfId="2595" priority="166" stopIfTrue="1" operator="equal">
      <formula>0</formula>
    </cfRule>
  </conditionalFormatting>
  <conditionalFormatting sqref="N877">
    <cfRule type="cellIs" dxfId="2594" priority="165" stopIfTrue="1" operator="equal">
      <formula>0</formula>
    </cfRule>
  </conditionalFormatting>
  <conditionalFormatting sqref="N878:N880">
    <cfRule type="cellIs" dxfId="2593" priority="164" stopIfTrue="1" operator="equal">
      <formula>0</formula>
    </cfRule>
  </conditionalFormatting>
  <conditionalFormatting sqref="P877 R877 T877">
    <cfRule type="cellIs" dxfId="2592" priority="163" stopIfTrue="1" operator="equal">
      <formula>0</formula>
    </cfRule>
  </conditionalFormatting>
  <conditionalFormatting sqref="P878:P880 R878:R880">
    <cfRule type="cellIs" dxfId="2591" priority="162" stopIfTrue="1" operator="equal">
      <formula>0</formula>
    </cfRule>
  </conditionalFormatting>
  <conditionalFormatting sqref="T878:T880">
    <cfRule type="cellIs" dxfId="2590" priority="161" stopIfTrue="1" operator="equal">
      <formula>0</formula>
    </cfRule>
  </conditionalFormatting>
  <conditionalFormatting sqref="I884:I885">
    <cfRule type="cellIs" dxfId="2589" priority="156" stopIfTrue="1" operator="equal">
      <formula>0</formula>
    </cfRule>
  </conditionalFormatting>
  <conditionalFormatting sqref="T884">
    <cfRule type="cellIs" dxfId="2588" priority="151" stopIfTrue="1" operator="equal">
      <formula>0</formula>
    </cfRule>
  </conditionalFormatting>
  <conditionalFormatting sqref="A883 I883">
    <cfRule type="cellIs" dxfId="2587" priority="160" stopIfTrue="1" operator="equal">
      <formula>0</formula>
    </cfRule>
  </conditionalFormatting>
  <conditionalFormatting sqref="A884:A885">
    <cfRule type="cellIs" dxfId="2586" priority="159" stopIfTrue="1" operator="equal">
      <formula>0</formula>
    </cfRule>
  </conditionalFormatting>
  <conditionalFormatting sqref="C883 E883 G883">
    <cfRule type="cellIs" dxfId="2585" priority="158" stopIfTrue="1" operator="equal">
      <formula>0</formula>
    </cfRule>
  </conditionalFormatting>
  <conditionalFormatting sqref="C884:C885 E884:E885 G884:G885">
    <cfRule type="cellIs" dxfId="2584" priority="157" stopIfTrue="1" operator="equal">
      <formula>0</formula>
    </cfRule>
  </conditionalFormatting>
  <conditionalFormatting sqref="L883 T883">
    <cfRule type="cellIs" dxfId="2583" priority="155" stopIfTrue="1" operator="equal">
      <formula>0</formula>
    </cfRule>
  </conditionalFormatting>
  <conditionalFormatting sqref="L884:L885">
    <cfRule type="cellIs" dxfId="2582" priority="154" stopIfTrue="1" operator="equal">
      <formula>0</formula>
    </cfRule>
  </conditionalFormatting>
  <conditionalFormatting sqref="N883 P883 R883">
    <cfRule type="cellIs" dxfId="2581" priority="153" stopIfTrue="1" operator="equal">
      <formula>0</formula>
    </cfRule>
  </conditionalFormatting>
  <conditionalFormatting sqref="N884 P884 R884">
    <cfRule type="cellIs" dxfId="2580" priority="152" stopIfTrue="1" operator="equal">
      <formula>0</formula>
    </cfRule>
  </conditionalFormatting>
  <conditionalFormatting sqref="A896 I896">
    <cfRule type="cellIs" dxfId="2579" priority="150" stopIfTrue="1" operator="equal">
      <formula>0</formula>
    </cfRule>
  </conditionalFormatting>
  <conditionalFormatting sqref="A897:A900">
    <cfRule type="cellIs" dxfId="2578" priority="149" stopIfTrue="1" operator="equal">
      <formula>0</formula>
    </cfRule>
  </conditionalFormatting>
  <conditionalFormatting sqref="C896 E896 G896">
    <cfRule type="cellIs" dxfId="2577" priority="148" stopIfTrue="1" operator="equal">
      <formula>0</formula>
    </cfRule>
  </conditionalFormatting>
  <conditionalFormatting sqref="C897:C900 E897:E900 G897:G900">
    <cfRule type="cellIs" dxfId="2576" priority="147" stopIfTrue="1" operator="equal">
      <formula>0</formula>
    </cfRule>
  </conditionalFormatting>
  <conditionalFormatting sqref="I897:I900">
    <cfRule type="cellIs" dxfId="2575" priority="146" stopIfTrue="1" operator="equal">
      <formula>0</formula>
    </cfRule>
  </conditionalFormatting>
  <conditionalFormatting sqref="N896">
    <cfRule type="cellIs" dxfId="2574" priority="145" stopIfTrue="1" operator="equal">
      <formula>0</formula>
    </cfRule>
  </conditionalFormatting>
  <conditionalFormatting sqref="N897:N900">
    <cfRule type="cellIs" dxfId="2573" priority="144" stopIfTrue="1" operator="equal">
      <formula>0</formula>
    </cfRule>
  </conditionalFormatting>
  <conditionalFormatting sqref="P896 R896 T896">
    <cfRule type="cellIs" dxfId="2572" priority="143" stopIfTrue="1" operator="equal">
      <formula>0</formula>
    </cfRule>
  </conditionalFormatting>
  <conditionalFormatting sqref="P897:P900 R897:R900">
    <cfRule type="cellIs" dxfId="2571" priority="142" stopIfTrue="1" operator="equal">
      <formula>0</formula>
    </cfRule>
  </conditionalFormatting>
  <conditionalFormatting sqref="T897:T900">
    <cfRule type="cellIs" dxfId="2570" priority="141" stopIfTrue="1" operator="equal">
      <formula>0</formula>
    </cfRule>
  </conditionalFormatting>
  <conditionalFormatting sqref="A901 I901">
    <cfRule type="cellIs" dxfId="2569" priority="140" stopIfTrue="1" operator="equal">
      <formula>0</formula>
    </cfRule>
  </conditionalFormatting>
  <conditionalFormatting sqref="A902:A904">
    <cfRule type="cellIs" dxfId="2568" priority="139" stopIfTrue="1" operator="equal">
      <formula>0</formula>
    </cfRule>
  </conditionalFormatting>
  <conditionalFormatting sqref="C901 E901 G901">
    <cfRule type="cellIs" dxfId="2567" priority="138" stopIfTrue="1" operator="equal">
      <formula>0</formula>
    </cfRule>
  </conditionalFormatting>
  <conditionalFormatting sqref="C902:C904 E902:E904 G902:G904">
    <cfRule type="cellIs" dxfId="2566" priority="137" stopIfTrue="1" operator="equal">
      <formula>0</formula>
    </cfRule>
  </conditionalFormatting>
  <conditionalFormatting sqref="I902:I904">
    <cfRule type="cellIs" dxfId="2565" priority="136" stopIfTrue="1" operator="equal">
      <formula>0</formula>
    </cfRule>
  </conditionalFormatting>
  <conditionalFormatting sqref="N901">
    <cfRule type="cellIs" dxfId="2564" priority="135" stopIfTrue="1" operator="equal">
      <formula>0</formula>
    </cfRule>
  </conditionalFormatting>
  <conditionalFormatting sqref="N902:N904">
    <cfRule type="cellIs" dxfId="2563" priority="134" stopIfTrue="1" operator="equal">
      <formula>0</formula>
    </cfRule>
  </conditionalFormatting>
  <conditionalFormatting sqref="P901 R901 T901">
    <cfRule type="cellIs" dxfId="2562" priority="133" stopIfTrue="1" operator="equal">
      <formula>0</formula>
    </cfRule>
  </conditionalFormatting>
  <conditionalFormatting sqref="P902:P904 R902:R904">
    <cfRule type="cellIs" dxfId="2561" priority="132" stopIfTrue="1" operator="equal">
      <formula>0</formula>
    </cfRule>
  </conditionalFormatting>
  <conditionalFormatting sqref="T902:T904">
    <cfRule type="cellIs" dxfId="2560" priority="131" stopIfTrue="1" operator="equal">
      <formula>0</formula>
    </cfRule>
  </conditionalFormatting>
  <conditionalFormatting sqref="I908:I909">
    <cfRule type="cellIs" dxfId="2559" priority="126" stopIfTrue="1" operator="equal">
      <formula>0</formula>
    </cfRule>
  </conditionalFormatting>
  <conditionalFormatting sqref="T908">
    <cfRule type="cellIs" dxfId="2558" priority="121" stopIfTrue="1" operator="equal">
      <formula>0</formula>
    </cfRule>
  </conditionalFormatting>
  <conditionalFormatting sqref="A907 I907">
    <cfRule type="cellIs" dxfId="2557" priority="130" stopIfTrue="1" operator="equal">
      <formula>0</formula>
    </cfRule>
  </conditionalFormatting>
  <conditionalFormatting sqref="A908:A909">
    <cfRule type="cellIs" dxfId="2556" priority="129" stopIfTrue="1" operator="equal">
      <formula>0</formula>
    </cfRule>
  </conditionalFormatting>
  <conditionalFormatting sqref="C907 E907 G907">
    <cfRule type="cellIs" dxfId="2555" priority="128" stopIfTrue="1" operator="equal">
      <formula>0</formula>
    </cfRule>
  </conditionalFormatting>
  <conditionalFormatting sqref="C908:C909 E908:E909 G908:G909">
    <cfRule type="cellIs" dxfId="2554" priority="127" stopIfTrue="1" operator="equal">
      <formula>0</formula>
    </cfRule>
  </conditionalFormatting>
  <conditionalFormatting sqref="L907 T907">
    <cfRule type="cellIs" dxfId="2553" priority="125" stopIfTrue="1" operator="equal">
      <formula>0</formula>
    </cfRule>
  </conditionalFormatting>
  <conditionalFormatting sqref="L908:L909">
    <cfRule type="cellIs" dxfId="2552" priority="124" stopIfTrue="1" operator="equal">
      <formula>0</formula>
    </cfRule>
  </conditionalFormatting>
  <conditionalFormatting sqref="N907 P907 R907">
    <cfRule type="cellIs" dxfId="2551" priority="123" stopIfTrue="1" operator="equal">
      <formula>0</formula>
    </cfRule>
  </conditionalFormatting>
  <conditionalFormatting sqref="N908 P908 R908">
    <cfRule type="cellIs" dxfId="2550" priority="122" stopIfTrue="1" operator="equal">
      <formula>0</formula>
    </cfRule>
  </conditionalFormatting>
  <conditionalFormatting sqref="A920 I920">
    <cfRule type="cellIs" dxfId="2549" priority="120" stopIfTrue="1" operator="equal">
      <formula>0</formula>
    </cfRule>
  </conditionalFormatting>
  <conditionalFormatting sqref="A921:A924">
    <cfRule type="cellIs" dxfId="2548" priority="119" stopIfTrue="1" operator="equal">
      <formula>0</formula>
    </cfRule>
  </conditionalFormatting>
  <conditionalFormatting sqref="C920 E920 G920">
    <cfRule type="cellIs" dxfId="2547" priority="118" stopIfTrue="1" operator="equal">
      <formula>0</formula>
    </cfRule>
  </conditionalFormatting>
  <conditionalFormatting sqref="C921:C924 E921:E924 G921:G924">
    <cfRule type="cellIs" dxfId="2546" priority="117" stopIfTrue="1" operator="equal">
      <formula>0</formula>
    </cfRule>
  </conditionalFormatting>
  <conditionalFormatting sqref="I921:I924">
    <cfRule type="cellIs" dxfId="2545" priority="116" stopIfTrue="1" operator="equal">
      <formula>0</formula>
    </cfRule>
  </conditionalFormatting>
  <conditionalFormatting sqref="N920">
    <cfRule type="cellIs" dxfId="2544" priority="115" stopIfTrue="1" operator="equal">
      <formula>0</formula>
    </cfRule>
  </conditionalFormatting>
  <conditionalFormatting sqref="N921:N924">
    <cfRule type="cellIs" dxfId="2543" priority="114" stopIfTrue="1" operator="equal">
      <formula>0</formula>
    </cfRule>
  </conditionalFormatting>
  <conditionalFormatting sqref="P920 R920 T920">
    <cfRule type="cellIs" dxfId="2542" priority="113" stopIfTrue="1" operator="equal">
      <formula>0</formula>
    </cfRule>
  </conditionalFormatting>
  <conditionalFormatting sqref="P921:P924 R921:R924">
    <cfRule type="cellIs" dxfId="2541" priority="112" stopIfTrue="1" operator="equal">
      <formula>0</formula>
    </cfRule>
  </conditionalFormatting>
  <conditionalFormatting sqref="T921:T924">
    <cfRule type="cellIs" dxfId="2540" priority="111" stopIfTrue="1" operator="equal">
      <formula>0</formula>
    </cfRule>
  </conditionalFormatting>
  <conditionalFormatting sqref="A925 I925">
    <cfRule type="cellIs" dxfId="2539" priority="110" stopIfTrue="1" operator="equal">
      <formula>0</formula>
    </cfRule>
  </conditionalFormatting>
  <conditionalFormatting sqref="A926:A928">
    <cfRule type="cellIs" dxfId="2538" priority="109" stopIfTrue="1" operator="equal">
      <formula>0</formula>
    </cfRule>
  </conditionalFormatting>
  <conditionalFormatting sqref="C925 E925 G925">
    <cfRule type="cellIs" dxfId="2537" priority="108" stopIfTrue="1" operator="equal">
      <formula>0</formula>
    </cfRule>
  </conditionalFormatting>
  <conditionalFormatting sqref="C926:C928 E926:E928 G926:G928">
    <cfRule type="cellIs" dxfId="2536" priority="107" stopIfTrue="1" operator="equal">
      <formula>0</formula>
    </cfRule>
  </conditionalFormatting>
  <conditionalFormatting sqref="I926:I928">
    <cfRule type="cellIs" dxfId="2535" priority="106" stopIfTrue="1" operator="equal">
      <formula>0</formula>
    </cfRule>
  </conditionalFormatting>
  <conditionalFormatting sqref="N925">
    <cfRule type="cellIs" dxfId="2534" priority="105" stopIfTrue="1" operator="equal">
      <formula>0</formula>
    </cfRule>
  </conditionalFormatting>
  <conditionalFormatting sqref="N926:N928">
    <cfRule type="cellIs" dxfId="2533" priority="104" stopIfTrue="1" operator="equal">
      <formula>0</formula>
    </cfRule>
  </conditionalFormatting>
  <conditionalFormatting sqref="P925 R925 T925">
    <cfRule type="cellIs" dxfId="2532" priority="103" stopIfTrue="1" operator="equal">
      <formula>0</formula>
    </cfRule>
  </conditionalFormatting>
  <conditionalFormatting sqref="P926:P928 R926:R928">
    <cfRule type="cellIs" dxfId="2531" priority="102" stopIfTrue="1" operator="equal">
      <formula>0</formula>
    </cfRule>
  </conditionalFormatting>
  <conditionalFormatting sqref="T926:T928">
    <cfRule type="cellIs" dxfId="2530" priority="101" stopIfTrue="1" operator="equal">
      <formula>0</formula>
    </cfRule>
  </conditionalFormatting>
  <conditionalFormatting sqref="I932:I933">
    <cfRule type="cellIs" dxfId="2529" priority="96" stopIfTrue="1" operator="equal">
      <formula>0</formula>
    </cfRule>
  </conditionalFormatting>
  <conditionalFormatting sqref="T932">
    <cfRule type="cellIs" dxfId="2528" priority="91" stopIfTrue="1" operator="equal">
      <formula>0</formula>
    </cfRule>
  </conditionalFormatting>
  <conditionalFormatting sqref="A931 I931">
    <cfRule type="cellIs" dxfId="2527" priority="100" stopIfTrue="1" operator="equal">
      <formula>0</formula>
    </cfRule>
  </conditionalFormatting>
  <conditionalFormatting sqref="A932:A933">
    <cfRule type="cellIs" dxfId="2526" priority="99" stopIfTrue="1" operator="equal">
      <formula>0</formula>
    </cfRule>
  </conditionalFormatting>
  <conditionalFormatting sqref="C931 E931 G931">
    <cfRule type="cellIs" dxfId="2525" priority="98" stopIfTrue="1" operator="equal">
      <formula>0</formula>
    </cfRule>
  </conditionalFormatting>
  <conditionalFormatting sqref="C932:C933 E932:E933 G932:G933">
    <cfRule type="cellIs" dxfId="2524" priority="97" stopIfTrue="1" operator="equal">
      <formula>0</formula>
    </cfRule>
  </conditionalFormatting>
  <conditionalFormatting sqref="L931 T931">
    <cfRule type="cellIs" dxfId="2523" priority="95" stopIfTrue="1" operator="equal">
      <formula>0</formula>
    </cfRule>
  </conditionalFormatting>
  <conditionalFormatting sqref="L932:L933">
    <cfRule type="cellIs" dxfId="2522" priority="94" stopIfTrue="1" operator="equal">
      <formula>0</formula>
    </cfRule>
  </conditionalFormatting>
  <conditionalFormatting sqref="N931 P931 R931">
    <cfRule type="cellIs" dxfId="2521" priority="93" stopIfTrue="1" operator="equal">
      <formula>0</formula>
    </cfRule>
  </conditionalFormatting>
  <conditionalFormatting sqref="N932 P932 R932">
    <cfRule type="cellIs" dxfId="2520" priority="92" stopIfTrue="1" operator="equal">
      <formula>0</formula>
    </cfRule>
  </conditionalFormatting>
  <pageMargins left="0" right="0" top="0" bottom="0" header="0.3" footer="0.3"/>
  <pageSetup paperSize="9" orientation="portrait" horizontalDpi="4294967293" verticalDpi="4294967293" r:id="rId1"/>
  <rowBreaks count="42" manualBreakCount="42">
    <brk id="24" max="16383" man="1"/>
    <brk id="48" max="16383" man="1"/>
    <brk id="72" max="16383" man="1"/>
    <brk id="96" max="16383" man="1"/>
    <brk id="120" max="16383" man="1"/>
    <brk id="144" max="16383" man="1"/>
    <brk id="168" max="16383" man="1"/>
    <brk id="192" max="16383" man="1"/>
    <brk id="216" max="16383" man="1"/>
    <brk id="240" max="16383" man="1"/>
    <brk id="264" max="16383" man="1"/>
    <brk id="288" max="16383" man="1"/>
    <brk id="312" max="16383" man="1"/>
    <brk id="336" max="16383" man="1"/>
    <brk id="360" max="16383" man="1"/>
    <brk id="384" max="16383" man="1"/>
    <brk id="408" max="16383" man="1"/>
    <brk id="432" max="16383" man="1"/>
    <brk id="456" max="16383" man="1"/>
    <brk id="480" max="16383" man="1"/>
    <brk id="504" max="16383" man="1"/>
    <brk id="528" max="16383" man="1"/>
    <brk id="552" max="16383" man="1"/>
    <brk id="576" max="16383" man="1"/>
    <brk id="600" max="16383" man="1"/>
    <brk id="624" max="16383" man="1"/>
    <brk id="648" max="16383" man="1"/>
    <brk id="672" max="16383" man="1"/>
    <brk id="696" max="16383" man="1"/>
    <brk id="720" max="16383" man="1"/>
    <brk id="744" max="16383" man="1"/>
    <brk id="768" max="16383" man="1"/>
    <brk id="792" max="16383" man="1"/>
    <brk id="816" max="16383" man="1"/>
    <brk id="840" max="16383" man="1"/>
    <brk id="864" max="16383" man="1"/>
    <brk id="888" max="16383" man="1"/>
    <brk id="912" max="16383" man="1"/>
    <brk id="936" max="16383" man="1"/>
    <brk id="960" max="16383" man="1"/>
    <brk id="984" max="16383" man="1"/>
    <brk id="100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Y1008"/>
  <sheetViews>
    <sheetView showGridLines="0" showRowColHeaders="0" view="pageBreakPreview" zoomScale="115" zoomScaleNormal="100" zoomScaleSheetLayoutView="115" workbookViewId="0">
      <selection activeCell="Y1" sqref="Y1:Y1048576"/>
    </sheetView>
  </sheetViews>
  <sheetFormatPr defaultRowHeight="15" x14ac:dyDescent="0.25"/>
  <cols>
    <col min="1" max="2" width="1.85546875" customWidth="1"/>
    <col min="3" max="8" width="2" customWidth="1"/>
    <col min="9" max="11" width="1.42578125" customWidth="1"/>
    <col min="12" max="13" width="1.5703125" customWidth="1"/>
    <col min="14" max="19" width="2" customWidth="1"/>
    <col min="20" max="22" width="1.42578125" customWidth="1"/>
    <col min="23" max="24" width="2" customWidth="1"/>
  </cols>
  <sheetData>
    <row r="1" spans="1:25" ht="19.5" customHeight="1" x14ac:dyDescent="0.25">
      <c r="A1" s="249">
        <f>DRAW!$C$1</f>
        <v>0</v>
      </c>
      <c r="B1" s="249"/>
      <c r="C1" s="249"/>
      <c r="D1" s="249"/>
      <c r="E1" s="249"/>
      <c r="F1" s="249"/>
      <c r="G1" s="249"/>
      <c r="H1" s="249"/>
      <c r="I1" s="249"/>
      <c r="J1" s="249"/>
      <c r="K1" s="249"/>
      <c r="L1" s="249"/>
      <c r="M1" s="249"/>
      <c r="N1" s="249"/>
      <c r="O1" s="249"/>
      <c r="P1" s="249"/>
      <c r="Q1" s="249"/>
      <c r="R1" s="249"/>
      <c r="S1" s="249"/>
      <c r="T1" s="249"/>
      <c r="U1" s="249"/>
      <c r="V1" s="249"/>
    </row>
    <row r="2" spans="1:25" ht="18.75" customHeight="1" thickBot="1" x14ac:dyDescent="0.35">
      <c r="A2" s="188" t="s">
        <v>44</v>
      </c>
      <c r="B2" s="188"/>
      <c r="C2" s="188"/>
      <c r="D2" s="188"/>
      <c r="E2" s="188"/>
      <c r="F2" s="188"/>
      <c r="G2" s="188"/>
      <c r="H2" s="188"/>
      <c r="I2" s="188"/>
      <c r="J2" s="188"/>
      <c r="K2" s="188"/>
      <c r="L2" s="188"/>
      <c r="M2" s="188"/>
      <c r="N2" s="188"/>
      <c r="O2" s="188"/>
      <c r="P2" s="188"/>
      <c r="Q2" s="188"/>
      <c r="R2" s="188"/>
      <c r="S2" s="188"/>
      <c r="T2" s="188"/>
      <c r="U2" s="188"/>
      <c r="V2" s="188"/>
    </row>
    <row r="3" spans="1:25" ht="15" customHeight="1" x14ac:dyDescent="0.25">
      <c r="C3" s="250" t="s">
        <v>34</v>
      </c>
      <c r="D3" s="250"/>
      <c r="E3" s="250"/>
      <c r="F3" s="250"/>
      <c r="G3" s="254">
        <f>DRAW!$C$5</f>
        <v>0</v>
      </c>
      <c r="H3" s="255"/>
      <c r="I3" s="255"/>
      <c r="J3" s="255"/>
      <c r="K3" s="256"/>
      <c r="N3" s="260" t="s">
        <v>35</v>
      </c>
      <c r="O3" s="260"/>
      <c r="P3" s="260"/>
      <c r="Q3" s="260"/>
      <c r="R3" s="254">
        <f>DRAW!$L$5</f>
        <v>0</v>
      </c>
      <c r="S3" s="255"/>
      <c r="T3" s="255"/>
      <c r="U3" s="255"/>
      <c r="V3" s="256"/>
    </row>
    <row r="4" spans="1:25" ht="15" customHeight="1" thickBot="1" x14ac:dyDescent="0.3">
      <c r="C4" s="252"/>
      <c r="D4" s="252"/>
      <c r="E4" s="252"/>
      <c r="F4" s="252"/>
      <c r="G4" s="257"/>
      <c r="H4" s="258"/>
      <c r="I4" s="258"/>
      <c r="J4" s="258"/>
      <c r="K4" s="259"/>
      <c r="N4" s="262"/>
      <c r="O4" s="262"/>
      <c r="P4" s="262"/>
      <c r="Q4" s="262"/>
      <c r="R4" s="257"/>
      <c r="S4" s="258"/>
      <c r="T4" s="258"/>
      <c r="U4" s="258"/>
      <c r="V4" s="259"/>
    </row>
    <row r="5" spans="1:25" ht="13.5" customHeight="1" x14ac:dyDescent="0.25">
      <c r="B5" s="99"/>
      <c r="C5" s="272" t="s">
        <v>37</v>
      </c>
      <c r="D5" s="273"/>
      <c r="E5" s="273"/>
      <c r="F5" s="273"/>
      <c r="G5" s="273"/>
      <c r="H5" s="273"/>
      <c r="I5" s="273"/>
      <c r="J5" s="273"/>
      <c r="K5" s="274"/>
      <c r="N5" s="272" t="s">
        <v>38</v>
      </c>
      <c r="O5" s="273"/>
      <c r="P5" s="273"/>
      <c r="Q5" s="273"/>
      <c r="R5" s="273"/>
      <c r="S5" s="273"/>
      <c r="T5" s="273"/>
      <c r="U5" s="273"/>
      <c r="V5" s="274"/>
      <c r="W5" s="99"/>
      <c r="X5" s="99"/>
    </row>
    <row r="6" spans="1:25" ht="15.75" customHeight="1" thickBot="1" x14ac:dyDescent="0.3">
      <c r="B6" s="100"/>
      <c r="C6" s="275">
        <f>G3</f>
        <v>0</v>
      </c>
      <c r="D6" s="276"/>
      <c r="E6" s="276"/>
      <c r="F6" s="270"/>
      <c r="G6" s="270">
        <f>DRAW!$M$5</f>
        <v>0</v>
      </c>
      <c r="H6" s="268"/>
      <c r="I6" s="268"/>
      <c r="J6" s="268"/>
      <c r="K6" s="271"/>
      <c r="N6" s="267">
        <f>G3</f>
        <v>0</v>
      </c>
      <c r="O6" s="268"/>
      <c r="P6" s="268"/>
      <c r="Q6" s="269"/>
      <c r="R6" s="270">
        <f>DRAW!$M$5</f>
        <v>0</v>
      </c>
      <c r="S6" s="268"/>
      <c r="T6" s="268"/>
      <c r="U6" s="268"/>
      <c r="V6" s="271"/>
      <c r="W6" s="100"/>
      <c r="X6" s="100"/>
    </row>
    <row r="7" spans="1:25" ht="12.75" customHeight="1" x14ac:dyDescent="0.25">
      <c r="A7" s="235" t="s">
        <v>25</v>
      </c>
      <c r="B7" s="236"/>
      <c r="C7" s="277" t="s">
        <v>26</v>
      </c>
      <c r="D7" s="278"/>
      <c r="E7" s="278" t="s">
        <v>27</v>
      </c>
      <c r="F7" s="278"/>
      <c r="G7" s="278" t="s">
        <v>26</v>
      </c>
      <c r="H7" s="278"/>
      <c r="I7" s="278" t="s">
        <v>27</v>
      </c>
      <c r="J7" s="278"/>
      <c r="K7" s="279"/>
      <c r="N7" s="277" t="s">
        <v>26</v>
      </c>
      <c r="O7" s="278"/>
      <c r="P7" s="278" t="s">
        <v>27</v>
      </c>
      <c r="Q7" s="278"/>
      <c r="R7" s="278" t="s">
        <v>26</v>
      </c>
      <c r="S7" s="278"/>
      <c r="T7" s="278" t="s">
        <v>27</v>
      </c>
      <c r="U7" s="278"/>
      <c r="V7" s="279"/>
      <c r="W7" s="101"/>
      <c r="X7" s="101"/>
      <c r="Y7" s="38"/>
    </row>
    <row r="8" spans="1:25" ht="15.75" customHeight="1" x14ac:dyDescent="0.25">
      <c r="A8" s="230">
        <v>1</v>
      </c>
      <c r="B8" s="231"/>
      <c r="C8" s="280"/>
      <c r="D8" s="281"/>
      <c r="E8" s="281"/>
      <c r="F8" s="281"/>
      <c r="G8" s="281"/>
      <c r="H8" s="281"/>
      <c r="I8" s="281"/>
      <c r="J8" s="281"/>
      <c r="K8" s="282"/>
      <c r="L8" s="102"/>
      <c r="M8" s="102"/>
      <c r="N8" s="280"/>
      <c r="O8" s="281"/>
      <c r="P8" s="281"/>
      <c r="Q8" s="281"/>
      <c r="R8" s="281"/>
      <c r="S8" s="281"/>
      <c r="T8" s="281"/>
      <c r="U8" s="281"/>
      <c r="V8" s="282"/>
      <c r="W8" s="103"/>
      <c r="X8" s="103"/>
    </row>
    <row r="9" spans="1:25" ht="15.75" customHeight="1" x14ac:dyDescent="0.3">
      <c r="A9" s="230">
        <v>2</v>
      </c>
      <c r="B9" s="231"/>
      <c r="C9" s="280"/>
      <c r="D9" s="281"/>
      <c r="E9" s="281"/>
      <c r="F9" s="281"/>
      <c r="G9" s="281"/>
      <c r="H9" s="281"/>
      <c r="I9" s="281"/>
      <c r="J9" s="281"/>
      <c r="K9" s="282"/>
      <c r="L9" s="104"/>
      <c r="M9" s="104"/>
      <c r="N9" s="280"/>
      <c r="O9" s="281"/>
      <c r="P9" s="281"/>
      <c r="Q9" s="281"/>
      <c r="R9" s="281"/>
      <c r="S9" s="281"/>
      <c r="T9" s="281"/>
      <c r="U9" s="281"/>
      <c r="V9" s="282"/>
      <c r="W9" s="103"/>
      <c r="X9" s="103"/>
    </row>
    <row r="10" spans="1:25" ht="15.75" customHeight="1" x14ac:dyDescent="0.25">
      <c r="A10" s="230">
        <v>3</v>
      </c>
      <c r="B10" s="231"/>
      <c r="C10" s="280"/>
      <c r="D10" s="281"/>
      <c r="E10" s="281"/>
      <c r="F10" s="281"/>
      <c r="G10" s="281"/>
      <c r="H10" s="281"/>
      <c r="I10" s="281"/>
      <c r="J10" s="281"/>
      <c r="K10" s="282"/>
      <c r="L10" s="102"/>
      <c r="M10" s="105"/>
      <c r="N10" s="280"/>
      <c r="O10" s="281"/>
      <c r="P10" s="281"/>
      <c r="Q10" s="281"/>
      <c r="R10" s="281"/>
      <c r="S10" s="281"/>
      <c r="T10" s="281"/>
      <c r="U10" s="281"/>
      <c r="V10" s="282"/>
      <c r="W10" s="103"/>
      <c r="X10" s="103"/>
    </row>
    <row r="11" spans="1:25" ht="15.75" customHeight="1" x14ac:dyDescent="0.25">
      <c r="A11" s="230">
        <v>4</v>
      </c>
      <c r="B11" s="231"/>
      <c r="C11" s="280"/>
      <c r="D11" s="281"/>
      <c r="E11" s="281"/>
      <c r="F11" s="281"/>
      <c r="G11" s="281"/>
      <c r="H11" s="281"/>
      <c r="I11" s="281"/>
      <c r="J11" s="281"/>
      <c r="K11" s="282"/>
      <c r="L11" s="106"/>
      <c r="M11" s="106"/>
      <c r="N11" s="280"/>
      <c r="O11" s="281"/>
      <c r="P11" s="281"/>
      <c r="Q11" s="281"/>
      <c r="R11" s="281"/>
      <c r="S11" s="281"/>
      <c r="T11" s="281"/>
      <c r="U11" s="281"/>
      <c r="V11" s="282"/>
      <c r="W11" s="103"/>
      <c r="X11" s="103"/>
    </row>
    <row r="12" spans="1:25" ht="15.75" customHeight="1" x14ac:dyDescent="0.25">
      <c r="A12" s="230">
        <v>5</v>
      </c>
      <c r="B12" s="231"/>
      <c r="C12" s="280"/>
      <c r="D12" s="281"/>
      <c r="E12" s="281"/>
      <c r="F12" s="281"/>
      <c r="G12" s="281"/>
      <c r="H12" s="281"/>
      <c r="I12" s="281"/>
      <c r="J12" s="281"/>
      <c r="K12" s="282"/>
      <c r="L12" s="107"/>
      <c r="M12" s="108"/>
      <c r="N12" s="280"/>
      <c r="O12" s="281"/>
      <c r="P12" s="281"/>
      <c r="Q12" s="281"/>
      <c r="R12" s="281"/>
      <c r="S12" s="281"/>
      <c r="T12" s="281"/>
      <c r="U12" s="281"/>
      <c r="V12" s="282"/>
      <c r="W12" s="218"/>
      <c r="X12" s="218"/>
    </row>
    <row r="13" spans="1:25" ht="15.75" customHeight="1" x14ac:dyDescent="0.25">
      <c r="A13" s="283">
        <v>6</v>
      </c>
      <c r="B13" s="284"/>
      <c r="C13" s="285"/>
      <c r="D13" s="286"/>
      <c r="E13" s="286"/>
      <c r="F13" s="286"/>
      <c r="G13" s="286"/>
      <c r="H13" s="286"/>
      <c r="I13" s="286"/>
      <c r="J13" s="286"/>
      <c r="K13" s="287"/>
      <c r="L13" s="102"/>
      <c r="M13" s="102"/>
      <c r="N13" s="285"/>
      <c r="O13" s="286"/>
      <c r="P13" s="286"/>
      <c r="Q13" s="286"/>
      <c r="R13" s="286"/>
      <c r="S13" s="286"/>
      <c r="T13" s="286"/>
      <c r="U13" s="286"/>
      <c r="V13" s="287"/>
    </row>
    <row r="14" spans="1:25" ht="15.75" customHeight="1" x14ac:dyDescent="0.3">
      <c r="A14" s="230">
        <v>7</v>
      </c>
      <c r="B14" s="231"/>
      <c r="C14" s="280"/>
      <c r="D14" s="281"/>
      <c r="E14" s="281"/>
      <c r="F14" s="281"/>
      <c r="G14" s="281"/>
      <c r="H14" s="281"/>
      <c r="I14" s="281"/>
      <c r="J14" s="281"/>
      <c r="K14" s="282"/>
      <c r="L14" s="104"/>
      <c r="M14" s="104"/>
      <c r="N14" s="280"/>
      <c r="O14" s="281"/>
      <c r="P14" s="281"/>
      <c r="Q14" s="281"/>
      <c r="R14" s="281"/>
      <c r="S14" s="281"/>
      <c r="T14" s="281"/>
      <c r="U14" s="281"/>
      <c r="V14" s="282"/>
    </row>
    <row r="15" spans="1:25" ht="15.75" customHeight="1" x14ac:dyDescent="0.25">
      <c r="A15" s="230">
        <v>8</v>
      </c>
      <c r="B15" s="231"/>
      <c r="C15" s="280"/>
      <c r="D15" s="281"/>
      <c r="E15" s="281"/>
      <c r="F15" s="281"/>
      <c r="G15" s="281"/>
      <c r="H15" s="281"/>
      <c r="I15" s="281"/>
      <c r="J15" s="281"/>
      <c r="K15" s="282"/>
      <c r="L15" s="102"/>
      <c r="M15" s="105"/>
      <c r="N15" s="280"/>
      <c r="O15" s="281"/>
      <c r="P15" s="281"/>
      <c r="Q15" s="281"/>
      <c r="R15" s="281"/>
      <c r="S15" s="281"/>
      <c r="T15" s="281"/>
      <c r="U15" s="281"/>
      <c r="V15" s="282"/>
    </row>
    <row r="16" spans="1:25" ht="15.75" customHeight="1" thickBot="1" x14ac:dyDescent="0.3">
      <c r="A16" s="242">
        <v>9</v>
      </c>
      <c r="B16" s="243"/>
      <c r="C16" s="290"/>
      <c r="D16" s="288"/>
      <c r="E16" s="288"/>
      <c r="F16" s="288"/>
      <c r="G16" s="288"/>
      <c r="H16" s="288"/>
      <c r="I16" s="288"/>
      <c r="J16" s="288"/>
      <c r="K16" s="289"/>
      <c r="L16" s="106"/>
      <c r="M16" s="106"/>
      <c r="N16" s="290"/>
      <c r="O16" s="288"/>
      <c r="P16" s="288"/>
      <c r="Q16" s="288"/>
      <c r="R16" s="288"/>
      <c r="S16" s="288"/>
      <c r="T16" s="288"/>
      <c r="U16" s="288"/>
      <c r="V16" s="289"/>
    </row>
    <row r="17" spans="1:25" ht="15.75" thickBot="1" x14ac:dyDescent="0.3">
      <c r="B17" s="99"/>
      <c r="C17" s="234" t="s">
        <v>39</v>
      </c>
      <c r="D17" s="234"/>
      <c r="E17" s="234"/>
      <c r="F17" s="234"/>
      <c r="G17" s="234"/>
      <c r="H17" s="234"/>
      <c r="I17" s="234"/>
      <c r="J17" s="234"/>
      <c r="K17" s="234"/>
      <c r="L17" s="234"/>
      <c r="M17" s="234"/>
      <c r="N17" s="234"/>
      <c r="O17" s="234"/>
      <c r="P17" s="234"/>
      <c r="Q17" s="234"/>
      <c r="R17" s="234"/>
      <c r="S17" s="234"/>
      <c r="T17" s="234"/>
      <c r="U17" s="234"/>
      <c r="V17" s="234"/>
    </row>
    <row r="18" spans="1:25" x14ac:dyDescent="0.25">
      <c r="A18" s="235" t="s">
        <v>25</v>
      </c>
      <c r="B18" s="236"/>
      <c r="C18" s="277" t="s">
        <v>26</v>
      </c>
      <c r="D18" s="278"/>
      <c r="E18" s="278" t="s">
        <v>27</v>
      </c>
      <c r="F18" s="278"/>
      <c r="G18" s="278" t="s">
        <v>26</v>
      </c>
      <c r="H18" s="278"/>
      <c r="I18" s="278" t="s">
        <v>27</v>
      </c>
      <c r="J18" s="278"/>
      <c r="K18" s="279"/>
      <c r="L18" s="235" t="s">
        <v>25</v>
      </c>
      <c r="M18" s="236"/>
      <c r="N18" s="277" t="s">
        <v>26</v>
      </c>
      <c r="O18" s="278"/>
      <c r="P18" s="278" t="s">
        <v>27</v>
      </c>
      <c r="Q18" s="278"/>
      <c r="R18" s="278" t="s">
        <v>26</v>
      </c>
      <c r="S18" s="278"/>
      <c r="T18" s="278" t="s">
        <v>27</v>
      </c>
      <c r="U18" s="278"/>
      <c r="V18" s="279"/>
    </row>
    <row r="19" spans="1:25" ht="15" customHeight="1" x14ac:dyDescent="0.25">
      <c r="A19" s="230">
        <v>1</v>
      </c>
      <c r="B19" s="231"/>
      <c r="C19" s="280"/>
      <c r="D19" s="281"/>
      <c r="E19" s="281"/>
      <c r="F19" s="281"/>
      <c r="G19" s="281"/>
      <c r="H19" s="281"/>
      <c r="I19" s="281"/>
      <c r="J19" s="281"/>
      <c r="K19" s="282"/>
      <c r="L19" s="230">
        <v>3</v>
      </c>
      <c r="M19" s="231"/>
      <c r="N19" s="280"/>
      <c r="O19" s="281"/>
      <c r="P19" s="281"/>
      <c r="Q19" s="281"/>
      <c r="R19" s="281"/>
      <c r="S19" s="281"/>
      <c r="T19" s="281"/>
      <c r="U19" s="281"/>
      <c r="V19" s="282"/>
    </row>
    <row r="20" spans="1:25" ht="15" customHeight="1" x14ac:dyDescent="0.25">
      <c r="A20" s="230">
        <v>2</v>
      </c>
      <c r="B20" s="231"/>
      <c r="C20" s="280"/>
      <c r="D20" s="281"/>
      <c r="E20" s="281"/>
      <c r="F20" s="281"/>
      <c r="G20" s="281"/>
      <c r="H20" s="281"/>
      <c r="I20" s="281"/>
      <c r="J20" s="281"/>
      <c r="K20" s="282"/>
      <c r="L20" s="230">
        <v>4</v>
      </c>
      <c r="M20" s="231"/>
      <c r="N20" s="280"/>
      <c r="O20" s="281"/>
      <c r="P20" s="281"/>
      <c r="Q20" s="281"/>
      <c r="R20" s="281"/>
      <c r="S20" s="281"/>
      <c r="T20" s="281"/>
      <c r="U20" s="281"/>
      <c r="V20" s="282"/>
    </row>
    <row r="21" spans="1:25" ht="3.75" customHeight="1" x14ac:dyDescent="0.25">
      <c r="A21" s="109"/>
      <c r="B21" s="109"/>
      <c r="C21" s="110"/>
      <c r="D21" s="110"/>
      <c r="E21" s="110"/>
      <c r="F21" s="110"/>
      <c r="G21" s="110"/>
      <c r="H21" s="110"/>
      <c r="I21" s="110"/>
      <c r="J21" s="110"/>
      <c r="K21" s="110"/>
      <c r="L21" s="219"/>
      <c r="M21" s="219"/>
      <c r="N21" s="219"/>
      <c r="O21" s="219"/>
      <c r="P21" s="219"/>
      <c r="Q21" s="219"/>
      <c r="R21" s="219"/>
      <c r="S21" s="219"/>
      <c r="T21" s="219"/>
      <c r="U21" s="219"/>
      <c r="V21" s="219"/>
    </row>
    <row r="22" spans="1:25" ht="12.75" customHeight="1" x14ac:dyDescent="0.25">
      <c r="A22" s="220" t="s">
        <v>40</v>
      </c>
      <c r="B22" s="220"/>
      <c r="C22" s="220"/>
      <c r="D22" s="220"/>
      <c r="E22" s="221">
        <f>C6</f>
        <v>0</v>
      </c>
      <c r="F22" s="221"/>
      <c r="G22" s="222" t="s">
        <v>41</v>
      </c>
      <c r="H22" s="222"/>
      <c r="I22" s="222"/>
      <c r="J22" s="222"/>
      <c r="K22" s="222"/>
      <c r="L22" s="100"/>
      <c r="M22" s="220" t="s">
        <v>40</v>
      </c>
      <c r="N22" s="220"/>
      <c r="O22" s="220"/>
      <c r="P22" s="220"/>
      <c r="Q22" s="221">
        <f>G6</f>
        <v>0</v>
      </c>
      <c r="R22" s="221"/>
      <c r="S22" s="223" t="s">
        <v>41</v>
      </c>
      <c r="T22" s="223"/>
      <c r="U22" s="223"/>
      <c r="V22" s="223"/>
    </row>
    <row r="23" spans="1:25" ht="3.75" customHeight="1" thickBot="1" x14ac:dyDescent="0.3">
      <c r="A23" s="163"/>
      <c r="B23" s="163"/>
      <c r="C23" s="163"/>
      <c r="D23" s="162"/>
      <c r="E23" s="162"/>
      <c r="F23" s="162"/>
      <c r="G23" s="164"/>
      <c r="H23" s="164"/>
      <c r="I23" s="164"/>
      <c r="J23" s="164"/>
      <c r="K23" s="164"/>
      <c r="M23" s="163"/>
      <c r="N23" s="163"/>
      <c r="O23" s="163"/>
      <c r="P23" s="162"/>
      <c r="Q23" s="162"/>
      <c r="R23" s="162"/>
      <c r="S23" s="165"/>
      <c r="T23" s="165"/>
      <c r="U23" s="165"/>
      <c r="V23" s="165"/>
    </row>
    <row r="24" spans="1:25" ht="24" customHeight="1" thickBot="1" x14ac:dyDescent="0.3">
      <c r="C24" s="161"/>
      <c r="D24" s="224"/>
      <c r="E24" s="225"/>
      <c r="F24" s="225"/>
      <c r="G24" s="225"/>
      <c r="H24" s="226"/>
      <c r="O24" s="166"/>
      <c r="P24" s="224"/>
      <c r="Q24" s="225"/>
      <c r="R24" s="225"/>
      <c r="S24" s="225"/>
      <c r="T24" s="226"/>
    </row>
    <row r="25" spans="1:25" ht="19.5" customHeight="1" x14ac:dyDescent="0.25">
      <c r="A25" s="249">
        <f>$A$1</f>
        <v>0</v>
      </c>
      <c r="B25" s="249"/>
      <c r="C25" s="249"/>
      <c r="D25" s="249"/>
      <c r="E25" s="249"/>
      <c r="F25" s="249"/>
      <c r="G25" s="249"/>
      <c r="H25" s="249"/>
      <c r="I25" s="249"/>
      <c r="J25" s="249"/>
      <c r="K25" s="249"/>
      <c r="L25" s="249"/>
      <c r="M25" s="249"/>
      <c r="N25" s="249"/>
      <c r="O25" s="249"/>
      <c r="P25" s="249"/>
      <c r="Q25" s="249"/>
      <c r="R25" s="249"/>
      <c r="S25" s="249"/>
      <c r="T25" s="249"/>
      <c r="U25" s="249"/>
      <c r="V25" s="249"/>
    </row>
    <row r="26" spans="1:25" ht="18.75" customHeight="1" thickBot="1" x14ac:dyDescent="0.35">
      <c r="A26" s="188" t="s">
        <v>44</v>
      </c>
      <c r="B26" s="188"/>
      <c r="C26" s="188"/>
      <c r="D26" s="188"/>
      <c r="E26" s="188"/>
      <c r="F26" s="188"/>
      <c r="G26" s="188"/>
      <c r="H26" s="188"/>
      <c r="I26" s="188"/>
      <c r="J26" s="188"/>
      <c r="K26" s="188"/>
      <c r="L26" s="188"/>
      <c r="M26" s="188"/>
      <c r="N26" s="188"/>
      <c r="O26" s="188"/>
      <c r="P26" s="188"/>
      <c r="Q26" s="188"/>
      <c r="R26" s="188"/>
      <c r="S26" s="188"/>
      <c r="T26" s="188"/>
      <c r="U26" s="188"/>
      <c r="V26" s="188"/>
    </row>
    <row r="27" spans="1:25" ht="15" customHeight="1" x14ac:dyDescent="0.25">
      <c r="C27" s="250" t="s">
        <v>34</v>
      </c>
      <c r="D27" s="250"/>
      <c r="E27" s="250"/>
      <c r="F27" s="251"/>
      <c r="G27" s="254">
        <f>DRAW!$C$6</f>
        <v>0</v>
      </c>
      <c r="H27" s="255"/>
      <c r="I27" s="255"/>
      <c r="J27" s="255"/>
      <c r="K27" s="256"/>
      <c r="N27" s="260" t="s">
        <v>35</v>
      </c>
      <c r="O27" s="260"/>
      <c r="P27" s="260"/>
      <c r="Q27" s="261"/>
      <c r="R27" s="254">
        <f>DRAW!$L$6</f>
        <v>0</v>
      </c>
      <c r="S27" s="255"/>
      <c r="T27" s="255"/>
      <c r="U27" s="255"/>
      <c r="V27" s="256"/>
    </row>
    <row r="28" spans="1:25" ht="15" customHeight="1" thickBot="1" x14ac:dyDescent="0.3">
      <c r="C28" s="252"/>
      <c r="D28" s="252"/>
      <c r="E28" s="252"/>
      <c r="F28" s="253"/>
      <c r="G28" s="257"/>
      <c r="H28" s="258"/>
      <c r="I28" s="258"/>
      <c r="J28" s="258"/>
      <c r="K28" s="259"/>
      <c r="N28" s="262"/>
      <c r="O28" s="262"/>
      <c r="P28" s="262"/>
      <c r="Q28" s="263"/>
      <c r="R28" s="257"/>
      <c r="S28" s="258"/>
      <c r="T28" s="258"/>
      <c r="U28" s="258"/>
      <c r="V28" s="259"/>
    </row>
    <row r="29" spans="1:25" ht="13.5" customHeight="1" x14ac:dyDescent="0.25">
      <c r="B29" s="99"/>
      <c r="C29" s="264" t="s">
        <v>37</v>
      </c>
      <c r="D29" s="265"/>
      <c r="E29" s="265"/>
      <c r="F29" s="265"/>
      <c r="G29" s="265"/>
      <c r="H29" s="265"/>
      <c r="I29" s="265"/>
      <c r="J29" s="265"/>
      <c r="K29" s="266"/>
      <c r="N29" s="264" t="s">
        <v>38</v>
      </c>
      <c r="O29" s="265"/>
      <c r="P29" s="265"/>
      <c r="Q29" s="265"/>
      <c r="R29" s="265"/>
      <c r="S29" s="265"/>
      <c r="T29" s="265"/>
      <c r="U29" s="265"/>
      <c r="V29" s="266"/>
      <c r="W29" s="99"/>
      <c r="X29" s="99"/>
    </row>
    <row r="30" spans="1:25" ht="15.75" customHeight="1" thickBot="1" x14ac:dyDescent="0.3">
      <c r="B30" s="100"/>
      <c r="C30" s="267">
        <f>G27</f>
        <v>0</v>
      </c>
      <c r="D30" s="268"/>
      <c r="E30" s="268"/>
      <c r="F30" s="269"/>
      <c r="G30" s="270">
        <f>DRAW!$M$6</f>
        <v>0</v>
      </c>
      <c r="H30" s="268"/>
      <c r="I30" s="268"/>
      <c r="J30" s="268"/>
      <c r="K30" s="271"/>
      <c r="N30" s="267">
        <f>G27</f>
        <v>0</v>
      </c>
      <c r="O30" s="268"/>
      <c r="P30" s="268"/>
      <c r="Q30" s="269"/>
      <c r="R30" s="270">
        <f>DRAW!$M$6</f>
        <v>0</v>
      </c>
      <c r="S30" s="268"/>
      <c r="T30" s="268"/>
      <c r="U30" s="268"/>
      <c r="V30" s="271"/>
      <c r="W30" s="100"/>
      <c r="X30" s="100"/>
    </row>
    <row r="31" spans="1:25" ht="12.75" customHeight="1" x14ac:dyDescent="0.25">
      <c r="A31" s="235" t="s">
        <v>25</v>
      </c>
      <c r="B31" s="236"/>
      <c r="C31" s="237" t="s">
        <v>26</v>
      </c>
      <c r="D31" s="238"/>
      <c r="E31" s="239" t="s">
        <v>27</v>
      </c>
      <c r="F31" s="238"/>
      <c r="G31" s="239" t="s">
        <v>26</v>
      </c>
      <c r="H31" s="238"/>
      <c r="I31" s="239" t="s">
        <v>27</v>
      </c>
      <c r="J31" s="240"/>
      <c r="K31" s="241"/>
      <c r="N31" s="237" t="s">
        <v>26</v>
      </c>
      <c r="O31" s="238"/>
      <c r="P31" s="239" t="s">
        <v>27</v>
      </c>
      <c r="Q31" s="238"/>
      <c r="R31" s="239" t="s">
        <v>26</v>
      </c>
      <c r="S31" s="238"/>
      <c r="T31" s="239" t="s">
        <v>27</v>
      </c>
      <c r="U31" s="240"/>
      <c r="V31" s="241"/>
      <c r="W31" s="101"/>
      <c r="X31" s="101"/>
      <c r="Y31" s="38"/>
    </row>
    <row r="32" spans="1:25" ht="15.75" customHeight="1" x14ac:dyDescent="0.25">
      <c r="A32" s="230">
        <v>1</v>
      </c>
      <c r="B32" s="231"/>
      <c r="C32" s="232"/>
      <c r="D32" s="233"/>
      <c r="E32" s="227"/>
      <c r="F32" s="233"/>
      <c r="G32" s="227"/>
      <c r="H32" s="233"/>
      <c r="I32" s="227"/>
      <c r="J32" s="228"/>
      <c r="K32" s="229"/>
      <c r="L32" s="102"/>
      <c r="M32" s="102"/>
      <c r="N32" s="232"/>
      <c r="O32" s="233"/>
      <c r="P32" s="227"/>
      <c r="Q32" s="233"/>
      <c r="R32" s="227"/>
      <c r="S32" s="233"/>
      <c r="T32" s="227"/>
      <c r="U32" s="228"/>
      <c r="V32" s="229"/>
      <c r="W32" s="103"/>
      <c r="X32" s="103"/>
    </row>
    <row r="33" spans="1:24" ht="15.75" customHeight="1" x14ac:dyDescent="0.3">
      <c r="A33" s="230">
        <v>2</v>
      </c>
      <c r="B33" s="231"/>
      <c r="C33" s="232"/>
      <c r="D33" s="233"/>
      <c r="E33" s="227"/>
      <c r="F33" s="233"/>
      <c r="G33" s="227"/>
      <c r="H33" s="233"/>
      <c r="I33" s="227"/>
      <c r="J33" s="228"/>
      <c r="K33" s="229"/>
      <c r="L33" s="104"/>
      <c r="M33" s="104"/>
      <c r="N33" s="232"/>
      <c r="O33" s="233"/>
      <c r="P33" s="227"/>
      <c r="Q33" s="233"/>
      <c r="R33" s="227"/>
      <c r="S33" s="233"/>
      <c r="T33" s="227"/>
      <c r="U33" s="228"/>
      <c r="V33" s="229"/>
      <c r="W33" s="103"/>
      <c r="X33" s="103"/>
    </row>
    <row r="34" spans="1:24" ht="15.75" customHeight="1" x14ac:dyDescent="0.25">
      <c r="A34" s="230">
        <v>3</v>
      </c>
      <c r="B34" s="231"/>
      <c r="C34" s="232"/>
      <c r="D34" s="233"/>
      <c r="E34" s="227"/>
      <c r="F34" s="233"/>
      <c r="G34" s="227"/>
      <c r="H34" s="233"/>
      <c r="I34" s="227"/>
      <c r="J34" s="228"/>
      <c r="K34" s="229"/>
      <c r="L34" s="102"/>
      <c r="M34" s="105"/>
      <c r="N34" s="232"/>
      <c r="O34" s="233"/>
      <c r="P34" s="227"/>
      <c r="Q34" s="233"/>
      <c r="R34" s="227"/>
      <c r="S34" s="233"/>
      <c r="T34" s="227"/>
      <c r="U34" s="228"/>
      <c r="V34" s="229"/>
      <c r="W34" s="103"/>
      <c r="X34" s="103"/>
    </row>
    <row r="35" spans="1:24" ht="15.75" customHeight="1" x14ac:dyDescent="0.25">
      <c r="A35" s="230">
        <v>4</v>
      </c>
      <c r="B35" s="231"/>
      <c r="C35" s="232"/>
      <c r="D35" s="233"/>
      <c r="E35" s="227"/>
      <c r="F35" s="233"/>
      <c r="G35" s="227"/>
      <c r="H35" s="233"/>
      <c r="I35" s="227"/>
      <c r="J35" s="228"/>
      <c r="K35" s="229"/>
      <c r="L35" s="106"/>
      <c r="M35" s="106"/>
      <c r="N35" s="232"/>
      <c r="O35" s="233"/>
      <c r="P35" s="227"/>
      <c r="Q35" s="233"/>
      <c r="R35" s="227"/>
      <c r="S35" s="233"/>
      <c r="T35" s="227"/>
      <c r="U35" s="228"/>
      <c r="V35" s="229"/>
      <c r="W35" s="103"/>
      <c r="X35" s="103"/>
    </row>
    <row r="36" spans="1:24" ht="15.75" customHeight="1" x14ac:dyDescent="0.25">
      <c r="A36" s="230">
        <v>5</v>
      </c>
      <c r="B36" s="231"/>
      <c r="C36" s="232"/>
      <c r="D36" s="233"/>
      <c r="E36" s="227"/>
      <c r="F36" s="233"/>
      <c r="G36" s="227"/>
      <c r="H36" s="233"/>
      <c r="I36" s="227"/>
      <c r="J36" s="228"/>
      <c r="K36" s="229"/>
      <c r="L36" s="107"/>
      <c r="M36" s="108"/>
      <c r="N36" s="232"/>
      <c r="O36" s="233"/>
      <c r="P36" s="227"/>
      <c r="Q36" s="233"/>
      <c r="R36" s="227"/>
      <c r="S36" s="233"/>
      <c r="T36" s="227"/>
      <c r="U36" s="228"/>
      <c r="V36" s="229"/>
      <c r="W36" s="218"/>
      <c r="X36" s="218"/>
    </row>
    <row r="37" spans="1:24" ht="15.75" customHeight="1" x14ac:dyDescent="0.25">
      <c r="A37" s="230">
        <v>6</v>
      </c>
      <c r="B37" s="231"/>
      <c r="C37" s="232"/>
      <c r="D37" s="233"/>
      <c r="E37" s="227"/>
      <c r="F37" s="233"/>
      <c r="G37" s="227"/>
      <c r="H37" s="233"/>
      <c r="I37" s="227"/>
      <c r="J37" s="228"/>
      <c r="K37" s="229"/>
      <c r="L37" s="102"/>
      <c r="M37" s="102"/>
      <c r="N37" s="232"/>
      <c r="O37" s="233"/>
      <c r="P37" s="227"/>
      <c r="Q37" s="233"/>
      <c r="R37" s="227"/>
      <c r="S37" s="233"/>
      <c r="T37" s="227"/>
      <c r="U37" s="228"/>
      <c r="V37" s="229"/>
    </row>
    <row r="38" spans="1:24" ht="15.75" customHeight="1" x14ac:dyDescent="0.3">
      <c r="A38" s="230">
        <v>7</v>
      </c>
      <c r="B38" s="231"/>
      <c r="C38" s="232"/>
      <c r="D38" s="233"/>
      <c r="E38" s="227"/>
      <c r="F38" s="233"/>
      <c r="G38" s="227"/>
      <c r="H38" s="233"/>
      <c r="I38" s="227"/>
      <c r="J38" s="228"/>
      <c r="K38" s="229"/>
      <c r="L38" s="104"/>
      <c r="M38" s="104"/>
      <c r="N38" s="232"/>
      <c r="O38" s="233"/>
      <c r="P38" s="227"/>
      <c r="Q38" s="233"/>
      <c r="R38" s="227"/>
      <c r="S38" s="233"/>
      <c r="T38" s="227"/>
      <c r="U38" s="228"/>
      <c r="V38" s="229"/>
    </row>
    <row r="39" spans="1:24" ht="15.75" customHeight="1" x14ac:dyDescent="0.25">
      <c r="A39" s="230">
        <v>8</v>
      </c>
      <c r="B39" s="231"/>
      <c r="C39" s="232"/>
      <c r="D39" s="233"/>
      <c r="E39" s="227"/>
      <c r="F39" s="233"/>
      <c r="G39" s="227"/>
      <c r="H39" s="233"/>
      <c r="I39" s="227"/>
      <c r="J39" s="228"/>
      <c r="K39" s="229"/>
      <c r="L39" s="102"/>
      <c r="M39" s="105"/>
      <c r="N39" s="232"/>
      <c r="O39" s="233"/>
      <c r="P39" s="227"/>
      <c r="Q39" s="233"/>
      <c r="R39" s="227"/>
      <c r="S39" s="233"/>
      <c r="T39" s="227"/>
      <c r="U39" s="228"/>
      <c r="V39" s="229"/>
    </row>
    <row r="40" spans="1:24" ht="15.75" customHeight="1" thickBot="1" x14ac:dyDescent="0.3">
      <c r="A40" s="242">
        <v>9</v>
      </c>
      <c r="B40" s="243"/>
      <c r="C40" s="244"/>
      <c r="D40" s="245"/>
      <c r="E40" s="246"/>
      <c r="F40" s="245"/>
      <c r="G40" s="246"/>
      <c r="H40" s="245"/>
      <c r="I40" s="246"/>
      <c r="J40" s="247"/>
      <c r="K40" s="248"/>
      <c r="L40" s="106"/>
      <c r="M40" s="106"/>
      <c r="N40" s="244"/>
      <c r="O40" s="245"/>
      <c r="P40" s="246"/>
      <c r="Q40" s="245"/>
      <c r="R40" s="246"/>
      <c r="S40" s="245"/>
      <c r="T40" s="246"/>
      <c r="U40" s="247"/>
      <c r="V40" s="248"/>
    </row>
    <row r="41" spans="1:24" ht="15.75" thickBot="1" x14ac:dyDescent="0.3">
      <c r="B41" s="99"/>
      <c r="C41" s="234" t="s">
        <v>39</v>
      </c>
      <c r="D41" s="234"/>
      <c r="E41" s="234"/>
      <c r="F41" s="234"/>
      <c r="G41" s="234"/>
      <c r="H41" s="234"/>
      <c r="I41" s="234"/>
      <c r="J41" s="234"/>
      <c r="K41" s="234"/>
      <c r="L41" s="234"/>
      <c r="M41" s="234"/>
      <c r="N41" s="234"/>
      <c r="O41" s="234"/>
      <c r="P41" s="234"/>
      <c r="Q41" s="234"/>
      <c r="R41" s="234"/>
      <c r="S41" s="234"/>
      <c r="T41" s="234"/>
      <c r="U41" s="234"/>
      <c r="V41" s="234"/>
    </row>
    <row r="42" spans="1:24" x14ac:dyDescent="0.25">
      <c r="A42" s="235" t="s">
        <v>25</v>
      </c>
      <c r="B42" s="236"/>
      <c r="C42" s="237" t="s">
        <v>26</v>
      </c>
      <c r="D42" s="238"/>
      <c r="E42" s="239" t="s">
        <v>27</v>
      </c>
      <c r="F42" s="238"/>
      <c r="G42" s="239" t="s">
        <v>26</v>
      </c>
      <c r="H42" s="238"/>
      <c r="I42" s="239" t="s">
        <v>27</v>
      </c>
      <c r="J42" s="240"/>
      <c r="K42" s="241"/>
      <c r="L42" s="235" t="s">
        <v>25</v>
      </c>
      <c r="M42" s="236"/>
      <c r="N42" s="237" t="s">
        <v>26</v>
      </c>
      <c r="O42" s="238"/>
      <c r="P42" s="239" t="s">
        <v>27</v>
      </c>
      <c r="Q42" s="238"/>
      <c r="R42" s="239" t="s">
        <v>26</v>
      </c>
      <c r="S42" s="238"/>
      <c r="T42" s="239" t="s">
        <v>27</v>
      </c>
      <c r="U42" s="240"/>
      <c r="V42" s="241"/>
    </row>
    <row r="43" spans="1:24" ht="15" customHeight="1" x14ac:dyDescent="0.25">
      <c r="A43" s="230">
        <v>1</v>
      </c>
      <c r="B43" s="231"/>
      <c r="C43" s="232"/>
      <c r="D43" s="233"/>
      <c r="E43" s="227"/>
      <c r="F43" s="233"/>
      <c r="G43" s="227"/>
      <c r="H43" s="233"/>
      <c r="I43" s="227"/>
      <c r="J43" s="228"/>
      <c r="K43" s="229"/>
      <c r="L43" s="230">
        <v>3</v>
      </c>
      <c r="M43" s="231"/>
      <c r="N43" s="232"/>
      <c r="O43" s="233"/>
      <c r="P43" s="227"/>
      <c r="Q43" s="233"/>
      <c r="R43" s="227"/>
      <c r="S43" s="233"/>
      <c r="T43" s="227"/>
      <c r="U43" s="228"/>
      <c r="V43" s="229"/>
    </row>
    <row r="44" spans="1:24" ht="15" customHeight="1" x14ac:dyDescent="0.25">
      <c r="A44" s="230">
        <v>2</v>
      </c>
      <c r="B44" s="231"/>
      <c r="C44" s="232"/>
      <c r="D44" s="233"/>
      <c r="E44" s="227"/>
      <c r="F44" s="233"/>
      <c r="G44" s="227"/>
      <c r="H44" s="233"/>
      <c r="I44" s="227"/>
      <c r="J44" s="228"/>
      <c r="K44" s="229"/>
      <c r="L44" s="230">
        <v>4</v>
      </c>
      <c r="M44" s="231"/>
      <c r="N44" s="232"/>
      <c r="O44" s="233"/>
      <c r="P44" s="227"/>
      <c r="Q44" s="233"/>
      <c r="R44" s="227"/>
      <c r="S44" s="233"/>
      <c r="T44" s="227"/>
      <c r="U44" s="228"/>
      <c r="V44" s="229"/>
    </row>
    <row r="45" spans="1:24" ht="3.75" customHeight="1" x14ac:dyDescent="0.25">
      <c r="A45" s="109"/>
      <c r="B45" s="109"/>
      <c r="C45" s="110"/>
      <c r="D45" s="110"/>
      <c r="E45" s="110"/>
      <c r="F45" s="110"/>
      <c r="G45" s="110"/>
      <c r="H45" s="110"/>
      <c r="I45" s="110"/>
      <c r="J45" s="110"/>
      <c r="K45" s="110"/>
      <c r="L45" s="219"/>
      <c r="M45" s="219"/>
      <c r="N45" s="219"/>
      <c r="O45" s="219"/>
      <c r="P45" s="219"/>
      <c r="Q45" s="219"/>
      <c r="R45" s="219"/>
      <c r="S45" s="219"/>
      <c r="T45" s="219"/>
      <c r="U45" s="219"/>
      <c r="V45" s="219"/>
    </row>
    <row r="46" spans="1:24" ht="12.75" customHeight="1" x14ac:dyDescent="0.25">
      <c r="A46" s="220" t="s">
        <v>40</v>
      </c>
      <c r="B46" s="220"/>
      <c r="C46" s="220"/>
      <c r="D46" s="220"/>
      <c r="E46" s="221">
        <f>C30</f>
        <v>0</v>
      </c>
      <c r="F46" s="221"/>
      <c r="G46" s="222" t="s">
        <v>41</v>
      </c>
      <c r="H46" s="222"/>
      <c r="I46" s="222"/>
      <c r="J46" s="222"/>
      <c r="K46" s="222"/>
      <c r="L46" s="100"/>
      <c r="M46" s="220" t="s">
        <v>40</v>
      </c>
      <c r="N46" s="220"/>
      <c r="O46" s="220"/>
      <c r="P46" s="220"/>
      <c r="Q46" s="221">
        <f>G30</f>
        <v>0</v>
      </c>
      <c r="R46" s="221"/>
      <c r="S46" s="223" t="s">
        <v>41</v>
      </c>
      <c r="T46" s="223"/>
      <c r="U46" s="223"/>
      <c r="V46" s="223"/>
    </row>
    <row r="47" spans="1:24" ht="3.75" customHeight="1" thickBot="1" x14ac:dyDescent="0.3">
      <c r="A47" s="163"/>
      <c r="B47" s="163"/>
      <c r="C47" s="163"/>
      <c r="D47" s="162"/>
      <c r="E47" s="162"/>
      <c r="F47" s="162"/>
      <c r="G47" s="164"/>
      <c r="H47" s="164"/>
      <c r="I47" s="164"/>
      <c r="J47" s="164"/>
      <c r="K47" s="164"/>
      <c r="M47" s="163"/>
      <c r="N47" s="163"/>
      <c r="O47" s="163"/>
      <c r="P47" s="162"/>
      <c r="Q47" s="162"/>
      <c r="R47" s="162"/>
      <c r="S47" s="165"/>
      <c r="T47" s="165"/>
      <c r="U47" s="165"/>
      <c r="V47" s="165"/>
    </row>
    <row r="48" spans="1:24" ht="24" customHeight="1" thickBot="1" x14ac:dyDescent="0.3">
      <c r="C48" s="161"/>
      <c r="D48" s="224"/>
      <c r="E48" s="225"/>
      <c r="F48" s="225"/>
      <c r="G48" s="225"/>
      <c r="H48" s="226"/>
      <c r="O48" s="166"/>
      <c r="P48" s="224"/>
      <c r="Q48" s="225"/>
      <c r="R48" s="225"/>
      <c r="S48" s="225"/>
      <c r="T48" s="226"/>
    </row>
    <row r="49" spans="1:25" ht="19.5" customHeight="1" x14ac:dyDescent="0.25">
      <c r="A49" s="249">
        <f>$A$1</f>
        <v>0</v>
      </c>
      <c r="B49" s="249"/>
      <c r="C49" s="249"/>
      <c r="D49" s="249"/>
      <c r="E49" s="249"/>
      <c r="F49" s="249"/>
      <c r="G49" s="249"/>
      <c r="H49" s="249"/>
      <c r="I49" s="249"/>
      <c r="J49" s="249"/>
      <c r="K49" s="249"/>
      <c r="L49" s="249"/>
      <c r="M49" s="249"/>
      <c r="N49" s="249"/>
      <c r="O49" s="249"/>
      <c r="P49" s="249"/>
      <c r="Q49" s="249"/>
      <c r="R49" s="249"/>
      <c r="S49" s="249"/>
      <c r="T49" s="249"/>
      <c r="U49" s="249"/>
      <c r="V49" s="249"/>
    </row>
    <row r="50" spans="1:25" ht="18.75" customHeight="1" thickBot="1" x14ac:dyDescent="0.35">
      <c r="A50" s="188" t="s">
        <v>44</v>
      </c>
      <c r="B50" s="188"/>
      <c r="C50" s="188"/>
      <c r="D50" s="188"/>
      <c r="E50" s="188"/>
      <c r="F50" s="188"/>
      <c r="G50" s="188"/>
      <c r="H50" s="188"/>
      <c r="I50" s="188"/>
      <c r="J50" s="188"/>
      <c r="K50" s="188"/>
      <c r="L50" s="188"/>
      <c r="M50" s="188"/>
      <c r="N50" s="188"/>
      <c r="O50" s="188"/>
      <c r="P50" s="188"/>
      <c r="Q50" s="188"/>
      <c r="R50" s="188"/>
      <c r="S50" s="188"/>
      <c r="T50" s="188"/>
      <c r="U50" s="188"/>
      <c r="V50" s="188"/>
    </row>
    <row r="51" spans="1:25" ht="15" customHeight="1" x14ac:dyDescent="0.25">
      <c r="C51" s="250" t="s">
        <v>34</v>
      </c>
      <c r="D51" s="250"/>
      <c r="E51" s="250"/>
      <c r="F51" s="251"/>
      <c r="G51" s="254">
        <f>DRAW!$C$7</f>
        <v>0</v>
      </c>
      <c r="H51" s="255"/>
      <c r="I51" s="255"/>
      <c r="J51" s="255"/>
      <c r="K51" s="256"/>
      <c r="N51" s="260" t="s">
        <v>35</v>
      </c>
      <c r="O51" s="260"/>
      <c r="P51" s="260"/>
      <c r="Q51" s="261"/>
      <c r="R51" s="254">
        <f>DRAW!$L$7</f>
        <v>0</v>
      </c>
      <c r="S51" s="255"/>
      <c r="T51" s="255"/>
      <c r="U51" s="255"/>
      <c r="V51" s="256"/>
    </row>
    <row r="52" spans="1:25" ht="15" customHeight="1" thickBot="1" x14ac:dyDescent="0.3">
      <c r="C52" s="252"/>
      <c r="D52" s="252"/>
      <c r="E52" s="252"/>
      <c r="F52" s="253"/>
      <c r="G52" s="257"/>
      <c r="H52" s="258"/>
      <c r="I52" s="258"/>
      <c r="J52" s="258"/>
      <c r="K52" s="259"/>
      <c r="N52" s="262"/>
      <c r="O52" s="262"/>
      <c r="P52" s="262"/>
      <c r="Q52" s="263"/>
      <c r="R52" s="257"/>
      <c r="S52" s="258"/>
      <c r="T52" s="258"/>
      <c r="U52" s="258"/>
      <c r="V52" s="259"/>
    </row>
    <row r="53" spans="1:25" ht="13.5" customHeight="1" x14ac:dyDescent="0.25">
      <c r="B53" s="99"/>
      <c r="C53" s="264" t="s">
        <v>37</v>
      </c>
      <c r="D53" s="265"/>
      <c r="E53" s="265"/>
      <c r="F53" s="265"/>
      <c r="G53" s="265"/>
      <c r="H53" s="265"/>
      <c r="I53" s="265"/>
      <c r="J53" s="265"/>
      <c r="K53" s="266"/>
      <c r="N53" s="264" t="s">
        <v>38</v>
      </c>
      <c r="O53" s="265"/>
      <c r="P53" s="265"/>
      <c r="Q53" s="265"/>
      <c r="R53" s="265"/>
      <c r="S53" s="265"/>
      <c r="T53" s="265"/>
      <c r="U53" s="265"/>
      <c r="V53" s="266"/>
      <c r="W53" s="99"/>
      <c r="X53" s="99"/>
    </row>
    <row r="54" spans="1:25" ht="15.75" customHeight="1" thickBot="1" x14ac:dyDescent="0.3">
      <c r="B54" s="100"/>
      <c r="C54" s="267">
        <f>G51</f>
        <v>0</v>
      </c>
      <c r="D54" s="268"/>
      <c r="E54" s="268"/>
      <c r="F54" s="269"/>
      <c r="G54" s="270">
        <f>DRAW!$M$7</f>
        <v>0</v>
      </c>
      <c r="H54" s="268"/>
      <c r="I54" s="268"/>
      <c r="J54" s="268"/>
      <c r="K54" s="271"/>
      <c r="N54" s="267">
        <f>G51</f>
        <v>0</v>
      </c>
      <c r="O54" s="268"/>
      <c r="P54" s="268"/>
      <c r="Q54" s="269"/>
      <c r="R54" s="270">
        <f>DRAW!$M$7</f>
        <v>0</v>
      </c>
      <c r="S54" s="268"/>
      <c r="T54" s="268"/>
      <c r="U54" s="268"/>
      <c r="V54" s="271"/>
      <c r="W54" s="100"/>
      <c r="X54" s="100"/>
    </row>
    <row r="55" spans="1:25" ht="12.75" customHeight="1" x14ac:dyDescent="0.25">
      <c r="A55" s="235" t="s">
        <v>25</v>
      </c>
      <c r="B55" s="236"/>
      <c r="C55" s="237" t="s">
        <v>26</v>
      </c>
      <c r="D55" s="238"/>
      <c r="E55" s="239" t="s">
        <v>27</v>
      </c>
      <c r="F55" s="238"/>
      <c r="G55" s="239" t="s">
        <v>26</v>
      </c>
      <c r="H55" s="238"/>
      <c r="I55" s="239" t="s">
        <v>27</v>
      </c>
      <c r="J55" s="240"/>
      <c r="K55" s="241"/>
      <c r="N55" s="237" t="s">
        <v>26</v>
      </c>
      <c r="O55" s="238"/>
      <c r="P55" s="239" t="s">
        <v>27</v>
      </c>
      <c r="Q55" s="238"/>
      <c r="R55" s="239" t="s">
        <v>26</v>
      </c>
      <c r="S55" s="238"/>
      <c r="T55" s="239" t="s">
        <v>27</v>
      </c>
      <c r="U55" s="240"/>
      <c r="V55" s="241"/>
      <c r="W55" s="101"/>
      <c r="X55" s="101"/>
      <c r="Y55" s="38"/>
    </row>
    <row r="56" spans="1:25" ht="15.75" customHeight="1" x14ac:dyDescent="0.25">
      <c r="A56" s="230">
        <v>1</v>
      </c>
      <c r="B56" s="231"/>
      <c r="C56" s="232"/>
      <c r="D56" s="233"/>
      <c r="E56" s="227"/>
      <c r="F56" s="233"/>
      <c r="G56" s="227"/>
      <c r="H56" s="233"/>
      <c r="I56" s="227"/>
      <c r="J56" s="228"/>
      <c r="K56" s="229"/>
      <c r="L56" s="102"/>
      <c r="M56" s="102"/>
      <c r="N56" s="232"/>
      <c r="O56" s="233"/>
      <c r="P56" s="227"/>
      <c r="Q56" s="233"/>
      <c r="R56" s="227"/>
      <c r="S56" s="233"/>
      <c r="T56" s="227"/>
      <c r="U56" s="228"/>
      <c r="V56" s="229"/>
      <c r="W56" s="103"/>
      <c r="X56" s="103"/>
    </row>
    <row r="57" spans="1:25" ht="15.75" customHeight="1" x14ac:dyDescent="0.3">
      <c r="A57" s="230">
        <v>2</v>
      </c>
      <c r="B57" s="231"/>
      <c r="C57" s="232"/>
      <c r="D57" s="233"/>
      <c r="E57" s="227"/>
      <c r="F57" s="233"/>
      <c r="G57" s="227"/>
      <c r="H57" s="233"/>
      <c r="I57" s="227"/>
      <c r="J57" s="228"/>
      <c r="K57" s="229"/>
      <c r="L57" s="104"/>
      <c r="M57" s="104"/>
      <c r="N57" s="232"/>
      <c r="O57" s="233"/>
      <c r="P57" s="227"/>
      <c r="Q57" s="233"/>
      <c r="R57" s="227"/>
      <c r="S57" s="233"/>
      <c r="T57" s="227"/>
      <c r="U57" s="228"/>
      <c r="V57" s="229"/>
      <c r="W57" s="103"/>
      <c r="X57" s="103"/>
    </row>
    <row r="58" spans="1:25" ht="15.75" customHeight="1" x14ac:dyDescent="0.25">
      <c r="A58" s="230">
        <v>3</v>
      </c>
      <c r="B58" s="231"/>
      <c r="C58" s="232"/>
      <c r="D58" s="233"/>
      <c r="E58" s="227"/>
      <c r="F58" s="233"/>
      <c r="G58" s="227"/>
      <c r="H58" s="233"/>
      <c r="I58" s="227"/>
      <c r="J58" s="228"/>
      <c r="K58" s="229"/>
      <c r="L58" s="102"/>
      <c r="M58" s="105"/>
      <c r="N58" s="232"/>
      <c r="O58" s="233"/>
      <c r="P58" s="227"/>
      <c r="Q58" s="233"/>
      <c r="R58" s="227"/>
      <c r="S58" s="233"/>
      <c r="T58" s="227"/>
      <c r="U58" s="228"/>
      <c r="V58" s="229"/>
      <c r="W58" s="103"/>
      <c r="X58" s="103"/>
    </row>
    <row r="59" spans="1:25" ht="15.75" customHeight="1" x14ac:dyDescent="0.25">
      <c r="A59" s="230">
        <v>4</v>
      </c>
      <c r="B59" s="231"/>
      <c r="C59" s="232"/>
      <c r="D59" s="233"/>
      <c r="E59" s="227"/>
      <c r="F59" s="233"/>
      <c r="G59" s="227"/>
      <c r="H59" s="233"/>
      <c r="I59" s="227"/>
      <c r="J59" s="228"/>
      <c r="K59" s="229"/>
      <c r="L59" s="106"/>
      <c r="M59" s="106"/>
      <c r="N59" s="232"/>
      <c r="O59" s="233"/>
      <c r="P59" s="227"/>
      <c r="Q59" s="233"/>
      <c r="R59" s="227"/>
      <c r="S59" s="233"/>
      <c r="T59" s="227"/>
      <c r="U59" s="228"/>
      <c r="V59" s="229"/>
      <c r="W59" s="103"/>
      <c r="X59" s="103"/>
    </row>
    <row r="60" spans="1:25" ht="15.75" customHeight="1" x14ac:dyDescent="0.25">
      <c r="A60" s="230">
        <v>5</v>
      </c>
      <c r="B60" s="231"/>
      <c r="C60" s="232"/>
      <c r="D60" s="233"/>
      <c r="E60" s="227"/>
      <c r="F60" s="233"/>
      <c r="G60" s="227"/>
      <c r="H60" s="233"/>
      <c r="I60" s="227"/>
      <c r="J60" s="228"/>
      <c r="K60" s="229"/>
      <c r="L60" s="107"/>
      <c r="M60" s="108"/>
      <c r="N60" s="232"/>
      <c r="O60" s="233"/>
      <c r="P60" s="227"/>
      <c r="Q60" s="233"/>
      <c r="R60" s="227"/>
      <c r="S60" s="233"/>
      <c r="T60" s="227"/>
      <c r="U60" s="228"/>
      <c r="V60" s="229"/>
      <c r="W60" s="218"/>
      <c r="X60" s="218"/>
    </row>
    <row r="61" spans="1:25" ht="15.75" customHeight="1" x14ac:dyDescent="0.25">
      <c r="A61" s="230">
        <v>6</v>
      </c>
      <c r="B61" s="231"/>
      <c r="C61" s="232"/>
      <c r="D61" s="233"/>
      <c r="E61" s="227"/>
      <c r="F61" s="233"/>
      <c r="G61" s="227"/>
      <c r="H61" s="233"/>
      <c r="I61" s="227"/>
      <c r="J61" s="228"/>
      <c r="K61" s="229"/>
      <c r="L61" s="102"/>
      <c r="M61" s="102"/>
      <c r="N61" s="232"/>
      <c r="O61" s="233"/>
      <c r="P61" s="227"/>
      <c r="Q61" s="233"/>
      <c r="R61" s="227"/>
      <c r="S61" s="233"/>
      <c r="T61" s="227"/>
      <c r="U61" s="228"/>
      <c r="V61" s="229"/>
    </row>
    <row r="62" spans="1:25" ht="15.75" customHeight="1" x14ac:dyDescent="0.3">
      <c r="A62" s="230">
        <v>7</v>
      </c>
      <c r="B62" s="231"/>
      <c r="C62" s="232"/>
      <c r="D62" s="233"/>
      <c r="E62" s="227"/>
      <c r="F62" s="233"/>
      <c r="G62" s="227"/>
      <c r="H62" s="233"/>
      <c r="I62" s="227"/>
      <c r="J62" s="228"/>
      <c r="K62" s="229"/>
      <c r="L62" s="104"/>
      <c r="M62" s="104"/>
      <c r="N62" s="232"/>
      <c r="O62" s="233"/>
      <c r="P62" s="227"/>
      <c r="Q62" s="233"/>
      <c r="R62" s="227"/>
      <c r="S62" s="233"/>
      <c r="T62" s="227"/>
      <c r="U62" s="228"/>
      <c r="V62" s="229"/>
    </row>
    <row r="63" spans="1:25" ht="15.75" customHeight="1" x14ac:dyDescent="0.25">
      <c r="A63" s="230">
        <v>8</v>
      </c>
      <c r="B63" s="231"/>
      <c r="C63" s="232"/>
      <c r="D63" s="233"/>
      <c r="E63" s="227"/>
      <c r="F63" s="233"/>
      <c r="G63" s="227"/>
      <c r="H63" s="233"/>
      <c r="I63" s="227"/>
      <c r="J63" s="228"/>
      <c r="K63" s="229"/>
      <c r="L63" s="102"/>
      <c r="M63" s="105"/>
      <c r="N63" s="232"/>
      <c r="O63" s="233"/>
      <c r="P63" s="227"/>
      <c r="Q63" s="233"/>
      <c r="R63" s="227"/>
      <c r="S63" s="233"/>
      <c r="T63" s="227"/>
      <c r="U63" s="228"/>
      <c r="V63" s="229"/>
    </row>
    <row r="64" spans="1:25" ht="15.75" customHeight="1" thickBot="1" x14ac:dyDescent="0.3">
      <c r="A64" s="242">
        <v>9</v>
      </c>
      <c r="B64" s="243"/>
      <c r="C64" s="244"/>
      <c r="D64" s="245"/>
      <c r="E64" s="246"/>
      <c r="F64" s="245"/>
      <c r="G64" s="246"/>
      <c r="H64" s="245"/>
      <c r="I64" s="246"/>
      <c r="J64" s="247"/>
      <c r="K64" s="248"/>
      <c r="L64" s="106"/>
      <c r="M64" s="106"/>
      <c r="N64" s="244"/>
      <c r="O64" s="245"/>
      <c r="P64" s="246"/>
      <c r="Q64" s="245"/>
      <c r="R64" s="246"/>
      <c r="S64" s="245"/>
      <c r="T64" s="246"/>
      <c r="U64" s="247"/>
      <c r="V64" s="248"/>
    </row>
    <row r="65" spans="1:25" ht="15.75" thickBot="1" x14ac:dyDescent="0.3">
      <c r="B65" s="99"/>
      <c r="C65" s="234" t="s">
        <v>39</v>
      </c>
      <c r="D65" s="234"/>
      <c r="E65" s="234"/>
      <c r="F65" s="234"/>
      <c r="G65" s="234"/>
      <c r="H65" s="234"/>
      <c r="I65" s="234"/>
      <c r="J65" s="234"/>
      <c r="K65" s="234"/>
      <c r="L65" s="234"/>
      <c r="M65" s="234"/>
      <c r="N65" s="234"/>
      <c r="O65" s="234"/>
      <c r="P65" s="234"/>
      <c r="Q65" s="234"/>
      <c r="R65" s="234"/>
      <c r="S65" s="234"/>
      <c r="T65" s="234"/>
      <c r="U65" s="234"/>
      <c r="V65" s="234"/>
    </row>
    <row r="66" spans="1:25" x14ac:dyDescent="0.25">
      <c r="A66" s="235" t="s">
        <v>25</v>
      </c>
      <c r="B66" s="236"/>
      <c r="C66" s="237" t="s">
        <v>26</v>
      </c>
      <c r="D66" s="238"/>
      <c r="E66" s="239" t="s">
        <v>27</v>
      </c>
      <c r="F66" s="238"/>
      <c r="G66" s="239" t="s">
        <v>26</v>
      </c>
      <c r="H66" s="238"/>
      <c r="I66" s="239" t="s">
        <v>27</v>
      </c>
      <c r="J66" s="240"/>
      <c r="K66" s="241"/>
      <c r="L66" s="235" t="s">
        <v>25</v>
      </c>
      <c r="M66" s="236"/>
      <c r="N66" s="237" t="s">
        <v>26</v>
      </c>
      <c r="O66" s="238"/>
      <c r="P66" s="239" t="s">
        <v>27</v>
      </c>
      <c r="Q66" s="238"/>
      <c r="R66" s="239" t="s">
        <v>26</v>
      </c>
      <c r="S66" s="238"/>
      <c r="T66" s="239" t="s">
        <v>27</v>
      </c>
      <c r="U66" s="240"/>
      <c r="V66" s="241"/>
    </row>
    <row r="67" spans="1:25" ht="15" customHeight="1" x14ac:dyDescent="0.25">
      <c r="A67" s="230">
        <v>1</v>
      </c>
      <c r="B67" s="231"/>
      <c r="C67" s="232"/>
      <c r="D67" s="233"/>
      <c r="E67" s="227"/>
      <c r="F67" s="233"/>
      <c r="G67" s="227"/>
      <c r="H67" s="233"/>
      <c r="I67" s="227"/>
      <c r="J67" s="228"/>
      <c r="K67" s="229"/>
      <c r="L67" s="230">
        <v>3</v>
      </c>
      <c r="M67" s="231"/>
      <c r="N67" s="232"/>
      <c r="O67" s="233"/>
      <c r="P67" s="227"/>
      <c r="Q67" s="233"/>
      <c r="R67" s="227"/>
      <c r="S67" s="233"/>
      <c r="T67" s="227"/>
      <c r="U67" s="228"/>
      <c r="V67" s="229"/>
    </row>
    <row r="68" spans="1:25" ht="15" customHeight="1" x14ac:dyDescent="0.25">
      <c r="A68" s="230">
        <v>2</v>
      </c>
      <c r="B68" s="231"/>
      <c r="C68" s="232"/>
      <c r="D68" s="233"/>
      <c r="E68" s="227"/>
      <c r="F68" s="233"/>
      <c r="G68" s="227"/>
      <c r="H68" s="233"/>
      <c r="I68" s="227"/>
      <c r="J68" s="228"/>
      <c r="K68" s="229"/>
      <c r="L68" s="230">
        <v>4</v>
      </c>
      <c r="M68" s="231"/>
      <c r="N68" s="232"/>
      <c r="O68" s="233"/>
      <c r="P68" s="227"/>
      <c r="Q68" s="233"/>
      <c r="R68" s="227"/>
      <c r="S68" s="233"/>
      <c r="T68" s="227"/>
      <c r="U68" s="228"/>
      <c r="V68" s="229"/>
    </row>
    <row r="69" spans="1:25" ht="3.75" customHeight="1" x14ac:dyDescent="0.25">
      <c r="A69" s="109"/>
      <c r="B69" s="109"/>
      <c r="C69" s="110"/>
      <c r="D69" s="110"/>
      <c r="E69" s="110"/>
      <c r="F69" s="110"/>
      <c r="G69" s="110"/>
      <c r="H69" s="110"/>
      <c r="I69" s="110"/>
      <c r="J69" s="110"/>
      <c r="K69" s="110"/>
      <c r="L69" s="219"/>
      <c r="M69" s="219"/>
      <c r="N69" s="219"/>
      <c r="O69" s="219"/>
      <c r="P69" s="219"/>
      <c r="Q69" s="219"/>
      <c r="R69" s="219"/>
      <c r="S69" s="219"/>
      <c r="T69" s="219"/>
      <c r="U69" s="219"/>
      <c r="V69" s="219"/>
    </row>
    <row r="70" spans="1:25" ht="12.75" customHeight="1" x14ac:dyDescent="0.25">
      <c r="A70" s="220" t="s">
        <v>40</v>
      </c>
      <c r="B70" s="220"/>
      <c r="C70" s="220"/>
      <c r="D70" s="220"/>
      <c r="E70" s="221">
        <f>C54</f>
        <v>0</v>
      </c>
      <c r="F70" s="221"/>
      <c r="G70" s="222" t="s">
        <v>41</v>
      </c>
      <c r="H70" s="222"/>
      <c r="I70" s="222"/>
      <c r="J70" s="222"/>
      <c r="K70" s="222"/>
      <c r="L70" s="100"/>
      <c r="M70" s="220" t="s">
        <v>40</v>
      </c>
      <c r="N70" s="220"/>
      <c r="O70" s="220"/>
      <c r="P70" s="220"/>
      <c r="Q70" s="221">
        <f>G54</f>
        <v>0</v>
      </c>
      <c r="R70" s="221"/>
      <c r="S70" s="223" t="s">
        <v>41</v>
      </c>
      <c r="T70" s="223"/>
      <c r="U70" s="223"/>
      <c r="V70" s="223"/>
    </row>
    <row r="71" spans="1:25" ht="3.75" customHeight="1" thickBot="1" x14ac:dyDescent="0.3">
      <c r="A71" s="163"/>
      <c r="B71" s="163"/>
      <c r="C71" s="163"/>
      <c r="D71" s="162"/>
      <c r="E71" s="162"/>
      <c r="F71" s="162"/>
      <c r="G71" s="164"/>
      <c r="H71" s="164"/>
      <c r="I71" s="164"/>
      <c r="J71" s="164"/>
      <c r="K71" s="164"/>
      <c r="M71" s="163"/>
      <c r="N71" s="163"/>
      <c r="O71" s="163"/>
      <c r="P71" s="162"/>
      <c r="Q71" s="162"/>
      <c r="R71" s="162"/>
      <c r="S71" s="165"/>
      <c r="T71" s="165"/>
      <c r="U71" s="165"/>
      <c r="V71" s="165"/>
    </row>
    <row r="72" spans="1:25" ht="24" customHeight="1" thickBot="1" x14ac:dyDescent="0.3">
      <c r="C72" s="161"/>
      <c r="D72" s="224"/>
      <c r="E72" s="225"/>
      <c r="F72" s="225"/>
      <c r="G72" s="225"/>
      <c r="H72" s="226"/>
      <c r="O72" s="166"/>
      <c r="P72" s="224"/>
      <c r="Q72" s="225"/>
      <c r="R72" s="225"/>
      <c r="S72" s="225"/>
      <c r="T72" s="226"/>
    </row>
    <row r="73" spans="1:25" ht="19.5" customHeight="1" x14ac:dyDescent="0.25">
      <c r="A73" s="249">
        <f>$A$1</f>
        <v>0</v>
      </c>
      <c r="B73" s="249"/>
      <c r="C73" s="249"/>
      <c r="D73" s="249"/>
      <c r="E73" s="249"/>
      <c r="F73" s="249"/>
      <c r="G73" s="249"/>
      <c r="H73" s="249"/>
      <c r="I73" s="249"/>
      <c r="J73" s="249"/>
      <c r="K73" s="249"/>
      <c r="L73" s="249"/>
      <c r="M73" s="249"/>
      <c r="N73" s="249"/>
      <c r="O73" s="249"/>
      <c r="P73" s="249"/>
      <c r="Q73" s="249"/>
      <c r="R73" s="249"/>
      <c r="S73" s="249"/>
      <c r="T73" s="249"/>
      <c r="U73" s="249"/>
      <c r="V73" s="249"/>
    </row>
    <row r="74" spans="1:25" ht="18.75" customHeight="1" thickBot="1" x14ac:dyDescent="0.35">
      <c r="A74" s="188" t="s">
        <v>44</v>
      </c>
      <c r="B74" s="188"/>
      <c r="C74" s="188"/>
      <c r="D74" s="188"/>
      <c r="E74" s="188"/>
      <c r="F74" s="188"/>
      <c r="G74" s="188"/>
      <c r="H74" s="188"/>
      <c r="I74" s="188"/>
      <c r="J74" s="188"/>
      <c r="K74" s="188"/>
      <c r="L74" s="188"/>
      <c r="M74" s="188"/>
      <c r="N74" s="188"/>
      <c r="O74" s="188"/>
      <c r="P74" s="188"/>
      <c r="Q74" s="188"/>
      <c r="R74" s="188"/>
      <c r="S74" s="188"/>
      <c r="T74" s="188"/>
      <c r="U74" s="188"/>
      <c r="V74" s="188"/>
    </row>
    <row r="75" spans="1:25" ht="15" customHeight="1" x14ac:dyDescent="0.25">
      <c r="C75" s="250" t="s">
        <v>34</v>
      </c>
      <c r="D75" s="250"/>
      <c r="E75" s="250"/>
      <c r="F75" s="251"/>
      <c r="G75" s="254">
        <f>DRAW!$C$8</f>
        <v>0</v>
      </c>
      <c r="H75" s="255"/>
      <c r="I75" s="255"/>
      <c r="J75" s="255"/>
      <c r="K75" s="256"/>
      <c r="N75" s="260" t="s">
        <v>35</v>
      </c>
      <c r="O75" s="260"/>
      <c r="P75" s="260"/>
      <c r="Q75" s="261"/>
      <c r="R75" s="254">
        <f>DRAW!$L$8</f>
        <v>0</v>
      </c>
      <c r="S75" s="255"/>
      <c r="T75" s="255"/>
      <c r="U75" s="255"/>
      <c r="V75" s="256"/>
    </row>
    <row r="76" spans="1:25" ht="15" customHeight="1" thickBot="1" x14ac:dyDescent="0.3">
      <c r="C76" s="252"/>
      <c r="D76" s="252"/>
      <c r="E76" s="252"/>
      <c r="F76" s="253"/>
      <c r="G76" s="257"/>
      <c r="H76" s="258"/>
      <c r="I76" s="258"/>
      <c r="J76" s="258"/>
      <c r="K76" s="259"/>
      <c r="N76" s="262"/>
      <c r="O76" s="262"/>
      <c r="P76" s="262"/>
      <c r="Q76" s="263"/>
      <c r="R76" s="257"/>
      <c r="S76" s="258"/>
      <c r="T76" s="258"/>
      <c r="U76" s="258"/>
      <c r="V76" s="259"/>
    </row>
    <row r="77" spans="1:25" ht="13.5" customHeight="1" x14ac:dyDescent="0.25">
      <c r="B77" s="99"/>
      <c r="C77" s="264" t="s">
        <v>37</v>
      </c>
      <c r="D77" s="265"/>
      <c r="E77" s="265"/>
      <c r="F77" s="265"/>
      <c r="G77" s="265"/>
      <c r="H77" s="265"/>
      <c r="I77" s="265"/>
      <c r="J77" s="265"/>
      <c r="K77" s="266"/>
      <c r="N77" s="264" t="s">
        <v>38</v>
      </c>
      <c r="O77" s="265"/>
      <c r="P77" s="265"/>
      <c r="Q77" s="265"/>
      <c r="R77" s="265"/>
      <c r="S77" s="265"/>
      <c r="T77" s="265"/>
      <c r="U77" s="265"/>
      <c r="V77" s="266"/>
      <c r="W77" s="99"/>
      <c r="X77" s="99"/>
    </row>
    <row r="78" spans="1:25" ht="15.75" customHeight="1" thickBot="1" x14ac:dyDescent="0.3">
      <c r="B78" s="100"/>
      <c r="C78" s="267">
        <f>G75</f>
        <v>0</v>
      </c>
      <c r="D78" s="268"/>
      <c r="E78" s="268"/>
      <c r="F78" s="269"/>
      <c r="G78" s="270">
        <f>DRAW!$M$8</f>
        <v>0</v>
      </c>
      <c r="H78" s="268"/>
      <c r="I78" s="268"/>
      <c r="J78" s="268"/>
      <c r="K78" s="271"/>
      <c r="N78" s="267">
        <f>G75</f>
        <v>0</v>
      </c>
      <c r="O78" s="268"/>
      <c r="P78" s="268"/>
      <c r="Q78" s="269"/>
      <c r="R78" s="270">
        <f>DRAW!$M$8</f>
        <v>0</v>
      </c>
      <c r="S78" s="268"/>
      <c r="T78" s="268"/>
      <c r="U78" s="268"/>
      <c r="V78" s="271"/>
      <c r="W78" s="100"/>
      <c r="X78" s="100"/>
    </row>
    <row r="79" spans="1:25" ht="12.75" customHeight="1" x14ac:dyDescent="0.25">
      <c r="A79" s="235" t="s">
        <v>25</v>
      </c>
      <c r="B79" s="236"/>
      <c r="C79" s="237" t="s">
        <v>26</v>
      </c>
      <c r="D79" s="238"/>
      <c r="E79" s="239" t="s">
        <v>27</v>
      </c>
      <c r="F79" s="238"/>
      <c r="G79" s="239" t="s">
        <v>26</v>
      </c>
      <c r="H79" s="238"/>
      <c r="I79" s="239" t="s">
        <v>27</v>
      </c>
      <c r="J79" s="240"/>
      <c r="K79" s="241"/>
      <c r="N79" s="237" t="s">
        <v>26</v>
      </c>
      <c r="O79" s="238"/>
      <c r="P79" s="239" t="s">
        <v>27</v>
      </c>
      <c r="Q79" s="238"/>
      <c r="R79" s="239" t="s">
        <v>26</v>
      </c>
      <c r="S79" s="238"/>
      <c r="T79" s="239" t="s">
        <v>27</v>
      </c>
      <c r="U79" s="240"/>
      <c r="V79" s="241"/>
      <c r="W79" s="101"/>
      <c r="X79" s="101"/>
      <c r="Y79" s="38"/>
    </row>
    <row r="80" spans="1:25" ht="15.75" customHeight="1" x14ac:dyDescent="0.25">
      <c r="A80" s="230">
        <v>1</v>
      </c>
      <c r="B80" s="231"/>
      <c r="C80" s="232"/>
      <c r="D80" s="233"/>
      <c r="E80" s="227"/>
      <c r="F80" s="233"/>
      <c r="G80" s="227"/>
      <c r="H80" s="233"/>
      <c r="I80" s="227"/>
      <c r="J80" s="228"/>
      <c r="K80" s="229"/>
      <c r="L80" s="102"/>
      <c r="M80" s="102"/>
      <c r="N80" s="232"/>
      <c r="O80" s="233"/>
      <c r="P80" s="227"/>
      <c r="Q80" s="233"/>
      <c r="R80" s="227"/>
      <c r="S80" s="233"/>
      <c r="T80" s="227"/>
      <c r="U80" s="228"/>
      <c r="V80" s="229"/>
      <c r="W80" s="103"/>
      <c r="X80" s="103"/>
    </row>
    <row r="81" spans="1:24" ht="15.75" customHeight="1" x14ac:dyDescent="0.3">
      <c r="A81" s="230">
        <v>2</v>
      </c>
      <c r="B81" s="231"/>
      <c r="C81" s="232"/>
      <c r="D81" s="233"/>
      <c r="E81" s="227"/>
      <c r="F81" s="233"/>
      <c r="G81" s="227"/>
      <c r="H81" s="233"/>
      <c r="I81" s="227"/>
      <c r="J81" s="228"/>
      <c r="K81" s="229"/>
      <c r="L81" s="104"/>
      <c r="M81" s="104"/>
      <c r="N81" s="232"/>
      <c r="O81" s="233"/>
      <c r="P81" s="227"/>
      <c r="Q81" s="233"/>
      <c r="R81" s="227"/>
      <c r="S81" s="233"/>
      <c r="T81" s="227"/>
      <c r="U81" s="228"/>
      <c r="V81" s="229"/>
      <c r="W81" s="103"/>
      <c r="X81" s="103"/>
    </row>
    <row r="82" spans="1:24" ht="15.75" customHeight="1" x14ac:dyDescent="0.25">
      <c r="A82" s="230">
        <v>3</v>
      </c>
      <c r="B82" s="231"/>
      <c r="C82" s="232"/>
      <c r="D82" s="233"/>
      <c r="E82" s="227"/>
      <c r="F82" s="233"/>
      <c r="G82" s="227"/>
      <c r="H82" s="233"/>
      <c r="I82" s="227"/>
      <c r="J82" s="228"/>
      <c r="K82" s="229"/>
      <c r="L82" s="102"/>
      <c r="M82" s="105"/>
      <c r="N82" s="232"/>
      <c r="O82" s="233"/>
      <c r="P82" s="227"/>
      <c r="Q82" s="233"/>
      <c r="R82" s="227"/>
      <c r="S82" s="233"/>
      <c r="T82" s="227"/>
      <c r="U82" s="228"/>
      <c r="V82" s="229"/>
      <c r="W82" s="103"/>
      <c r="X82" s="103"/>
    </row>
    <row r="83" spans="1:24" ht="15.75" customHeight="1" x14ac:dyDescent="0.25">
      <c r="A83" s="230">
        <v>4</v>
      </c>
      <c r="B83" s="231"/>
      <c r="C83" s="232"/>
      <c r="D83" s="233"/>
      <c r="E83" s="227"/>
      <c r="F83" s="233"/>
      <c r="G83" s="227"/>
      <c r="H83" s="233"/>
      <c r="I83" s="227"/>
      <c r="J83" s="228"/>
      <c r="K83" s="229"/>
      <c r="L83" s="106"/>
      <c r="M83" s="106"/>
      <c r="N83" s="232"/>
      <c r="O83" s="233"/>
      <c r="P83" s="227"/>
      <c r="Q83" s="233"/>
      <c r="R83" s="227"/>
      <c r="S83" s="233"/>
      <c r="T83" s="227"/>
      <c r="U83" s="228"/>
      <c r="V83" s="229"/>
      <c r="W83" s="103"/>
      <c r="X83" s="103"/>
    </row>
    <row r="84" spans="1:24" ht="15.75" customHeight="1" x14ac:dyDescent="0.25">
      <c r="A84" s="230">
        <v>5</v>
      </c>
      <c r="B84" s="231"/>
      <c r="C84" s="232"/>
      <c r="D84" s="233"/>
      <c r="E84" s="227"/>
      <c r="F84" s="233"/>
      <c r="G84" s="227"/>
      <c r="H84" s="233"/>
      <c r="I84" s="227"/>
      <c r="J84" s="228"/>
      <c r="K84" s="229"/>
      <c r="L84" s="107"/>
      <c r="M84" s="108"/>
      <c r="N84" s="232"/>
      <c r="O84" s="233"/>
      <c r="P84" s="227"/>
      <c r="Q84" s="233"/>
      <c r="R84" s="227"/>
      <c r="S84" s="233"/>
      <c r="T84" s="227"/>
      <c r="U84" s="228"/>
      <c r="V84" s="229"/>
      <c r="W84" s="218"/>
      <c r="X84" s="218"/>
    </row>
    <row r="85" spans="1:24" ht="15.75" customHeight="1" x14ac:dyDescent="0.25">
      <c r="A85" s="230">
        <v>6</v>
      </c>
      <c r="B85" s="231"/>
      <c r="C85" s="232"/>
      <c r="D85" s="233"/>
      <c r="E85" s="227"/>
      <c r="F85" s="233"/>
      <c r="G85" s="227"/>
      <c r="H85" s="233"/>
      <c r="I85" s="227"/>
      <c r="J85" s="228"/>
      <c r="K85" s="229"/>
      <c r="L85" s="102"/>
      <c r="M85" s="102"/>
      <c r="N85" s="232"/>
      <c r="O85" s="233"/>
      <c r="P85" s="227"/>
      <c r="Q85" s="233"/>
      <c r="R85" s="227"/>
      <c r="S85" s="233"/>
      <c r="T85" s="227"/>
      <c r="U85" s="228"/>
      <c r="V85" s="229"/>
    </row>
    <row r="86" spans="1:24" ht="15.75" customHeight="1" x14ac:dyDescent="0.3">
      <c r="A86" s="230">
        <v>7</v>
      </c>
      <c r="B86" s="231"/>
      <c r="C86" s="232"/>
      <c r="D86" s="233"/>
      <c r="E86" s="227"/>
      <c r="F86" s="233"/>
      <c r="G86" s="227"/>
      <c r="H86" s="233"/>
      <c r="I86" s="227"/>
      <c r="J86" s="228"/>
      <c r="K86" s="229"/>
      <c r="L86" s="104"/>
      <c r="M86" s="104"/>
      <c r="N86" s="232"/>
      <c r="O86" s="233"/>
      <c r="P86" s="227"/>
      <c r="Q86" s="233"/>
      <c r="R86" s="227"/>
      <c r="S86" s="233"/>
      <c r="T86" s="227"/>
      <c r="U86" s="228"/>
      <c r="V86" s="229"/>
    </row>
    <row r="87" spans="1:24" ht="15.75" customHeight="1" x14ac:dyDescent="0.25">
      <c r="A87" s="230">
        <v>8</v>
      </c>
      <c r="B87" s="231"/>
      <c r="C87" s="232"/>
      <c r="D87" s="233"/>
      <c r="E87" s="227"/>
      <c r="F87" s="233"/>
      <c r="G87" s="227"/>
      <c r="H87" s="233"/>
      <c r="I87" s="227"/>
      <c r="J87" s="228"/>
      <c r="K87" s="229"/>
      <c r="L87" s="102"/>
      <c r="M87" s="105"/>
      <c r="N87" s="232"/>
      <c r="O87" s="233"/>
      <c r="P87" s="227"/>
      <c r="Q87" s="233"/>
      <c r="R87" s="227"/>
      <c r="S87" s="233"/>
      <c r="T87" s="227"/>
      <c r="U87" s="228"/>
      <c r="V87" s="229"/>
    </row>
    <row r="88" spans="1:24" ht="15.75" customHeight="1" thickBot="1" x14ac:dyDescent="0.3">
      <c r="A88" s="242">
        <v>9</v>
      </c>
      <c r="B88" s="243"/>
      <c r="C88" s="244"/>
      <c r="D88" s="245"/>
      <c r="E88" s="246"/>
      <c r="F88" s="245"/>
      <c r="G88" s="246"/>
      <c r="H88" s="245"/>
      <c r="I88" s="246"/>
      <c r="J88" s="247"/>
      <c r="K88" s="248"/>
      <c r="L88" s="106"/>
      <c r="M88" s="106"/>
      <c r="N88" s="244"/>
      <c r="O88" s="245"/>
      <c r="P88" s="246"/>
      <c r="Q88" s="245"/>
      <c r="R88" s="246"/>
      <c r="S88" s="245"/>
      <c r="T88" s="246"/>
      <c r="U88" s="247"/>
      <c r="V88" s="248"/>
    </row>
    <row r="89" spans="1:24" ht="15.75" thickBot="1" x14ac:dyDescent="0.3">
      <c r="B89" s="99"/>
      <c r="C89" s="234" t="s">
        <v>39</v>
      </c>
      <c r="D89" s="234"/>
      <c r="E89" s="234"/>
      <c r="F89" s="234"/>
      <c r="G89" s="234"/>
      <c r="H89" s="234"/>
      <c r="I89" s="234"/>
      <c r="J89" s="234"/>
      <c r="K89" s="234"/>
      <c r="L89" s="234"/>
      <c r="M89" s="234"/>
      <c r="N89" s="234"/>
      <c r="O89" s="234"/>
      <c r="P89" s="234"/>
      <c r="Q89" s="234"/>
      <c r="R89" s="234"/>
      <c r="S89" s="234"/>
      <c r="T89" s="234"/>
      <c r="U89" s="234"/>
      <c r="V89" s="234"/>
    </row>
    <row r="90" spans="1:24" x14ac:dyDescent="0.25">
      <c r="A90" s="235" t="s">
        <v>25</v>
      </c>
      <c r="B90" s="236"/>
      <c r="C90" s="237" t="s">
        <v>26</v>
      </c>
      <c r="D90" s="238"/>
      <c r="E90" s="239" t="s">
        <v>27</v>
      </c>
      <c r="F90" s="238"/>
      <c r="G90" s="239" t="s">
        <v>26</v>
      </c>
      <c r="H90" s="238"/>
      <c r="I90" s="239" t="s">
        <v>27</v>
      </c>
      <c r="J90" s="240"/>
      <c r="K90" s="241"/>
      <c r="L90" s="235" t="s">
        <v>25</v>
      </c>
      <c r="M90" s="236"/>
      <c r="N90" s="237" t="s">
        <v>26</v>
      </c>
      <c r="O90" s="238"/>
      <c r="P90" s="239" t="s">
        <v>27</v>
      </c>
      <c r="Q90" s="238"/>
      <c r="R90" s="239" t="s">
        <v>26</v>
      </c>
      <c r="S90" s="238"/>
      <c r="T90" s="239" t="s">
        <v>27</v>
      </c>
      <c r="U90" s="240"/>
      <c r="V90" s="241"/>
    </row>
    <row r="91" spans="1:24" ht="15" customHeight="1" x14ac:dyDescent="0.25">
      <c r="A91" s="230">
        <v>1</v>
      </c>
      <c r="B91" s="231"/>
      <c r="C91" s="232"/>
      <c r="D91" s="233"/>
      <c r="E91" s="227"/>
      <c r="F91" s="233"/>
      <c r="G91" s="227"/>
      <c r="H91" s="233"/>
      <c r="I91" s="227"/>
      <c r="J91" s="228"/>
      <c r="K91" s="229"/>
      <c r="L91" s="230">
        <v>3</v>
      </c>
      <c r="M91" s="231"/>
      <c r="N91" s="232"/>
      <c r="O91" s="233"/>
      <c r="P91" s="227"/>
      <c r="Q91" s="233"/>
      <c r="R91" s="227"/>
      <c r="S91" s="233"/>
      <c r="T91" s="227"/>
      <c r="U91" s="228"/>
      <c r="V91" s="229"/>
    </row>
    <row r="92" spans="1:24" ht="15" customHeight="1" x14ac:dyDescent="0.25">
      <c r="A92" s="230">
        <v>2</v>
      </c>
      <c r="B92" s="231"/>
      <c r="C92" s="232"/>
      <c r="D92" s="233"/>
      <c r="E92" s="227"/>
      <c r="F92" s="233"/>
      <c r="G92" s="227"/>
      <c r="H92" s="233"/>
      <c r="I92" s="227"/>
      <c r="J92" s="228"/>
      <c r="K92" s="229"/>
      <c r="L92" s="230">
        <v>4</v>
      </c>
      <c r="M92" s="231"/>
      <c r="N92" s="232"/>
      <c r="O92" s="233"/>
      <c r="P92" s="227"/>
      <c r="Q92" s="233"/>
      <c r="R92" s="227"/>
      <c r="S92" s="233"/>
      <c r="T92" s="227"/>
      <c r="U92" s="228"/>
      <c r="V92" s="229"/>
    </row>
    <row r="93" spans="1:24" ht="3.75" customHeight="1" x14ac:dyDescent="0.25">
      <c r="A93" s="109"/>
      <c r="B93" s="109"/>
      <c r="C93" s="110"/>
      <c r="D93" s="110"/>
      <c r="E93" s="110"/>
      <c r="F93" s="110"/>
      <c r="G93" s="110"/>
      <c r="H93" s="110"/>
      <c r="I93" s="110"/>
      <c r="J93" s="110"/>
      <c r="K93" s="110"/>
      <c r="L93" s="219"/>
      <c r="M93" s="219"/>
      <c r="N93" s="219"/>
      <c r="O93" s="219"/>
      <c r="P93" s="219"/>
      <c r="Q93" s="219"/>
      <c r="R93" s="219"/>
      <c r="S93" s="219"/>
      <c r="T93" s="219"/>
      <c r="U93" s="219"/>
      <c r="V93" s="219"/>
    </row>
    <row r="94" spans="1:24" ht="12.75" customHeight="1" x14ac:dyDescent="0.25">
      <c r="A94" s="220" t="s">
        <v>40</v>
      </c>
      <c r="B94" s="220"/>
      <c r="C94" s="220"/>
      <c r="D94" s="220"/>
      <c r="E94" s="221">
        <f>C78</f>
        <v>0</v>
      </c>
      <c r="F94" s="221"/>
      <c r="G94" s="222" t="s">
        <v>41</v>
      </c>
      <c r="H94" s="222"/>
      <c r="I94" s="222"/>
      <c r="J94" s="222"/>
      <c r="K94" s="222"/>
      <c r="L94" s="100"/>
      <c r="M94" s="220" t="s">
        <v>40</v>
      </c>
      <c r="N94" s="220"/>
      <c r="O94" s="220"/>
      <c r="P94" s="220"/>
      <c r="Q94" s="221">
        <f>G78</f>
        <v>0</v>
      </c>
      <c r="R94" s="221"/>
      <c r="S94" s="223" t="s">
        <v>41</v>
      </c>
      <c r="T94" s="223"/>
      <c r="U94" s="223"/>
      <c r="V94" s="223"/>
    </row>
    <row r="95" spans="1:24" ht="3.75" customHeight="1" thickBot="1" x14ac:dyDescent="0.3">
      <c r="A95" s="163"/>
      <c r="B95" s="163"/>
      <c r="C95" s="163"/>
      <c r="D95" s="162"/>
      <c r="E95" s="162"/>
      <c r="F95" s="162"/>
      <c r="G95" s="164"/>
      <c r="H95" s="164"/>
      <c r="I95" s="164"/>
      <c r="J95" s="164"/>
      <c r="K95" s="164"/>
      <c r="M95" s="163"/>
      <c r="N95" s="163"/>
      <c r="O95" s="163"/>
      <c r="P95" s="162"/>
      <c r="Q95" s="162"/>
      <c r="R95" s="162"/>
      <c r="S95" s="165"/>
      <c r="T95" s="165"/>
      <c r="U95" s="165"/>
      <c r="V95" s="165"/>
    </row>
    <row r="96" spans="1:24" ht="24" customHeight="1" thickBot="1" x14ac:dyDescent="0.3">
      <c r="C96" s="161"/>
      <c r="D96" s="224"/>
      <c r="E96" s="225"/>
      <c r="F96" s="225"/>
      <c r="G96" s="225"/>
      <c r="H96" s="226"/>
      <c r="O96" s="166"/>
      <c r="P96" s="224"/>
      <c r="Q96" s="225"/>
      <c r="R96" s="225"/>
      <c r="S96" s="225"/>
      <c r="T96" s="226"/>
    </row>
    <row r="97" spans="1:25" ht="19.5" customHeight="1" x14ac:dyDescent="0.25">
      <c r="A97" s="249">
        <f>$A$1</f>
        <v>0</v>
      </c>
      <c r="B97" s="249"/>
      <c r="C97" s="249"/>
      <c r="D97" s="249"/>
      <c r="E97" s="249"/>
      <c r="F97" s="249"/>
      <c r="G97" s="249"/>
      <c r="H97" s="249"/>
      <c r="I97" s="249"/>
      <c r="J97" s="249"/>
      <c r="K97" s="249"/>
      <c r="L97" s="249"/>
      <c r="M97" s="249"/>
      <c r="N97" s="249"/>
      <c r="O97" s="249"/>
      <c r="P97" s="249"/>
      <c r="Q97" s="249"/>
      <c r="R97" s="249"/>
      <c r="S97" s="249"/>
      <c r="T97" s="249"/>
      <c r="U97" s="249"/>
      <c r="V97" s="249"/>
    </row>
    <row r="98" spans="1:25" ht="18.75" customHeight="1" thickBot="1" x14ac:dyDescent="0.35">
      <c r="A98" s="188" t="s">
        <v>44</v>
      </c>
      <c r="B98" s="188"/>
      <c r="C98" s="188"/>
      <c r="D98" s="188"/>
      <c r="E98" s="188"/>
      <c r="F98" s="188"/>
      <c r="G98" s="188"/>
      <c r="H98" s="188"/>
      <c r="I98" s="188"/>
      <c r="J98" s="188"/>
      <c r="K98" s="188"/>
      <c r="L98" s="188"/>
      <c r="M98" s="188"/>
      <c r="N98" s="188"/>
      <c r="O98" s="188"/>
      <c r="P98" s="188"/>
      <c r="Q98" s="188"/>
      <c r="R98" s="188"/>
      <c r="S98" s="188"/>
      <c r="T98" s="188"/>
      <c r="U98" s="188"/>
      <c r="V98" s="188"/>
    </row>
    <row r="99" spans="1:25" ht="15" customHeight="1" x14ac:dyDescent="0.25">
      <c r="C99" s="250" t="s">
        <v>34</v>
      </c>
      <c r="D99" s="250"/>
      <c r="E99" s="250"/>
      <c r="F99" s="251"/>
      <c r="G99" s="254">
        <f>DRAW!$C$9</f>
        <v>0</v>
      </c>
      <c r="H99" s="255"/>
      <c r="I99" s="255"/>
      <c r="J99" s="255"/>
      <c r="K99" s="256"/>
      <c r="N99" s="260" t="s">
        <v>35</v>
      </c>
      <c r="O99" s="260"/>
      <c r="P99" s="260"/>
      <c r="Q99" s="261"/>
      <c r="R99" s="254">
        <f>DRAW!$L$9</f>
        <v>0</v>
      </c>
      <c r="S99" s="255"/>
      <c r="T99" s="255"/>
      <c r="U99" s="255"/>
      <c r="V99" s="256"/>
    </row>
    <row r="100" spans="1:25" ht="15" customHeight="1" thickBot="1" x14ac:dyDescent="0.3">
      <c r="C100" s="252"/>
      <c r="D100" s="252"/>
      <c r="E100" s="252"/>
      <c r="F100" s="253"/>
      <c r="G100" s="257"/>
      <c r="H100" s="258"/>
      <c r="I100" s="258"/>
      <c r="J100" s="258"/>
      <c r="K100" s="259"/>
      <c r="N100" s="262"/>
      <c r="O100" s="262"/>
      <c r="P100" s="262"/>
      <c r="Q100" s="263"/>
      <c r="R100" s="257"/>
      <c r="S100" s="258"/>
      <c r="T100" s="258"/>
      <c r="U100" s="258"/>
      <c r="V100" s="259"/>
    </row>
    <row r="101" spans="1:25" ht="13.5" customHeight="1" x14ac:dyDescent="0.25">
      <c r="B101" s="99"/>
      <c r="C101" s="264" t="s">
        <v>37</v>
      </c>
      <c r="D101" s="265"/>
      <c r="E101" s="265"/>
      <c r="F101" s="265"/>
      <c r="G101" s="265"/>
      <c r="H101" s="265"/>
      <c r="I101" s="265"/>
      <c r="J101" s="265"/>
      <c r="K101" s="266"/>
      <c r="N101" s="264" t="s">
        <v>38</v>
      </c>
      <c r="O101" s="265"/>
      <c r="P101" s="265"/>
      <c r="Q101" s="265"/>
      <c r="R101" s="265"/>
      <c r="S101" s="265"/>
      <c r="T101" s="265"/>
      <c r="U101" s="265"/>
      <c r="V101" s="266"/>
      <c r="W101" s="99"/>
      <c r="X101" s="99"/>
    </row>
    <row r="102" spans="1:25" ht="15.75" customHeight="1" thickBot="1" x14ac:dyDescent="0.3">
      <c r="B102" s="100"/>
      <c r="C102" s="267">
        <f>G99</f>
        <v>0</v>
      </c>
      <c r="D102" s="268"/>
      <c r="E102" s="268"/>
      <c r="F102" s="269"/>
      <c r="G102" s="270">
        <f>DRAW!$M$9</f>
        <v>0</v>
      </c>
      <c r="H102" s="268"/>
      <c r="I102" s="268"/>
      <c r="J102" s="268"/>
      <c r="K102" s="271"/>
      <c r="N102" s="267">
        <f>G99</f>
        <v>0</v>
      </c>
      <c r="O102" s="268"/>
      <c r="P102" s="268"/>
      <c r="Q102" s="269"/>
      <c r="R102" s="270">
        <f>DRAW!$M$9</f>
        <v>0</v>
      </c>
      <c r="S102" s="268"/>
      <c r="T102" s="268"/>
      <c r="U102" s="268"/>
      <c r="V102" s="271"/>
      <c r="W102" s="100"/>
      <c r="X102" s="100"/>
    </row>
    <row r="103" spans="1:25" ht="12.75" customHeight="1" x14ac:dyDescent="0.25">
      <c r="A103" s="235" t="s">
        <v>25</v>
      </c>
      <c r="B103" s="236"/>
      <c r="C103" s="237" t="s">
        <v>26</v>
      </c>
      <c r="D103" s="238"/>
      <c r="E103" s="239" t="s">
        <v>27</v>
      </c>
      <c r="F103" s="238"/>
      <c r="G103" s="239" t="s">
        <v>26</v>
      </c>
      <c r="H103" s="238"/>
      <c r="I103" s="239" t="s">
        <v>27</v>
      </c>
      <c r="J103" s="240"/>
      <c r="K103" s="241"/>
      <c r="N103" s="237" t="s">
        <v>26</v>
      </c>
      <c r="O103" s="238"/>
      <c r="P103" s="239" t="s">
        <v>27</v>
      </c>
      <c r="Q103" s="238"/>
      <c r="R103" s="239" t="s">
        <v>26</v>
      </c>
      <c r="S103" s="238"/>
      <c r="T103" s="239" t="s">
        <v>27</v>
      </c>
      <c r="U103" s="240"/>
      <c r="V103" s="241"/>
      <c r="W103" s="101"/>
      <c r="X103" s="101"/>
      <c r="Y103" s="38"/>
    </row>
    <row r="104" spans="1:25" ht="15.75" customHeight="1" x14ac:dyDescent="0.25">
      <c r="A104" s="230">
        <v>1</v>
      </c>
      <c r="B104" s="231"/>
      <c r="C104" s="232"/>
      <c r="D104" s="233"/>
      <c r="E104" s="227"/>
      <c r="F104" s="233"/>
      <c r="G104" s="227"/>
      <c r="H104" s="233"/>
      <c r="I104" s="227"/>
      <c r="J104" s="228"/>
      <c r="K104" s="229"/>
      <c r="L104" s="102"/>
      <c r="M104" s="102"/>
      <c r="N104" s="232"/>
      <c r="O104" s="233"/>
      <c r="P104" s="227"/>
      <c r="Q104" s="233"/>
      <c r="R104" s="227"/>
      <c r="S104" s="233"/>
      <c r="T104" s="227"/>
      <c r="U104" s="228"/>
      <c r="V104" s="229"/>
      <c r="W104" s="103"/>
      <c r="X104" s="103"/>
    </row>
    <row r="105" spans="1:25" ht="15.75" customHeight="1" x14ac:dyDescent="0.3">
      <c r="A105" s="230">
        <v>2</v>
      </c>
      <c r="B105" s="231"/>
      <c r="C105" s="232"/>
      <c r="D105" s="233"/>
      <c r="E105" s="227"/>
      <c r="F105" s="233"/>
      <c r="G105" s="227"/>
      <c r="H105" s="233"/>
      <c r="I105" s="227"/>
      <c r="J105" s="228"/>
      <c r="K105" s="229"/>
      <c r="L105" s="104"/>
      <c r="M105" s="104"/>
      <c r="N105" s="232"/>
      <c r="O105" s="233"/>
      <c r="P105" s="227"/>
      <c r="Q105" s="233"/>
      <c r="R105" s="227"/>
      <c r="S105" s="233"/>
      <c r="T105" s="227"/>
      <c r="U105" s="228"/>
      <c r="V105" s="229"/>
      <c r="W105" s="103"/>
      <c r="X105" s="103"/>
    </row>
    <row r="106" spans="1:25" ht="15.75" customHeight="1" x14ac:dyDescent="0.25">
      <c r="A106" s="230">
        <v>3</v>
      </c>
      <c r="B106" s="231"/>
      <c r="C106" s="232"/>
      <c r="D106" s="233"/>
      <c r="E106" s="227"/>
      <c r="F106" s="233"/>
      <c r="G106" s="227"/>
      <c r="H106" s="233"/>
      <c r="I106" s="227"/>
      <c r="J106" s="228"/>
      <c r="K106" s="229"/>
      <c r="L106" s="102"/>
      <c r="M106" s="105"/>
      <c r="N106" s="232"/>
      <c r="O106" s="233"/>
      <c r="P106" s="227"/>
      <c r="Q106" s="233"/>
      <c r="R106" s="227"/>
      <c r="S106" s="233"/>
      <c r="T106" s="227"/>
      <c r="U106" s="228"/>
      <c r="V106" s="229"/>
      <c r="W106" s="103"/>
      <c r="X106" s="103"/>
    </row>
    <row r="107" spans="1:25" ht="15.75" customHeight="1" x14ac:dyDescent="0.25">
      <c r="A107" s="230">
        <v>4</v>
      </c>
      <c r="B107" s="231"/>
      <c r="C107" s="232"/>
      <c r="D107" s="233"/>
      <c r="E107" s="227"/>
      <c r="F107" s="233"/>
      <c r="G107" s="227"/>
      <c r="H107" s="233"/>
      <c r="I107" s="227"/>
      <c r="J107" s="228"/>
      <c r="K107" s="229"/>
      <c r="L107" s="106"/>
      <c r="M107" s="106"/>
      <c r="N107" s="232"/>
      <c r="O107" s="233"/>
      <c r="P107" s="227"/>
      <c r="Q107" s="233"/>
      <c r="R107" s="227"/>
      <c r="S107" s="233"/>
      <c r="T107" s="227"/>
      <c r="U107" s="228"/>
      <c r="V107" s="229"/>
      <c r="W107" s="103"/>
      <c r="X107" s="103"/>
    </row>
    <row r="108" spans="1:25" ht="15.75" customHeight="1" x14ac:dyDescent="0.25">
      <c r="A108" s="230">
        <v>5</v>
      </c>
      <c r="B108" s="231"/>
      <c r="C108" s="232"/>
      <c r="D108" s="233"/>
      <c r="E108" s="227"/>
      <c r="F108" s="233"/>
      <c r="G108" s="227"/>
      <c r="H108" s="233"/>
      <c r="I108" s="227"/>
      <c r="J108" s="228"/>
      <c r="K108" s="229"/>
      <c r="L108" s="107"/>
      <c r="M108" s="108"/>
      <c r="N108" s="232"/>
      <c r="O108" s="233"/>
      <c r="P108" s="227"/>
      <c r="Q108" s="233"/>
      <c r="R108" s="227"/>
      <c r="S108" s="233"/>
      <c r="T108" s="227"/>
      <c r="U108" s="228"/>
      <c r="V108" s="229"/>
      <c r="W108" s="218"/>
      <c r="X108" s="218"/>
    </row>
    <row r="109" spans="1:25" ht="15.75" customHeight="1" x14ac:dyDescent="0.25">
      <c r="A109" s="230">
        <v>6</v>
      </c>
      <c r="B109" s="231"/>
      <c r="C109" s="232"/>
      <c r="D109" s="233"/>
      <c r="E109" s="227"/>
      <c r="F109" s="233"/>
      <c r="G109" s="227"/>
      <c r="H109" s="233"/>
      <c r="I109" s="227"/>
      <c r="J109" s="228"/>
      <c r="K109" s="229"/>
      <c r="L109" s="102"/>
      <c r="M109" s="102"/>
      <c r="N109" s="232"/>
      <c r="O109" s="233"/>
      <c r="P109" s="227"/>
      <c r="Q109" s="233"/>
      <c r="R109" s="227"/>
      <c r="S109" s="233"/>
      <c r="T109" s="227"/>
      <c r="U109" s="228"/>
      <c r="V109" s="229"/>
    </row>
    <row r="110" spans="1:25" ht="15.75" customHeight="1" x14ac:dyDescent="0.3">
      <c r="A110" s="230">
        <v>7</v>
      </c>
      <c r="B110" s="231"/>
      <c r="C110" s="232"/>
      <c r="D110" s="233"/>
      <c r="E110" s="227"/>
      <c r="F110" s="233"/>
      <c r="G110" s="227"/>
      <c r="H110" s="233"/>
      <c r="I110" s="227"/>
      <c r="J110" s="228"/>
      <c r="K110" s="229"/>
      <c r="L110" s="104"/>
      <c r="M110" s="104"/>
      <c r="N110" s="232"/>
      <c r="O110" s="233"/>
      <c r="P110" s="227"/>
      <c r="Q110" s="233"/>
      <c r="R110" s="227"/>
      <c r="S110" s="233"/>
      <c r="T110" s="227"/>
      <c r="U110" s="228"/>
      <c r="V110" s="229"/>
    </row>
    <row r="111" spans="1:25" ht="15.75" customHeight="1" x14ac:dyDescent="0.25">
      <c r="A111" s="230">
        <v>8</v>
      </c>
      <c r="B111" s="231"/>
      <c r="C111" s="232"/>
      <c r="D111" s="233"/>
      <c r="E111" s="227"/>
      <c r="F111" s="233"/>
      <c r="G111" s="227"/>
      <c r="H111" s="233"/>
      <c r="I111" s="227"/>
      <c r="J111" s="228"/>
      <c r="K111" s="229"/>
      <c r="L111" s="102"/>
      <c r="M111" s="105"/>
      <c r="N111" s="232"/>
      <c r="O111" s="233"/>
      <c r="P111" s="227"/>
      <c r="Q111" s="233"/>
      <c r="R111" s="227"/>
      <c r="S111" s="233"/>
      <c r="T111" s="227"/>
      <c r="U111" s="228"/>
      <c r="V111" s="229"/>
    </row>
    <row r="112" spans="1:25" ht="15.75" customHeight="1" thickBot="1" x14ac:dyDescent="0.3">
      <c r="A112" s="242">
        <v>9</v>
      </c>
      <c r="B112" s="243"/>
      <c r="C112" s="244"/>
      <c r="D112" s="245"/>
      <c r="E112" s="246"/>
      <c r="F112" s="245"/>
      <c r="G112" s="246"/>
      <c r="H112" s="245"/>
      <c r="I112" s="246"/>
      <c r="J112" s="247"/>
      <c r="K112" s="248"/>
      <c r="L112" s="106"/>
      <c r="M112" s="106"/>
      <c r="N112" s="244"/>
      <c r="O112" s="245"/>
      <c r="P112" s="246"/>
      <c r="Q112" s="245"/>
      <c r="R112" s="246"/>
      <c r="S112" s="245"/>
      <c r="T112" s="246"/>
      <c r="U112" s="247"/>
      <c r="V112" s="248"/>
    </row>
    <row r="113" spans="1:25" ht="15.75" thickBot="1" x14ac:dyDescent="0.3">
      <c r="B113" s="99"/>
      <c r="C113" s="234" t="s">
        <v>39</v>
      </c>
      <c r="D113" s="234"/>
      <c r="E113" s="234"/>
      <c r="F113" s="234"/>
      <c r="G113" s="234"/>
      <c r="H113" s="234"/>
      <c r="I113" s="234"/>
      <c r="J113" s="234"/>
      <c r="K113" s="234"/>
      <c r="L113" s="234"/>
      <c r="M113" s="234"/>
      <c r="N113" s="234"/>
      <c r="O113" s="234"/>
      <c r="P113" s="234"/>
      <c r="Q113" s="234"/>
      <c r="R113" s="234"/>
      <c r="S113" s="234"/>
      <c r="T113" s="234"/>
      <c r="U113" s="234"/>
      <c r="V113" s="234"/>
    </row>
    <row r="114" spans="1:25" x14ac:dyDescent="0.25">
      <c r="A114" s="235" t="s">
        <v>25</v>
      </c>
      <c r="B114" s="236"/>
      <c r="C114" s="237" t="s">
        <v>26</v>
      </c>
      <c r="D114" s="238"/>
      <c r="E114" s="239" t="s">
        <v>27</v>
      </c>
      <c r="F114" s="238"/>
      <c r="G114" s="239" t="s">
        <v>26</v>
      </c>
      <c r="H114" s="238"/>
      <c r="I114" s="239" t="s">
        <v>27</v>
      </c>
      <c r="J114" s="240"/>
      <c r="K114" s="241"/>
      <c r="L114" s="235" t="s">
        <v>25</v>
      </c>
      <c r="M114" s="236"/>
      <c r="N114" s="237" t="s">
        <v>26</v>
      </c>
      <c r="O114" s="238"/>
      <c r="P114" s="239" t="s">
        <v>27</v>
      </c>
      <c r="Q114" s="238"/>
      <c r="R114" s="239" t="s">
        <v>26</v>
      </c>
      <c r="S114" s="238"/>
      <c r="T114" s="239" t="s">
        <v>27</v>
      </c>
      <c r="U114" s="240"/>
      <c r="V114" s="241"/>
    </row>
    <row r="115" spans="1:25" ht="15" customHeight="1" x14ac:dyDescent="0.25">
      <c r="A115" s="230">
        <v>1</v>
      </c>
      <c r="B115" s="231"/>
      <c r="C115" s="232"/>
      <c r="D115" s="233"/>
      <c r="E115" s="227"/>
      <c r="F115" s="233"/>
      <c r="G115" s="227"/>
      <c r="H115" s="233"/>
      <c r="I115" s="227"/>
      <c r="J115" s="228"/>
      <c r="K115" s="229"/>
      <c r="L115" s="230">
        <v>3</v>
      </c>
      <c r="M115" s="231"/>
      <c r="N115" s="232"/>
      <c r="O115" s="233"/>
      <c r="P115" s="227"/>
      <c r="Q115" s="233"/>
      <c r="R115" s="227"/>
      <c r="S115" s="233"/>
      <c r="T115" s="227"/>
      <c r="U115" s="228"/>
      <c r="V115" s="229"/>
    </row>
    <row r="116" spans="1:25" ht="15" customHeight="1" x14ac:dyDescent="0.25">
      <c r="A116" s="230">
        <v>2</v>
      </c>
      <c r="B116" s="231"/>
      <c r="C116" s="232"/>
      <c r="D116" s="233"/>
      <c r="E116" s="227"/>
      <c r="F116" s="233"/>
      <c r="G116" s="227"/>
      <c r="H116" s="233"/>
      <c r="I116" s="227"/>
      <c r="J116" s="228"/>
      <c r="K116" s="229"/>
      <c r="L116" s="230">
        <v>4</v>
      </c>
      <c r="M116" s="231"/>
      <c r="N116" s="232"/>
      <c r="O116" s="233"/>
      <c r="P116" s="227"/>
      <c r="Q116" s="233"/>
      <c r="R116" s="227"/>
      <c r="S116" s="233"/>
      <c r="T116" s="227"/>
      <c r="U116" s="228"/>
      <c r="V116" s="229"/>
    </row>
    <row r="117" spans="1:25" ht="3.75" customHeight="1" x14ac:dyDescent="0.25">
      <c r="A117" s="109"/>
      <c r="B117" s="109"/>
      <c r="C117" s="110"/>
      <c r="D117" s="110"/>
      <c r="E117" s="110"/>
      <c r="F117" s="110"/>
      <c r="G117" s="110"/>
      <c r="H117" s="110"/>
      <c r="I117" s="110"/>
      <c r="J117" s="110"/>
      <c r="K117" s="110"/>
      <c r="L117" s="219"/>
      <c r="M117" s="219"/>
      <c r="N117" s="219"/>
      <c r="O117" s="219"/>
      <c r="P117" s="219"/>
      <c r="Q117" s="219"/>
      <c r="R117" s="219"/>
      <c r="S117" s="219"/>
      <c r="T117" s="219"/>
      <c r="U117" s="219"/>
      <c r="V117" s="219"/>
    </row>
    <row r="118" spans="1:25" ht="12.75" customHeight="1" x14ac:dyDescent="0.25">
      <c r="A118" s="220" t="s">
        <v>40</v>
      </c>
      <c r="B118" s="220"/>
      <c r="C118" s="220"/>
      <c r="D118" s="220"/>
      <c r="E118" s="221">
        <f>C102</f>
        <v>0</v>
      </c>
      <c r="F118" s="221"/>
      <c r="G118" s="222" t="s">
        <v>41</v>
      </c>
      <c r="H118" s="222"/>
      <c r="I118" s="222"/>
      <c r="J118" s="222"/>
      <c r="K118" s="222"/>
      <c r="L118" s="100"/>
      <c r="M118" s="220" t="s">
        <v>40</v>
      </c>
      <c r="N118" s="220"/>
      <c r="O118" s="220"/>
      <c r="P118" s="220"/>
      <c r="Q118" s="221">
        <f>G102</f>
        <v>0</v>
      </c>
      <c r="R118" s="221"/>
      <c r="S118" s="223" t="s">
        <v>41</v>
      </c>
      <c r="T118" s="223"/>
      <c r="U118" s="223"/>
      <c r="V118" s="223"/>
    </row>
    <row r="119" spans="1:25" ht="3.75" customHeight="1" thickBot="1" x14ac:dyDescent="0.3">
      <c r="A119" s="163"/>
      <c r="B119" s="163"/>
      <c r="C119" s="163"/>
      <c r="D119" s="162"/>
      <c r="E119" s="162"/>
      <c r="F119" s="162"/>
      <c r="G119" s="164"/>
      <c r="H119" s="164"/>
      <c r="I119" s="164"/>
      <c r="J119" s="164"/>
      <c r="K119" s="164"/>
      <c r="M119" s="163"/>
      <c r="N119" s="163"/>
      <c r="O119" s="163"/>
      <c r="P119" s="162"/>
      <c r="Q119" s="162"/>
      <c r="R119" s="162"/>
      <c r="S119" s="165"/>
      <c r="T119" s="165"/>
      <c r="U119" s="165"/>
      <c r="V119" s="165"/>
    </row>
    <row r="120" spans="1:25" ht="24" customHeight="1" thickBot="1" x14ac:dyDescent="0.3">
      <c r="C120" s="161"/>
      <c r="D120" s="224"/>
      <c r="E120" s="225"/>
      <c r="F120" s="225"/>
      <c r="G120" s="225"/>
      <c r="H120" s="226"/>
      <c r="O120" s="166"/>
      <c r="P120" s="224"/>
      <c r="Q120" s="225"/>
      <c r="R120" s="225"/>
      <c r="S120" s="225"/>
      <c r="T120" s="226"/>
    </row>
    <row r="121" spans="1:25" ht="19.5" customHeight="1" x14ac:dyDescent="0.25">
      <c r="A121" s="249">
        <f>$A$1</f>
        <v>0</v>
      </c>
      <c r="B121" s="249"/>
      <c r="C121" s="249"/>
      <c r="D121" s="249"/>
      <c r="E121" s="249"/>
      <c r="F121" s="249"/>
      <c r="G121" s="249"/>
      <c r="H121" s="249"/>
      <c r="I121" s="249"/>
      <c r="J121" s="249"/>
      <c r="K121" s="249"/>
      <c r="L121" s="249"/>
      <c r="M121" s="249"/>
      <c r="N121" s="249"/>
      <c r="O121" s="249"/>
      <c r="P121" s="249"/>
      <c r="Q121" s="249"/>
      <c r="R121" s="249"/>
      <c r="S121" s="249"/>
      <c r="T121" s="249"/>
      <c r="U121" s="249"/>
      <c r="V121" s="249"/>
    </row>
    <row r="122" spans="1:25" ht="18.75" customHeight="1" thickBot="1" x14ac:dyDescent="0.35">
      <c r="A122" s="188" t="s">
        <v>44</v>
      </c>
      <c r="B122" s="188"/>
      <c r="C122" s="188"/>
      <c r="D122" s="188"/>
      <c r="E122" s="188"/>
      <c r="F122" s="188"/>
      <c r="G122" s="188"/>
      <c r="H122" s="188"/>
      <c r="I122" s="188"/>
      <c r="J122" s="188"/>
      <c r="K122" s="188"/>
      <c r="L122" s="188"/>
      <c r="M122" s="188"/>
      <c r="N122" s="188"/>
      <c r="O122" s="188"/>
      <c r="P122" s="188"/>
      <c r="Q122" s="188"/>
      <c r="R122" s="188"/>
      <c r="S122" s="188"/>
      <c r="T122" s="188"/>
      <c r="U122" s="188"/>
      <c r="V122" s="188"/>
    </row>
    <row r="123" spans="1:25" ht="15" customHeight="1" x14ac:dyDescent="0.25">
      <c r="C123" s="250" t="s">
        <v>34</v>
      </c>
      <c r="D123" s="250"/>
      <c r="E123" s="250"/>
      <c r="F123" s="251"/>
      <c r="G123" s="254">
        <f>DRAW!$C$10</f>
        <v>0</v>
      </c>
      <c r="H123" s="255"/>
      <c r="I123" s="255"/>
      <c r="J123" s="255"/>
      <c r="K123" s="256"/>
      <c r="N123" s="260" t="s">
        <v>35</v>
      </c>
      <c r="O123" s="260"/>
      <c r="P123" s="260"/>
      <c r="Q123" s="261"/>
      <c r="R123" s="254">
        <f>DRAW!$L$10</f>
        <v>0</v>
      </c>
      <c r="S123" s="255"/>
      <c r="T123" s="255"/>
      <c r="U123" s="255"/>
      <c r="V123" s="256"/>
    </row>
    <row r="124" spans="1:25" ht="15" customHeight="1" thickBot="1" x14ac:dyDescent="0.3">
      <c r="C124" s="252"/>
      <c r="D124" s="252"/>
      <c r="E124" s="252"/>
      <c r="F124" s="253"/>
      <c r="G124" s="257"/>
      <c r="H124" s="258"/>
      <c r="I124" s="258"/>
      <c r="J124" s="258"/>
      <c r="K124" s="259"/>
      <c r="N124" s="262"/>
      <c r="O124" s="262"/>
      <c r="P124" s="262"/>
      <c r="Q124" s="263"/>
      <c r="R124" s="257"/>
      <c r="S124" s="258"/>
      <c r="T124" s="258"/>
      <c r="U124" s="258"/>
      <c r="V124" s="259"/>
    </row>
    <row r="125" spans="1:25" ht="13.5" customHeight="1" x14ac:dyDescent="0.25">
      <c r="B125" s="99"/>
      <c r="C125" s="264" t="s">
        <v>37</v>
      </c>
      <c r="D125" s="265"/>
      <c r="E125" s="265"/>
      <c r="F125" s="265"/>
      <c r="G125" s="265"/>
      <c r="H125" s="265"/>
      <c r="I125" s="265"/>
      <c r="J125" s="265"/>
      <c r="K125" s="266"/>
      <c r="N125" s="264" t="s">
        <v>38</v>
      </c>
      <c r="O125" s="265"/>
      <c r="P125" s="265"/>
      <c r="Q125" s="265"/>
      <c r="R125" s="265"/>
      <c r="S125" s="265"/>
      <c r="T125" s="265"/>
      <c r="U125" s="265"/>
      <c r="V125" s="266"/>
      <c r="W125" s="99"/>
      <c r="X125" s="99"/>
    </row>
    <row r="126" spans="1:25" ht="15.75" customHeight="1" thickBot="1" x14ac:dyDescent="0.3">
      <c r="B126" s="100"/>
      <c r="C126" s="267">
        <f>G123</f>
        <v>0</v>
      </c>
      <c r="D126" s="268"/>
      <c r="E126" s="268"/>
      <c r="F126" s="269"/>
      <c r="G126" s="270">
        <f>DRAW!$M$10</f>
        <v>0</v>
      </c>
      <c r="H126" s="268"/>
      <c r="I126" s="268"/>
      <c r="J126" s="268"/>
      <c r="K126" s="271"/>
      <c r="N126" s="267">
        <f>G123</f>
        <v>0</v>
      </c>
      <c r="O126" s="268"/>
      <c r="P126" s="268"/>
      <c r="Q126" s="269"/>
      <c r="R126" s="270">
        <f>DRAW!$M$10</f>
        <v>0</v>
      </c>
      <c r="S126" s="268"/>
      <c r="T126" s="268"/>
      <c r="U126" s="268"/>
      <c r="V126" s="271"/>
      <c r="W126" s="100"/>
      <c r="X126" s="100"/>
    </row>
    <row r="127" spans="1:25" ht="12.75" customHeight="1" x14ac:dyDescent="0.25">
      <c r="A127" s="235" t="s">
        <v>25</v>
      </c>
      <c r="B127" s="236"/>
      <c r="C127" s="237" t="s">
        <v>26</v>
      </c>
      <c r="D127" s="238"/>
      <c r="E127" s="239" t="s">
        <v>27</v>
      </c>
      <c r="F127" s="238"/>
      <c r="G127" s="239" t="s">
        <v>26</v>
      </c>
      <c r="H127" s="238"/>
      <c r="I127" s="239" t="s">
        <v>27</v>
      </c>
      <c r="J127" s="240"/>
      <c r="K127" s="241"/>
      <c r="N127" s="237" t="s">
        <v>26</v>
      </c>
      <c r="O127" s="238"/>
      <c r="P127" s="239" t="s">
        <v>27</v>
      </c>
      <c r="Q127" s="238"/>
      <c r="R127" s="239" t="s">
        <v>26</v>
      </c>
      <c r="S127" s="238"/>
      <c r="T127" s="239" t="s">
        <v>27</v>
      </c>
      <c r="U127" s="240"/>
      <c r="V127" s="241"/>
      <c r="W127" s="101"/>
      <c r="X127" s="101"/>
      <c r="Y127" s="38"/>
    </row>
    <row r="128" spans="1:25" ht="15.75" customHeight="1" x14ac:dyDescent="0.25">
      <c r="A128" s="230">
        <v>1</v>
      </c>
      <c r="B128" s="231"/>
      <c r="C128" s="232"/>
      <c r="D128" s="233"/>
      <c r="E128" s="227"/>
      <c r="F128" s="233"/>
      <c r="G128" s="227"/>
      <c r="H128" s="233"/>
      <c r="I128" s="227"/>
      <c r="J128" s="228"/>
      <c r="K128" s="229"/>
      <c r="L128" s="102"/>
      <c r="M128" s="102"/>
      <c r="N128" s="232"/>
      <c r="O128" s="233"/>
      <c r="P128" s="227"/>
      <c r="Q128" s="233"/>
      <c r="R128" s="227"/>
      <c r="S128" s="233"/>
      <c r="T128" s="227"/>
      <c r="U128" s="228"/>
      <c r="V128" s="229"/>
      <c r="W128" s="103"/>
      <c r="X128" s="103"/>
    </row>
    <row r="129" spans="1:24" ht="15.75" customHeight="1" x14ac:dyDescent="0.3">
      <c r="A129" s="230">
        <v>2</v>
      </c>
      <c r="B129" s="231"/>
      <c r="C129" s="232"/>
      <c r="D129" s="233"/>
      <c r="E129" s="227"/>
      <c r="F129" s="233"/>
      <c r="G129" s="227"/>
      <c r="H129" s="233"/>
      <c r="I129" s="227"/>
      <c r="J129" s="228"/>
      <c r="K129" s="229"/>
      <c r="L129" s="104"/>
      <c r="M129" s="104"/>
      <c r="N129" s="232"/>
      <c r="O129" s="233"/>
      <c r="P129" s="227"/>
      <c r="Q129" s="233"/>
      <c r="R129" s="227"/>
      <c r="S129" s="233"/>
      <c r="T129" s="227"/>
      <c r="U129" s="228"/>
      <c r="V129" s="229"/>
      <c r="W129" s="103"/>
      <c r="X129" s="103"/>
    </row>
    <row r="130" spans="1:24" ht="15.75" customHeight="1" x14ac:dyDescent="0.25">
      <c r="A130" s="230">
        <v>3</v>
      </c>
      <c r="B130" s="231"/>
      <c r="C130" s="232"/>
      <c r="D130" s="233"/>
      <c r="E130" s="227"/>
      <c r="F130" s="233"/>
      <c r="G130" s="227"/>
      <c r="H130" s="233"/>
      <c r="I130" s="227"/>
      <c r="J130" s="228"/>
      <c r="K130" s="229"/>
      <c r="L130" s="102"/>
      <c r="M130" s="105"/>
      <c r="N130" s="232"/>
      <c r="O130" s="233"/>
      <c r="P130" s="227"/>
      <c r="Q130" s="233"/>
      <c r="R130" s="227"/>
      <c r="S130" s="233"/>
      <c r="T130" s="227"/>
      <c r="U130" s="228"/>
      <c r="V130" s="229"/>
      <c r="W130" s="103"/>
      <c r="X130" s="103"/>
    </row>
    <row r="131" spans="1:24" ht="15.75" customHeight="1" x14ac:dyDescent="0.25">
      <c r="A131" s="230">
        <v>4</v>
      </c>
      <c r="B131" s="231"/>
      <c r="C131" s="232"/>
      <c r="D131" s="233"/>
      <c r="E131" s="227"/>
      <c r="F131" s="233"/>
      <c r="G131" s="227"/>
      <c r="H131" s="233"/>
      <c r="I131" s="227"/>
      <c r="J131" s="228"/>
      <c r="K131" s="229"/>
      <c r="L131" s="106"/>
      <c r="M131" s="106"/>
      <c r="N131" s="232"/>
      <c r="O131" s="233"/>
      <c r="P131" s="227"/>
      <c r="Q131" s="233"/>
      <c r="R131" s="227"/>
      <c r="S131" s="233"/>
      <c r="T131" s="227"/>
      <c r="U131" s="228"/>
      <c r="V131" s="229"/>
      <c r="W131" s="103"/>
      <c r="X131" s="103"/>
    </row>
    <row r="132" spans="1:24" ht="15.75" customHeight="1" x14ac:dyDescent="0.25">
      <c r="A132" s="230">
        <v>5</v>
      </c>
      <c r="B132" s="231"/>
      <c r="C132" s="232"/>
      <c r="D132" s="233"/>
      <c r="E132" s="227"/>
      <c r="F132" s="233"/>
      <c r="G132" s="227"/>
      <c r="H132" s="233"/>
      <c r="I132" s="227"/>
      <c r="J132" s="228"/>
      <c r="K132" s="229"/>
      <c r="L132" s="107"/>
      <c r="M132" s="108"/>
      <c r="N132" s="232"/>
      <c r="O132" s="233"/>
      <c r="P132" s="227"/>
      <c r="Q132" s="233"/>
      <c r="R132" s="227"/>
      <c r="S132" s="233"/>
      <c r="T132" s="227"/>
      <c r="U132" s="228"/>
      <c r="V132" s="229"/>
      <c r="W132" s="218"/>
      <c r="X132" s="218"/>
    </row>
    <row r="133" spans="1:24" ht="15.75" customHeight="1" x14ac:dyDescent="0.25">
      <c r="A133" s="230">
        <v>6</v>
      </c>
      <c r="B133" s="231"/>
      <c r="C133" s="232"/>
      <c r="D133" s="233"/>
      <c r="E133" s="227"/>
      <c r="F133" s="233"/>
      <c r="G133" s="227"/>
      <c r="H133" s="233"/>
      <c r="I133" s="227"/>
      <c r="J133" s="228"/>
      <c r="K133" s="229"/>
      <c r="L133" s="102"/>
      <c r="M133" s="102"/>
      <c r="N133" s="232"/>
      <c r="O133" s="233"/>
      <c r="P133" s="227"/>
      <c r="Q133" s="233"/>
      <c r="R133" s="227"/>
      <c r="S133" s="233"/>
      <c r="T133" s="227"/>
      <c r="U133" s="228"/>
      <c r="V133" s="229"/>
    </row>
    <row r="134" spans="1:24" ht="15.75" customHeight="1" x14ac:dyDescent="0.3">
      <c r="A134" s="230">
        <v>7</v>
      </c>
      <c r="B134" s="231"/>
      <c r="C134" s="232"/>
      <c r="D134" s="233"/>
      <c r="E134" s="227"/>
      <c r="F134" s="233"/>
      <c r="G134" s="227"/>
      <c r="H134" s="233"/>
      <c r="I134" s="227"/>
      <c r="J134" s="228"/>
      <c r="K134" s="229"/>
      <c r="L134" s="104"/>
      <c r="M134" s="104"/>
      <c r="N134" s="232"/>
      <c r="O134" s="233"/>
      <c r="P134" s="227"/>
      <c r="Q134" s="233"/>
      <c r="R134" s="227"/>
      <c r="S134" s="233"/>
      <c r="T134" s="227"/>
      <c r="U134" s="228"/>
      <c r="V134" s="229"/>
    </row>
    <row r="135" spans="1:24" ht="15.75" customHeight="1" x14ac:dyDescent="0.25">
      <c r="A135" s="230">
        <v>8</v>
      </c>
      <c r="B135" s="231"/>
      <c r="C135" s="232"/>
      <c r="D135" s="233"/>
      <c r="E135" s="227"/>
      <c r="F135" s="233"/>
      <c r="G135" s="227"/>
      <c r="H135" s="233"/>
      <c r="I135" s="227"/>
      <c r="J135" s="228"/>
      <c r="K135" s="229"/>
      <c r="L135" s="102"/>
      <c r="M135" s="105"/>
      <c r="N135" s="232"/>
      <c r="O135" s="233"/>
      <c r="P135" s="227"/>
      <c r="Q135" s="233"/>
      <c r="R135" s="227"/>
      <c r="S135" s="233"/>
      <c r="T135" s="227"/>
      <c r="U135" s="228"/>
      <c r="V135" s="229"/>
    </row>
    <row r="136" spans="1:24" ht="15.75" customHeight="1" thickBot="1" x14ac:dyDescent="0.3">
      <c r="A136" s="242">
        <v>9</v>
      </c>
      <c r="B136" s="243"/>
      <c r="C136" s="244"/>
      <c r="D136" s="245"/>
      <c r="E136" s="246"/>
      <c r="F136" s="245"/>
      <c r="G136" s="246"/>
      <c r="H136" s="245"/>
      <c r="I136" s="246"/>
      <c r="J136" s="247"/>
      <c r="K136" s="248"/>
      <c r="L136" s="106"/>
      <c r="M136" s="106"/>
      <c r="N136" s="244"/>
      <c r="O136" s="245"/>
      <c r="P136" s="246"/>
      <c r="Q136" s="245"/>
      <c r="R136" s="246"/>
      <c r="S136" s="245"/>
      <c r="T136" s="246"/>
      <c r="U136" s="247"/>
      <c r="V136" s="248"/>
    </row>
    <row r="137" spans="1:24" ht="15.75" thickBot="1" x14ac:dyDescent="0.3">
      <c r="B137" s="99"/>
      <c r="C137" s="234" t="s">
        <v>39</v>
      </c>
      <c r="D137" s="234"/>
      <c r="E137" s="234"/>
      <c r="F137" s="234"/>
      <c r="G137" s="234"/>
      <c r="H137" s="234"/>
      <c r="I137" s="234"/>
      <c r="J137" s="234"/>
      <c r="K137" s="234"/>
      <c r="L137" s="234"/>
      <c r="M137" s="234"/>
      <c r="N137" s="234"/>
      <c r="O137" s="234"/>
      <c r="P137" s="234"/>
      <c r="Q137" s="234"/>
      <c r="R137" s="234"/>
      <c r="S137" s="234"/>
      <c r="T137" s="234"/>
      <c r="U137" s="234"/>
      <c r="V137" s="234"/>
    </row>
    <row r="138" spans="1:24" x14ac:dyDescent="0.25">
      <c r="A138" s="235" t="s">
        <v>25</v>
      </c>
      <c r="B138" s="236"/>
      <c r="C138" s="237" t="s">
        <v>26</v>
      </c>
      <c r="D138" s="238"/>
      <c r="E138" s="239" t="s">
        <v>27</v>
      </c>
      <c r="F138" s="238"/>
      <c r="G138" s="239" t="s">
        <v>26</v>
      </c>
      <c r="H138" s="238"/>
      <c r="I138" s="239" t="s">
        <v>27</v>
      </c>
      <c r="J138" s="240"/>
      <c r="K138" s="241"/>
      <c r="L138" s="235" t="s">
        <v>25</v>
      </c>
      <c r="M138" s="236"/>
      <c r="N138" s="237" t="s">
        <v>26</v>
      </c>
      <c r="O138" s="238"/>
      <c r="P138" s="239" t="s">
        <v>27</v>
      </c>
      <c r="Q138" s="238"/>
      <c r="R138" s="239" t="s">
        <v>26</v>
      </c>
      <c r="S138" s="238"/>
      <c r="T138" s="239" t="s">
        <v>27</v>
      </c>
      <c r="U138" s="240"/>
      <c r="V138" s="241"/>
    </row>
    <row r="139" spans="1:24" ht="15" customHeight="1" x14ac:dyDescent="0.25">
      <c r="A139" s="230">
        <v>1</v>
      </c>
      <c r="B139" s="231"/>
      <c r="C139" s="232"/>
      <c r="D139" s="233"/>
      <c r="E139" s="227"/>
      <c r="F139" s="233"/>
      <c r="G139" s="227"/>
      <c r="H139" s="233"/>
      <c r="I139" s="227"/>
      <c r="J139" s="228"/>
      <c r="K139" s="229"/>
      <c r="L139" s="230">
        <v>3</v>
      </c>
      <c r="M139" s="231"/>
      <c r="N139" s="232"/>
      <c r="O139" s="233"/>
      <c r="P139" s="227"/>
      <c r="Q139" s="233"/>
      <c r="R139" s="227"/>
      <c r="S139" s="233"/>
      <c r="T139" s="227"/>
      <c r="U139" s="228"/>
      <c r="V139" s="229"/>
    </row>
    <row r="140" spans="1:24" ht="15" customHeight="1" x14ac:dyDescent="0.25">
      <c r="A140" s="230">
        <v>2</v>
      </c>
      <c r="B140" s="231"/>
      <c r="C140" s="232"/>
      <c r="D140" s="233"/>
      <c r="E140" s="227"/>
      <c r="F140" s="233"/>
      <c r="G140" s="227"/>
      <c r="H140" s="233"/>
      <c r="I140" s="227"/>
      <c r="J140" s="228"/>
      <c r="K140" s="229"/>
      <c r="L140" s="230">
        <v>4</v>
      </c>
      <c r="M140" s="231"/>
      <c r="N140" s="232"/>
      <c r="O140" s="233"/>
      <c r="P140" s="227"/>
      <c r="Q140" s="233"/>
      <c r="R140" s="227"/>
      <c r="S140" s="233"/>
      <c r="T140" s="227"/>
      <c r="U140" s="228"/>
      <c r="V140" s="229"/>
    </row>
    <row r="141" spans="1:24" ht="3.75" customHeight="1" x14ac:dyDescent="0.25">
      <c r="A141" s="109"/>
      <c r="B141" s="109"/>
      <c r="C141" s="110"/>
      <c r="D141" s="110"/>
      <c r="E141" s="110"/>
      <c r="F141" s="110"/>
      <c r="G141" s="110"/>
      <c r="H141" s="110"/>
      <c r="I141" s="110"/>
      <c r="J141" s="110"/>
      <c r="K141" s="110"/>
      <c r="L141" s="219"/>
      <c r="M141" s="219"/>
      <c r="N141" s="219"/>
      <c r="O141" s="219"/>
      <c r="P141" s="219"/>
      <c r="Q141" s="219"/>
      <c r="R141" s="219"/>
      <c r="S141" s="219"/>
      <c r="T141" s="219"/>
      <c r="U141" s="219"/>
      <c r="V141" s="219"/>
    </row>
    <row r="142" spans="1:24" ht="12.75" customHeight="1" x14ac:dyDescent="0.25">
      <c r="A142" s="220" t="s">
        <v>40</v>
      </c>
      <c r="B142" s="220"/>
      <c r="C142" s="220"/>
      <c r="D142" s="220"/>
      <c r="E142" s="221">
        <f>C126</f>
        <v>0</v>
      </c>
      <c r="F142" s="221"/>
      <c r="G142" s="222" t="s">
        <v>41</v>
      </c>
      <c r="H142" s="222"/>
      <c r="I142" s="222"/>
      <c r="J142" s="222"/>
      <c r="K142" s="222"/>
      <c r="L142" s="100"/>
      <c r="M142" s="220" t="s">
        <v>40</v>
      </c>
      <c r="N142" s="220"/>
      <c r="O142" s="220"/>
      <c r="P142" s="220"/>
      <c r="Q142" s="221">
        <f>G126</f>
        <v>0</v>
      </c>
      <c r="R142" s="221"/>
      <c r="S142" s="223" t="s">
        <v>41</v>
      </c>
      <c r="T142" s="223"/>
      <c r="U142" s="223"/>
      <c r="V142" s="223"/>
    </row>
    <row r="143" spans="1:24" ht="3.75" customHeight="1" thickBot="1" x14ac:dyDescent="0.3">
      <c r="A143" s="163"/>
      <c r="B143" s="163"/>
      <c r="C143" s="163"/>
      <c r="D143" s="162"/>
      <c r="E143" s="162"/>
      <c r="F143" s="162"/>
      <c r="G143" s="164"/>
      <c r="H143" s="164"/>
      <c r="I143" s="164"/>
      <c r="J143" s="164"/>
      <c r="K143" s="164"/>
      <c r="M143" s="163"/>
      <c r="N143" s="163"/>
      <c r="O143" s="163"/>
      <c r="P143" s="162"/>
      <c r="Q143" s="162"/>
      <c r="R143" s="162"/>
      <c r="S143" s="165"/>
      <c r="T143" s="165"/>
      <c r="U143" s="165"/>
      <c r="V143" s="165"/>
    </row>
    <row r="144" spans="1:24" ht="24" customHeight="1" thickBot="1" x14ac:dyDescent="0.3">
      <c r="C144" s="161"/>
      <c r="D144" s="224"/>
      <c r="E144" s="225"/>
      <c r="F144" s="225"/>
      <c r="G144" s="225"/>
      <c r="H144" s="226"/>
      <c r="O144" s="166"/>
      <c r="P144" s="224"/>
      <c r="Q144" s="225"/>
      <c r="R144" s="225"/>
      <c r="S144" s="225"/>
      <c r="T144" s="226"/>
    </row>
    <row r="145" spans="1:25" ht="19.5" customHeight="1" x14ac:dyDescent="0.25">
      <c r="A145" s="249">
        <f>$A$1</f>
        <v>0</v>
      </c>
      <c r="B145" s="249"/>
      <c r="C145" s="249"/>
      <c r="D145" s="249"/>
      <c r="E145" s="249"/>
      <c r="F145" s="249"/>
      <c r="G145" s="249"/>
      <c r="H145" s="249"/>
      <c r="I145" s="249"/>
      <c r="J145" s="249"/>
      <c r="K145" s="249"/>
      <c r="L145" s="249"/>
      <c r="M145" s="249"/>
      <c r="N145" s="249"/>
      <c r="O145" s="249"/>
      <c r="P145" s="249"/>
      <c r="Q145" s="249"/>
      <c r="R145" s="249"/>
      <c r="S145" s="249"/>
      <c r="T145" s="249"/>
      <c r="U145" s="249"/>
      <c r="V145" s="249"/>
    </row>
    <row r="146" spans="1:25" ht="18.75" customHeight="1" thickBot="1" x14ac:dyDescent="0.35">
      <c r="A146" s="188" t="s">
        <v>44</v>
      </c>
      <c r="B146" s="188"/>
      <c r="C146" s="188"/>
      <c r="D146" s="188"/>
      <c r="E146" s="188"/>
      <c r="F146" s="188"/>
      <c r="G146" s="188"/>
      <c r="H146" s="188"/>
      <c r="I146" s="188"/>
      <c r="J146" s="188"/>
      <c r="K146" s="188"/>
      <c r="L146" s="188"/>
      <c r="M146" s="188"/>
      <c r="N146" s="188"/>
      <c r="O146" s="188"/>
      <c r="P146" s="188"/>
      <c r="Q146" s="188"/>
      <c r="R146" s="188"/>
      <c r="S146" s="188"/>
      <c r="T146" s="188"/>
      <c r="U146" s="188"/>
      <c r="V146" s="188"/>
    </row>
    <row r="147" spans="1:25" ht="15" customHeight="1" x14ac:dyDescent="0.25">
      <c r="C147" s="250" t="s">
        <v>34</v>
      </c>
      <c r="D147" s="250"/>
      <c r="E147" s="250"/>
      <c r="F147" s="251"/>
      <c r="G147" s="254">
        <f>DRAW!$C$11</f>
        <v>0</v>
      </c>
      <c r="H147" s="255"/>
      <c r="I147" s="255"/>
      <c r="J147" s="255"/>
      <c r="K147" s="256"/>
      <c r="N147" s="260" t="s">
        <v>35</v>
      </c>
      <c r="O147" s="260"/>
      <c r="P147" s="260"/>
      <c r="Q147" s="261"/>
      <c r="R147" s="254">
        <f>DRAW!$L$11</f>
        <v>0</v>
      </c>
      <c r="S147" s="255"/>
      <c r="T147" s="255"/>
      <c r="U147" s="255"/>
      <c r="V147" s="256"/>
    </row>
    <row r="148" spans="1:25" ht="15" customHeight="1" thickBot="1" x14ac:dyDescent="0.3">
      <c r="C148" s="252"/>
      <c r="D148" s="252"/>
      <c r="E148" s="252"/>
      <c r="F148" s="253"/>
      <c r="G148" s="257"/>
      <c r="H148" s="258"/>
      <c r="I148" s="258"/>
      <c r="J148" s="258"/>
      <c r="K148" s="259"/>
      <c r="N148" s="262"/>
      <c r="O148" s="262"/>
      <c r="P148" s="262"/>
      <c r="Q148" s="263"/>
      <c r="R148" s="257"/>
      <c r="S148" s="258"/>
      <c r="T148" s="258"/>
      <c r="U148" s="258"/>
      <c r="V148" s="259"/>
    </row>
    <row r="149" spans="1:25" ht="13.5" customHeight="1" x14ac:dyDescent="0.25">
      <c r="B149" s="99"/>
      <c r="C149" s="264" t="s">
        <v>37</v>
      </c>
      <c r="D149" s="265"/>
      <c r="E149" s="265"/>
      <c r="F149" s="265"/>
      <c r="G149" s="265"/>
      <c r="H149" s="265"/>
      <c r="I149" s="265"/>
      <c r="J149" s="265"/>
      <c r="K149" s="266"/>
      <c r="N149" s="264" t="s">
        <v>38</v>
      </c>
      <c r="O149" s="265"/>
      <c r="P149" s="265"/>
      <c r="Q149" s="265"/>
      <c r="R149" s="265"/>
      <c r="S149" s="265"/>
      <c r="T149" s="265"/>
      <c r="U149" s="265"/>
      <c r="V149" s="266"/>
      <c r="W149" s="99"/>
      <c r="X149" s="99"/>
    </row>
    <row r="150" spans="1:25" ht="15.75" customHeight="1" thickBot="1" x14ac:dyDescent="0.3">
      <c r="B150" s="100"/>
      <c r="C150" s="267">
        <f>G147</f>
        <v>0</v>
      </c>
      <c r="D150" s="268"/>
      <c r="E150" s="268"/>
      <c r="F150" s="269"/>
      <c r="G150" s="270">
        <f>DRAW!$M$11</f>
        <v>0</v>
      </c>
      <c r="H150" s="268"/>
      <c r="I150" s="268"/>
      <c r="J150" s="268"/>
      <c r="K150" s="271"/>
      <c r="N150" s="267">
        <f>G147</f>
        <v>0</v>
      </c>
      <c r="O150" s="268"/>
      <c r="P150" s="268"/>
      <c r="Q150" s="269"/>
      <c r="R150" s="270">
        <f>DRAW!$M$11</f>
        <v>0</v>
      </c>
      <c r="S150" s="268"/>
      <c r="T150" s="268"/>
      <c r="U150" s="268"/>
      <c r="V150" s="271"/>
      <c r="W150" s="100"/>
      <c r="X150" s="100"/>
    </row>
    <row r="151" spans="1:25" ht="12.75" customHeight="1" x14ac:dyDescent="0.25">
      <c r="A151" s="235" t="s">
        <v>25</v>
      </c>
      <c r="B151" s="236"/>
      <c r="C151" s="237" t="s">
        <v>26</v>
      </c>
      <c r="D151" s="238"/>
      <c r="E151" s="239" t="s">
        <v>27</v>
      </c>
      <c r="F151" s="238"/>
      <c r="G151" s="239" t="s">
        <v>26</v>
      </c>
      <c r="H151" s="238"/>
      <c r="I151" s="239" t="s">
        <v>27</v>
      </c>
      <c r="J151" s="240"/>
      <c r="K151" s="241"/>
      <c r="N151" s="237" t="s">
        <v>26</v>
      </c>
      <c r="O151" s="238"/>
      <c r="P151" s="239" t="s">
        <v>27</v>
      </c>
      <c r="Q151" s="238"/>
      <c r="R151" s="239" t="s">
        <v>26</v>
      </c>
      <c r="S151" s="238"/>
      <c r="T151" s="239" t="s">
        <v>27</v>
      </c>
      <c r="U151" s="240"/>
      <c r="V151" s="241"/>
      <c r="W151" s="101"/>
      <c r="X151" s="101"/>
      <c r="Y151" s="38"/>
    </row>
    <row r="152" spans="1:25" ht="15.75" customHeight="1" x14ac:dyDescent="0.25">
      <c r="A152" s="230">
        <v>1</v>
      </c>
      <c r="B152" s="231"/>
      <c r="C152" s="232"/>
      <c r="D152" s="233"/>
      <c r="E152" s="227"/>
      <c r="F152" s="233"/>
      <c r="G152" s="227"/>
      <c r="H152" s="233"/>
      <c r="I152" s="227"/>
      <c r="J152" s="228"/>
      <c r="K152" s="229"/>
      <c r="L152" s="102"/>
      <c r="M152" s="102"/>
      <c r="N152" s="232"/>
      <c r="O152" s="233"/>
      <c r="P152" s="227"/>
      <c r="Q152" s="233"/>
      <c r="R152" s="227"/>
      <c r="S152" s="233"/>
      <c r="T152" s="227"/>
      <c r="U152" s="228"/>
      <c r="V152" s="229"/>
      <c r="W152" s="103"/>
      <c r="X152" s="103"/>
    </row>
    <row r="153" spans="1:25" ht="15.75" customHeight="1" x14ac:dyDescent="0.3">
      <c r="A153" s="230">
        <v>2</v>
      </c>
      <c r="B153" s="231"/>
      <c r="C153" s="232"/>
      <c r="D153" s="233"/>
      <c r="E153" s="227"/>
      <c r="F153" s="233"/>
      <c r="G153" s="227"/>
      <c r="H153" s="233"/>
      <c r="I153" s="227"/>
      <c r="J153" s="228"/>
      <c r="K153" s="229"/>
      <c r="L153" s="104"/>
      <c r="M153" s="104"/>
      <c r="N153" s="232"/>
      <c r="O153" s="233"/>
      <c r="P153" s="227"/>
      <c r="Q153" s="233"/>
      <c r="R153" s="227"/>
      <c r="S153" s="233"/>
      <c r="T153" s="227"/>
      <c r="U153" s="228"/>
      <c r="V153" s="229"/>
      <c r="W153" s="103"/>
      <c r="X153" s="103"/>
    </row>
    <row r="154" spans="1:25" ht="15.75" customHeight="1" x14ac:dyDescent="0.25">
      <c r="A154" s="230">
        <v>3</v>
      </c>
      <c r="B154" s="231"/>
      <c r="C154" s="232"/>
      <c r="D154" s="233"/>
      <c r="E154" s="227"/>
      <c r="F154" s="233"/>
      <c r="G154" s="227"/>
      <c r="H154" s="233"/>
      <c r="I154" s="227"/>
      <c r="J154" s="228"/>
      <c r="K154" s="229"/>
      <c r="L154" s="102"/>
      <c r="M154" s="105"/>
      <c r="N154" s="232"/>
      <c r="O154" s="233"/>
      <c r="P154" s="227"/>
      <c r="Q154" s="233"/>
      <c r="R154" s="227"/>
      <c r="S154" s="233"/>
      <c r="T154" s="227"/>
      <c r="U154" s="228"/>
      <c r="V154" s="229"/>
      <c r="W154" s="103"/>
      <c r="X154" s="103"/>
    </row>
    <row r="155" spans="1:25" ht="15.75" customHeight="1" x14ac:dyDescent="0.25">
      <c r="A155" s="230">
        <v>4</v>
      </c>
      <c r="B155" s="231"/>
      <c r="C155" s="232"/>
      <c r="D155" s="233"/>
      <c r="E155" s="227"/>
      <c r="F155" s="233"/>
      <c r="G155" s="227"/>
      <c r="H155" s="233"/>
      <c r="I155" s="227"/>
      <c r="J155" s="228"/>
      <c r="K155" s="229"/>
      <c r="L155" s="106"/>
      <c r="M155" s="106"/>
      <c r="N155" s="232"/>
      <c r="O155" s="233"/>
      <c r="P155" s="227"/>
      <c r="Q155" s="233"/>
      <c r="R155" s="227"/>
      <c r="S155" s="233"/>
      <c r="T155" s="227"/>
      <c r="U155" s="228"/>
      <c r="V155" s="229"/>
      <c r="W155" s="103"/>
      <c r="X155" s="103"/>
    </row>
    <row r="156" spans="1:25" ht="15.75" customHeight="1" x14ac:dyDescent="0.25">
      <c r="A156" s="230">
        <v>5</v>
      </c>
      <c r="B156" s="231"/>
      <c r="C156" s="232"/>
      <c r="D156" s="233"/>
      <c r="E156" s="227"/>
      <c r="F156" s="233"/>
      <c r="G156" s="227"/>
      <c r="H156" s="233"/>
      <c r="I156" s="227"/>
      <c r="J156" s="228"/>
      <c r="K156" s="229"/>
      <c r="L156" s="107"/>
      <c r="M156" s="108"/>
      <c r="N156" s="232"/>
      <c r="O156" s="233"/>
      <c r="P156" s="227"/>
      <c r="Q156" s="233"/>
      <c r="R156" s="227"/>
      <c r="S156" s="233"/>
      <c r="T156" s="227"/>
      <c r="U156" s="228"/>
      <c r="V156" s="229"/>
      <c r="W156" s="218"/>
      <c r="X156" s="218"/>
    </row>
    <row r="157" spans="1:25" ht="15.75" customHeight="1" x14ac:dyDescent="0.25">
      <c r="A157" s="230">
        <v>6</v>
      </c>
      <c r="B157" s="231"/>
      <c r="C157" s="232"/>
      <c r="D157" s="233"/>
      <c r="E157" s="227"/>
      <c r="F157" s="233"/>
      <c r="G157" s="227"/>
      <c r="H157" s="233"/>
      <c r="I157" s="227"/>
      <c r="J157" s="228"/>
      <c r="K157" s="229"/>
      <c r="L157" s="102"/>
      <c r="M157" s="102"/>
      <c r="N157" s="232"/>
      <c r="O157" s="233"/>
      <c r="P157" s="227"/>
      <c r="Q157" s="233"/>
      <c r="R157" s="227"/>
      <c r="S157" s="233"/>
      <c r="T157" s="227"/>
      <c r="U157" s="228"/>
      <c r="V157" s="229"/>
    </row>
    <row r="158" spans="1:25" ht="15.75" customHeight="1" x14ac:dyDescent="0.3">
      <c r="A158" s="230">
        <v>7</v>
      </c>
      <c r="B158" s="231"/>
      <c r="C158" s="232"/>
      <c r="D158" s="233"/>
      <c r="E158" s="227"/>
      <c r="F158" s="233"/>
      <c r="G158" s="227"/>
      <c r="H158" s="233"/>
      <c r="I158" s="227"/>
      <c r="J158" s="228"/>
      <c r="K158" s="229"/>
      <c r="L158" s="104"/>
      <c r="M158" s="104"/>
      <c r="N158" s="232"/>
      <c r="O158" s="233"/>
      <c r="P158" s="227"/>
      <c r="Q158" s="233"/>
      <c r="R158" s="227"/>
      <c r="S158" s="233"/>
      <c r="T158" s="227"/>
      <c r="U158" s="228"/>
      <c r="V158" s="229"/>
    </row>
    <row r="159" spans="1:25" ht="15.75" customHeight="1" x14ac:dyDescent="0.25">
      <c r="A159" s="230">
        <v>8</v>
      </c>
      <c r="B159" s="231"/>
      <c r="C159" s="232"/>
      <c r="D159" s="233"/>
      <c r="E159" s="227"/>
      <c r="F159" s="233"/>
      <c r="G159" s="227"/>
      <c r="H159" s="233"/>
      <c r="I159" s="227"/>
      <c r="J159" s="228"/>
      <c r="K159" s="229"/>
      <c r="L159" s="102"/>
      <c r="M159" s="105"/>
      <c r="N159" s="232"/>
      <c r="O159" s="233"/>
      <c r="P159" s="227"/>
      <c r="Q159" s="233"/>
      <c r="R159" s="227"/>
      <c r="S159" s="233"/>
      <c r="T159" s="227"/>
      <c r="U159" s="228"/>
      <c r="V159" s="229"/>
    </row>
    <row r="160" spans="1:25" ht="15.75" customHeight="1" thickBot="1" x14ac:dyDescent="0.3">
      <c r="A160" s="242">
        <v>9</v>
      </c>
      <c r="B160" s="243"/>
      <c r="C160" s="244"/>
      <c r="D160" s="245"/>
      <c r="E160" s="246"/>
      <c r="F160" s="245"/>
      <c r="G160" s="246"/>
      <c r="H160" s="245"/>
      <c r="I160" s="246"/>
      <c r="J160" s="247"/>
      <c r="K160" s="248"/>
      <c r="L160" s="106"/>
      <c r="M160" s="106"/>
      <c r="N160" s="244"/>
      <c r="O160" s="245"/>
      <c r="P160" s="246"/>
      <c r="Q160" s="245"/>
      <c r="R160" s="246"/>
      <c r="S160" s="245"/>
      <c r="T160" s="246"/>
      <c r="U160" s="247"/>
      <c r="V160" s="248"/>
    </row>
    <row r="161" spans="1:25" ht="15.75" thickBot="1" x14ac:dyDescent="0.3">
      <c r="B161" s="99"/>
      <c r="C161" s="234" t="s">
        <v>39</v>
      </c>
      <c r="D161" s="234"/>
      <c r="E161" s="234"/>
      <c r="F161" s="234"/>
      <c r="G161" s="234"/>
      <c r="H161" s="234"/>
      <c r="I161" s="234"/>
      <c r="J161" s="234"/>
      <c r="K161" s="234"/>
      <c r="L161" s="234"/>
      <c r="M161" s="234"/>
      <c r="N161" s="234"/>
      <c r="O161" s="234"/>
      <c r="P161" s="234"/>
      <c r="Q161" s="234"/>
      <c r="R161" s="234"/>
      <c r="S161" s="234"/>
      <c r="T161" s="234"/>
      <c r="U161" s="234"/>
      <c r="V161" s="234"/>
    </row>
    <row r="162" spans="1:25" x14ac:dyDescent="0.25">
      <c r="A162" s="235" t="s">
        <v>25</v>
      </c>
      <c r="B162" s="236"/>
      <c r="C162" s="237" t="s">
        <v>26</v>
      </c>
      <c r="D162" s="238"/>
      <c r="E162" s="239" t="s">
        <v>27</v>
      </c>
      <c r="F162" s="238"/>
      <c r="G162" s="239" t="s">
        <v>26</v>
      </c>
      <c r="H162" s="238"/>
      <c r="I162" s="239" t="s">
        <v>27</v>
      </c>
      <c r="J162" s="240"/>
      <c r="K162" s="241"/>
      <c r="L162" s="235" t="s">
        <v>25</v>
      </c>
      <c r="M162" s="236"/>
      <c r="N162" s="237" t="s">
        <v>26</v>
      </c>
      <c r="O162" s="238"/>
      <c r="P162" s="239" t="s">
        <v>27</v>
      </c>
      <c r="Q162" s="238"/>
      <c r="R162" s="239" t="s">
        <v>26</v>
      </c>
      <c r="S162" s="238"/>
      <c r="T162" s="239" t="s">
        <v>27</v>
      </c>
      <c r="U162" s="240"/>
      <c r="V162" s="241"/>
    </row>
    <row r="163" spans="1:25" ht="15" customHeight="1" x14ac:dyDescent="0.25">
      <c r="A163" s="230">
        <v>1</v>
      </c>
      <c r="B163" s="231"/>
      <c r="C163" s="232"/>
      <c r="D163" s="233"/>
      <c r="E163" s="227"/>
      <c r="F163" s="233"/>
      <c r="G163" s="227"/>
      <c r="H163" s="233"/>
      <c r="I163" s="227"/>
      <c r="J163" s="228"/>
      <c r="K163" s="229"/>
      <c r="L163" s="230">
        <v>3</v>
      </c>
      <c r="M163" s="231"/>
      <c r="N163" s="232"/>
      <c r="O163" s="233"/>
      <c r="P163" s="227"/>
      <c r="Q163" s="233"/>
      <c r="R163" s="227"/>
      <c r="S163" s="233"/>
      <c r="T163" s="227"/>
      <c r="U163" s="228"/>
      <c r="V163" s="229"/>
    </row>
    <row r="164" spans="1:25" ht="15" customHeight="1" x14ac:dyDescent="0.25">
      <c r="A164" s="230">
        <v>2</v>
      </c>
      <c r="B164" s="231"/>
      <c r="C164" s="232"/>
      <c r="D164" s="233"/>
      <c r="E164" s="227"/>
      <c r="F164" s="233"/>
      <c r="G164" s="227"/>
      <c r="H164" s="233"/>
      <c r="I164" s="227"/>
      <c r="J164" s="228"/>
      <c r="K164" s="229"/>
      <c r="L164" s="230">
        <v>4</v>
      </c>
      <c r="M164" s="231"/>
      <c r="N164" s="232"/>
      <c r="O164" s="233"/>
      <c r="P164" s="227"/>
      <c r="Q164" s="233"/>
      <c r="R164" s="227"/>
      <c r="S164" s="233"/>
      <c r="T164" s="227"/>
      <c r="U164" s="228"/>
      <c r="V164" s="229"/>
    </row>
    <row r="165" spans="1:25" ht="3.75" customHeight="1" x14ac:dyDescent="0.25">
      <c r="A165" s="109"/>
      <c r="B165" s="109"/>
      <c r="C165" s="110"/>
      <c r="D165" s="110"/>
      <c r="E165" s="110"/>
      <c r="F165" s="110"/>
      <c r="G165" s="110"/>
      <c r="H165" s="110"/>
      <c r="I165" s="110"/>
      <c r="J165" s="110"/>
      <c r="K165" s="110"/>
      <c r="L165" s="219"/>
      <c r="M165" s="219"/>
      <c r="N165" s="219"/>
      <c r="O165" s="219"/>
      <c r="P165" s="219"/>
      <c r="Q165" s="219"/>
      <c r="R165" s="219"/>
      <c r="S165" s="219"/>
      <c r="T165" s="219"/>
      <c r="U165" s="219"/>
      <c r="V165" s="219"/>
    </row>
    <row r="166" spans="1:25" ht="12.75" customHeight="1" x14ac:dyDescent="0.25">
      <c r="A166" s="220" t="s">
        <v>40</v>
      </c>
      <c r="B166" s="220"/>
      <c r="C166" s="220"/>
      <c r="D166" s="220"/>
      <c r="E166" s="221">
        <f>C150</f>
        <v>0</v>
      </c>
      <c r="F166" s="221"/>
      <c r="G166" s="222" t="s">
        <v>41</v>
      </c>
      <c r="H166" s="222"/>
      <c r="I166" s="222"/>
      <c r="J166" s="222"/>
      <c r="K166" s="222"/>
      <c r="L166" s="100"/>
      <c r="M166" s="220" t="s">
        <v>40</v>
      </c>
      <c r="N166" s="220"/>
      <c r="O166" s="220"/>
      <c r="P166" s="220"/>
      <c r="Q166" s="221">
        <f>G150</f>
        <v>0</v>
      </c>
      <c r="R166" s="221"/>
      <c r="S166" s="223" t="s">
        <v>41</v>
      </c>
      <c r="T166" s="223"/>
      <c r="U166" s="223"/>
      <c r="V166" s="223"/>
    </row>
    <row r="167" spans="1:25" ht="3.75" customHeight="1" thickBot="1" x14ac:dyDescent="0.3">
      <c r="A167" s="163"/>
      <c r="B167" s="163"/>
      <c r="C167" s="163"/>
      <c r="D167" s="162"/>
      <c r="E167" s="162"/>
      <c r="F167" s="162"/>
      <c r="G167" s="164"/>
      <c r="H167" s="164"/>
      <c r="I167" s="164"/>
      <c r="J167" s="164"/>
      <c r="K167" s="164"/>
      <c r="M167" s="163"/>
      <c r="N167" s="163"/>
      <c r="O167" s="163"/>
      <c r="P167" s="162"/>
      <c r="Q167" s="162"/>
      <c r="R167" s="162"/>
      <c r="S167" s="165"/>
      <c r="T167" s="165"/>
      <c r="U167" s="165"/>
      <c r="V167" s="165"/>
    </row>
    <row r="168" spans="1:25" ht="24" customHeight="1" thickBot="1" x14ac:dyDescent="0.3">
      <c r="C168" s="161"/>
      <c r="D168" s="224"/>
      <c r="E168" s="225"/>
      <c r="F168" s="225"/>
      <c r="G168" s="225"/>
      <c r="H168" s="226"/>
      <c r="O168" s="166"/>
      <c r="P168" s="224"/>
      <c r="Q168" s="225"/>
      <c r="R168" s="225"/>
      <c r="S168" s="225"/>
      <c r="T168" s="226"/>
    </row>
    <row r="169" spans="1:25" ht="19.5" customHeight="1" x14ac:dyDescent="0.25">
      <c r="A169" s="249">
        <f>$A$1</f>
        <v>0</v>
      </c>
      <c r="B169" s="249"/>
      <c r="C169" s="249"/>
      <c r="D169" s="249"/>
      <c r="E169" s="249"/>
      <c r="F169" s="249"/>
      <c r="G169" s="249"/>
      <c r="H169" s="249"/>
      <c r="I169" s="249"/>
      <c r="J169" s="249"/>
      <c r="K169" s="249"/>
      <c r="L169" s="249"/>
      <c r="M169" s="249"/>
      <c r="N169" s="249"/>
      <c r="O169" s="249"/>
      <c r="P169" s="249"/>
      <c r="Q169" s="249"/>
      <c r="R169" s="249"/>
      <c r="S169" s="249"/>
      <c r="T169" s="249"/>
      <c r="U169" s="249"/>
      <c r="V169" s="249"/>
    </row>
    <row r="170" spans="1:25" ht="18.75" customHeight="1" thickBot="1" x14ac:dyDescent="0.35">
      <c r="A170" s="188" t="s">
        <v>44</v>
      </c>
      <c r="B170" s="188"/>
      <c r="C170" s="188"/>
      <c r="D170" s="188"/>
      <c r="E170" s="188"/>
      <c r="F170" s="188"/>
      <c r="G170" s="188"/>
      <c r="H170" s="188"/>
      <c r="I170" s="188"/>
      <c r="J170" s="188"/>
      <c r="K170" s="188"/>
      <c r="L170" s="188"/>
      <c r="M170" s="188"/>
      <c r="N170" s="188"/>
      <c r="O170" s="188"/>
      <c r="P170" s="188"/>
      <c r="Q170" s="188"/>
      <c r="R170" s="188"/>
      <c r="S170" s="188"/>
      <c r="T170" s="188"/>
      <c r="U170" s="188"/>
      <c r="V170" s="188"/>
    </row>
    <row r="171" spans="1:25" ht="15" customHeight="1" x14ac:dyDescent="0.25">
      <c r="C171" s="250" t="s">
        <v>34</v>
      </c>
      <c r="D171" s="250"/>
      <c r="E171" s="250"/>
      <c r="F171" s="251"/>
      <c r="G171" s="254">
        <f>DRAW!$C$12</f>
        <v>0</v>
      </c>
      <c r="H171" s="255"/>
      <c r="I171" s="255"/>
      <c r="J171" s="255"/>
      <c r="K171" s="256"/>
      <c r="N171" s="260" t="s">
        <v>35</v>
      </c>
      <c r="O171" s="260"/>
      <c r="P171" s="260"/>
      <c r="Q171" s="261"/>
      <c r="R171" s="254">
        <f>DRAW!$L$12</f>
        <v>0</v>
      </c>
      <c r="S171" s="255"/>
      <c r="T171" s="255"/>
      <c r="U171" s="255"/>
      <c r="V171" s="256"/>
    </row>
    <row r="172" spans="1:25" ht="15" customHeight="1" thickBot="1" x14ac:dyDescent="0.3">
      <c r="C172" s="252"/>
      <c r="D172" s="252"/>
      <c r="E172" s="252"/>
      <c r="F172" s="253"/>
      <c r="G172" s="257"/>
      <c r="H172" s="258"/>
      <c r="I172" s="258"/>
      <c r="J172" s="258"/>
      <c r="K172" s="259"/>
      <c r="N172" s="262"/>
      <c r="O172" s="262"/>
      <c r="P172" s="262"/>
      <c r="Q172" s="263"/>
      <c r="R172" s="257"/>
      <c r="S172" s="258"/>
      <c r="T172" s="258"/>
      <c r="U172" s="258"/>
      <c r="V172" s="259"/>
    </row>
    <row r="173" spans="1:25" ht="13.5" customHeight="1" x14ac:dyDescent="0.25">
      <c r="B173" s="99"/>
      <c r="C173" s="264" t="s">
        <v>37</v>
      </c>
      <c r="D173" s="265"/>
      <c r="E173" s="265"/>
      <c r="F173" s="265"/>
      <c r="G173" s="265"/>
      <c r="H173" s="265"/>
      <c r="I173" s="265"/>
      <c r="J173" s="265"/>
      <c r="K173" s="266"/>
      <c r="N173" s="264" t="s">
        <v>38</v>
      </c>
      <c r="O173" s="265"/>
      <c r="P173" s="265"/>
      <c r="Q173" s="265"/>
      <c r="R173" s="265"/>
      <c r="S173" s="265"/>
      <c r="T173" s="265"/>
      <c r="U173" s="265"/>
      <c r="V173" s="266"/>
      <c r="W173" s="99"/>
      <c r="X173" s="99"/>
    </row>
    <row r="174" spans="1:25" ht="15.75" customHeight="1" thickBot="1" x14ac:dyDescent="0.3">
      <c r="B174" s="100"/>
      <c r="C174" s="267">
        <f>G171</f>
        <v>0</v>
      </c>
      <c r="D174" s="268"/>
      <c r="E174" s="268"/>
      <c r="F174" s="269"/>
      <c r="G174" s="270">
        <f>DRAW!$M$12</f>
        <v>0</v>
      </c>
      <c r="H174" s="268"/>
      <c r="I174" s="268"/>
      <c r="J174" s="268"/>
      <c r="K174" s="271"/>
      <c r="N174" s="267">
        <f>G171</f>
        <v>0</v>
      </c>
      <c r="O174" s="268"/>
      <c r="P174" s="268"/>
      <c r="Q174" s="269"/>
      <c r="R174" s="270">
        <f>DRAW!$M$12</f>
        <v>0</v>
      </c>
      <c r="S174" s="268"/>
      <c r="T174" s="268"/>
      <c r="U174" s="268"/>
      <c r="V174" s="271"/>
      <c r="W174" s="100"/>
      <c r="X174" s="100"/>
    </row>
    <row r="175" spans="1:25" ht="12.75" customHeight="1" x14ac:dyDescent="0.25">
      <c r="A175" s="235" t="s">
        <v>25</v>
      </c>
      <c r="B175" s="236"/>
      <c r="C175" s="237" t="s">
        <v>26</v>
      </c>
      <c r="D175" s="238"/>
      <c r="E175" s="239" t="s">
        <v>27</v>
      </c>
      <c r="F175" s="238"/>
      <c r="G175" s="239" t="s">
        <v>26</v>
      </c>
      <c r="H175" s="238"/>
      <c r="I175" s="239" t="s">
        <v>27</v>
      </c>
      <c r="J175" s="240"/>
      <c r="K175" s="241"/>
      <c r="N175" s="237" t="s">
        <v>26</v>
      </c>
      <c r="O175" s="238"/>
      <c r="P175" s="239" t="s">
        <v>27</v>
      </c>
      <c r="Q175" s="238"/>
      <c r="R175" s="239" t="s">
        <v>26</v>
      </c>
      <c r="S175" s="238"/>
      <c r="T175" s="239" t="s">
        <v>27</v>
      </c>
      <c r="U175" s="240"/>
      <c r="V175" s="241"/>
      <c r="W175" s="101"/>
      <c r="X175" s="101"/>
      <c r="Y175" s="38"/>
    </row>
    <row r="176" spans="1:25" ht="15.75" customHeight="1" x14ac:dyDescent="0.25">
      <c r="A176" s="230">
        <v>1</v>
      </c>
      <c r="B176" s="231"/>
      <c r="C176" s="232"/>
      <c r="D176" s="233"/>
      <c r="E176" s="227"/>
      <c r="F176" s="233"/>
      <c r="G176" s="227"/>
      <c r="H176" s="233"/>
      <c r="I176" s="227"/>
      <c r="J176" s="228"/>
      <c r="K176" s="229"/>
      <c r="L176" s="102"/>
      <c r="M176" s="102"/>
      <c r="N176" s="232"/>
      <c r="O176" s="233"/>
      <c r="P176" s="227"/>
      <c r="Q176" s="233"/>
      <c r="R176" s="227"/>
      <c r="S176" s="233"/>
      <c r="T176" s="227"/>
      <c r="U176" s="228"/>
      <c r="V176" s="229"/>
      <c r="W176" s="103"/>
      <c r="X176" s="103"/>
    </row>
    <row r="177" spans="1:24" ht="15.75" customHeight="1" x14ac:dyDescent="0.3">
      <c r="A177" s="230">
        <v>2</v>
      </c>
      <c r="B177" s="231"/>
      <c r="C177" s="232"/>
      <c r="D177" s="233"/>
      <c r="E177" s="227"/>
      <c r="F177" s="233"/>
      <c r="G177" s="227"/>
      <c r="H177" s="233"/>
      <c r="I177" s="227"/>
      <c r="J177" s="228"/>
      <c r="K177" s="229"/>
      <c r="L177" s="104"/>
      <c r="M177" s="104"/>
      <c r="N177" s="232"/>
      <c r="O177" s="233"/>
      <c r="P177" s="227"/>
      <c r="Q177" s="233"/>
      <c r="R177" s="227"/>
      <c r="S177" s="233"/>
      <c r="T177" s="227"/>
      <c r="U177" s="228"/>
      <c r="V177" s="229"/>
      <c r="W177" s="103"/>
      <c r="X177" s="103"/>
    </row>
    <row r="178" spans="1:24" ht="15.75" customHeight="1" x14ac:dyDescent="0.25">
      <c r="A178" s="230">
        <v>3</v>
      </c>
      <c r="B178" s="231"/>
      <c r="C178" s="232"/>
      <c r="D178" s="233"/>
      <c r="E178" s="227"/>
      <c r="F178" s="233"/>
      <c r="G178" s="227"/>
      <c r="H178" s="233"/>
      <c r="I178" s="227"/>
      <c r="J178" s="228"/>
      <c r="K178" s="229"/>
      <c r="L178" s="102"/>
      <c r="M178" s="105"/>
      <c r="N178" s="232"/>
      <c r="O178" s="233"/>
      <c r="P178" s="227"/>
      <c r="Q178" s="233"/>
      <c r="R178" s="227"/>
      <c r="S178" s="233"/>
      <c r="T178" s="227"/>
      <c r="U178" s="228"/>
      <c r="V178" s="229"/>
      <c r="W178" s="103"/>
      <c r="X178" s="103"/>
    </row>
    <row r="179" spans="1:24" ht="15.75" customHeight="1" x14ac:dyDescent="0.25">
      <c r="A179" s="230">
        <v>4</v>
      </c>
      <c r="B179" s="231"/>
      <c r="C179" s="232"/>
      <c r="D179" s="233"/>
      <c r="E179" s="227"/>
      <c r="F179" s="233"/>
      <c r="G179" s="227"/>
      <c r="H179" s="233"/>
      <c r="I179" s="227"/>
      <c r="J179" s="228"/>
      <c r="K179" s="229"/>
      <c r="L179" s="106"/>
      <c r="M179" s="106"/>
      <c r="N179" s="232"/>
      <c r="O179" s="233"/>
      <c r="P179" s="227"/>
      <c r="Q179" s="233"/>
      <c r="R179" s="227"/>
      <c r="S179" s="233"/>
      <c r="T179" s="227"/>
      <c r="U179" s="228"/>
      <c r="V179" s="229"/>
      <c r="W179" s="103"/>
      <c r="X179" s="103"/>
    </row>
    <row r="180" spans="1:24" ht="15.75" customHeight="1" x14ac:dyDescent="0.25">
      <c r="A180" s="230">
        <v>5</v>
      </c>
      <c r="B180" s="231"/>
      <c r="C180" s="232"/>
      <c r="D180" s="233"/>
      <c r="E180" s="227"/>
      <c r="F180" s="233"/>
      <c r="G180" s="227"/>
      <c r="H180" s="233"/>
      <c r="I180" s="227"/>
      <c r="J180" s="228"/>
      <c r="K180" s="229"/>
      <c r="L180" s="107"/>
      <c r="M180" s="108"/>
      <c r="N180" s="232"/>
      <c r="O180" s="233"/>
      <c r="P180" s="227"/>
      <c r="Q180" s="233"/>
      <c r="R180" s="227"/>
      <c r="S180" s="233"/>
      <c r="T180" s="227"/>
      <c r="U180" s="228"/>
      <c r="V180" s="229"/>
      <c r="W180" s="218"/>
      <c r="X180" s="218"/>
    </row>
    <row r="181" spans="1:24" ht="15.75" customHeight="1" x14ac:dyDescent="0.25">
      <c r="A181" s="230">
        <v>6</v>
      </c>
      <c r="B181" s="231"/>
      <c r="C181" s="232"/>
      <c r="D181" s="233"/>
      <c r="E181" s="227"/>
      <c r="F181" s="233"/>
      <c r="G181" s="227"/>
      <c r="H181" s="233"/>
      <c r="I181" s="227"/>
      <c r="J181" s="228"/>
      <c r="K181" s="229"/>
      <c r="L181" s="102"/>
      <c r="M181" s="102"/>
      <c r="N181" s="232"/>
      <c r="O181" s="233"/>
      <c r="P181" s="227"/>
      <c r="Q181" s="233"/>
      <c r="R181" s="227"/>
      <c r="S181" s="233"/>
      <c r="T181" s="227"/>
      <c r="U181" s="228"/>
      <c r="V181" s="229"/>
    </row>
    <row r="182" spans="1:24" ht="15.75" customHeight="1" x14ac:dyDescent="0.3">
      <c r="A182" s="230">
        <v>7</v>
      </c>
      <c r="B182" s="231"/>
      <c r="C182" s="232"/>
      <c r="D182" s="233"/>
      <c r="E182" s="227"/>
      <c r="F182" s="233"/>
      <c r="G182" s="227"/>
      <c r="H182" s="233"/>
      <c r="I182" s="227"/>
      <c r="J182" s="228"/>
      <c r="K182" s="229"/>
      <c r="L182" s="104"/>
      <c r="M182" s="104"/>
      <c r="N182" s="232"/>
      <c r="O182" s="233"/>
      <c r="P182" s="227"/>
      <c r="Q182" s="233"/>
      <c r="R182" s="227"/>
      <c r="S182" s="233"/>
      <c r="T182" s="227"/>
      <c r="U182" s="228"/>
      <c r="V182" s="229"/>
    </row>
    <row r="183" spans="1:24" ht="15.75" customHeight="1" x14ac:dyDescent="0.25">
      <c r="A183" s="230">
        <v>8</v>
      </c>
      <c r="B183" s="231"/>
      <c r="C183" s="232"/>
      <c r="D183" s="233"/>
      <c r="E183" s="227"/>
      <c r="F183" s="233"/>
      <c r="G183" s="227"/>
      <c r="H183" s="233"/>
      <c r="I183" s="227"/>
      <c r="J183" s="228"/>
      <c r="K183" s="229"/>
      <c r="L183" s="102"/>
      <c r="M183" s="105"/>
      <c r="N183" s="232"/>
      <c r="O183" s="233"/>
      <c r="P183" s="227"/>
      <c r="Q183" s="233"/>
      <c r="R183" s="227"/>
      <c r="S183" s="233"/>
      <c r="T183" s="227"/>
      <c r="U183" s="228"/>
      <c r="V183" s="229"/>
    </row>
    <row r="184" spans="1:24" ht="15.75" customHeight="1" thickBot="1" x14ac:dyDescent="0.3">
      <c r="A184" s="242">
        <v>9</v>
      </c>
      <c r="B184" s="243"/>
      <c r="C184" s="244"/>
      <c r="D184" s="245"/>
      <c r="E184" s="246"/>
      <c r="F184" s="245"/>
      <c r="G184" s="246"/>
      <c r="H184" s="245"/>
      <c r="I184" s="246"/>
      <c r="J184" s="247"/>
      <c r="K184" s="248"/>
      <c r="L184" s="106"/>
      <c r="M184" s="106"/>
      <c r="N184" s="244"/>
      <c r="O184" s="245"/>
      <c r="P184" s="246"/>
      <c r="Q184" s="245"/>
      <c r="R184" s="246"/>
      <c r="S184" s="245"/>
      <c r="T184" s="246"/>
      <c r="U184" s="247"/>
      <c r="V184" s="248"/>
    </row>
    <row r="185" spans="1:24" ht="15.75" thickBot="1" x14ac:dyDescent="0.3">
      <c r="B185" s="99"/>
      <c r="C185" s="234" t="s">
        <v>39</v>
      </c>
      <c r="D185" s="234"/>
      <c r="E185" s="234"/>
      <c r="F185" s="234"/>
      <c r="G185" s="234"/>
      <c r="H185" s="234"/>
      <c r="I185" s="234"/>
      <c r="J185" s="234"/>
      <c r="K185" s="234"/>
      <c r="L185" s="234"/>
      <c r="M185" s="234"/>
      <c r="N185" s="234"/>
      <c r="O185" s="234"/>
      <c r="P185" s="234"/>
      <c r="Q185" s="234"/>
      <c r="R185" s="234"/>
      <c r="S185" s="234"/>
      <c r="T185" s="234"/>
      <c r="U185" s="234"/>
      <c r="V185" s="234"/>
    </row>
    <row r="186" spans="1:24" x14ac:dyDescent="0.25">
      <c r="A186" s="235" t="s">
        <v>25</v>
      </c>
      <c r="B186" s="236"/>
      <c r="C186" s="237" t="s">
        <v>26</v>
      </c>
      <c r="D186" s="238"/>
      <c r="E186" s="239" t="s">
        <v>27</v>
      </c>
      <c r="F186" s="238"/>
      <c r="G186" s="239" t="s">
        <v>26</v>
      </c>
      <c r="H186" s="238"/>
      <c r="I186" s="239" t="s">
        <v>27</v>
      </c>
      <c r="J186" s="240"/>
      <c r="K186" s="241"/>
      <c r="L186" s="235" t="s">
        <v>25</v>
      </c>
      <c r="M186" s="236"/>
      <c r="N186" s="237" t="s">
        <v>26</v>
      </c>
      <c r="O186" s="238"/>
      <c r="P186" s="239" t="s">
        <v>27</v>
      </c>
      <c r="Q186" s="238"/>
      <c r="R186" s="239" t="s">
        <v>26</v>
      </c>
      <c r="S186" s="238"/>
      <c r="T186" s="239" t="s">
        <v>27</v>
      </c>
      <c r="U186" s="240"/>
      <c r="V186" s="241"/>
    </row>
    <row r="187" spans="1:24" ht="15" customHeight="1" x14ac:dyDescent="0.25">
      <c r="A187" s="230">
        <v>1</v>
      </c>
      <c r="B187" s="231"/>
      <c r="C187" s="232"/>
      <c r="D187" s="233"/>
      <c r="E187" s="227"/>
      <c r="F187" s="233"/>
      <c r="G187" s="227"/>
      <c r="H187" s="233"/>
      <c r="I187" s="227"/>
      <c r="J187" s="228"/>
      <c r="K187" s="229"/>
      <c r="L187" s="230">
        <v>3</v>
      </c>
      <c r="M187" s="231"/>
      <c r="N187" s="232"/>
      <c r="O187" s="233"/>
      <c r="P187" s="227"/>
      <c r="Q187" s="233"/>
      <c r="R187" s="227"/>
      <c r="S187" s="233"/>
      <c r="T187" s="227"/>
      <c r="U187" s="228"/>
      <c r="V187" s="229"/>
    </row>
    <row r="188" spans="1:24" ht="15" customHeight="1" x14ac:dyDescent="0.25">
      <c r="A188" s="230">
        <v>2</v>
      </c>
      <c r="B188" s="231"/>
      <c r="C188" s="232"/>
      <c r="D188" s="233"/>
      <c r="E188" s="227"/>
      <c r="F188" s="233"/>
      <c r="G188" s="227"/>
      <c r="H188" s="233"/>
      <c r="I188" s="227"/>
      <c r="J188" s="228"/>
      <c r="K188" s="229"/>
      <c r="L188" s="230">
        <v>4</v>
      </c>
      <c r="M188" s="231"/>
      <c r="N188" s="232"/>
      <c r="O188" s="233"/>
      <c r="P188" s="227"/>
      <c r="Q188" s="233"/>
      <c r="R188" s="227"/>
      <c r="S188" s="233"/>
      <c r="T188" s="227"/>
      <c r="U188" s="228"/>
      <c r="V188" s="229"/>
    </row>
    <row r="189" spans="1:24" ht="3.75" customHeight="1" x14ac:dyDescent="0.25">
      <c r="A189" s="109"/>
      <c r="B189" s="109"/>
      <c r="C189" s="110"/>
      <c r="D189" s="110"/>
      <c r="E189" s="110"/>
      <c r="F189" s="110"/>
      <c r="G189" s="110"/>
      <c r="H189" s="110"/>
      <c r="I189" s="110"/>
      <c r="J189" s="110"/>
      <c r="K189" s="110"/>
      <c r="L189" s="219"/>
      <c r="M189" s="219"/>
      <c r="N189" s="219"/>
      <c r="O189" s="219"/>
      <c r="P189" s="219"/>
      <c r="Q189" s="219"/>
      <c r="R189" s="219"/>
      <c r="S189" s="219"/>
      <c r="T189" s="219"/>
      <c r="U189" s="219"/>
      <c r="V189" s="219"/>
    </row>
    <row r="190" spans="1:24" ht="12.75" customHeight="1" x14ac:dyDescent="0.25">
      <c r="A190" s="220" t="s">
        <v>40</v>
      </c>
      <c r="B190" s="220"/>
      <c r="C190" s="220"/>
      <c r="D190" s="220"/>
      <c r="E190" s="221">
        <f>C174</f>
        <v>0</v>
      </c>
      <c r="F190" s="221"/>
      <c r="G190" s="222" t="s">
        <v>41</v>
      </c>
      <c r="H190" s="222"/>
      <c r="I190" s="222"/>
      <c r="J190" s="222"/>
      <c r="K190" s="222"/>
      <c r="L190" s="100"/>
      <c r="M190" s="220" t="s">
        <v>40</v>
      </c>
      <c r="N190" s="220"/>
      <c r="O190" s="220"/>
      <c r="P190" s="220"/>
      <c r="Q190" s="221">
        <f>G174</f>
        <v>0</v>
      </c>
      <c r="R190" s="221"/>
      <c r="S190" s="223" t="s">
        <v>41</v>
      </c>
      <c r="T190" s="223"/>
      <c r="U190" s="223"/>
      <c r="V190" s="223"/>
    </row>
    <row r="191" spans="1:24" ht="3.75" customHeight="1" thickBot="1" x14ac:dyDescent="0.3">
      <c r="A191" s="163"/>
      <c r="B191" s="163"/>
      <c r="C191" s="163"/>
      <c r="D191" s="162"/>
      <c r="E191" s="162"/>
      <c r="F191" s="162"/>
      <c r="G191" s="164"/>
      <c r="H191" s="164"/>
      <c r="I191" s="164"/>
      <c r="J191" s="164"/>
      <c r="K191" s="164"/>
      <c r="M191" s="163"/>
      <c r="N191" s="163"/>
      <c r="O191" s="163"/>
      <c r="P191" s="162"/>
      <c r="Q191" s="162"/>
      <c r="R191" s="162"/>
      <c r="S191" s="165"/>
      <c r="T191" s="165"/>
      <c r="U191" s="165"/>
      <c r="V191" s="165"/>
    </row>
    <row r="192" spans="1:24" ht="24" customHeight="1" thickBot="1" x14ac:dyDescent="0.3">
      <c r="C192" s="161"/>
      <c r="D192" s="224"/>
      <c r="E192" s="225"/>
      <c r="F192" s="225"/>
      <c r="G192" s="225"/>
      <c r="H192" s="226"/>
      <c r="O192" s="166"/>
      <c r="P192" s="224"/>
      <c r="Q192" s="225"/>
      <c r="R192" s="225"/>
      <c r="S192" s="225"/>
      <c r="T192" s="226"/>
    </row>
    <row r="193" spans="1:25" ht="19.5" customHeight="1" x14ac:dyDescent="0.25">
      <c r="A193" s="249">
        <f>$A$1</f>
        <v>0</v>
      </c>
      <c r="B193" s="249"/>
      <c r="C193" s="249"/>
      <c r="D193" s="249"/>
      <c r="E193" s="249"/>
      <c r="F193" s="249"/>
      <c r="G193" s="249"/>
      <c r="H193" s="249"/>
      <c r="I193" s="249"/>
      <c r="J193" s="249"/>
      <c r="K193" s="249"/>
      <c r="L193" s="249"/>
      <c r="M193" s="249"/>
      <c r="N193" s="249"/>
      <c r="O193" s="249"/>
      <c r="P193" s="249"/>
      <c r="Q193" s="249"/>
      <c r="R193" s="249"/>
      <c r="S193" s="249"/>
      <c r="T193" s="249"/>
      <c r="U193" s="249"/>
      <c r="V193" s="249"/>
    </row>
    <row r="194" spans="1:25" ht="18.75" customHeight="1" thickBot="1" x14ac:dyDescent="0.35">
      <c r="A194" s="188" t="s">
        <v>44</v>
      </c>
      <c r="B194" s="188"/>
      <c r="C194" s="188"/>
      <c r="D194" s="188"/>
      <c r="E194" s="188"/>
      <c r="F194" s="188"/>
      <c r="G194" s="188"/>
      <c r="H194" s="188"/>
      <c r="I194" s="188"/>
      <c r="J194" s="188"/>
      <c r="K194" s="188"/>
      <c r="L194" s="188"/>
      <c r="M194" s="188"/>
      <c r="N194" s="188"/>
      <c r="O194" s="188"/>
      <c r="P194" s="188"/>
      <c r="Q194" s="188"/>
      <c r="R194" s="188"/>
      <c r="S194" s="188"/>
      <c r="T194" s="188"/>
      <c r="U194" s="188"/>
      <c r="V194" s="188"/>
    </row>
    <row r="195" spans="1:25" ht="15" customHeight="1" x14ac:dyDescent="0.25">
      <c r="C195" s="250" t="s">
        <v>34</v>
      </c>
      <c r="D195" s="250"/>
      <c r="E195" s="250"/>
      <c r="F195" s="251"/>
      <c r="G195" s="254">
        <f>DRAW!$C$13</f>
        <v>0</v>
      </c>
      <c r="H195" s="255"/>
      <c r="I195" s="255"/>
      <c r="J195" s="255"/>
      <c r="K195" s="256"/>
      <c r="N195" s="260" t="s">
        <v>35</v>
      </c>
      <c r="O195" s="260"/>
      <c r="P195" s="260"/>
      <c r="Q195" s="261"/>
      <c r="R195" s="254">
        <f>DRAW!$L$13</f>
        <v>0</v>
      </c>
      <c r="S195" s="255"/>
      <c r="T195" s="255"/>
      <c r="U195" s="255"/>
      <c r="V195" s="256"/>
    </row>
    <row r="196" spans="1:25" ht="15" customHeight="1" thickBot="1" x14ac:dyDescent="0.3">
      <c r="C196" s="252"/>
      <c r="D196" s="252"/>
      <c r="E196" s="252"/>
      <c r="F196" s="253"/>
      <c r="G196" s="257"/>
      <c r="H196" s="258"/>
      <c r="I196" s="258"/>
      <c r="J196" s="258"/>
      <c r="K196" s="259"/>
      <c r="N196" s="262"/>
      <c r="O196" s="262"/>
      <c r="P196" s="262"/>
      <c r="Q196" s="263"/>
      <c r="R196" s="257"/>
      <c r="S196" s="258"/>
      <c r="T196" s="258"/>
      <c r="U196" s="258"/>
      <c r="V196" s="259"/>
    </row>
    <row r="197" spans="1:25" ht="13.5" customHeight="1" x14ac:dyDescent="0.25">
      <c r="B197" s="99"/>
      <c r="C197" s="264" t="s">
        <v>37</v>
      </c>
      <c r="D197" s="265"/>
      <c r="E197" s="265"/>
      <c r="F197" s="265"/>
      <c r="G197" s="265"/>
      <c r="H197" s="265"/>
      <c r="I197" s="265"/>
      <c r="J197" s="265"/>
      <c r="K197" s="266"/>
      <c r="N197" s="264" t="s">
        <v>38</v>
      </c>
      <c r="O197" s="265"/>
      <c r="P197" s="265"/>
      <c r="Q197" s="265"/>
      <c r="R197" s="265"/>
      <c r="S197" s="265"/>
      <c r="T197" s="265"/>
      <c r="U197" s="265"/>
      <c r="V197" s="266"/>
      <c r="W197" s="99"/>
      <c r="X197" s="99"/>
    </row>
    <row r="198" spans="1:25" ht="15.75" customHeight="1" thickBot="1" x14ac:dyDescent="0.3">
      <c r="B198" s="100"/>
      <c r="C198" s="267">
        <f>G195</f>
        <v>0</v>
      </c>
      <c r="D198" s="268"/>
      <c r="E198" s="268"/>
      <c r="F198" s="269"/>
      <c r="G198" s="270">
        <f>DRAW!$M$13</f>
        <v>0</v>
      </c>
      <c r="H198" s="268"/>
      <c r="I198" s="268"/>
      <c r="J198" s="268"/>
      <c r="K198" s="271"/>
      <c r="N198" s="267">
        <f>G195</f>
        <v>0</v>
      </c>
      <c r="O198" s="268"/>
      <c r="P198" s="268"/>
      <c r="Q198" s="269"/>
      <c r="R198" s="270">
        <f>DRAW!$M$13</f>
        <v>0</v>
      </c>
      <c r="S198" s="268"/>
      <c r="T198" s="268"/>
      <c r="U198" s="268"/>
      <c r="V198" s="271"/>
      <c r="W198" s="100"/>
      <c r="X198" s="100"/>
    </row>
    <row r="199" spans="1:25" ht="12.75" customHeight="1" x14ac:dyDescent="0.25">
      <c r="A199" s="235" t="s">
        <v>25</v>
      </c>
      <c r="B199" s="236"/>
      <c r="C199" s="237" t="s">
        <v>26</v>
      </c>
      <c r="D199" s="238"/>
      <c r="E199" s="239" t="s">
        <v>27</v>
      </c>
      <c r="F199" s="238"/>
      <c r="G199" s="239" t="s">
        <v>26</v>
      </c>
      <c r="H199" s="238"/>
      <c r="I199" s="239" t="s">
        <v>27</v>
      </c>
      <c r="J199" s="240"/>
      <c r="K199" s="241"/>
      <c r="N199" s="237" t="s">
        <v>26</v>
      </c>
      <c r="O199" s="238"/>
      <c r="P199" s="239" t="s">
        <v>27</v>
      </c>
      <c r="Q199" s="238"/>
      <c r="R199" s="239" t="s">
        <v>26</v>
      </c>
      <c r="S199" s="238"/>
      <c r="T199" s="239" t="s">
        <v>27</v>
      </c>
      <c r="U199" s="240"/>
      <c r="V199" s="241"/>
      <c r="W199" s="101"/>
      <c r="X199" s="101"/>
      <c r="Y199" s="38"/>
    </row>
    <row r="200" spans="1:25" ht="15.75" customHeight="1" x14ac:dyDescent="0.25">
      <c r="A200" s="230">
        <v>1</v>
      </c>
      <c r="B200" s="231"/>
      <c r="C200" s="232"/>
      <c r="D200" s="233"/>
      <c r="E200" s="227"/>
      <c r="F200" s="233"/>
      <c r="G200" s="227"/>
      <c r="H200" s="233"/>
      <c r="I200" s="227"/>
      <c r="J200" s="228"/>
      <c r="K200" s="229"/>
      <c r="L200" s="102"/>
      <c r="M200" s="102"/>
      <c r="N200" s="232"/>
      <c r="O200" s="233"/>
      <c r="P200" s="227"/>
      <c r="Q200" s="233"/>
      <c r="R200" s="227"/>
      <c r="S200" s="233"/>
      <c r="T200" s="227"/>
      <c r="U200" s="228"/>
      <c r="V200" s="229"/>
      <c r="W200" s="103"/>
      <c r="X200" s="103"/>
    </row>
    <row r="201" spans="1:25" ht="15.75" customHeight="1" x14ac:dyDescent="0.3">
      <c r="A201" s="230">
        <v>2</v>
      </c>
      <c r="B201" s="231"/>
      <c r="C201" s="232"/>
      <c r="D201" s="233"/>
      <c r="E201" s="227"/>
      <c r="F201" s="233"/>
      <c r="G201" s="227"/>
      <c r="H201" s="233"/>
      <c r="I201" s="227"/>
      <c r="J201" s="228"/>
      <c r="K201" s="229"/>
      <c r="L201" s="104"/>
      <c r="M201" s="104"/>
      <c r="N201" s="232"/>
      <c r="O201" s="233"/>
      <c r="P201" s="227"/>
      <c r="Q201" s="233"/>
      <c r="R201" s="227"/>
      <c r="S201" s="233"/>
      <c r="T201" s="227"/>
      <c r="U201" s="228"/>
      <c r="V201" s="229"/>
      <c r="W201" s="103"/>
      <c r="X201" s="103"/>
    </row>
    <row r="202" spans="1:25" ht="15.75" customHeight="1" x14ac:dyDescent="0.25">
      <c r="A202" s="230">
        <v>3</v>
      </c>
      <c r="B202" s="231"/>
      <c r="C202" s="232"/>
      <c r="D202" s="233"/>
      <c r="E202" s="227"/>
      <c r="F202" s="233"/>
      <c r="G202" s="227"/>
      <c r="H202" s="233"/>
      <c r="I202" s="227"/>
      <c r="J202" s="228"/>
      <c r="K202" s="229"/>
      <c r="L202" s="102"/>
      <c r="M202" s="105"/>
      <c r="N202" s="232"/>
      <c r="O202" s="233"/>
      <c r="P202" s="227"/>
      <c r="Q202" s="233"/>
      <c r="R202" s="227"/>
      <c r="S202" s="233"/>
      <c r="T202" s="227"/>
      <c r="U202" s="228"/>
      <c r="V202" s="229"/>
      <c r="W202" s="103"/>
      <c r="X202" s="103"/>
    </row>
    <row r="203" spans="1:25" ht="15.75" customHeight="1" x14ac:dyDescent="0.25">
      <c r="A203" s="230">
        <v>4</v>
      </c>
      <c r="B203" s="231"/>
      <c r="C203" s="232"/>
      <c r="D203" s="233"/>
      <c r="E203" s="227"/>
      <c r="F203" s="233"/>
      <c r="G203" s="227"/>
      <c r="H203" s="233"/>
      <c r="I203" s="227"/>
      <c r="J203" s="228"/>
      <c r="K203" s="229"/>
      <c r="L203" s="106"/>
      <c r="M203" s="106"/>
      <c r="N203" s="232"/>
      <c r="O203" s="233"/>
      <c r="P203" s="227"/>
      <c r="Q203" s="233"/>
      <c r="R203" s="227"/>
      <c r="S203" s="233"/>
      <c r="T203" s="227"/>
      <c r="U203" s="228"/>
      <c r="V203" s="229"/>
      <c r="W203" s="103"/>
      <c r="X203" s="103"/>
    </row>
    <row r="204" spans="1:25" ht="15.75" customHeight="1" x14ac:dyDescent="0.25">
      <c r="A204" s="230">
        <v>5</v>
      </c>
      <c r="B204" s="231"/>
      <c r="C204" s="232"/>
      <c r="D204" s="233"/>
      <c r="E204" s="227"/>
      <c r="F204" s="233"/>
      <c r="G204" s="227"/>
      <c r="H204" s="233"/>
      <c r="I204" s="227"/>
      <c r="J204" s="228"/>
      <c r="K204" s="229"/>
      <c r="L204" s="107"/>
      <c r="M204" s="108"/>
      <c r="N204" s="232"/>
      <c r="O204" s="233"/>
      <c r="P204" s="227"/>
      <c r="Q204" s="233"/>
      <c r="R204" s="227"/>
      <c r="S204" s="233"/>
      <c r="T204" s="227"/>
      <c r="U204" s="228"/>
      <c r="V204" s="229"/>
      <c r="W204" s="218"/>
      <c r="X204" s="218"/>
    </row>
    <row r="205" spans="1:25" ht="15.75" customHeight="1" x14ac:dyDescent="0.25">
      <c r="A205" s="230">
        <v>6</v>
      </c>
      <c r="B205" s="231"/>
      <c r="C205" s="232"/>
      <c r="D205" s="233"/>
      <c r="E205" s="227"/>
      <c r="F205" s="233"/>
      <c r="G205" s="227"/>
      <c r="H205" s="233"/>
      <c r="I205" s="227"/>
      <c r="J205" s="228"/>
      <c r="K205" s="229"/>
      <c r="L205" s="102"/>
      <c r="M205" s="102"/>
      <c r="N205" s="232"/>
      <c r="O205" s="233"/>
      <c r="P205" s="227"/>
      <c r="Q205" s="233"/>
      <c r="R205" s="227"/>
      <c r="S205" s="233"/>
      <c r="T205" s="227"/>
      <c r="U205" s="228"/>
      <c r="V205" s="229"/>
    </row>
    <row r="206" spans="1:25" ht="15.75" customHeight="1" x14ac:dyDescent="0.3">
      <c r="A206" s="230">
        <v>7</v>
      </c>
      <c r="B206" s="231"/>
      <c r="C206" s="232"/>
      <c r="D206" s="233"/>
      <c r="E206" s="227"/>
      <c r="F206" s="233"/>
      <c r="G206" s="227"/>
      <c r="H206" s="233"/>
      <c r="I206" s="227"/>
      <c r="J206" s="228"/>
      <c r="K206" s="229"/>
      <c r="L206" s="104"/>
      <c r="M206" s="104"/>
      <c r="N206" s="232"/>
      <c r="O206" s="233"/>
      <c r="P206" s="227"/>
      <c r="Q206" s="233"/>
      <c r="R206" s="227"/>
      <c r="S206" s="233"/>
      <c r="T206" s="227"/>
      <c r="U206" s="228"/>
      <c r="V206" s="229"/>
    </row>
    <row r="207" spans="1:25" ht="15.75" customHeight="1" x14ac:dyDescent="0.25">
      <c r="A207" s="230">
        <v>8</v>
      </c>
      <c r="B207" s="231"/>
      <c r="C207" s="232"/>
      <c r="D207" s="233"/>
      <c r="E207" s="227"/>
      <c r="F207" s="233"/>
      <c r="G207" s="227"/>
      <c r="H207" s="233"/>
      <c r="I207" s="227"/>
      <c r="J207" s="228"/>
      <c r="K207" s="229"/>
      <c r="L207" s="102"/>
      <c r="M207" s="105"/>
      <c r="N207" s="232"/>
      <c r="O207" s="233"/>
      <c r="P207" s="227"/>
      <c r="Q207" s="233"/>
      <c r="R207" s="227"/>
      <c r="S207" s="233"/>
      <c r="T207" s="227"/>
      <c r="U207" s="228"/>
      <c r="V207" s="229"/>
    </row>
    <row r="208" spans="1:25" ht="15.75" customHeight="1" thickBot="1" x14ac:dyDescent="0.3">
      <c r="A208" s="242">
        <v>9</v>
      </c>
      <c r="B208" s="243"/>
      <c r="C208" s="244"/>
      <c r="D208" s="245"/>
      <c r="E208" s="246"/>
      <c r="F208" s="245"/>
      <c r="G208" s="246"/>
      <c r="H208" s="245"/>
      <c r="I208" s="246"/>
      <c r="J208" s="247"/>
      <c r="K208" s="248"/>
      <c r="L208" s="106"/>
      <c r="M208" s="106"/>
      <c r="N208" s="244"/>
      <c r="O208" s="245"/>
      <c r="P208" s="246"/>
      <c r="Q208" s="245"/>
      <c r="R208" s="246"/>
      <c r="S208" s="245"/>
      <c r="T208" s="246"/>
      <c r="U208" s="247"/>
      <c r="V208" s="248"/>
    </row>
    <row r="209" spans="1:25" ht="15.75" thickBot="1" x14ac:dyDescent="0.3">
      <c r="B209" s="99"/>
      <c r="C209" s="234" t="s">
        <v>39</v>
      </c>
      <c r="D209" s="234"/>
      <c r="E209" s="234"/>
      <c r="F209" s="234"/>
      <c r="G209" s="234"/>
      <c r="H209" s="234"/>
      <c r="I209" s="234"/>
      <c r="J209" s="234"/>
      <c r="K209" s="234"/>
      <c r="L209" s="234"/>
      <c r="M209" s="234"/>
      <c r="N209" s="234"/>
      <c r="O209" s="234"/>
      <c r="P209" s="234"/>
      <c r="Q209" s="234"/>
      <c r="R209" s="234"/>
      <c r="S209" s="234"/>
      <c r="T209" s="234"/>
      <c r="U209" s="234"/>
      <c r="V209" s="234"/>
    </row>
    <row r="210" spans="1:25" x14ac:dyDescent="0.25">
      <c r="A210" s="235" t="s">
        <v>25</v>
      </c>
      <c r="B210" s="236"/>
      <c r="C210" s="237" t="s">
        <v>26</v>
      </c>
      <c r="D210" s="238"/>
      <c r="E210" s="239" t="s">
        <v>27</v>
      </c>
      <c r="F210" s="238"/>
      <c r="G210" s="239" t="s">
        <v>26</v>
      </c>
      <c r="H210" s="238"/>
      <c r="I210" s="239" t="s">
        <v>27</v>
      </c>
      <c r="J210" s="240"/>
      <c r="K210" s="241"/>
      <c r="L210" s="235" t="s">
        <v>25</v>
      </c>
      <c r="M210" s="236"/>
      <c r="N210" s="237" t="s">
        <v>26</v>
      </c>
      <c r="O210" s="238"/>
      <c r="P210" s="239" t="s">
        <v>27</v>
      </c>
      <c r="Q210" s="238"/>
      <c r="R210" s="239" t="s">
        <v>26</v>
      </c>
      <c r="S210" s="238"/>
      <c r="T210" s="239" t="s">
        <v>27</v>
      </c>
      <c r="U210" s="240"/>
      <c r="V210" s="241"/>
    </row>
    <row r="211" spans="1:25" ht="15" customHeight="1" x14ac:dyDescent="0.25">
      <c r="A211" s="230">
        <v>1</v>
      </c>
      <c r="B211" s="231"/>
      <c r="C211" s="232"/>
      <c r="D211" s="233"/>
      <c r="E211" s="227"/>
      <c r="F211" s="233"/>
      <c r="G211" s="227"/>
      <c r="H211" s="233"/>
      <c r="I211" s="227"/>
      <c r="J211" s="228"/>
      <c r="K211" s="229"/>
      <c r="L211" s="230">
        <v>3</v>
      </c>
      <c r="M211" s="231"/>
      <c r="N211" s="232"/>
      <c r="O211" s="233"/>
      <c r="P211" s="227"/>
      <c r="Q211" s="233"/>
      <c r="R211" s="227"/>
      <c r="S211" s="233"/>
      <c r="T211" s="227"/>
      <c r="U211" s="228"/>
      <c r="V211" s="229"/>
    </row>
    <row r="212" spans="1:25" ht="15" customHeight="1" x14ac:dyDescent="0.25">
      <c r="A212" s="230">
        <v>2</v>
      </c>
      <c r="B212" s="231"/>
      <c r="C212" s="232"/>
      <c r="D212" s="233"/>
      <c r="E212" s="227"/>
      <c r="F212" s="233"/>
      <c r="G212" s="227"/>
      <c r="H212" s="233"/>
      <c r="I212" s="227"/>
      <c r="J212" s="228"/>
      <c r="K212" s="229"/>
      <c r="L212" s="230">
        <v>4</v>
      </c>
      <c r="M212" s="231"/>
      <c r="N212" s="232"/>
      <c r="O212" s="233"/>
      <c r="P212" s="227"/>
      <c r="Q212" s="233"/>
      <c r="R212" s="227"/>
      <c r="S212" s="233"/>
      <c r="T212" s="227"/>
      <c r="U212" s="228"/>
      <c r="V212" s="229"/>
    </row>
    <row r="213" spans="1:25" ht="3.75" customHeight="1" x14ac:dyDescent="0.25">
      <c r="A213" s="109"/>
      <c r="B213" s="109"/>
      <c r="C213" s="110"/>
      <c r="D213" s="110"/>
      <c r="E213" s="110"/>
      <c r="F213" s="110"/>
      <c r="G213" s="110"/>
      <c r="H213" s="110"/>
      <c r="I213" s="110"/>
      <c r="J213" s="110"/>
      <c r="K213" s="110"/>
      <c r="L213" s="219"/>
      <c r="M213" s="219"/>
      <c r="N213" s="219"/>
      <c r="O213" s="219"/>
      <c r="P213" s="219"/>
      <c r="Q213" s="219"/>
      <c r="R213" s="219"/>
      <c r="S213" s="219"/>
      <c r="T213" s="219"/>
      <c r="U213" s="219"/>
      <c r="V213" s="219"/>
    </row>
    <row r="214" spans="1:25" ht="12.75" customHeight="1" x14ac:dyDescent="0.25">
      <c r="A214" s="220" t="s">
        <v>40</v>
      </c>
      <c r="B214" s="220"/>
      <c r="C214" s="220"/>
      <c r="D214" s="220"/>
      <c r="E214" s="221">
        <f>C198</f>
        <v>0</v>
      </c>
      <c r="F214" s="221"/>
      <c r="G214" s="222" t="s">
        <v>41</v>
      </c>
      <c r="H214" s="222"/>
      <c r="I214" s="222"/>
      <c r="J214" s="222"/>
      <c r="K214" s="222"/>
      <c r="L214" s="100"/>
      <c r="M214" s="220" t="s">
        <v>40</v>
      </c>
      <c r="N214" s="220"/>
      <c r="O214" s="220"/>
      <c r="P214" s="220"/>
      <c r="Q214" s="221">
        <f>G198</f>
        <v>0</v>
      </c>
      <c r="R214" s="221"/>
      <c r="S214" s="223" t="s">
        <v>41</v>
      </c>
      <c r="T214" s="223"/>
      <c r="U214" s="223"/>
      <c r="V214" s="223"/>
    </row>
    <row r="215" spans="1:25" ht="3.75" customHeight="1" thickBot="1" x14ac:dyDescent="0.3">
      <c r="A215" s="163"/>
      <c r="B215" s="163"/>
      <c r="C215" s="163"/>
      <c r="D215" s="162"/>
      <c r="E215" s="162"/>
      <c r="F215" s="162"/>
      <c r="G215" s="164"/>
      <c r="H215" s="164"/>
      <c r="I215" s="164"/>
      <c r="J215" s="164"/>
      <c r="K215" s="164"/>
      <c r="M215" s="163"/>
      <c r="N215" s="163"/>
      <c r="O215" s="163"/>
      <c r="P215" s="162"/>
      <c r="Q215" s="162"/>
      <c r="R215" s="162"/>
      <c r="S215" s="165"/>
      <c r="T215" s="165"/>
      <c r="U215" s="165"/>
      <c r="V215" s="165"/>
    </row>
    <row r="216" spans="1:25" ht="24" customHeight="1" thickBot="1" x14ac:dyDescent="0.3">
      <c r="C216" s="161"/>
      <c r="D216" s="224"/>
      <c r="E216" s="225"/>
      <c r="F216" s="225"/>
      <c r="G216" s="225"/>
      <c r="H216" s="226"/>
      <c r="O216" s="166"/>
      <c r="P216" s="224"/>
      <c r="Q216" s="225"/>
      <c r="R216" s="225"/>
      <c r="S216" s="225"/>
      <c r="T216" s="226"/>
    </row>
    <row r="217" spans="1:25" ht="19.5" customHeight="1" x14ac:dyDescent="0.25">
      <c r="A217" s="249">
        <f>$A$1</f>
        <v>0</v>
      </c>
      <c r="B217" s="249"/>
      <c r="C217" s="249"/>
      <c r="D217" s="249"/>
      <c r="E217" s="249"/>
      <c r="F217" s="249"/>
      <c r="G217" s="249"/>
      <c r="H217" s="249"/>
      <c r="I217" s="249"/>
      <c r="J217" s="249"/>
      <c r="K217" s="249"/>
      <c r="L217" s="249"/>
      <c r="M217" s="249"/>
      <c r="N217" s="249"/>
      <c r="O217" s="249"/>
      <c r="P217" s="249"/>
      <c r="Q217" s="249"/>
      <c r="R217" s="249"/>
      <c r="S217" s="249"/>
      <c r="T217" s="249"/>
      <c r="U217" s="249"/>
      <c r="V217" s="249"/>
    </row>
    <row r="218" spans="1:25" ht="18.75" customHeight="1" thickBot="1" x14ac:dyDescent="0.35">
      <c r="A218" s="188" t="s">
        <v>44</v>
      </c>
      <c r="B218" s="188"/>
      <c r="C218" s="188"/>
      <c r="D218" s="188"/>
      <c r="E218" s="188"/>
      <c r="F218" s="188"/>
      <c r="G218" s="188"/>
      <c r="H218" s="188"/>
      <c r="I218" s="188"/>
      <c r="J218" s="188"/>
      <c r="K218" s="188"/>
      <c r="L218" s="188"/>
      <c r="M218" s="188"/>
      <c r="N218" s="188"/>
      <c r="O218" s="188"/>
      <c r="P218" s="188"/>
      <c r="Q218" s="188"/>
      <c r="R218" s="188"/>
      <c r="S218" s="188"/>
      <c r="T218" s="188"/>
      <c r="U218" s="188"/>
      <c r="V218" s="188"/>
    </row>
    <row r="219" spans="1:25" ht="15" customHeight="1" x14ac:dyDescent="0.25">
      <c r="C219" s="250" t="s">
        <v>34</v>
      </c>
      <c r="D219" s="250"/>
      <c r="E219" s="250"/>
      <c r="F219" s="251"/>
      <c r="G219" s="254">
        <f>DRAW!$C$14</f>
        <v>0</v>
      </c>
      <c r="H219" s="255"/>
      <c r="I219" s="255"/>
      <c r="J219" s="255"/>
      <c r="K219" s="256"/>
      <c r="N219" s="260" t="s">
        <v>35</v>
      </c>
      <c r="O219" s="260"/>
      <c r="P219" s="260"/>
      <c r="Q219" s="261"/>
      <c r="R219" s="254">
        <f>DRAW!$L$14</f>
        <v>0</v>
      </c>
      <c r="S219" s="255"/>
      <c r="T219" s="255"/>
      <c r="U219" s="255"/>
      <c r="V219" s="256"/>
    </row>
    <row r="220" spans="1:25" ht="15" customHeight="1" thickBot="1" x14ac:dyDescent="0.3">
      <c r="C220" s="252"/>
      <c r="D220" s="252"/>
      <c r="E220" s="252"/>
      <c r="F220" s="253"/>
      <c r="G220" s="257"/>
      <c r="H220" s="258"/>
      <c r="I220" s="258"/>
      <c r="J220" s="258"/>
      <c r="K220" s="259"/>
      <c r="N220" s="262"/>
      <c r="O220" s="262"/>
      <c r="P220" s="262"/>
      <c r="Q220" s="263"/>
      <c r="R220" s="257"/>
      <c r="S220" s="258"/>
      <c r="T220" s="258"/>
      <c r="U220" s="258"/>
      <c r="V220" s="259"/>
    </row>
    <row r="221" spans="1:25" ht="13.5" customHeight="1" x14ac:dyDescent="0.25">
      <c r="B221" s="99"/>
      <c r="C221" s="264" t="s">
        <v>37</v>
      </c>
      <c r="D221" s="265"/>
      <c r="E221" s="265"/>
      <c r="F221" s="265"/>
      <c r="G221" s="265"/>
      <c r="H221" s="265"/>
      <c r="I221" s="265"/>
      <c r="J221" s="265"/>
      <c r="K221" s="266"/>
      <c r="N221" s="264" t="s">
        <v>38</v>
      </c>
      <c r="O221" s="265"/>
      <c r="P221" s="265"/>
      <c r="Q221" s="265"/>
      <c r="R221" s="265"/>
      <c r="S221" s="265"/>
      <c r="T221" s="265"/>
      <c r="U221" s="265"/>
      <c r="V221" s="266"/>
      <c r="W221" s="99"/>
      <c r="X221" s="99"/>
    </row>
    <row r="222" spans="1:25" ht="15.75" customHeight="1" thickBot="1" x14ac:dyDescent="0.3">
      <c r="B222" s="100"/>
      <c r="C222" s="267">
        <f>G219</f>
        <v>0</v>
      </c>
      <c r="D222" s="268"/>
      <c r="E222" s="268"/>
      <c r="F222" s="269"/>
      <c r="G222" s="270">
        <f>DRAW!$M$14</f>
        <v>0</v>
      </c>
      <c r="H222" s="268"/>
      <c r="I222" s="268"/>
      <c r="J222" s="268"/>
      <c r="K222" s="271"/>
      <c r="N222" s="267">
        <f>G219</f>
        <v>0</v>
      </c>
      <c r="O222" s="268"/>
      <c r="P222" s="268"/>
      <c r="Q222" s="269"/>
      <c r="R222" s="270">
        <f>DRAW!$M$14</f>
        <v>0</v>
      </c>
      <c r="S222" s="268"/>
      <c r="T222" s="268"/>
      <c r="U222" s="268"/>
      <c r="V222" s="271"/>
      <c r="W222" s="100"/>
      <c r="X222" s="100"/>
    </row>
    <row r="223" spans="1:25" ht="12.75" customHeight="1" x14ac:dyDescent="0.25">
      <c r="A223" s="235" t="s">
        <v>25</v>
      </c>
      <c r="B223" s="236"/>
      <c r="C223" s="237" t="s">
        <v>26</v>
      </c>
      <c r="D223" s="238"/>
      <c r="E223" s="239" t="s">
        <v>27</v>
      </c>
      <c r="F223" s="238"/>
      <c r="G223" s="239" t="s">
        <v>26</v>
      </c>
      <c r="H223" s="238"/>
      <c r="I223" s="239" t="s">
        <v>27</v>
      </c>
      <c r="J223" s="240"/>
      <c r="K223" s="241"/>
      <c r="N223" s="237" t="s">
        <v>26</v>
      </c>
      <c r="O223" s="238"/>
      <c r="P223" s="239" t="s">
        <v>27</v>
      </c>
      <c r="Q223" s="238"/>
      <c r="R223" s="239" t="s">
        <v>26</v>
      </c>
      <c r="S223" s="238"/>
      <c r="T223" s="239" t="s">
        <v>27</v>
      </c>
      <c r="U223" s="240"/>
      <c r="V223" s="241"/>
      <c r="W223" s="101"/>
      <c r="X223" s="101"/>
      <c r="Y223" s="38"/>
    </row>
    <row r="224" spans="1:25" ht="15.75" customHeight="1" x14ac:dyDescent="0.25">
      <c r="A224" s="230">
        <v>1</v>
      </c>
      <c r="B224" s="231"/>
      <c r="C224" s="232"/>
      <c r="D224" s="233"/>
      <c r="E224" s="227"/>
      <c r="F224" s="233"/>
      <c r="G224" s="227"/>
      <c r="H224" s="233"/>
      <c r="I224" s="227"/>
      <c r="J224" s="228"/>
      <c r="K224" s="229"/>
      <c r="L224" s="102"/>
      <c r="M224" s="102"/>
      <c r="N224" s="232"/>
      <c r="O224" s="233"/>
      <c r="P224" s="227"/>
      <c r="Q224" s="233"/>
      <c r="R224" s="227"/>
      <c r="S224" s="233"/>
      <c r="T224" s="227"/>
      <c r="U224" s="228"/>
      <c r="V224" s="229"/>
      <c r="W224" s="103"/>
      <c r="X224" s="103"/>
    </row>
    <row r="225" spans="1:24" ht="15.75" customHeight="1" x14ac:dyDescent="0.3">
      <c r="A225" s="230">
        <v>2</v>
      </c>
      <c r="B225" s="231"/>
      <c r="C225" s="232"/>
      <c r="D225" s="233"/>
      <c r="E225" s="227"/>
      <c r="F225" s="233"/>
      <c r="G225" s="227"/>
      <c r="H225" s="233"/>
      <c r="I225" s="227"/>
      <c r="J225" s="228"/>
      <c r="K225" s="229"/>
      <c r="L225" s="104"/>
      <c r="M225" s="104"/>
      <c r="N225" s="232"/>
      <c r="O225" s="233"/>
      <c r="P225" s="227"/>
      <c r="Q225" s="233"/>
      <c r="R225" s="227"/>
      <c r="S225" s="233"/>
      <c r="T225" s="227"/>
      <c r="U225" s="228"/>
      <c r="V225" s="229"/>
      <c r="W225" s="103"/>
      <c r="X225" s="103"/>
    </row>
    <row r="226" spans="1:24" ht="15.75" customHeight="1" x14ac:dyDescent="0.25">
      <c r="A226" s="230">
        <v>3</v>
      </c>
      <c r="B226" s="231"/>
      <c r="C226" s="232"/>
      <c r="D226" s="233"/>
      <c r="E226" s="227"/>
      <c r="F226" s="233"/>
      <c r="G226" s="227"/>
      <c r="H226" s="233"/>
      <c r="I226" s="227"/>
      <c r="J226" s="228"/>
      <c r="K226" s="229"/>
      <c r="L226" s="102"/>
      <c r="M226" s="105"/>
      <c r="N226" s="232"/>
      <c r="O226" s="233"/>
      <c r="P226" s="227"/>
      <c r="Q226" s="233"/>
      <c r="R226" s="227"/>
      <c r="S226" s="233"/>
      <c r="T226" s="227"/>
      <c r="U226" s="228"/>
      <c r="V226" s="229"/>
      <c r="W226" s="103"/>
      <c r="X226" s="103"/>
    </row>
    <row r="227" spans="1:24" ht="15.75" customHeight="1" x14ac:dyDescent="0.25">
      <c r="A227" s="230">
        <v>4</v>
      </c>
      <c r="B227" s="231"/>
      <c r="C227" s="232"/>
      <c r="D227" s="233"/>
      <c r="E227" s="227"/>
      <c r="F227" s="233"/>
      <c r="G227" s="227"/>
      <c r="H227" s="233"/>
      <c r="I227" s="227"/>
      <c r="J227" s="228"/>
      <c r="K227" s="229"/>
      <c r="L227" s="106"/>
      <c r="M227" s="106"/>
      <c r="N227" s="232"/>
      <c r="O227" s="233"/>
      <c r="P227" s="227"/>
      <c r="Q227" s="233"/>
      <c r="R227" s="227"/>
      <c r="S227" s="233"/>
      <c r="T227" s="227"/>
      <c r="U227" s="228"/>
      <c r="V227" s="229"/>
      <c r="W227" s="103"/>
      <c r="X227" s="103"/>
    </row>
    <row r="228" spans="1:24" ht="15.75" customHeight="1" x14ac:dyDescent="0.25">
      <c r="A228" s="230">
        <v>5</v>
      </c>
      <c r="B228" s="231"/>
      <c r="C228" s="232"/>
      <c r="D228" s="233"/>
      <c r="E228" s="227"/>
      <c r="F228" s="233"/>
      <c r="G228" s="227"/>
      <c r="H228" s="233"/>
      <c r="I228" s="227"/>
      <c r="J228" s="228"/>
      <c r="K228" s="229"/>
      <c r="L228" s="107"/>
      <c r="M228" s="108"/>
      <c r="N228" s="232"/>
      <c r="O228" s="233"/>
      <c r="P228" s="227"/>
      <c r="Q228" s="233"/>
      <c r="R228" s="227"/>
      <c r="S228" s="233"/>
      <c r="T228" s="227"/>
      <c r="U228" s="228"/>
      <c r="V228" s="229"/>
      <c r="W228" s="218"/>
      <c r="X228" s="218"/>
    </row>
    <row r="229" spans="1:24" ht="15.75" customHeight="1" x14ac:dyDescent="0.25">
      <c r="A229" s="230">
        <v>6</v>
      </c>
      <c r="B229" s="231"/>
      <c r="C229" s="232"/>
      <c r="D229" s="233"/>
      <c r="E229" s="227"/>
      <c r="F229" s="233"/>
      <c r="G229" s="227"/>
      <c r="H229" s="233"/>
      <c r="I229" s="227"/>
      <c r="J229" s="228"/>
      <c r="K229" s="229"/>
      <c r="L229" s="102"/>
      <c r="M229" s="102"/>
      <c r="N229" s="232"/>
      <c r="O229" s="233"/>
      <c r="P229" s="227"/>
      <c r="Q229" s="233"/>
      <c r="R229" s="227"/>
      <c r="S229" s="233"/>
      <c r="T229" s="227"/>
      <c r="U229" s="228"/>
      <c r="V229" s="229"/>
    </row>
    <row r="230" spans="1:24" ht="15.75" customHeight="1" x14ac:dyDescent="0.3">
      <c r="A230" s="230">
        <v>7</v>
      </c>
      <c r="B230" s="231"/>
      <c r="C230" s="232"/>
      <c r="D230" s="233"/>
      <c r="E230" s="227"/>
      <c r="F230" s="233"/>
      <c r="G230" s="227"/>
      <c r="H230" s="233"/>
      <c r="I230" s="227"/>
      <c r="J230" s="228"/>
      <c r="K230" s="229"/>
      <c r="L230" s="104"/>
      <c r="M230" s="104"/>
      <c r="N230" s="232"/>
      <c r="O230" s="233"/>
      <c r="P230" s="227"/>
      <c r="Q230" s="233"/>
      <c r="R230" s="227"/>
      <c r="S230" s="233"/>
      <c r="T230" s="227"/>
      <c r="U230" s="228"/>
      <c r="V230" s="229"/>
    </row>
    <row r="231" spans="1:24" ht="15.75" customHeight="1" x14ac:dyDescent="0.25">
      <c r="A231" s="230">
        <v>8</v>
      </c>
      <c r="B231" s="231"/>
      <c r="C231" s="232"/>
      <c r="D231" s="233"/>
      <c r="E231" s="227"/>
      <c r="F231" s="233"/>
      <c r="G231" s="227"/>
      <c r="H231" s="233"/>
      <c r="I231" s="227"/>
      <c r="J231" s="228"/>
      <c r="K231" s="229"/>
      <c r="L231" s="102"/>
      <c r="M231" s="105"/>
      <c r="N231" s="232"/>
      <c r="O231" s="233"/>
      <c r="P231" s="227"/>
      <c r="Q231" s="233"/>
      <c r="R231" s="227"/>
      <c r="S231" s="233"/>
      <c r="T231" s="227"/>
      <c r="U231" s="228"/>
      <c r="V231" s="229"/>
    </row>
    <row r="232" spans="1:24" ht="15.75" customHeight="1" thickBot="1" x14ac:dyDescent="0.3">
      <c r="A232" s="242">
        <v>9</v>
      </c>
      <c r="B232" s="243"/>
      <c r="C232" s="244"/>
      <c r="D232" s="245"/>
      <c r="E232" s="246"/>
      <c r="F232" s="245"/>
      <c r="G232" s="246"/>
      <c r="H232" s="245"/>
      <c r="I232" s="246"/>
      <c r="J232" s="247"/>
      <c r="K232" s="248"/>
      <c r="L232" s="106"/>
      <c r="M232" s="106"/>
      <c r="N232" s="244"/>
      <c r="O232" s="245"/>
      <c r="P232" s="246"/>
      <c r="Q232" s="245"/>
      <c r="R232" s="246"/>
      <c r="S232" s="245"/>
      <c r="T232" s="246"/>
      <c r="U232" s="247"/>
      <c r="V232" s="248"/>
    </row>
    <row r="233" spans="1:24" ht="15.75" thickBot="1" x14ac:dyDescent="0.3">
      <c r="B233" s="99"/>
      <c r="C233" s="234" t="s">
        <v>39</v>
      </c>
      <c r="D233" s="234"/>
      <c r="E233" s="234"/>
      <c r="F233" s="234"/>
      <c r="G233" s="234"/>
      <c r="H233" s="234"/>
      <c r="I233" s="234"/>
      <c r="J233" s="234"/>
      <c r="K233" s="234"/>
      <c r="L233" s="234"/>
      <c r="M233" s="234"/>
      <c r="N233" s="234"/>
      <c r="O233" s="234"/>
      <c r="P233" s="234"/>
      <c r="Q233" s="234"/>
      <c r="R233" s="234"/>
      <c r="S233" s="234"/>
      <c r="T233" s="234"/>
      <c r="U233" s="234"/>
      <c r="V233" s="234"/>
    </row>
    <row r="234" spans="1:24" x14ac:dyDescent="0.25">
      <c r="A234" s="235" t="s">
        <v>25</v>
      </c>
      <c r="B234" s="236"/>
      <c r="C234" s="237" t="s">
        <v>26</v>
      </c>
      <c r="D234" s="238"/>
      <c r="E234" s="239" t="s">
        <v>27</v>
      </c>
      <c r="F234" s="238"/>
      <c r="G234" s="239" t="s">
        <v>26</v>
      </c>
      <c r="H234" s="238"/>
      <c r="I234" s="239" t="s">
        <v>27</v>
      </c>
      <c r="J234" s="240"/>
      <c r="K234" s="241"/>
      <c r="L234" s="235" t="s">
        <v>25</v>
      </c>
      <c r="M234" s="236"/>
      <c r="N234" s="237" t="s">
        <v>26</v>
      </c>
      <c r="O234" s="238"/>
      <c r="P234" s="239" t="s">
        <v>27</v>
      </c>
      <c r="Q234" s="238"/>
      <c r="R234" s="239" t="s">
        <v>26</v>
      </c>
      <c r="S234" s="238"/>
      <c r="T234" s="239" t="s">
        <v>27</v>
      </c>
      <c r="U234" s="240"/>
      <c r="V234" s="241"/>
    </row>
    <row r="235" spans="1:24" ht="15" customHeight="1" x14ac:dyDescent="0.25">
      <c r="A235" s="230">
        <v>1</v>
      </c>
      <c r="B235" s="231"/>
      <c r="C235" s="232"/>
      <c r="D235" s="233"/>
      <c r="E235" s="227"/>
      <c r="F235" s="233"/>
      <c r="G235" s="227"/>
      <c r="H235" s="233"/>
      <c r="I235" s="227"/>
      <c r="J235" s="228"/>
      <c r="K235" s="229"/>
      <c r="L235" s="230">
        <v>3</v>
      </c>
      <c r="M235" s="231"/>
      <c r="N235" s="232"/>
      <c r="O235" s="233"/>
      <c r="P235" s="227"/>
      <c r="Q235" s="233"/>
      <c r="R235" s="227"/>
      <c r="S235" s="233"/>
      <c r="T235" s="227"/>
      <c r="U235" s="228"/>
      <c r="V235" s="229"/>
    </row>
    <row r="236" spans="1:24" ht="15" customHeight="1" x14ac:dyDescent="0.25">
      <c r="A236" s="230">
        <v>2</v>
      </c>
      <c r="B236" s="231"/>
      <c r="C236" s="232"/>
      <c r="D236" s="233"/>
      <c r="E236" s="227"/>
      <c r="F236" s="233"/>
      <c r="G236" s="227"/>
      <c r="H236" s="233"/>
      <c r="I236" s="227"/>
      <c r="J236" s="228"/>
      <c r="K236" s="229"/>
      <c r="L236" s="230">
        <v>4</v>
      </c>
      <c r="M236" s="231"/>
      <c r="N236" s="232"/>
      <c r="O236" s="233"/>
      <c r="P236" s="227"/>
      <c r="Q236" s="233"/>
      <c r="R236" s="227"/>
      <c r="S236" s="233"/>
      <c r="T236" s="227"/>
      <c r="U236" s="228"/>
      <c r="V236" s="229"/>
    </row>
    <row r="237" spans="1:24" ht="3.75" customHeight="1" x14ac:dyDescent="0.25">
      <c r="A237" s="109"/>
      <c r="B237" s="109"/>
      <c r="C237" s="110"/>
      <c r="D237" s="110"/>
      <c r="E237" s="110"/>
      <c r="F237" s="110"/>
      <c r="G237" s="110"/>
      <c r="H237" s="110"/>
      <c r="I237" s="110"/>
      <c r="J237" s="110"/>
      <c r="K237" s="110"/>
      <c r="L237" s="219"/>
      <c r="M237" s="219"/>
      <c r="N237" s="219"/>
      <c r="O237" s="219"/>
      <c r="P237" s="219"/>
      <c r="Q237" s="219"/>
      <c r="R237" s="219"/>
      <c r="S237" s="219"/>
      <c r="T237" s="219"/>
      <c r="U237" s="219"/>
      <c r="V237" s="219"/>
    </row>
    <row r="238" spans="1:24" ht="12.75" customHeight="1" x14ac:dyDescent="0.25">
      <c r="A238" s="220" t="s">
        <v>40</v>
      </c>
      <c r="B238" s="220"/>
      <c r="C238" s="220"/>
      <c r="D238" s="220"/>
      <c r="E238" s="221">
        <f>C222</f>
        <v>0</v>
      </c>
      <c r="F238" s="221"/>
      <c r="G238" s="222" t="s">
        <v>41</v>
      </c>
      <c r="H238" s="222"/>
      <c r="I238" s="222"/>
      <c r="J238" s="222"/>
      <c r="K238" s="222"/>
      <c r="L238" s="100"/>
      <c r="M238" s="220" t="s">
        <v>40</v>
      </c>
      <c r="N238" s="220"/>
      <c r="O238" s="220"/>
      <c r="P238" s="220"/>
      <c r="Q238" s="221">
        <f>G222</f>
        <v>0</v>
      </c>
      <c r="R238" s="221"/>
      <c r="S238" s="223" t="s">
        <v>41</v>
      </c>
      <c r="T238" s="223"/>
      <c r="U238" s="223"/>
      <c r="V238" s="223"/>
    </row>
    <row r="239" spans="1:24" ht="3.75" customHeight="1" thickBot="1" x14ac:dyDescent="0.3">
      <c r="A239" s="163"/>
      <c r="B239" s="163"/>
      <c r="C239" s="163"/>
      <c r="D239" s="162"/>
      <c r="E239" s="162"/>
      <c r="F239" s="162"/>
      <c r="G239" s="164"/>
      <c r="H239" s="164"/>
      <c r="I239" s="164"/>
      <c r="J239" s="164"/>
      <c r="K239" s="164"/>
      <c r="M239" s="163"/>
      <c r="N239" s="163"/>
      <c r="O239" s="163"/>
      <c r="P239" s="162"/>
      <c r="Q239" s="162"/>
      <c r="R239" s="162"/>
      <c r="S239" s="165"/>
      <c r="T239" s="165"/>
      <c r="U239" s="165"/>
      <c r="V239" s="165"/>
    </row>
    <row r="240" spans="1:24" ht="24" customHeight="1" thickBot="1" x14ac:dyDescent="0.3">
      <c r="C240" s="161"/>
      <c r="D240" s="224"/>
      <c r="E240" s="225"/>
      <c r="F240" s="225"/>
      <c r="G240" s="225"/>
      <c r="H240" s="226"/>
      <c r="O240" s="166"/>
      <c r="P240" s="224"/>
      <c r="Q240" s="225"/>
      <c r="R240" s="225"/>
      <c r="S240" s="225"/>
      <c r="T240" s="226"/>
    </row>
    <row r="241" spans="1:25" ht="19.5" customHeight="1" x14ac:dyDescent="0.25">
      <c r="A241" s="249">
        <f>$A$1</f>
        <v>0</v>
      </c>
      <c r="B241" s="249"/>
      <c r="C241" s="249"/>
      <c r="D241" s="249"/>
      <c r="E241" s="249"/>
      <c r="F241" s="249"/>
      <c r="G241" s="249"/>
      <c r="H241" s="249"/>
      <c r="I241" s="249"/>
      <c r="J241" s="249"/>
      <c r="K241" s="249"/>
      <c r="L241" s="249"/>
      <c r="M241" s="249"/>
      <c r="N241" s="249"/>
      <c r="O241" s="249"/>
      <c r="P241" s="249"/>
      <c r="Q241" s="249"/>
      <c r="R241" s="249"/>
      <c r="S241" s="249"/>
      <c r="T241" s="249"/>
      <c r="U241" s="249"/>
      <c r="V241" s="249"/>
    </row>
    <row r="242" spans="1:25" ht="18.75" customHeight="1" thickBot="1" x14ac:dyDescent="0.35">
      <c r="A242" s="188" t="s">
        <v>44</v>
      </c>
      <c r="B242" s="188"/>
      <c r="C242" s="188"/>
      <c r="D242" s="188"/>
      <c r="E242" s="188"/>
      <c r="F242" s="188"/>
      <c r="G242" s="188"/>
      <c r="H242" s="188"/>
      <c r="I242" s="188"/>
      <c r="J242" s="188"/>
      <c r="K242" s="188"/>
      <c r="L242" s="188"/>
      <c r="M242" s="188"/>
      <c r="N242" s="188"/>
      <c r="O242" s="188"/>
      <c r="P242" s="188"/>
      <c r="Q242" s="188"/>
      <c r="R242" s="188"/>
      <c r="S242" s="188"/>
      <c r="T242" s="188"/>
      <c r="U242" s="188"/>
      <c r="V242" s="188"/>
    </row>
    <row r="243" spans="1:25" ht="15" customHeight="1" x14ac:dyDescent="0.25">
      <c r="C243" s="250" t="s">
        <v>34</v>
      </c>
      <c r="D243" s="250"/>
      <c r="E243" s="250"/>
      <c r="F243" s="251"/>
      <c r="G243" s="254">
        <f>DRAW!$C$15</f>
        <v>0</v>
      </c>
      <c r="H243" s="255"/>
      <c r="I243" s="255"/>
      <c r="J243" s="255"/>
      <c r="K243" s="256"/>
      <c r="N243" s="260" t="s">
        <v>35</v>
      </c>
      <c r="O243" s="260"/>
      <c r="P243" s="260"/>
      <c r="Q243" s="261"/>
      <c r="R243" s="254">
        <f>DRAW!$L$15</f>
        <v>0</v>
      </c>
      <c r="S243" s="255"/>
      <c r="T243" s="255"/>
      <c r="U243" s="255"/>
      <c r="V243" s="256"/>
    </row>
    <row r="244" spans="1:25" ht="15" customHeight="1" thickBot="1" x14ac:dyDescent="0.3">
      <c r="C244" s="252"/>
      <c r="D244" s="252"/>
      <c r="E244" s="252"/>
      <c r="F244" s="253"/>
      <c r="G244" s="257"/>
      <c r="H244" s="258"/>
      <c r="I244" s="258"/>
      <c r="J244" s="258"/>
      <c r="K244" s="259"/>
      <c r="N244" s="262"/>
      <c r="O244" s="262"/>
      <c r="P244" s="262"/>
      <c r="Q244" s="263"/>
      <c r="R244" s="257"/>
      <c r="S244" s="258"/>
      <c r="T244" s="258"/>
      <c r="U244" s="258"/>
      <c r="V244" s="259"/>
    </row>
    <row r="245" spans="1:25" ht="13.5" customHeight="1" x14ac:dyDescent="0.25">
      <c r="B245" s="99"/>
      <c r="C245" s="264" t="s">
        <v>37</v>
      </c>
      <c r="D245" s="265"/>
      <c r="E245" s="265"/>
      <c r="F245" s="265"/>
      <c r="G245" s="265"/>
      <c r="H245" s="265"/>
      <c r="I245" s="265"/>
      <c r="J245" s="265"/>
      <c r="K245" s="266"/>
      <c r="N245" s="264" t="s">
        <v>38</v>
      </c>
      <c r="O245" s="265"/>
      <c r="P245" s="265"/>
      <c r="Q245" s="265"/>
      <c r="R245" s="265"/>
      <c r="S245" s="265"/>
      <c r="T245" s="265"/>
      <c r="U245" s="265"/>
      <c r="V245" s="266"/>
      <c r="W245" s="99"/>
      <c r="X245" s="99"/>
    </row>
    <row r="246" spans="1:25" ht="15.75" customHeight="1" thickBot="1" x14ac:dyDescent="0.3">
      <c r="B246" s="100"/>
      <c r="C246" s="267">
        <f>G243</f>
        <v>0</v>
      </c>
      <c r="D246" s="268"/>
      <c r="E246" s="268"/>
      <c r="F246" s="269"/>
      <c r="G246" s="270">
        <f>DRAW!$M$15</f>
        <v>0</v>
      </c>
      <c r="H246" s="268"/>
      <c r="I246" s="268"/>
      <c r="J246" s="268"/>
      <c r="K246" s="271"/>
      <c r="N246" s="267">
        <f>G243</f>
        <v>0</v>
      </c>
      <c r="O246" s="268"/>
      <c r="P246" s="268"/>
      <c r="Q246" s="269"/>
      <c r="R246" s="270">
        <f>DRAW!$M$15</f>
        <v>0</v>
      </c>
      <c r="S246" s="268"/>
      <c r="T246" s="268"/>
      <c r="U246" s="268"/>
      <c r="V246" s="271"/>
      <c r="W246" s="100"/>
      <c r="X246" s="100"/>
    </row>
    <row r="247" spans="1:25" ht="12.75" customHeight="1" x14ac:dyDescent="0.25">
      <c r="A247" s="235" t="s">
        <v>25</v>
      </c>
      <c r="B247" s="236"/>
      <c r="C247" s="237" t="s">
        <v>26</v>
      </c>
      <c r="D247" s="238"/>
      <c r="E247" s="239" t="s">
        <v>27</v>
      </c>
      <c r="F247" s="238"/>
      <c r="G247" s="239" t="s">
        <v>26</v>
      </c>
      <c r="H247" s="238"/>
      <c r="I247" s="239" t="s">
        <v>27</v>
      </c>
      <c r="J247" s="240"/>
      <c r="K247" s="241"/>
      <c r="N247" s="237" t="s">
        <v>26</v>
      </c>
      <c r="O247" s="238"/>
      <c r="P247" s="239" t="s">
        <v>27</v>
      </c>
      <c r="Q247" s="238"/>
      <c r="R247" s="239" t="s">
        <v>26</v>
      </c>
      <c r="S247" s="238"/>
      <c r="T247" s="239" t="s">
        <v>27</v>
      </c>
      <c r="U247" s="240"/>
      <c r="V247" s="241"/>
      <c r="W247" s="101"/>
      <c r="X247" s="101"/>
      <c r="Y247" s="38"/>
    </row>
    <row r="248" spans="1:25" ht="15.75" customHeight="1" x14ac:dyDescent="0.25">
      <c r="A248" s="230">
        <v>1</v>
      </c>
      <c r="B248" s="231"/>
      <c r="C248" s="232"/>
      <c r="D248" s="233"/>
      <c r="E248" s="227"/>
      <c r="F248" s="233"/>
      <c r="G248" s="227"/>
      <c r="H248" s="233"/>
      <c r="I248" s="227"/>
      <c r="J248" s="228"/>
      <c r="K248" s="229"/>
      <c r="L248" s="102"/>
      <c r="M248" s="102"/>
      <c r="N248" s="232"/>
      <c r="O248" s="233"/>
      <c r="P248" s="227"/>
      <c r="Q248" s="233"/>
      <c r="R248" s="227"/>
      <c r="S248" s="233"/>
      <c r="T248" s="227"/>
      <c r="U248" s="228"/>
      <c r="V248" s="229"/>
      <c r="W248" s="103"/>
      <c r="X248" s="103"/>
    </row>
    <row r="249" spans="1:25" ht="15.75" customHeight="1" x14ac:dyDescent="0.3">
      <c r="A249" s="230">
        <v>2</v>
      </c>
      <c r="B249" s="231"/>
      <c r="C249" s="232"/>
      <c r="D249" s="233"/>
      <c r="E249" s="227"/>
      <c r="F249" s="233"/>
      <c r="G249" s="227"/>
      <c r="H249" s="233"/>
      <c r="I249" s="227"/>
      <c r="J249" s="228"/>
      <c r="K249" s="229"/>
      <c r="L249" s="104"/>
      <c r="M249" s="104"/>
      <c r="N249" s="232"/>
      <c r="O249" s="233"/>
      <c r="P249" s="227"/>
      <c r="Q249" s="233"/>
      <c r="R249" s="227"/>
      <c r="S249" s="233"/>
      <c r="T249" s="227"/>
      <c r="U249" s="228"/>
      <c r="V249" s="229"/>
      <c r="W249" s="103"/>
      <c r="X249" s="103"/>
    </row>
    <row r="250" spans="1:25" ht="15.75" customHeight="1" x14ac:dyDescent="0.25">
      <c r="A250" s="230">
        <v>3</v>
      </c>
      <c r="B250" s="231"/>
      <c r="C250" s="232"/>
      <c r="D250" s="233"/>
      <c r="E250" s="227"/>
      <c r="F250" s="233"/>
      <c r="G250" s="227"/>
      <c r="H250" s="233"/>
      <c r="I250" s="227"/>
      <c r="J250" s="228"/>
      <c r="K250" s="229"/>
      <c r="L250" s="102"/>
      <c r="M250" s="105"/>
      <c r="N250" s="232"/>
      <c r="O250" s="233"/>
      <c r="P250" s="227"/>
      <c r="Q250" s="233"/>
      <c r="R250" s="227"/>
      <c r="S250" s="233"/>
      <c r="T250" s="227"/>
      <c r="U250" s="228"/>
      <c r="V250" s="229"/>
      <c r="W250" s="103"/>
      <c r="X250" s="103"/>
    </row>
    <row r="251" spans="1:25" ht="15.75" customHeight="1" x14ac:dyDescent="0.25">
      <c r="A251" s="230">
        <v>4</v>
      </c>
      <c r="B251" s="231"/>
      <c r="C251" s="232"/>
      <c r="D251" s="233"/>
      <c r="E251" s="227"/>
      <c r="F251" s="233"/>
      <c r="G251" s="227"/>
      <c r="H251" s="233"/>
      <c r="I251" s="227"/>
      <c r="J251" s="228"/>
      <c r="K251" s="229"/>
      <c r="L251" s="106"/>
      <c r="M251" s="106"/>
      <c r="N251" s="232"/>
      <c r="O251" s="233"/>
      <c r="P251" s="227"/>
      <c r="Q251" s="233"/>
      <c r="R251" s="227"/>
      <c r="S251" s="233"/>
      <c r="T251" s="227"/>
      <c r="U251" s="228"/>
      <c r="V251" s="229"/>
      <c r="W251" s="103"/>
      <c r="X251" s="103"/>
    </row>
    <row r="252" spans="1:25" ht="15.75" customHeight="1" x14ac:dyDescent="0.25">
      <c r="A252" s="230">
        <v>5</v>
      </c>
      <c r="B252" s="231"/>
      <c r="C252" s="232"/>
      <c r="D252" s="233"/>
      <c r="E252" s="227"/>
      <c r="F252" s="233"/>
      <c r="G252" s="227"/>
      <c r="H252" s="233"/>
      <c r="I252" s="227"/>
      <c r="J252" s="228"/>
      <c r="K252" s="229"/>
      <c r="L252" s="107"/>
      <c r="M252" s="108"/>
      <c r="N252" s="232"/>
      <c r="O252" s="233"/>
      <c r="P252" s="227"/>
      <c r="Q252" s="233"/>
      <c r="R252" s="227"/>
      <c r="S252" s="233"/>
      <c r="T252" s="227"/>
      <c r="U252" s="228"/>
      <c r="V252" s="229"/>
      <c r="W252" s="218"/>
      <c r="X252" s="218"/>
    </row>
    <row r="253" spans="1:25" ht="15.75" customHeight="1" x14ac:dyDescent="0.25">
      <c r="A253" s="230">
        <v>6</v>
      </c>
      <c r="B253" s="231"/>
      <c r="C253" s="232"/>
      <c r="D253" s="233"/>
      <c r="E253" s="227"/>
      <c r="F253" s="233"/>
      <c r="G253" s="227"/>
      <c r="H253" s="233"/>
      <c r="I253" s="227"/>
      <c r="J253" s="228"/>
      <c r="K253" s="229"/>
      <c r="L253" s="102"/>
      <c r="M253" s="102"/>
      <c r="N253" s="232"/>
      <c r="O253" s="233"/>
      <c r="P253" s="227"/>
      <c r="Q253" s="233"/>
      <c r="R253" s="227"/>
      <c r="S253" s="233"/>
      <c r="T253" s="227"/>
      <c r="U253" s="228"/>
      <c r="V253" s="229"/>
    </row>
    <row r="254" spans="1:25" ht="15.75" customHeight="1" x14ac:dyDescent="0.3">
      <c r="A254" s="230">
        <v>7</v>
      </c>
      <c r="B254" s="231"/>
      <c r="C254" s="232"/>
      <c r="D254" s="233"/>
      <c r="E254" s="227"/>
      <c r="F254" s="233"/>
      <c r="G254" s="227"/>
      <c r="H254" s="233"/>
      <c r="I254" s="227"/>
      <c r="J254" s="228"/>
      <c r="K254" s="229"/>
      <c r="L254" s="104"/>
      <c r="M254" s="104"/>
      <c r="N254" s="232"/>
      <c r="O254" s="233"/>
      <c r="P254" s="227"/>
      <c r="Q254" s="233"/>
      <c r="R254" s="227"/>
      <c r="S254" s="233"/>
      <c r="T254" s="227"/>
      <c r="U254" s="228"/>
      <c r="V254" s="229"/>
    </row>
    <row r="255" spans="1:25" ht="15.75" customHeight="1" x14ac:dyDescent="0.25">
      <c r="A255" s="230">
        <v>8</v>
      </c>
      <c r="B255" s="231"/>
      <c r="C255" s="232"/>
      <c r="D255" s="233"/>
      <c r="E255" s="227"/>
      <c r="F255" s="233"/>
      <c r="G255" s="227"/>
      <c r="H255" s="233"/>
      <c r="I255" s="227"/>
      <c r="J255" s="228"/>
      <c r="K255" s="229"/>
      <c r="L255" s="102"/>
      <c r="M255" s="105"/>
      <c r="N255" s="232"/>
      <c r="O255" s="233"/>
      <c r="P255" s="227"/>
      <c r="Q255" s="233"/>
      <c r="R255" s="227"/>
      <c r="S255" s="233"/>
      <c r="T255" s="227"/>
      <c r="U255" s="228"/>
      <c r="V255" s="229"/>
    </row>
    <row r="256" spans="1:25" ht="15.75" customHeight="1" thickBot="1" x14ac:dyDescent="0.3">
      <c r="A256" s="242">
        <v>9</v>
      </c>
      <c r="B256" s="243"/>
      <c r="C256" s="244"/>
      <c r="D256" s="245"/>
      <c r="E256" s="246"/>
      <c r="F256" s="245"/>
      <c r="G256" s="246"/>
      <c r="H256" s="245"/>
      <c r="I256" s="246"/>
      <c r="J256" s="247"/>
      <c r="K256" s="248"/>
      <c r="L256" s="106"/>
      <c r="M256" s="106"/>
      <c r="N256" s="244"/>
      <c r="O256" s="245"/>
      <c r="P256" s="246"/>
      <c r="Q256" s="245"/>
      <c r="R256" s="246"/>
      <c r="S256" s="245"/>
      <c r="T256" s="246"/>
      <c r="U256" s="247"/>
      <c r="V256" s="248"/>
    </row>
    <row r="257" spans="1:25" ht="15.75" thickBot="1" x14ac:dyDescent="0.3">
      <c r="B257" s="99"/>
      <c r="C257" s="234" t="s">
        <v>39</v>
      </c>
      <c r="D257" s="234"/>
      <c r="E257" s="234"/>
      <c r="F257" s="234"/>
      <c r="G257" s="234"/>
      <c r="H257" s="234"/>
      <c r="I257" s="234"/>
      <c r="J257" s="234"/>
      <c r="K257" s="234"/>
      <c r="L257" s="234"/>
      <c r="M257" s="234"/>
      <c r="N257" s="234"/>
      <c r="O257" s="234"/>
      <c r="P257" s="234"/>
      <c r="Q257" s="234"/>
      <c r="R257" s="234"/>
      <c r="S257" s="234"/>
      <c r="T257" s="234"/>
      <c r="U257" s="234"/>
      <c r="V257" s="234"/>
    </row>
    <row r="258" spans="1:25" x14ac:dyDescent="0.25">
      <c r="A258" s="235" t="s">
        <v>25</v>
      </c>
      <c r="B258" s="236"/>
      <c r="C258" s="237" t="s">
        <v>26</v>
      </c>
      <c r="D258" s="238"/>
      <c r="E258" s="239" t="s">
        <v>27</v>
      </c>
      <c r="F258" s="238"/>
      <c r="G258" s="239" t="s">
        <v>26</v>
      </c>
      <c r="H258" s="238"/>
      <c r="I258" s="239" t="s">
        <v>27</v>
      </c>
      <c r="J258" s="240"/>
      <c r="K258" s="241"/>
      <c r="L258" s="235" t="s">
        <v>25</v>
      </c>
      <c r="M258" s="236"/>
      <c r="N258" s="237" t="s">
        <v>26</v>
      </c>
      <c r="O258" s="238"/>
      <c r="P258" s="239" t="s">
        <v>27</v>
      </c>
      <c r="Q258" s="238"/>
      <c r="R258" s="239" t="s">
        <v>26</v>
      </c>
      <c r="S258" s="238"/>
      <c r="T258" s="239" t="s">
        <v>27</v>
      </c>
      <c r="U258" s="240"/>
      <c r="V258" s="241"/>
    </row>
    <row r="259" spans="1:25" ht="15" customHeight="1" x14ac:dyDescent="0.25">
      <c r="A259" s="230">
        <v>1</v>
      </c>
      <c r="B259" s="231"/>
      <c r="C259" s="232"/>
      <c r="D259" s="233"/>
      <c r="E259" s="227"/>
      <c r="F259" s="233"/>
      <c r="G259" s="227"/>
      <c r="H259" s="233"/>
      <c r="I259" s="227"/>
      <c r="J259" s="228"/>
      <c r="K259" s="229"/>
      <c r="L259" s="230">
        <v>3</v>
      </c>
      <c r="M259" s="231"/>
      <c r="N259" s="232"/>
      <c r="O259" s="233"/>
      <c r="P259" s="227"/>
      <c r="Q259" s="233"/>
      <c r="R259" s="227"/>
      <c r="S259" s="233"/>
      <c r="T259" s="227"/>
      <c r="U259" s="228"/>
      <c r="V259" s="229"/>
    </row>
    <row r="260" spans="1:25" ht="15" customHeight="1" x14ac:dyDescent="0.25">
      <c r="A260" s="230">
        <v>2</v>
      </c>
      <c r="B260" s="231"/>
      <c r="C260" s="232"/>
      <c r="D260" s="233"/>
      <c r="E260" s="227"/>
      <c r="F260" s="233"/>
      <c r="G260" s="227"/>
      <c r="H260" s="233"/>
      <c r="I260" s="227"/>
      <c r="J260" s="228"/>
      <c r="K260" s="229"/>
      <c r="L260" s="230">
        <v>4</v>
      </c>
      <c r="M260" s="231"/>
      <c r="N260" s="232"/>
      <c r="O260" s="233"/>
      <c r="P260" s="227"/>
      <c r="Q260" s="233"/>
      <c r="R260" s="227"/>
      <c r="S260" s="233"/>
      <c r="T260" s="227"/>
      <c r="U260" s="228"/>
      <c r="V260" s="229"/>
    </row>
    <row r="261" spans="1:25" ht="3.75" customHeight="1" x14ac:dyDescent="0.25">
      <c r="A261" s="109"/>
      <c r="B261" s="109"/>
      <c r="C261" s="110"/>
      <c r="D261" s="110"/>
      <c r="E261" s="110"/>
      <c r="F261" s="110"/>
      <c r="G261" s="110"/>
      <c r="H261" s="110"/>
      <c r="I261" s="110"/>
      <c r="J261" s="110"/>
      <c r="K261" s="110"/>
      <c r="L261" s="219"/>
      <c r="M261" s="219"/>
      <c r="N261" s="219"/>
      <c r="O261" s="219"/>
      <c r="P261" s="219"/>
      <c r="Q261" s="219"/>
      <c r="R261" s="219"/>
      <c r="S261" s="219"/>
      <c r="T261" s="219"/>
      <c r="U261" s="219"/>
      <c r="V261" s="219"/>
    </row>
    <row r="262" spans="1:25" ht="12.75" customHeight="1" x14ac:dyDescent="0.25">
      <c r="A262" s="220" t="s">
        <v>40</v>
      </c>
      <c r="B262" s="220"/>
      <c r="C262" s="220"/>
      <c r="D262" s="220"/>
      <c r="E262" s="221">
        <f>C246</f>
        <v>0</v>
      </c>
      <c r="F262" s="221"/>
      <c r="G262" s="222" t="s">
        <v>41</v>
      </c>
      <c r="H262" s="222"/>
      <c r="I262" s="222"/>
      <c r="J262" s="222"/>
      <c r="K262" s="222"/>
      <c r="L262" s="100"/>
      <c r="M262" s="220" t="s">
        <v>40</v>
      </c>
      <c r="N262" s="220"/>
      <c r="O262" s="220"/>
      <c r="P262" s="220"/>
      <c r="Q262" s="221">
        <f>G246</f>
        <v>0</v>
      </c>
      <c r="R262" s="221"/>
      <c r="S262" s="223" t="s">
        <v>41</v>
      </c>
      <c r="T262" s="223"/>
      <c r="U262" s="223"/>
      <c r="V262" s="223"/>
    </row>
    <row r="263" spans="1:25" ht="3.75" customHeight="1" thickBot="1" x14ac:dyDescent="0.3">
      <c r="A263" s="163"/>
      <c r="B263" s="163"/>
      <c r="C263" s="163"/>
      <c r="D263" s="162"/>
      <c r="E263" s="162"/>
      <c r="F263" s="162"/>
      <c r="G263" s="164"/>
      <c r="H263" s="164"/>
      <c r="I263" s="164"/>
      <c r="J263" s="164"/>
      <c r="K263" s="164"/>
      <c r="M263" s="163"/>
      <c r="N263" s="163"/>
      <c r="O263" s="163"/>
      <c r="P263" s="162"/>
      <c r="Q263" s="162"/>
      <c r="R263" s="162"/>
      <c r="S263" s="165"/>
      <c r="T263" s="165"/>
      <c r="U263" s="165"/>
      <c r="V263" s="165"/>
    </row>
    <row r="264" spans="1:25" ht="24" customHeight="1" thickBot="1" x14ac:dyDescent="0.3">
      <c r="C264" s="161"/>
      <c r="D264" s="224"/>
      <c r="E264" s="225"/>
      <c r="F264" s="225"/>
      <c r="G264" s="225"/>
      <c r="H264" s="226"/>
      <c r="O264" s="166"/>
      <c r="P264" s="224"/>
      <c r="Q264" s="225"/>
      <c r="R264" s="225"/>
      <c r="S264" s="225"/>
      <c r="T264" s="226"/>
    </row>
    <row r="265" spans="1:25" ht="19.5" customHeight="1" x14ac:dyDescent="0.25">
      <c r="A265" s="249">
        <f>$A$1</f>
        <v>0</v>
      </c>
      <c r="B265" s="249"/>
      <c r="C265" s="249"/>
      <c r="D265" s="249"/>
      <c r="E265" s="249"/>
      <c r="F265" s="249"/>
      <c r="G265" s="249"/>
      <c r="H265" s="249"/>
      <c r="I265" s="249"/>
      <c r="J265" s="249"/>
      <c r="K265" s="249"/>
      <c r="L265" s="249"/>
      <c r="M265" s="249"/>
      <c r="N265" s="249"/>
      <c r="O265" s="249"/>
      <c r="P265" s="249"/>
      <c r="Q265" s="249"/>
      <c r="R265" s="249"/>
      <c r="S265" s="249"/>
      <c r="T265" s="249"/>
      <c r="U265" s="249"/>
      <c r="V265" s="249"/>
    </row>
    <row r="266" spans="1:25" ht="18.75" customHeight="1" thickBot="1" x14ac:dyDescent="0.35">
      <c r="A266" s="188" t="s">
        <v>44</v>
      </c>
      <c r="B266" s="188"/>
      <c r="C266" s="188"/>
      <c r="D266" s="188"/>
      <c r="E266" s="188"/>
      <c r="F266" s="188"/>
      <c r="G266" s="188"/>
      <c r="H266" s="188"/>
      <c r="I266" s="188"/>
      <c r="J266" s="188"/>
      <c r="K266" s="188"/>
      <c r="L266" s="188"/>
      <c r="M266" s="188"/>
      <c r="N266" s="188"/>
      <c r="O266" s="188"/>
      <c r="P266" s="188"/>
      <c r="Q266" s="188"/>
      <c r="R266" s="188"/>
      <c r="S266" s="188"/>
      <c r="T266" s="188"/>
      <c r="U266" s="188"/>
      <c r="V266" s="188"/>
    </row>
    <row r="267" spans="1:25" ht="15" customHeight="1" x14ac:dyDescent="0.25">
      <c r="C267" s="250" t="s">
        <v>34</v>
      </c>
      <c r="D267" s="250"/>
      <c r="E267" s="250"/>
      <c r="F267" s="251"/>
      <c r="G267" s="254">
        <f>DRAW!$C$16</f>
        <v>0</v>
      </c>
      <c r="H267" s="255"/>
      <c r="I267" s="255"/>
      <c r="J267" s="255"/>
      <c r="K267" s="256"/>
      <c r="N267" s="260" t="s">
        <v>35</v>
      </c>
      <c r="O267" s="260"/>
      <c r="P267" s="260"/>
      <c r="Q267" s="261"/>
      <c r="R267" s="254">
        <f>DRAW!$L$16</f>
        <v>0</v>
      </c>
      <c r="S267" s="255"/>
      <c r="T267" s="255"/>
      <c r="U267" s="255"/>
      <c r="V267" s="256"/>
    </row>
    <row r="268" spans="1:25" ht="15" customHeight="1" thickBot="1" x14ac:dyDescent="0.3">
      <c r="C268" s="252"/>
      <c r="D268" s="252"/>
      <c r="E268" s="252"/>
      <c r="F268" s="253"/>
      <c r="G268" s="257"/>
      <c r="H268" s="258"/>
      <c r="I268" s="258"/>
      <c r="J268" s="258"/>
      <c r="K268" s="259"/>
      <c r="N268" s="262"/>
      <c r="O268" s="262"/>
      <c r="P268" s="262"/>
      <c r="Q268" s="263"/>
      <c r="R268" s="257"/>
      <c r="S268" s="258"/>
      <c r="T268" s="258"/>
      <c r="U268" s="258"/>
      <c r="V268" s="259"/>
    </row>
    <row r="269" spans="1:25" ht="13.5" customHeight="1" x14ac:dyDescent="0.25">
      <c r="B269" s="99"/>
      <c r="C269" s="264" t="s">
        <v>37</v>
      </c>
      <c r="D269" s="265"/>
      <c r="E269" s="265"/>
      <c r="F269" s="265"/>
      <c r="G269" s="265"/>
      <c r="H269" s="265"/>
      <c r="I269" s="265"/>
      <c r="J269" s="265"/>
      <c r="K269" s="266"/>
      <c r="N269" s="264" t="s">
        <v>38</v>
      </c>
      <c r="O269" s="265"/>
      <c r="P269" s="265"/>
      <c r="Q269" s="265"/>
      <c r="R269" s="265"/>
      <c r="S269" s="265"/>
      <c r="T269" s="265"/>
      <c r="U269" s="265"/>
      <c r="V269" s="266"/>
      <c r="W269" s="99"/>
      <c r="X269" s="99"/>
    </row>
    <row r="270" spans="1:25" ht="15.75" customHeight="1" thickBot="1" x14ac:dyDescent="0.3">
      <c r="B270" s="100"/>
      <c r="C270" s="267">
        <f>G267</f>
        <v>0</v>
      </c>
      <c r="D270" s="268"/>
      <c r="E270" s="268"/>
      <c r="F270" s="269"/>
      <c r="G270" s="270">
        <f>DRAW!$M$16</f>
        <v>0</v>
      </c>
      <c r="H270" s="268"/>
      <c r="I270" s="268"/>
      <c r="J270" s="268"/>
      <c r="K270" s="271"/>
      <c r="N270" s="267">
        <f>G267</f>
        <v>0</v>
      </c>
      <c r="O270" s="268"/>
      <c r="P270" s="268"/>
      <c r="Q270" s="269"/>
      <c r="R270" s="270">
        <f>DRAW!$M$16</f>
        <v>0</v>
      </c>
      <c r="S270" s="268"/>
      <c r="T270" s="268"/>
      <c r="U270" s="268"/>
      <c r="V270" s="271"/>
      <c r="W270" s="100"/>
      <c r="X270" s="100"/>
    </row>
    <row r="271" spans="1:25" ht="12.75" customHeight="1" x14ac:dyDescent="0.25">
      <c r="A271" s="235" t="s">
        <v>25</v>
      </c>
      <c r="B271" s="236"/>
      <c r="C271" s="237" t="s">
        <v>26</v>
      </c>
      <c r="D271" s="238"/>
      <c r="E271" s="239" t="s">
        <v>27</v>
      </c>
      <c r="F271" s="238"/>
      <c r="G271" s="239" t="s">
        <v>26</v>
      </c>
      <c r="H271" s="238"/>
      <c r="I271" s="239" t="s">
        <v>27</v>
      </c>
      <c r="J271" s="240"/>
      <c r="K271" s="241"/>
      <c r="N271" s="237" t="s">
        <v>26</v>
      </c>
      <c r="O271" s="238"/>
      <c r="P271" s="239" t="s">
        <v>27</v>
      </c>
      <c r="Q271" s="238"/>
      <c r="R271" s="239" t="s">
        <v>26</v>
      </c>
      <c r="S271" s="238"/>
      <c r="T271" s="239" t="s">
        <v>27</v>
      </c>
      <c r="U271" s="240"/>
      <c r="V271" s="241"/>
      <c r="W271" s="101"/>
      <c r="X271" s="101"/>
      <c r="Y271" s="38"/>
    </row>
    <row r="272" spans="1:25" ht="15.75" customHeight="1" x14ac:dyDescent="0.25">
      <c r="A272" s="230">
        <v>1</v>
      </c>
      <c r="B272" s="231"/>
      <c r="C272" s="232"/>
      <c r="D272" s="233"/>
      <c r="E272" s="227"/>
      <c r="F272" s="233"/>
      <c r="G272" s="227"/>
      <c r="H272" s="233"/>
      <c r="I272" s="227"/>
      <c r="J272" s="228"/>
      <c r="K272" s="229"/>
      <c r="L272" s="102"/>
      <c r="M272" s="102"/>
      <c r="N272" s="232"/>
      <c r="O272" s="233"/>
      <c r="P272" s="227"/>
      <c r="Q272" s="233"/>
      <c r="R272" s="227"/>
      <c r="S272" s="233"/>
      <c r="T272" s="227"/>
      <c r="U272" s="228"/>
      <c r="V272" s="229"/>
      <c r="W272" s="103"/>
      <c r="X272" s="103"/>
    </row>
    <row r="273" spans="1:24" ht="15.75" customHeight="1" x14ac:dyDescent="0.3">
      <c r="A273" s="230">
        <v>2</v>
      </c>
      <c r="B273" s="231"/>
      <c r="C273" s="232"/>
      <c r="D273" s="233"/>
      <c r="E273" s="227"/>
      <c r="F273" s="233"/>
      <c r="G273" s="227"/>
      <c r="H273" s="233"/>
      <c r="I273" s="227"/>
      <c r="J273" s="228"/>
      <c r="K273" s="229"/>
      <c r="L273" s="104"/>
      <c r="M273" s="104"/>
      <c r="N273" s="232"/>
      <c r="O273" s="233"/>
      <c r="P273" s="227"/>
      <c r="Q273" s="233"/>
      <c r="R273" s="227"/>
      <c r="S273" s="233"/>
      <c r="T273" s="227"/>
      <c r="U273" s="228"/>
      <c r="V273" s="229"/>
      <c r="W273" s="103"/>
      <c r="X273" s="103"/>
    </row>
    <row r="274" spans="1:24" ht="15.75" customHeight="1" x14ac:dyDescent="0.25">
      <c r="A274" s="230">
        <v>3</v>
      </c>
      <c r="B274" s="231"/>
      <c r="C274" s="232"/>
      <c r="D274" s="233"/>
      <c r="E274" s="227"/>
      <c r="F274" s="233"/>
      <c r="G274" s="227"/>
      <c r="H274" s="233"/>
      <c r="I274" s="227"/>
      <c r="J274" s="228"/>
      <c r="K274" s="229"/>
      <c r="L274" s="102"/>
      <c r="M274" s="105"/>
      <c r="N274" s="232"/>
      <c r="O274" s="233"/>
      <c r="P274" s="227"/>
      <c r="Q274" s="233"/>
      <c r="R274" s="227"/>
      <c r="S274" s="233"/>
      <c r="T274" s="227"/>
      <c r="U274" s="228"/>
      <c r="V274" s="229"/>
      <c r="W274" s="103"/>
      <c r="X274" s="103"/>
    </row>
    <row r="275" spans="1:24" ht="15.75" customHeight="1" x14ac:dyDescent="0.25">
      <c r="A275" s="230">
        <v>4</v>
      </c>
      <c r="B275" s="231"/>
      <c r="C275" s="232"/>
      <c r="D275" s="233"/>
      <c r="E275" s="227"/>
      <c r="F275" s="233"/>
      <c r="G275" s="227"/>
      <c r="H275" s="233"/>
      <c r="I275" s="227"/>
      <c r="J275" s="228"/>
      <c r="K275" s="229"/>
      <c r="L275" s="106"/>
      <c r="M275" s="106"/>
      <c r="N275" s="232"/>
      <c r="O275" s="233"/>
      <c r="P275" s="227"/>
      <c r="Q275" s="233"/>
      <c r="R275" s="227"/>
      <c r="S275" s="233"/>
      <c r="T275" s="227"/>
      <c r="U275" s="228"/>
      <c r="V275" s="229"/>
      <c r="W275" s="103"/>
      <c r="X275" s="103"/>
    </row>
    <row r="276" spans="1:24" ht="15.75" customHeight="1" x14ac:dyDescent="0.25">
      <c r="A276" s="230">
        <v>5</v>
      </c>
      <c r="B276" s="231"/>
      <c r="C276" s="232"/>
      <c r="D276" s="233"/>
      <c r="E276" s="227"/>
      <c r="F276" s="233"/>
      <c r="G276" s="227"/>
      <c r="H276" s="233"/>
      <c r="I276" s="227"/>
      <c r="J276" s="228"/>
      <c r="K276" s="229"/>
      <c r="L276" s="107"/>
      <c r="M276" s="108"/>
      <c r="N276" s="232"/>
      <c r="O276" s="233"/>
      <c r="P276" s="227"/>
      <c r="Q276" s="233"/>
      <c r="R276" s="227"/>
      <c r="S276" s="233"/>
      <c r="T276" s="227"/>
      <c r="U276" s="228"/>
      <c r="V276" s="229"/>
      <c r="W276" s="218"/>
      <c r="X276" s="218"/>
    </row>
    <row r="277" spans="1:24" ht="15.75" customHeight="1" x14ac:dyDescent="0.25">
      <c r="A277" s="230">
        <v>6</v>
      </c>
      <c r="B277" s="231"/>
      <c r="C277" s="232"/>
      <c r="D277" s="233"/>
      <c r="E277" s="227"/>
      <c r="F277" s="233"/>
      <c r="G277" s="227"/>
      <c r="H277" s="233"/>
      <c r="I277" s="227"/>
      <c r="J277" s="228"/>
      <c r="K277" s="229"/>
      <c r="L277" s="102"/>
      <c r="M277" s="102"/>
      <c r="N277" s="232"/>
      <c r="O277" s="233"/>
      <c r="P277" s="227"/>
      <c r="Q277" s="233"/>
      <c r="R277" s="227"/>
      <c r="S277" s="233"/>
      <c r="T277" s="227"/>
      <c r="U277" s="228"/>
      <c r="V277" s="229"/>
    </row>
    <row r="278" spans="1:24" ht="15.75" customHeight="1" x14ac:dyDescent="0.3">
      <c r="A278" s="230">
        <v>7</v>
      </c>
      <c r="B278" s="231"/>
      <c r="C278" s="232"/>
      <c r="D278" s="233"/>
      <c r="E278" s="227"/>
      <c r="F278" s="233"/>
      <c r="G278" s="227"/>
      <c r="H278" s="233"/>
      <c r="I278" s="227"/>
      <c r="J278" s="228"/>
      <c r="K278" s="229"/>
      <c r="L278" s="104"/>
      <c r="M278" s="104"/>
      <c r="N278" s="232"/>
      <c r="O278" s="233"/>
      <c r="P278" s="227"/>
      <c r="Q278" s="233"/>
      <c r="R278" s="227"/>
      <c r="S278" s="233"/>
      <c r="T278" s="227"/>
      <c r="U278" s="228"/>
      <c r="V278" s="229"/>
    </row>
    <row r="279" spans="1:24" ht="15.75" customHeight="1" x14ac:dyDescent="0.25">
      <c r="A279" s="230">
        <v>8</v>
      </c>
      <c r="B279" s="231"/>
      <c r="C279" s="232"/>
      <c r="D279" s="233"/>
      <c r="E279" s="227"/>
      <c r="F279" s="233"/>
      <c r="G279" s="227"/>
      <c r="H279" s="233"/>
      <c r="I279" s="227"/>
      <c r="J279" s="228"/>
      <c r="K279" s="229"/>
      <c r="L279" s="102"/>
      <c r="M279" s="105"/>
      <c r="N279" s="232"/>
      <c r="O279" s="233"/>
      <c r="P279" s="227"/>
      <c r="Q279" s="233"/>
      <c r="R279" s="227"/>
      <c r="S279" s="233"/>
      <c r="T279" s="227"/>
      <c r="U279" s="228"/>
      <c r="V279" s="229"/>
    </row>
    <row r="280" spans="1:24" ht="15.75" customHeight="1" thickBot="1" x14ac:dyDescent="0.3">
      <c r="A280" s="242">
        <v>9</v>
      </c>
      <c r="B280" s="243"/>
      <c r="C280" s="244"/>
      <c r="D280" s="245"/>
      <c r="E280" s="246"/>
      <c r="F280" s="245"/>
      <c r="G280" s="246"/>
      <c r="H280" s="245"/>
      <c r="I280" s="246"/>
      <c r="J280" s="247"/>
      <c r="K280" s="248"/>
      <c r="L280" s="106"/>
      <c r="M280" s="106"/>
      <c r="N280" s="244"/>
      <c r="O280" s="245"/>
      <c r="P280" s="246"/>
      <c r="Q280" s="245"/>
      <c r="R280" s="246"/>
      <c r="S280" s="245"/>
      <c r="T280" s="246"/>
      <c r="U280" s="247"/>
      <c r="V280" s="248"/>
    </row>
    <row r="281" spans="1:24" ht="15.75" thickBot="1" x14ac:dyDescent="0.3">
      <c r="B281" s="99"/>
      <c r="C281" s="234" t="s">
        <v>39</v>
      </c>
      <c r="D281" s="234"/>
      <c r="E281" s="234"/>
      <c r="F281" s="234"/>
      <c r="G281" s="234"/>
      <c r="H281" s="234"/>
      <c r="I281" s="234"/>
      <c r="J281" s="234"/>
      <c r="K281" s="234"/>
      <c r="L281" s="234"/>
      <c r="M281" s="234"/>
      <c r="N281" s="234"/>
      <c r="O281" s="234"/>
      <c r="P281" s="234"/>
      <c r="Q281" s="234"/>
      <c r="R281" s="234"/>
      <c r="S281" s="234"/>
      <c r="T281" s="234"/>
      <c r="U281" s="234"/>
      <c r="V281" s="234"/>
    </row>
    <row r="282" spans="1:24" x14ac:dyDescent="0.25">
      <c r="A282" s="235" t="s">
        <v>25</v>
      </c>
      <c r="B282" s="236"/>
      <c r="C282" s="237" t="s">
        <v>26</v>
      </c>
      <c r="D282" s="238"/>
      <c r="E282" s="239" t="s">
        <v>27</v>
      </c>
      <c r="F282" s="238"/>
      <c r="G282" s="239" t="s">
        <v>26</v>
      </c>
      <c r="H282" s="238"/>
      <c r="I282" s="239" t="s">
        <v>27</v>
      </c>
      <c r="J282" s="240"/>
      <c r="K282" s="241"/>
      <c r="L282" s="235" t="s">
        <v>25</v>
      </c>
      <c r="M282" s="236"/>
      <c r="N282" s="237" t="s">
        <v>26</v>
      </c>
      <c r="O282" s="238"/>
      <c r="P282" s="239" t="s">
        <v>27</v>
      </c>
      <c r="Q282" s="238"/>
      <c r="R282" s="239" t="s">
        <v>26</v>
      </c>
      <c r="S282" s="238"/>
      <c r="T282" s="239" t="s">
        <v>27</v>
      </c>
      <c r="U282" s="240"/>
      <c r="V282" s="241"/>
    </row>
    <row r="283" spans="1:24" ht="15" customHeight="1" x14ac:dyDescent="0.25">
      <c r="A283" s="230">
        <v>1</v>
      </c>
      <c r="B283" s="231"/>
      <c r="C283" s="232"/>
      <c r="D283" s="233"/>
      <c r="E283" s="227"/>
      <c r="F283" s="233"/>
      <c r="G283" s="227"/>
      <c r="H283" s="233"/>
      <c r="I283" s="227"/>
      <c r="J283" s="228"/>
      <c r="K283" s="229"/>
      <c r="L283" s="230">
        <v>3</v>
      </c>
      <c r="M283" s="231"/>
      <c r="N283" s="232"/>
      <c r="O283" s="233"/>
      <c r="P283" s="227"/>
      <c r="Q283" s="233"/>
      <c r="R283" s="227"/>
      <c r="S283" s="233"/>
      <c r="T283" s="227"/>
      <c r="U283" s="228"/>
      <c r="V283" s="229"/>
    </row>
    <row r="284" spans="1:24" ht="15" customHeight="1" x14ac:dyDescent="0.25">
      <c r="A284" s="230">
        <v>2</v>
      </c>
      <c r="B284" s="231"/>
      <c r="C284" s="232"/>
      <c r="D284" s="233"/>
      <c r="E284" s="227"/>
      <c r="F284" s="233"/>
      <c r="G284" s="227"/>
      <c r="H284" s="233"/>
      <c r="I284" s="227"/>
      <c r="J284" s="228"/>
      <c r="K284" s="229"/>
      <c r="L284" s="230">
        <v>4</v>
      </c>
      <c r="M284" s="231"/>
      <c r="N284" s="232"/>
      <c r="O284" s="233"/>
      <c r="P284" s="227"/>
      <c r="Q284" s="233"/>
      <c r="R284" s="227"/>
      <c r="S284" s="233"/>
      <c r="T284" s="227"/>
      <c r="U284" s="228"/>
      <c r="V284" s="229"/>
    </row>
    <row r="285" spans="1:24" ht="3.75" customHeight="1" x14ac:dyDescent="0.25">
      <c r="A285" s="109"/>
      <c r="B285" s="109"/>
      <c r="C285" s="110"/>
      <c r="D285" s="110"/>
      <c r="E285" s="110"/>
      <c r="F285" s="110"/>
      <c r="G285" s="110"/>
      <c r="H285" s="110"/>
      <c r="I285" s="110"/>
      <c r="J285" s="110"/>
      <c r="K285" s="110"/>
      <c r="L285" s="219"/>
      <c r="M285" s="219"/>
      <c r="N285" s="219"/>
      <c r="O285" s="219"/>
      <c r="P285" s="219"/>
      <c r="Q285" s="219"/>
      <c r="R285" s="219"/>
      <c r="S285" s="219"/>
      <c r="T285" s="219"/>
      <c r="U285" s="219"/>
      <c r="V285" s="219"/>
    </row>
    <row r="286" spans="1:24" ht="12.75" customHeight="1" x14ac:dyDescent="0.25">
      <c r="A286" s="220" t="s">
        <v>40</v>
      </c>
      <c r="B286" s="220"/>
      <c r="C286" s="220"/>
      <c r="D286" s="220"/>
      <c r="E286" s="221">
        <f>C270</f>
        <v>0</v>
      </c>
      <c r="F286" s="221"/>
      <c r="G286" s="222" t="s">
        <v>41</v>
      </c>
      <c r="H286" s="222"/>
      <c r="I286" s="222"/>
      <c r="J286" s="222"/>
      <c r="K286" s="222"/>
      <c r="L286" s="100"/>
      <c r="M286" s="220" t="s">
        <v>40</v>
      </c>
      <c r="N286" s="220"/>
      <c r="O286" s="220"/>
      <c r="P286" s="220"/>
      <c r="Q286" s="221">
        <f>G270</f>
        <v>0</v>
      </c>
      <c r="R286" s="221"/>
      <c r="S286" s="223" t="s">
        <v>41</v>
      </c>
      <c r="T286" s="223"/>
      <c r="U286" s="223"/>
      <c r="V286" s="223"/>
    </row>
    <row r="287" spans="1:24" ht="3.75" customHeight="1" thickBot="1" x14ac:dyDescent="0.3">
      <c r="A287" s="163"/>
      <c r="B287" s="163"/>
      <c r="C287" s="163"/>
      <c r="D287" s="162"/>
      <c r="E287" s="162"/>
      <c r="F287" s="162"/>
      <c r="G287" s="164"/>
      <c r="H287" s="164"/>
      <c r="I287" s="164"/>
      <c r="J287" s="164"/>
      <c r="K287" s="164"/>
      <c r="M287" s="163"/>
      <c r="N287" s="163"/>
      <c r="O287" s="163"/>
      <c r="P287" s="162"/>
      <c r="Q287" s="162"/>
      <c r="R287" s="162"/>
      <c r="S287" s="165"/>
      <c r="T287" s="165"/>
      <c r="U287" s="165"/>
      <c r="V287" s="165"/>
    </row>
    <row r="288" spans="1:24" ht="24" customHeight="1" thickBot="1" x14ac:dyDescent="0.3">
      <c r="C288" s="161"/>
      <c r="D288" s="224"/>
      <c r="E288" s="225"/>
      <c r="F288" s="225"/>
      <c r="G288" s="225"/>
      <c r="H288" s="226"/>
      <c r="O288" s="166"/>
      <c r="P288" s="224"/>
      <c r="Q288" s="225"/>
      <c r="R288" s="225"/>
      <c r="S288" s="225"/>
      <c r="T288" s="226"/>
    </row>
    <row r="289" spans="1:25" ht="19.5" customHeight="1" x14ac:dyDescent="0.25">
      <c r="A289" s="249">
        <f>$A$1</f>
        <v>0</v>
      </c>
      <c r="B289" s="249"/>
      <c r="C289" s="249"/>
      <c r="D289" s="249"/>
      <c r="E289" s="249"/>
      <c r="F289" s="249"/>
      <c r="G289" s="249"/>
      <c r="H289" s="249"/>
      <c r="I289" s="249"/>
      <c r="J289" s="249"/>
      <c r="K289" s="249"/>
      <c r="L289" s="249"/>
      <c r="M289" s="249"/>
      <c r="N289" s="249"/>
      <c r="O289" s="249"/>
      <c r="P289" s="249"/>
      <c r="Q289" s="249"/>
      <c r="R289" s="249"/>
      <c r="S289" s="249"/>
      <c r="T289" s="249"/>
      <c r="U289" s="249"/>
      <c r="V289" s="249"/>
    </row>
    <row r="290" spans="1:25" ht="18.75" customHeight="1" thickBot="1" x14ac:dyDescent="0.35">
      <c r="A290" s="188" t="s">
        <v>44</v>
      </c>
      <c r="B290" s="188"/>
      <c r="C290" s="188"/>
      <c r="D290" s="188"/>
      <c r="E290" s="188"/>
      <c r="F290" s="188"/>
      <c r="G290" s="188"/>
      <c r="H290" s="188"/>
      <c r="I290" s="188"/>
      <c r="J290" s="188"/>
      <c r="K290" s="188"/>
      <c r="L290" s="188"/>
      <c r="M290" s="188"/>
      <c r="N290" s="188"/>
      <c r="O290" s="188"/>
      <c r="P290" s="188"/>
      <c r="Q290" s="188"/>
      <c r="R290" s="188"/>
      <c r="S290" s="188"/>
      <c r="T290" s="188"/>
      <c r="U290" s="188"/>
      <c r="V290" s="188"/>
    </row>
    <row r="291" spans="1:25" ht="15" customHeight="1" x14ac:dyDescent="0.25">
      <c r="C291" s="250" t="s">
        <v>34</v>
      </c>
      <c r="D291" s="250"/>
      <c r="E291" s="250"/>
      <c r="F291" s="251"/>
      <c r="G291" s="254">
        <f>DRAW!$C$17</f>
        <v>0</v>
      </c>
      <c r="H291" s="255"/>
      <c r="I291" s="255"/>
      <c r="J291" s="255"/>
      <c r="K291" s="256"/>
      <c r="N291" s="260" t="s">
        <v>35</v>
      </c>
      <c r="O291" s="260"/>
      <c r="P291" s="260"/>
      <c r="Q291" s="261"/>
      <c r="R291" s="254">
        <f>DRAW!$L$17</f>
        <v>0</v>
      </c>
      <c r="S291" s="255"/>
      <c r="T291" s="255"/>
      <c r="U291" s="255"/>
      <c r="V291" s="256"/>
    </row>
    <row r="292" spans="1:25" ht="15" customHeight="1" thickBot="1" x14ac:dyDescent="0.3">
      <c r="C292" s="252"/>
      <c r="D292" s="252"/>
      <c r="E292" s="252"/>
      <c r="F292" s="253"/>
      <c r="G292" s="257"/>
      <c r="H292" s="258"/>
      <c r="I292" s="258"/>
      <c r="J292" s="258"/>
      <c r="K292" s="259"/>
      <c r="N292" s="262"/>
      <c r="O292" s="262"/>
      <c r="P292" s="262"/>
      <c r="Q292" s="263"/>
      <c r="R292" s="257"/>
      <c r="S292" s="258"/>
      <c r="T292" s="258"/>
      <c r="U292" s="258"/>
      <c r="V292" s="259"/>
    </row>
    <row r="293" spans="1:25" ht="13.5" customHeight="1" x14ac:dyDescent="0.25">
      <c r="B293" s="99"/>
      <c r="C293" s="264" t="s">
        <v>37</v>
      </c>
      <c r="D293" s="265"/>
      <c r="E293" s="265"/>
      <c r="F293" s="265"/>
      <c r="G293" s="265"/>
      <c r="H293" s="265"/>
      <c r="I293" s="265"/>
      <c r="J293" s="265"/>
      <c r="K293" s="266"/>
      <c r="N293" s="264" t="s">
        <v>38</v>
      </c>
      <c r="O293" s="265"/>
      <c r="P293" s="265"/>
      <c r="Q293" s="265"/>
      <c r="R293" s="265"/>
      <c r="S293" s="265"/>
      <c r="T293" s="265"/>
      <c r="U293" s="265"/>
      <c r="V293" s="266"/>
      <c r="W293" s="99"/>
      <c r="X293" s="99"/>
    </row>
    <row r="294" spans="1:25" ht="15.75" customHeight="1" thickBot="1" x14ac:dyDescent="0.3">
      <c r="B294" s="100"/>
      <c r="C294" s="267">
        <f>G291</f>
        <v>0</v>
      </c>
      <c r="D294" s="268"/>
      <c r="E294" s="268"/>
      <c r="F294" s="269"/>
      <c r="G294" s="270">
        <f>DRAW!$M$17</f>
        <v>0</v>
      </c>
      <c r="H294" s="268"/>
      <c r="I294" s="268"/>
      <c r="J294" s="268"/>
      <c r="K294" s="271"/>
      <c r="N294" s="267">
        <f>G291</f>
        <v>0</v>
      </c>
      <c r="O294" s="268"/>
      <c r="P294" s="268"/>
      <c r="Q294" s="269"/>
      <c r="R294" s="270">
        <f>DRAW!$M$17</f>
        <v>0</v>
      </c>
      <c r="S294" s="268"/>
      <c r="T294" s="268"/>
      <c r="U294" s="268"/>
      <c r="V294" s="271"/>
      <c r="W294" s="100"/>
      <c r="X294" s="100"/>
    </row>
    <row r="295" spans="1:25" ht="12.75" customHeight="1" x14ac:dyDescent="0.25">
      <c r="A295" s="235" t="s">
        <v>25</v>
      </c>
      <c r="B295" s="236"/>
      <c r="C295" s="237" t="s">
        <v>26</v>
      </c>
      <c r="D295" s="238"/>
      <c r="E295" s="239" t="s">
        <v>27</v>
      </c>
      <c r="F295" s="238"/>
      <c r="G295" s="239" t="s">
        <v>26</v>
      </c>
      <c r="H295" s="238"/>
      <c r="I295" s="239" t="s">
        <v>27</v>
      </c>
      <c r="J295" s="240"/>
      <c r="K295" s="241"/>
      <c r="N295" s="237" t="s">
        <v>26</v>
      </c>
      <c r="O295" s="238"/>
      <c r="P295" s="239" t="s">
        <v>27</v>
      </c>
      <c r="Q295" s="238"/>
      <c r="R295" s="239" t="s">
        <v>26</v>
      </c>
      <c r="S295" s="238"/>
      <c r="T295" s="239" t="s">
        <v>27</v>
      </c>
      <c r="U295" s="240"/>
      <c r="V295" s="241"/>
      <c r="W295" s="101"/>
      <c r="X295" s="101"/>
      <c r="Y295" s="38"/>
    </row>
    <row r="296" spans="1:25" ht="15.75" customHeight="1" x14ac:dyDescent="0.25">
      <c r="A296" s="230">
        <v>1</v>
      </c>
      <c r="B296" s="231"/>
      <c r="C296" s="232"/>
      <c r="D296" s="233"/>
      <c r="E296" s="227"/>
      <c r="F296" s="233"/>
      <c r="G296" s="227"/>
      <c r="H296" s="233"/>
      <c r="I296" s="227"/>
      <c r="J296" s="228"/>
      <c r="K296" s="229"/>
      <c r="L296" s="102"/>
      <c r="M296" s="102"/>
      <c r="N296" s="232"/>
      <c r="O296" s="233"/>
      <c r="P296" s="227"/>
      <c r="Q296" s="233"/>
      <c r="R296" s="227"/>
      <c r="S296" s="233"/>
      <c r="T296" s="227"/>
      <c r="U296" s="228"/>
      <c r="V296" s="229"/>
      <c r="W296" s="103"/>
      <c r="X296" s="103"/>
    </row>
    <row r="297" spans="1:25" ht="15.75" customHeight="1" x14ac:dyDescent="0.3">
      <c r="A297" s="230">
        <v>2</v>
      </c>
      <c r="B297" s="231"/>
      <c r="C297" s="232"/>
      <c r="D297" s="233"/>
      <c r="E297" s="227"/>
      <c r="F297" s="233"/>
      <c r="G297" s="227"/>
      <c r="H297" s="233"/>
      <c r="I297" s="227"/>
      <c r="J297" s="228"/>
      <c r="K297" s="229"/>
      <c r="L297" s="104"/>
      <c r="M297" s="104"/>
      <c r="N297" s="232"/>
      <c r="O297" s="233"/>
      <c r="P297" s="227"/>
      <c r="Q297" s="233"/>
      <c r="R297" s="227"/>
      <c r="S297" s="233"/>
      <c r="T297" s="227"/>
      <c r="U297" s="228"/>
      <c r="V297" s="229"/>
      <c r="W297" s="103"/>
      <c r="X297" s="103"/>
    </row>
    <row r="298" spans="1:25" ht="15.75" customHeight="1" x14ac:dyDescent="0.25">
      <c r="A298" s="230">
        <v>3</v>
      </c>
      <c r="B298" s="231"/>
      <c r="C298" s="232"/>
      <c r="D298" s="233"/>
      <c r="E298" s="227"/>
      <c r="F298" s="233"/>
      <c r="G298" s="227"/>
      <c r="H298" s="233"/>
      <c r="I298" s="227"/>
      <c r="J298" s="228"/>
      <c r="K298" s="229"/>
      <c r="L298" s="102"/>
      <c r="M298" s="105"/>
      <c r="N298" s="232"/>
      <c r="O298" s="233"/>
      <c r="P298" s="227"/>
      <c r="Q298" s="233"/>
      <c r="R298" s="227"/>
      <c r="S298" s="233"/>
      <c r="T298" s="227"/>
      <c r="U298" s="228"/>
      <c r="V298" s="229"/>
      <c r="W298" s="103"/>
      <c r="X298" s="103"/>
    </row>
    <row r="299" spans="1:25" ht="15.75" customHeight="1" x14ac:dyDescent="0.25">
      <c r="A299" s="230">
        <v>4</v>
      </c>
      <c r="B299" s="231"/>
      <c r="C299" s="232"/>
      <c r="D299" s="233"/>
      <c r="E299" s="227"/>
      <c r="F299" s="233"/>
      <c r="G299" s="227"/>
      <c r="H299" s="233"/>
      <c r="I299" s="227"/>
      <c r="J299" s="228"/>
      <c r="K299" s="229"/>
      <c r="L299" s="106"/>
      <c r="M299" s="106"/>
      <c r="N299" s="232"/>
      <c r="O299" s="233"/>
      <c r="P299" s="227"/>
      <c r="Q299" s="233"/>
      <c r="R299" s="227"/>
      <c r="S299" s="233"/>
      <c r="T299" s="227"/>
      <c r="U299" s="228"/>
      <c r="V299" s="229"/>
      <c r="W299" s="103"/>
      <c r="X299" s="103"/>
    </row>
    <row r="300" spans="1:25" ht="15.75" customHeight="1" x14ac:dyDescent="0.25">
      <c r="A300" s="230">
        <v>5</v>
      </c>
      <c r="B300" s="231"/>
      <c r="C300" s="232"/>
      <c r="D300" s="233"/>
      <c r="E300" s="227"/>
      <c r="F300" s="233"/>
      <c r="G300" s="227"/>
      <c r="H300" s="233"/>
      <c r="I300" s="227"/>
      <c r="J300" s="228"/>
      <c r="K300" s="229"/>
      <c r="L300" s="107"/>
      <c r="M300" s="108"/>
      <c r="N300" s="232"/>
      <c r="O300" s="233"/>
      <c r="P300" s="227"/>
      <c r="Q300" s="233"/>
      <c r="R300" s="227"/>
      <c r="S300" s="233"/>
      <c r="T300" s="227"/>
      <c r="U300" s="228"/>
      <c r="V300" s="229"/>
      <c r="W300" s="218"/>
      <c r="X300" s="218"/>
    </row>
    <row r="301" spans="1:25" ht="15.75" customHeight="1" x14ac:dyDescent="0.25">
      <c r="A301" s="230">
        <v>6</v>
      </c>
      <c r="B301" s="231"/>
      <c r="C301" s="232"/>
      <c r="D301" s="233"/>
      <c r="E301" s="227"/>
      <c r="F301" s="233"/>
      <c r="G301" s="227"/>
      <c r="H301" s="233"/>
      <c r="I301" s="227"/>
      <c r="J301" s="228"/>
      <c r="K301" s="229"/>
      <c r="L301" s="102"/>
      <c r="M301" s="102"/>
      <c r="N301" s="232"/>
      <c r="O301" s="233"/>
      <c r="P301" s="227"/>
      <c r="Q301" s="233"/>
      <c r="R301" s="227"/>
      <c r="S301" s="233"/>
      <c r="T301" s="227"/>
      <c r="U301" s="228"/>
      <c r="V301" s="229"/>
    </row>
    <row r="302" spans="1:25" ht="15.75" customHeight="1" x14ac:dyDescent="0.3">
      <c r="A302" s="230">
        <v>7</v>
      </c>
      <c r="B302" s="231"/>
      <c r="C302" s="232"/>
      <c r="D302" s="233"/>
      <c r="E302" s="227"/>
      <c r="F302" s="233"/>
      <c r="G302" s="227"/>
      <c r="H302" s="233"/>
      <c r="I302" s="227"/>
      <c r="J302" s="228"/>
      <c r="K302" s="229"/>
      <c r="L302" s="104"/>
      <c r="M302" s="104"/>
      <c r="N302" s="232"/>
      <c r="O302" s="233"/>
      <c r="P302" s="227"/>
      <c r="Q302" s="233"/>
      <c r="R302" s="227"/>
      <c r="S302" s="233"/>
      <c r="T302" s="227"/>
      <c r="U302" s="228"/>
      <c r="V302" s="229"/>
    </row>
    <row r="303" spans="1:25" ht="15.75" customHeight="1" x14ac:dyDescent="0.25">
      <c r="A303" s="230">
        <v>8</v>
      </c>
      <c r="B303" s="231"/>
      <c r="C303" s="232"/>
      <c r="D303" s="233"/>
      <c r="E303" s="227"/>
      <c r="F303" s="233"/>
      <c r="G303" s="227"/>
      <c r="H303" s="233"/>
      <c r="I303" s="227"/>
      <c r="J303" s="228"/>
      <c r="K303" s="229"/>
      <c r="L303" s="102"/>
      <c r="M303" s="105"/>
      <c r="N303" s="232"/>
      <c r="O303" s="233"/>
      <c r="P303" s="227"/>
      <c r="Q303" s="233"/>
      <c r="R303" s="227"/>
      <c r="S303" s="233"/>
      <c r="T303" s="227"/>
      <c r="U303" s="228"/>
      <c r="V303" s="229"/>
    </row>
    <row r="304" spans="1:25" ht="15.75" customHeight="1" thickBot="1" x14ac:dyDescent="0.3">
      <c r="A304" s="242">
        <v>9</v>
      </c>
      <c r="B304" s="243"/>
      <c r="C304" s="244"/>
      <c r="D304" s="245"/>
      <c r="E304" s="246"/>
      <c r="F304" s="245"/>
      <c r="G304" s="246"/>
      <c r="H304" s="245"/>
      <c r="I304" s="246"/>
      <c r="J304" s="247"/>
      <c r="K304" s="248"/>
      <c r="L304" s="106"/>
      <c r="M304" s="106"/>
      <c r="N304" s="244"/>
      <c r="O304" s="245"/>
      <c r="P304" s="246"/>
      <c r="Q304" s="245"/>
      <c r="R304" s="246"/>
      <c r="S304" s="245"/>
      <c r="T304" s="246"/>
      <c r="U304" s="247"/>
      <c r="V304" s="248"/>
    </row>
    <row r="305" spans="1:25" ht="15.75" thickBot="1" x14ac:dyDescent="0.3">
      <c r="B305" s="99"/>
      <c r="C305" s="234" t="s">
        <v>39</v>
      </c>
      <c r="D305" s="234"/>
      <c r="E305" s="234"/>
      <c r="F305" s="234"/>
      <c r="G305" s="234"/>
      <c r="H305" s="234"/>
      <c r="I305" s="234"/>
      <c r="J305" s="234"/>
      <c r="K305" s="234"/>
      <c r="L305" s="234"/>
      <c r="M305" s="234"/>
      <c r="N305" s="234"/>
      <c r="O305" s="234"/>
      <c r="P305" s="234"/>
      <c r="Q305" s="234"/>
      <c r="R305" s="234"/>
      <c r="S305" s="234"/>
      <c r="T305" s="234"/>
      <c r="U305" s="234"/>
      <c r="V305" s="234"/>
    </row>
    <row r="306" spans="1:25" x14ac:dyDescent="0.25">
      <c r="A306" s="235" t="s">
        <v>25</v>
      </c>
      <c r="B306" s="236"/>
      <c r="C306" s="237" t="s">
        <v>26</v>
      </c>
      <c r="D306" s="238"/>
      <c r="E306" s="239" t="s">
        <v>27</v>
      </c>
      <c r="F306" s="238"/>
      <c r="G306" s="239" t="s">
        <v>26</v>
      </c>
      <c r="H306" s="238"/>
      <c r="I306" s="239" t="s">
        <v>27</v>
      </c>
      <c r="J306" s="240"/>
      <c r="K306" s="241"/>
      <c r="L306" s="235" t="s">
        <v>25</v>
      </c>
      <c r="M306" s="236"/>
      <c r="N306" s="237" t="s">
        <v>26</v>
      </c>
      <c r="O306" s="238"/>
      <c r="P306" s="239" t="s">
        <v>27</v>
      </c>
      <c r="Q306" s="238"/>
      <c r="R306" s="239" t="s">
        <v>26</v>
      </c>
      <c r="S306" s="238"/>
      <c r="T306" s="239" t="s">
        <v>27</v>
      </c>
      <c r="U306" s="240"/>
      <c r="V306" s="241"/>
    </row>
    <row r="307" spans="1:25" ht="15" customHeight="1" x14ac:dyDescent="0.25">
      <c r="A307" s="230">
        <v>1</v>
      </c>
      <c r="B307" s="231"/>
      <c r="C307" s="232"/>
      <c r="D307" s="233"/>
      <c r="E307" s="227"/>
      <c r="F307" s="233"/>
      <c r="G307" s="227"/>
      <c r="H307" s="233"/>
      <c r="I307" s="227"/>
      <c r="J307" s="228"/>
      <c r="K307" s="229"/>
      <c r="L307" s="230">
        <v>3</v>
      </c>
      <c r="M307" s="231"/>
      <c r="N307" s="232"/>
      <c r="O307" s="233"/>
      <c r="P307" s="227"/>
      <c r="Q307" s="233"/>
      <c r="R307" s="227"/>
      <c r="S307" s="233"/>
      <c r="T307" s="227"/>
      <c r="U307" s="228"/>
      <c r="V307" s="229"/>
    </row>
    <row r="308" spans="1:25" ht="15" customHeight="1" x14ac:dyDescent="0.25">
      <c r="A308" s="230">
        <v>2</v>
      </c>
      <c r="B308" s="231"/>
      <c r="C308" s="232"/>
      <c r="D308" s="233"/>
      <c r="E308" s="227"/>
      <c r="F308" s="233"/>
      <c r="G308" s="227"/>
      <c r="H308" s="233"/>
      <c r="I308" s="227"/>
      <c r="J308" s="228"/>
      <c r="K308" s="229"/>
      <c r="L308" s="230">
        <v>4</v>
      </c>
      <c r="M308" s="231"/>
      <c r="N308" s="232"/>
      <c r="O308" s="233"/>
      <c r="P308" s="227"/>
      <c r="Q308" s="233"/>
      <c r="R308" s="227"/>
      <c r="S308" s="233"/>
      <c r="T308" s="227"/>
      <c r="U308" s="228"/>
      <c r="V308" s="229"/>
    </row>
    <row r="309" spans="1:25" ht="3.75" customHeight="1" x14ac:dyDescent="0.25">
      <c r="A309" s="109"/>
      <c r="B309" s="109"/>
      <c r="C309" s="110"/>
      <c r="D309" s="110"/>
      <c r="E309" s="110"/>
      <c r="F309" s="110"/>
      <c r="G309" s="110"/>
      <c r="H309" s="110"/>
      <c r="I309" s="110"/>
      <c r="J309" s="110"/>
      <c r="K309" s="110"/>
      <c r="L309" s="219"/>
      <c r="M309" s="219"/>
      <c r="N309" s="219"/>
      <c r="O309" s="219"/>
      <c r="P309" s="219"/>
      <c r="Q309" s="219"/>
      <c r="R309" s="219"/>
      <c r="S309" s="219"/>
      <c r="T309" s="219"/>
      <c r="U309" s="219"/>
      <c r="V309" s="219"/>
    </row>
    <row r="310" spans="1:25" ht="12.75" customHeight="1" x14ac:dyDescent="0.25">
      <c r="A310" s="220" t="s">
        <v>40</v>
      </c>
      <c r="B310" s="220"/>
      <c r="C310" s="220"/>
      <c r="D310" s="220"/>
      <c r="E310" s="221">
        <f>C294</f>
        <v>0</v>
      </c>
      <c r="F310" s="221"/>
      <c r="G310" s="222" t="s">
        <v>41</v>
      </c>
      <c r="H310" s="222"/>
      <c r="I310" s="222"/>
      <c r="J310" s="222"/>
      <c r="K310" s="222"/>
      <c r="L310" s="100"/>
      <c r="M310" s="220" t="s">
        <v>40</v>
      </c>
      <c r="N310" s="220"/>
      <c r="O310" s="220"/>
      <c r="P310" s="220"/>
      <c r="Q310" s="221">
        <f>G294</f>
        <v>0</v>
      </c>
      <c r="R310" s="221"/>
      <c r="S310" s="223" t="s">
        <v>41</v>
      </c>
      <c r="T310" s="223"/>
      <c r="U310" s="223"/>
      <c r="V310" s="223"/>
    </row>
    <row r="311" spans="1:25" ht="3.75" customHeight="1" thickBot="1" x14ac:dyDescent="0.3">
      <c r="A311" s="163"/>
      <c r="B311" s="163"/>
      <c r="C311" s="163"/>
      <c r="D311" s="162"/>
      <c r="E311" s="162"/>
      <c r="F311" s="162"/>
      <c r="G311" s="164"/>
      <c r="H311" s="164"/>
      <c r="I311" s="164"/>
      <c r="J311" s="164"/>
      <c r="K311" s="164"/>
      <c r="M311" s="163"/>
      <c r="N311" s="163"/>
      <c r="O311" s="163"/>
      <c r="P311" s="162"/>
      <c r="Q311" s="162"/>
      <c r="R311" s="162"/>
      <c r="S311" s="165"/>
      <c r="T311" s="165"/>
      <c r="U311" s="165"/>
      <c r="V311" s="165"/>
    </row>
    <row r="312" spans="1:25" ht="24" customHeight="1" thickBot="1" x14ac:dyDescent="0.3">
      <c r="C312" s="161"/>
      <c r="D312" s="224"/>
      <c r="E312" s="225"/>
      <c r="F312" s="225"/>
      <c r="G312" s="225"/>
      <c r="H312" s="226"/>
      <c r="O312" s="166"/>
      <c r="P312" s="224"/>
      <c r="Q312" s="225"/>
      <c r="R312" s="225"/>
      <c r="S312" s="225"/>
      <c r="T312" s="226"/>
    </row>
    <row r="313" spans="1:25" ht="19.5" customHeight="1" x14ac:dyDescent="0.25">
      <c r="A313" s="249">
        <f>$A$1</f>
        <v>0</v>
      </c>
      <c r="B313" s="249"/>
      <c r="C313" s="249"/>
      <c r="D313" s="249"/>
      <c r="E313" s="249"/>
      <c r="F313" s="249"/>
      <c r="G313" s="249"/>
      <c r="H313" s="249"/>
      <c r="I313" s="249"/>
      <c r="J313" s="249"/>
      <c r="K313" s="249"/>
      <c r="L313" s="249"/>
      <c r="M313" s="249"/>
      <c r="N313" s="249"/>
      <c r="O313" s="249"/>
      <c r="P313" s="249"/>
      <c r="Q313" s="249"/>
      <c r="R313" s="249"/>
      <c r="S313" s="249"/>
      <c r="T313" s="249"/>
      <c r="U313" s="249"/>
      <c r="V313" s="249"/>
    </row>
    <row r="314" spans="1:25" ht="18.75" customHeight="1" thickBot="1" x14ac:dyDescent="0.35">
      <c r="A314" s="188" t="s">
        <v>44</v>
      </c>
      <c r="B314" s="188"/>
      <c r="C314" s="188"/>
      <c r="D314" s="188"/>
      <c r="E314" s="188"/>
      <c r="F314" s="188"/>
      <c r="G314" s="188"/>
      <c r="H314" s="188"/>
      <c r="I314" s="188"/>
      <c r="J314" s="188"/>
      <c r="K314" s="188"/>
      <c r="L314" s="188"/>
      <c r="M314" s="188"/>
      <c r="N314" s="188"/>
      <c r="O314" s="188"/>
      <c r="P314" s="188"/>
      <c r="Q314" s="188"/>
      <c r="R314" s="188"/>
      <c r="S314" s="188"/>
      <c r="T314" s="188"/>
      <c r="U314" s="188"/>
      <c r="V314" s="188"/>
    </row>
    <row r="315" spans="1:25" ht="15" customHeight="1" x14ac:dyDescent="0.25">
      <c r="C315" s="250" t="s">
        <v>34</v>
      </c>
      <c r="D315" s="250"/>
      <c r="E315" s="250"/>
      <c r="F315" s="251"/>
      <c r="G315" s="254">
        <f>DRAW!$C$18</f>
        <v>0</v>
      </c>
      <c r="H315" s="255"/>
      <c r="I315" s="255"/>
      <c r="J315" s="255"/>
      <c r="K315" s="256"/>
      <c r="N315" s="260" t="s">
        <v>35</v>
      </c>
      <c r="O315" s="260"/>
      <c r="P315" s="260"/>
      <c r="Q315" s="261"/>
      <c r="R315" s="254">
        <f>DRAW!$L$18</f>
        <v>0</v>
      </c>
      <c r="S315" s="255"/>
      <c r="T315" s="255"/>
      <c r="U315" s="255"/>
      <c r="V315" s="256"/>
    </row>
    <row r="316" spans="1:25" ht="15" customHeight="1" thickBot="1" x14ac:dyDescent="0.3">
      <c r="C316" s="252"/>
      <c r="D316" s="252"/>
      <c r="E316" s="252"/>
      <c r="F316" s="253"/>
      <c r="G316" s="257"/>
      <c r="H316" s="258"/>
      <c r="I316" s="258"/>
      <c r="J316" s="258"/>
      <c r="K316" s="259"/>
      <c r="N316" s="262"/>
      <c r="O316" s="262"/>
      <c r="P316" s="262"/>
      <c r="Q316" s="263"/>
      <c r="R316" s="257"/>
      <c r="S316" s="258"/>
      <c r="T316" s="258"/>
      <c r="U316" s="258"/>
      <c r="V316" s="259"/>
    </row>
    <row r="317" spans="1:25" ht="13.5" customHeight="1" x14ac:dyDescent="0.25">
      <c r="B317" s="99"/>
      <c r="C317" s="264" t="s">
        <v>37</v>
      </c>
      <c r="D317" s="265"/>
      <c r="E317" s="265"/>
      <c r="F317" s="265"/>
      <c r="G317" s="265"/>
      <c r="H317" s="265"/>
      <c r="I317" s="265"/>
      <c r="J317" s="265"/>
      <c r="K317" s="266"/>
      <c r="N317" s="264" t="s">
        <v>38</v>
      </c>
      <c r="O317" s="265"/>
      <c r="P317" s="265"/>
      <c r="Q317" s="265"/>
      <c r="R317" s="265"/>
      <c r="S317" s="265"/>
      <c r="T317" s="265"/>
      <c r="U317" s="265"/>
      <c r="V317" s="266"/>
      <c r="W317" s="99"/>
      <c r="X317" s="99"/>
    </row>
    <row r="318" spans="1:25" ht="15.75" customHeight="1" thickBot="1" x14ac:dyDescent="0.3">
      <c r="B318" s="100"/>
      <c r="C318" s="267">
        <f>G315</f>
        <v>0</v>
      </c>
      <c r="D318" s="268"/>
      <c r="E318" s="268"/>
      <c r="F318" s="269"/>
      <c r="G318" s="270">
        <f>DRAW!$M$18</f>
        <v>0</v>
      </c>
      <c r="H318" s="268"/>
      <c r="I318" s="268"/>
      <c r="J318" s="268"/>
      <c r="K318" s="271"/>
      <c r="N318" s="267">
        <f>G315</f>
        <v>0</v>
      </c>
      <c r="O318" s="268"/>
      <c r="P318" s="268"/>
      <c r="Q318" s="269"/>
      <c r="R318" s="270">
        <f>DRAW!$M$18</f>
        <v>0</v>
      </c>
      <c r="S318" s="268"/>
      <c r="T318" s="268"/>
      <c r="U318" s="268"/>
      <c r="V318" s="271"/>
      <c r="W318" s="100"/>
      <c r="X318" s="100"/>
    </row>
    <row r="319" spans="1:25" ht="12.75" customHeight="1" x14ac:dyDescent="0.25">
      <c r="A319" s="235" t="s">
        <v>25</v>
      </c>
      <c r="B319" s="236"/>
      <c r="C319" s="237" t="s">
        <v>26</v>
      </c>
      <c r="D319" s="238"/>
      <c r="E319" s="239" t="s">
        <v>27</v>
      </c>
      <c r="F319" s="238"/>
      <c r="G319" s="239" t="s">
        <v>26</v>
      </c>
      <c r="H319" s="238"/>
      <c r="I319" s="239" t="s">
        <v>27</v>
      </c>
      <c r="J319" s="240"/>
      <c r="K319" s="241"/>
      <c r="N319" s="237" t="s">
        <v>26</v>
      </c>
      <c r="O319" s="238"/>
      <c r="P319" s="239" t="s">
        <v>27</v>
      </c>
      <c r="Q319" s="238"/>
      <c r="R319" s="239" t="s">
        <v>26</v>
      </c>
      <c r="S319" s="238"/>
      <c r="T319" s="239" t="s">
        <v>27</v>
      </c>
      <c r="U319" s="240"/>
      <c r="V319" s="241"/>
      <c r="W319" s="101"/>
      <c r="X319" s="101"/>
      <c r="Y319" s="38"/>
    </row>
    <row r="320" spans="1:25" ht="15.75" customHeight="1" x14ac:dyDescent="0.25">
      <c r="A320" s="230">
        <v>1</v>
      </c>
      <c r="B320" s="231"/>
      <c r="C320" s="232"/>
      <c r="D320" s="233"/>
      <c r="E320" s="227"/>
      <c r="F320" s="233"/>
      <c r="G320" s="227"/>
      <c r="H320" s="233"/>
      <c r="I320" s="227"/>
      <c r="J320" s="228"/>
      <c r="K320" s="229"/>
      <c r="L320" s="102"/>
      <c r="M320" s="102"/>
      <c r="N320" s="232"/>
      <c r="O320" s="233"/>
      <c r="P320" s="227"/>
      <c r="Q320" s="233"/>
      <c r="R320" s="227"/>
      <c r="S320" s="233"/>
      <c r="T320" s="227"/>
      <c r="U320" s="228"/>
      <c r="V320" s="229"/>
      <c r="W320" s="103"/>
      <c r="X320" s="103"/>
    </row>
    <row r="321" spans="1:24" ht="15.75" customHeight="1" x14ac:dyDescent="0.3">
      <c r="A321" s="230">
        <v>2</v>
      </c>
      <c r="B321" s="231"/>
      <c r="C321" s="232"/>
      <c r="D321" s="233"/>
      <c r="E321" s="227"/>
      <c r="F321" s="233"/>
      <c r="G321" s="227"/>
      <c r="H321" s="233"/>
      <c r="I321" s="227"/>
      <c r="J321" s="228"/>
      <c r="K321" s="229"/>
      <c r="L321" s="104"/>
      <c r="M321" s="104"/>
      <c r="N321" s="232"/>
      <c r="O321" s="233"/>
      <c r="P321" s="227"/>
      <c r="Q321" s="233"/>
      <c r="R321" s="227"/>
      <c r="S321" s="233"/>
      <c r="T321" s="227"/>
      <c r="U321" s="228"/>
      <c r="V321" s="229"/>
      <c r="W321" s="103"/>
      <c r="X321" s="103"/>
    </row>
    <row r="322" spans="1:24" ht="15.75" customHeight="1" x14ac:dyDescent="0.25">
      <c r="A322" s="230">
        <v>3</v>
      </c>
      <c r="B322" s="231"/>
      <c r="C322" s="232"/>
      <c r="D322" s="233"/>
      <c r="E322" s="227"/>
      <c r="F322" s="233"/>
      <c r="G322" s="227"/>
      <c r="H322" s="233"/>
      <c r="I322" s="227"/>
      <c r="J322" s="228"/>
      <c r="K322" s="229"/>
      <c r="L322" s="102"/>
      <c r="M322" s="105"/>
      <c r="N322" s="232"/>
      <c r="O322" s="233"/>
      <c r="P322" s="227"/>
      <c r="Q322" s="233"/>
      <c r="R322" s="227"/>
      <c r="S322" s="233"/>
      <c r="T322" s="227"/>
      <c r="U322" s="228"/>
      <c r="V322" s="229"/>
      <c r="W322" s="103"/>
      <c r="X322" s="103"/>
    </row>
    <row r="323" spans="1:24" ht="15.75" customHeight="1" x14ac:dyDescent="0.25">
      <c r="A323" s="230">
        <v>4</v>
      </c>
      <c r="B323" s="231"/>
      <c r="C323" s="232"/>
      <c r="D323" s="233"/>
      <c r="E323" s="227"/>
      <c r="F323" s="233"/>
      <c r="G323" s="227"/>
      <c r="H323" s="233"/>
      <c r="I323" s="227"/>
      <c r="J323" s="228"/>
      <c r="K323" s="229"/>
      <c r="L323" s="106"/>
      <c r="M323" s="106"/>
      <c r="N323" s="232"/>
      <c r="O323" s="233"/>
      <c r="P323" s="227"/>
      <c r="Q323" s="233"/>
      <c r="R323" s="227"/>
      <c r="S323" s="233"/>
      <c r="T323" s="227"/>
      <c r="U323" s="228"/>
      <c r="V323" s="229"/>
      <c r="W323" s="103"/>
      <c r="X323" s="103"/>
    </row>
    <row r="324" spans="1:24" ht="15.75" customHeight="1" x14ac:dyDescent="0.25">
      <c r="A324" s="230">
        <v>5</v>
      </c>
      <c r="B324" s="231"/>
      <c r="C324" s="232"/>
      <c r="D324" s="233"/>
      <c r="E324" s="227"/>
      <c r="F324" s="233"/>
      <c r="G324" s="227"/>
      <c r="H324" s="233"/>
      <c r="I324" s="227"/>
      <c r="J324" s="228"/>
      <c r="K324" s="229"/>
      <c r="L324" s="107"/>
      <c r="M324" s="108"/>
      <c r="N324" s="232"/>
      <c r="O324" s="233"/>
      <c r="P324" s="227"/>
      <c r="Q324" s="233"/>
      <c r="R324" s="227"/>
      <c r="S324" s="233"/>
      <c r="T324" s="227"/>
      <c r="U324" s="228"/>
      <c r="V324" s="229"/>
      <c r="W324" s="218"/>
      <c r="X324" s="218"/>
    </row>
    <row r="325" spans="1:24" ht="15.75" customHeight="1" x14ac:dyDescent="0.25">
      <c r="A325" s="230">
        <v>6</v>
      </c>
      <c r="B325" s="231"/>
      <c r="C325" s="232"/>
      <c r="D325" s="233"/>
      <c r="E325" s="227"/>
      <c r="F325" s="233"/>
      <c r="G325" s="227"/>
      <c r="H325" s="233"/>
      <c r="I325" s="227"/>
      <c r="J325" s="228"/>
      <c r="K325" s="229"/>
      <c r="L325" s="102"/>
      <c r="M325" s="102"/>
      <c r="N325" s="232"/>
      <c r="O325" s="233"/>
      <c r="P325" s="227"/>
      <c r="Q325" s="233"/>
      <c r="R325" s="227"/>
      <c r="S325" s="233"/>
      <c r="T325" s="227"/>
      <c r="U325" s="228"/>
      <c r="V325" s="229"/>
    </row>
    <row r="326" spans="1:24" ht="15.75" customHeight="1" x14ac:dyDescent="0.3">
      <c r="A326" s="230">
        <v>7</v>
      </c>
      <c r="B326" s="231"/>
      <c r="C326" s="232"/>
      <c r="D326" s="233"/>
      <c r="E326" s="227"/>
      <c r="F326" s="233"/>
      <c r="G326" s="227"/>
      <c r="H326" s="233"/>
      <c r="I326" s="227"/>
      <c r="J326" s="228"/>
      <c r="K326" s="229"/>
      <c r="L326" s="104"/>
      <c r="M326" s="104"/>
      <c r="N326" s="232"/>
      <c r="O326" s="233"/>
      <c r="P326" s="227"/>
      <c r="Q326" s="233"/>
      <c r="R326" s="227"/>
      <c r="S326" s="233"/>
      <c r="T326" s="227"/>
      <c r="U326" s="228"/>
      <c r="V326" s="229"/>
    </row>
    <row r="327" spans="1:24" ht="15.75" customHeight="1" x14ac:dyDescent="0.25">
      <c r="A327" s="230">
        <v>8</v>
      </c>
      <c r="B327" s="231"/>
      <c r="C327" s="232"/>
      <c r="D327" s="233"/>
      <c r="E327" s="227"/>
      <c r="F327" s="233"/>
      <c r="G327" s="227"/>
      <c r="H327" s="233"/>
      <c r="I327" s="227"/>
      <c r="J327" s="228"/>
      <c r="K327" s="229"/>
      <c r="L327" s="102"/>
      <c r="M327" s="105"/>
      <c r="N327" s="232"/>
      <c r="O327" s="233"/>
      <c r="P327" s="227"/>
      <c r="Q327" s="233"/>
      <c r="R327" s="227"/>
      <c r="S327" s="233"/>
      <c r="T327" s="227"/>
      <c r="U327" s="228"/>
      <c r="V327" s="229"/>
    </row>
    <row r="328" spans="1:24" ht="15.75" customHeight="1" thickBot="1" x14ac:dyDescent="0.3">
      <c r="A328" s="242">
        <v>9</v>
      </c>
      <c r="B328" s="243"/>
      <c r="C328" s="244"/>
      <c r="D328" s="245"/>
      <c r="E328" s="246"/>
      <c r="F328" s="245"/>
      <c r="G328" s="246"/>
      <c r="H328" s="245"/>
      <c r="I328" s="246"/>
      <c r="J328" s="247"/>
      <c r="K328" s="248"/>
      <c r="L328" s="106"/>
      <c r="M328" s="106"/>
      <c r="N328" s="244"/>
      <c r="O328" s="245"/>
      <c r="P328" s="246"/>
      <c r="Q328" s="245"/>
      <c r="R328" s="246"/>
      <c r="S328" s="245"/>
      <c r="T328" s="246"/>
      <c r="U328" s="247"/>
      <c r="V328" s="248"/>
    </row>
    <row r="329" spans="1:24" ht="15.75" thickBot="1" x14ac:dyDescent="0.3">
      <c r="B329" s="99"/>
      <c r="C329" s="234" t="s">
        <v>39</v>
      </c>
      <c r="D329" s="234"/>
      <c r="E329" s="234"/>
      <c r="F329" s="234"/>
      <c r="G329" s="234"/>
      <c r="H329" s="234"/>
      <c r="I329" s="234"/>
      <c r="J329" s="234"/>
      <c r="K329" s="234"/>
      <c r="L329" s="234"/>
      <c r="M329" s="234"/>
      <c r="N329" s="234"/>
      <c r="O329" s="234"/>
      <c r="P329" s="234"/>
      <c r="Q329" s="234"/>
      <c r="R329" s="234"/>
      <c r="S329" s="234"/>
      <c r="T329" s="234"/>
      <c r="U329" s="234"/>
      <c r="V329" s="234"/>
    </row>
    <row r="330" spans="1:24" x14ac:dyDescent="0.25">
      <c r="A330" s="235" t="s">
        <v>25</v>
      </c>
      <c r="B330" s="236"/>
      <c r="C330" s="237" t="s">
        <v>26</v>
      </c>
      <c r="D330" s="238"/>
      <c r="E330" s="239" t="s">
        <v>27</v>
      </c>
      <c r="F330" s="238"/>
      <c r="G330" s="239" t="s">
        <v>26</v>
      </c>
      <c r="H330" s="238"/>
      <c r="I330" s="239" t="s">
        <v>27</v>
      </c>
      <c r="J330" s="240"/>
      <c r="K330" s="241"/>
      <c r="L330" s="235" t="s">
        <v>25</v>
      </c>
      <c r="M330" s="236"/>
      <c r="N330" s="237" t="s">
        <v>26</v>
      </c>
      <c r="O330" s="238"/>
      <c r="P330" s="239" t="s">
        <v>27</v>
      </c>
      <c r="Q330" s="238"/>
      <c r="R330" s="239" t="s">
        <v>26</v>
      </c>
      <c r="S330" s="238"/>
      <c r="T330" s="239" t="s">
        <v>27</v>
      </c>
      <c r="U330" s="240"/>
      <c r="V330" s="241"/>
    </row>
    <row r="331" spans="1:24" ht="15" customHeight="1" x14ac:dyDescent="0.25">
      <c r="A331" s="230">
        <v>1</v>
      </c>
      <c r="B331" s="231"/>
      <c r="C331" s="232"/>
      <c r="D331" s="233"/>
      <c r="E331" s="227"/>
      <c r="F331" s="233"/>
      <c r="G331" s="227"/>
      <c r="H331" s="233"/>
      <c r="I331" s="227"/>
      <c r="J331" s="228"/>
      <c r="K331" s="229"/>
      <c r="L331" s="230">
        <v>3</v>
      </c>
      <c r="M331" s="231"/>
      <c r="N331" s="232"/>
      <c r="O331" s="233"/>
      <c r="P331" s="227"/>
      <c r="Q331" s="233"/>
      <c r="R331" s="227"/>
      <c r="S331" s="233"/>
      <c r="T331" s="227"/>
      <c r="U331" s="228"/>
      <c r="V331" s="229"/>
    </row>
    <row r="332" spans="1:24" ht="15" customHeight="1" x14ac:dyDescent="0.25">
      <c r="A332" s="230">
        <v>2</v>
      </c>
      <c r="B332" s="231"/>
      <c r="C332" s="232"/>
      <c r="D332" s="233"/>
      <c r="E332" s="227"/>
      <c r="F332" s="233"/>
      <c r="G332" s="227"/>
      <c r="H332" s="233"/>
      <c r="I332" s="227"/>
      <c r="J332" s="228"/>
      <c r="K332" s="229"/>
      <c r="L332" s="230">
        <v>4</v>
      </c>
      <c r="M332" s="231"/>
      <c r="N332" s="232"/>
      <c r="O332" s="233"/>
      <c r="P332" s="227"/>
      <c r="Q332" s="233"/>
      <c r="R332" s="227"/>
      <c r="S332" s="233"/>
      <c r="T332" s="227"/>
      <c r="U332" s="228"/>
      <c r="V332" s="229"/>
    </row>
    <row r="333" spans="1:24" ht="3.75" customHeight="1" x14ac:dyDescent="0.25">
      <c r="A333" s="109"/>
      <c r="B333" s="109"/>
      <c r="C333" s="110"/>
      <c r="D333" s="110"/>
      <c r="E333" s="110"/>
      <c r="F333" s="110"/>
      <c r="G333" s="110"/>
      <c r="H333" s="110"/>
      <c r="I333" s="110"/>
      <c r="J333" s="110"/>
      <c r="K333" s="110"/>
      <c r="L333" s="219"/>
      <c r="M333" s="219"/>
      <c r="N333" s="219"/>
      <c r="O333" s="219"/>
      <c r="P333" s="219"/>
      <c r="Q333" s="219"/>
      <c r="R333" s="219"/>
      <c r="S333" s="219"/>
      <c r="T333" s="219"/>
      <c r="U333" s="219"/>
      <c r="V333" s="219"/>
    </row>
    <row r="334" spans="1:24" ht="12.75" customHeight="1" x14ac:dyDescent="0.25">
      <c r="A334" s="220" t="s">
        <v>40</v>
      </c>
      <c r="B334" s="220"/>
      <c r="C334" s="220"/>
      <c r="D334" s="220"/>
      <c r="E334" s="221">
        <f>C318</f>
        <v>0</v>
      </c>
      <c r="F334" s="221"/>
      <c r="G334" s="222" t="s">
        <v>41</v>
      </c>
      <c r="H334" s="222"/>
      <c r="I334" s="222"/>
      <c r="J334" s="222"/>
      <c r="K334" s="222"/>
      <c r="L334" s="100"/>
      <c r="M334" s="220" t="s">
        <v>40</v>
      </c>
      <c r="N334" s="220"/>
      <c r="O334" s="220"/>
      <c r="P334" s="220"/>
      <c r="Q334" s="221">
        <f>G318</f>
        <v>0</v>
      </c>
      <c r="R334" s="221"/>
      <c r="S334" s="223" t="s">
        <v>41</v>
      </c>
      <c r="T334" s="223"/>
      <c r="U334" s="223"/>
      <c r="V334" s="223"/>
    </row>
    <row r="335" spans="1:24" ht="3.75" customHeight="1" thickBot="1" x14ac:dyDescent="0.3">
      <c r="A335" s="163"/>
      <c r="B335" s="163"/>
      <c r="C335" s="163"/>
      <c r="D335" s="162"/>
      <c r="E335" s="162"/>
      <c r="F335" s="162"/>
      <c r="G335" s="164"/>
      <c r="H335" s="164"/>
      <c r="I335" s="164"/>
      <c r="J335" s="164"/>
      <c r="K335" s="164"/>
      <c r="M335" s="163"/>
      <c r="N335" s="163"/>
      <c r="O335" s="163"/>
      <c r="P335" s="162"/>
      <c r="Q335" s="162"/>
      <c r="R335" s="162"/>
      <c r="S335" s="165"/>
      <c r="T335" s="165"/>
      <c r="U335" s="165"/>
      <c r="V335" s="165"/>
    </row>
    <row r="336" spans="1:24" ht="24" customHeight="1" thickBot="1" x14ac:dyDescent="0.3">
      <c r="C336" s="161"/>
      <c r="D336" s="224"/>
      <c r="E336" s="225"/>
      <c r="F336" s="225"/>
      <c r="G336" s="225"/>
      <c r="H336" s="226"/>
      <c r="O336" s="166"/>
      <c r="P336" s="224"/>
      <c r="Q336" s="225"/>
      <c r="R336" s="225"/>
      <c r="S336" s="225"/>
      <c r="T336" s="226"/>
    </row>
    <row r="337" spans="1:25" ht="19.5" customHeight="1" x14ac:dyDescent="0.25">
      <c r="A337" s="249">
        <f>$A$1</f>
        <v>0</v>
      </c>
      <c r="B337" s="249"/>
      <c r="C337" s="249"/>
      <c r="D337" s="249"/>
      <c r="E337" s="249"/>
      <c r="F337" s="249"/>
      <c r="G337" s="249"/>
      <c r="H337" s="249"/>
      <c r="I337" s="249"/>
      <c r="J337" s="249"/>
      <c r="K337" s="249"/>
      <c r="L337" s="249"/>
      <c r="M337" s="249"/>
      <c r="N337" s="249"/>
      <c r="O337" s="249"/>
      <c r="P337" s="249"/>
      <c r="Q337" s="249"/>
      <c r="R337" s="249"/>
      <c r="S337" s="249"/>
      <c r="T337" s="249"/>
      <c r="U337" s="249"/>
      <c r="V337" s="249"/>
    </row>
    <row r="338" spans="1:25" ht="18.75" customHeight="1" thickBot="1" x14ac:dyDescent="0.35">
      <c r="A338" s="188" t="s">
        <v>44</v>
      </c>
      <c r="B338" s="188"/>
      <c r="C338" s="188"/>
      <c r="D338" s="188"/>
      <c r="E338" s="188"/>
      <c r="F338" s="188"/>
      <c r="G338" s="188"/>
      <c r="H338" s="188"/>
      <c r="I338" s="188"/>
      <c r="J338" s="188"/>
      <c r="K338" s="188"/>
      <c r="L338" s="188"/>
      <c r="M338" s="188"/>
      <c r="N338" s="188"/>
      <c r="O338" s="188"/>
      <c r="P338" s="188"/>
      <c r="Q338" s="188"/>
      <c r="R338" s="188"/>
      <c r="S338" s="188"/>
      <c r="T338" s="188"/>
      <c r="U338" s="188"/>
      <c r="V338" s="188"/>
    </row>
    <row r="339" spans="1:25" ht="15" customHeight="1" x14ac:dyDescent="0.25">
      <c r="C339" s="250" t="s">
        <v>34</v>
      </c>
      <c r="D339" s="250"/>
      <c r="E339" s="250"/>
      <c r="F339" s="251"/>
      <c r="G339" s="254">
        <f>DRAW!$C$19</f>
        <v>0</v>
      </c>
      <c r="H339" s="255"/>
      <c r="I339" s="255"/>
      <c r="J339" s="255"/>
      <c r="K339" s="256"/>
      <c r="N339" s="260" t="s">
        <v>35</v>
      </c>
      <c r="O339" s="260"/>
      <c r="P339" s="260"/>
      <c r="Q339" s="261"/>
      <c r="R339" s="254">
        <f>DRAW!$L$19</f>
        <v>0</v>
      </c>
      <c r="S339" s="255"/>
      <c r="T339" s="255"/>
      <c r="U339" s="255"/>
      <c r="V339" s="256"/>
    </row>
    <row r="340" spans="1:25" ht="15" customHeight="1" thickBot="1" x14ac:dyDescent="0.3">
      <c r="C340" s="252"/>
      <c r="D340" s="252"/>
      <c r="E340" s="252"/>
      <c r="F340" s="253"/>
      <c r="G340" s="257"/>
      <c r="H340" s="258"/>
      <c r="I340" s="258"/>
      <c r="J340" s="258"/>
      <c r="K340" s="259"/>
      <c r="N340" s="262"/>
      <c r="O340" s="262"/>
      <c r="P340" s="262"/>
      <c r="Q340" s="263"/>
      <c r="R340" s="257"/>
      <c r="S340" s="258"/>
      <c r="T340" s="258"/>
      <c r="U340" s="258"/>
      <c r="V340" s="259"/>
    </row>
    <row r="341" spans="1:25" ht="13.5" customHeight="1" x14ac:dyDescent="0.25">
      <c r="B341" s="99"/>
      <c r="C341" s="264" t="s">
        <v>37</v>
      </c>
      <c r="D341" s="265"/>
      <c r="E341" s="265"/>
      <c r="F341" s="265"/>
      <c r="G341" s="265"/>
      <c r="H341" s="265"/>
      <c r="I341" s="265"/>
      <c r="J341" s="265"/>
      <c r="K341" s="266"/>
      <c r="N341" s="264" t="s">
        <v>38</v>
      </c>
      <c r="O341" s="265"/>
      <c r="P341" s="265"/>
      <c r="Q341" s="265"/>
      <c r="R341" s="265"/>
      <c r="S341" s="265"/>
      <c r="T341" s="265"/>
      <c r="U341" s="265"/>
      <c r="V341" s="266"/>
      <c r="W341" s="99"/>
      <c r="X341" s="99"/>
    </row>
    <row r="342" spans="1:25" ht="15.75" customHeight="1" thickBot="1" x14ac:dyDescent="0.3">
      <c r="B342" s="100"/>
      <c r="C342" s="267">
        <f>G339</f>
        <v>0</v>
      </c>
      <c r="D342" s="268"/>
      <c r="E342" s="268"/>
      <c r="F342" s="269"/>
      <c r="G342" s="270">
        <f>DRAW!$M$19</f>
        <v>0</v>
      </c>
      <c r="H342" s="268"/>
      <c r="I342" s="268"/>
      <c r="J342" s="268"/>
      <c r="K342" s="271"/>
      <c r="N342" s="267">
        <f>G339</f>
        <v>0</v>
      </c>
      <c r="O342" s="268"/>
      <c r="P342" s="268"/>
      <c r="Q342" s="269"/>
      <c r="R342" s="270">
        <f>DRAW!$M$19</f>
        <v>0</v>
      </c>
      <c r="S342" s="268"/>
      <c r="T342" s="268"/>
      <c r="U342" s="268"/>
      <c r="V342" s="271"/>
      <c r="W342" s="100"/>
      <c r="X342" s="100"/>
    </row>
    <row r="343" spans="1:25" ht="12.75" customHeight="1" x14ac:dyDescent="0.25">
      <c r="A343" s="235" t="s">
        <v>25</v>
      </c>
      <c r="B343" s="236"/>
      <c r="C343" s="237" t="s">
        <v>26</v>
      </c>
      <c r="D343" s="238"/>
      <c r="E343" s="239" t="s">
        <v>27</v>
      </c>
      <c r="F343" s="238"/>
      <c r="G343" s="239" t="s">
        <v>26</v>
      </c>
      <c r="H343" s="238"/>
      <c r="I343" s="239" t="s">
        <v>27</v>
      </c>
      <c r="J343" s="240"/>
      <c r="K343" s="241"/>
      <c r="N343" s="237" t="s">
        <v>26</v>
      </c>
      <c r="O343" s="238"/>
      <c r="P343" s="239" t="s">
        <v>27</v>
      </c>
      <c r="Q343" s="238"/>
      <c r="R343" s="239" t="s">
        <v>26</v>
      </c>
      <c r="S343" s="238"/>
      <c r="T343" s="239" t="s">
        <v>27</v>
      </c>
      <c r="U343" s="240"/>
      <c r="V343" s="241"/>
      <c r="W343" s="101"/>
      <c r="X343" s="101"/>
      <c r="Y343" s="38"/>
    </row>
    <row r="344" spans="1:25" ht="15.75" customHeight="1" x14ac:dyDescent="0.25">
      <c r="A344" s="230">
        <v>1</v>
      </c>
      <c r="B344" s="231"/>
      <c r="C344" s="232"/>
      <c r="D344" s="233"/>
      <c r="E344" s="227"/>
      <c r="F344" s="233"/>
      <c r="G344" s="227"/>
      <c r="H344" s="233"/>
      <c r="I344" s="227"/>
      <c r="J344" s="228"/>
      <c r="K344" s="229"/>
      <c r="L344" s="102"/>
      <c r="M344" s="102"/>
      <c r="N344" s="232"/>
      <c r="O344" s="233"/>
      <c r="P344" s="227"/>
      <c r="Q344" s="233"/>
      <c r="R344" s="227"/>
      <c r="S344" s="233"/>
      <c r="T344" s="227"/>
      <c r="U344" s="228"/>
      <c r="V344" s="229"/>
      <c r="W344" s="103"/>
      <c r="X344" s="103"/>
    </row>
    <row r="345" spans="1:25" ht="15.75" customHeight="1" x14ac:dyDescent="0.3">
      <c r="A345" s="230">
        <v>2</v>
      </c>
      <c r="B345" s="231"/>
      <c r="C345" s="232"/>
      <c r="D345" s="233"/>
      <c r="E345" s="227"/>
      <c r="F345" s="233"/>
      <c r="G345" s="227"/>
      <c r="H345" s="233"/>
      <c r="I345" s="227"/>
      <c r="J345" s="228"/>
      <c r="K345" s="229"/>
      <c r="L345" s="104"/>
      <c r="M345" s="104"/>
      <c r="N345" s="232"/>
      <c r="O345" s="233"/>
      <c r="P345" s="227"/>
      <c r="Q345" s="233"/>
      <c r="R345" s="227"/>
      <c r="S345" s="233"/>
      <c r="T345" s="227"/>
      <c r="U345" s="228"/>
      <c r="V345" s="229"/>
      <c r="W345" s="103"/>
      <c r="X345" s="103"/>
    </row>
    <row r="346" spans="1:25" ht="15.75" customHeight="1" x14ac:dyDescent="0.25">
      <c r="A346" s="230">
        <v>3</v>
      </c>
      <c r="B346" s="231"/>
      <c r="C346" s="232"/>
      <c r="D346" s="233"/>
      <c r="E346" s="227"/>
      <c r="F346" s="233"/>
      <c r="G346" s="227"/>
      <c r="H346" s="233"/>
      <c r="I346" s="227"/>
      <c r="J346" s="228"/>
      <c r="K346" s="229"/>
      <c r="L346" s="102"/>
      <c r="M346" s="105"/>
      <c r="N346" s="232"/>
      <c r="O346" s="233"/>
      <c r="P346" s="227"/>
      <c r="Q346" s="233"/>
      <c r="R346" s="227"/>
      <c r="S346" s="233"/>
      <c r="T346" s="227"/>
      <c r="U346" s="228"/>
      <c r="V346" s="229"/>
      <c r="W346" s="103"/>
      <c r="X346" s="103"/>
    </row>
    <row r="347" spans="1:25" ht="15.75" customHeight="1" x14ac:dyDescent="0.25">
      <c r="A347" s="230">
        <v>4</v>
      </c>
      <c r="B347" s="231"/>
      <c r="C347" s="232"/>
      <c r="D347" s="233"/>
      <c r="E347" s="227"/>
      <c r="F347" s="233"/>
      <c r="G347" s="227"/>
      <c r="H347" s="233"/>
      <c r="I347" s="227"/>
      <c r="J347" s="228"/>
      <c r="K347" s="229"/>
      <c r="L347" s="106"/>
      <c r="M347" s="106"/>
      <c r="N347" s="232"/>
      <c r="O347" s="233"/>
      <c r="P347" s="227"/>
      <c r="Q347" s="233"/>
      <c r="R347" s="227"/>
      <c r="S347" s="233"/>
      <c r="T347" s="227"/>
      <c r="U347" s="228"/>
      <c r="V347" s="229"/>
      <c r="W347" s="103"/>
      <c r="X347" s="103"/>
    </row>
    <row r="348" spans="1:25" ht="15.75" customHeight="1" x14ac:dyDescent="0.25">
      <c r="A348" s="230">
        <v>5</v>
      </c>
      <c r="B348" s="231"/>
      <c r="C348" s="232"/>
      <c r="D348" s="233"/>
      <c r="E348" s="227"/>
      <c r="F348" s="233"/>
      <c r="G348" s="227"/>
      <c r="H348" s="233"/>
      <c r="I348" s="227"/>
      <c r="J348" s="228"/>
      <c r="K348" s="229"/>
      <c r="L348" s="107"/>
      <c r="M348" s="108"/>
      <c r="N348" s="232"/>
      <c r="O348" s="233"/>
      <c r="P348" s="227"/>
      <c r="Q348" s="233"/>
      <c r="R348" s="227"/>
      <c r="S348" s="233"/>
      <c r="T348" s="227"/>
      <c r="U348" s="228"/>
      <c r="V348" s="229"/>
      <c r="W348" s="218"/>
      <c r="X348" s="218"/>
    </row>
    <row r="349" spans="1:25" ht="15.75" customHeight="1" x14ac:dyDescent="0.25">
      <c r="A349" s="230">
        <v>6</v>
      </c>
      <c r="B349" s="231"/>
      <c r="C349" s="232"/>
      <c r="D349" s="233"/>
      <c r="E349" s="227"/>
      <c r="F349" s="233"/>
      <c r="G349" s="227"/>
      <c r="H349" s="233"/>
      <c r="I349" s="227"/>
      <c r="J349" s="228"/>
      <c r="K349" s="229"/>
      <c r="L349" s="102"/>
      <c r="M349" s="102"/>
      <c r="N349" s="232"/>
      <c r="O349" s="233"/>
      <c r="P349" s="227"/>
      <c r="Q349" s="233"/>
      <c r="R349" s="227"/>
      <c r="S349" s="233"/>
      <c r="T349" s="227"/>
      <c r="U349" s="228"/>
      <c r="V349" s="229"/>
    </row>
    <row r="350" spans="1:25" ht="15.75" customHeight="1" x14ac:dyDescent="0.3">
      <c r="A350" s="230">
        <v>7</v>
      </c>
      <c r="B350" s="231"/>
      <c r="C350" s="232"/>
      <c r="D350" s="233"/>
      <c r="E350" s="227"/>
      <c r="F350" s="233"/>
      <c r="G350" s="227"/>
      <c r="H350" s="233"/>
      <c r="I350" s="227"/>
      <c r="J350" s="228"/>
      <c r="K350" s="229"/>
      <c r="L350" s="104"/>
      <c r="M350" s="104"/>
      <c r="N350" s="232"/>
      <c r="O350" s="233"/>
      <c r="P350" s="227"/>
      <c r="Q350" s="233"/>
      <c r="R350" s="227"/>
      <c r="S350" s="233"/>
      <c r="T350" s="227"/>
      <c r="U350" s="228"/>
      <c r="V350" s="229"/>
    </row>
    <row r="351" spans="1:25" ht="15.75" customHeight="1" x14ac:dyDescent="0.25">
      <c r="A351" s="230">
        <v>8</v>
      </c>
      <c r="B351" s="231"/>
      <c r="C351" s="232"/>
      <c r="D351" s="233"/>
      <c r="E351" s="227"/>
      <c r="F351" s="233"/>
      <c r="G351" s="227"/>
      <c r="H351" s="233"/>
      <c r="I351" s="227"/>
      <c r="J351" s="228"/>
      <c r="K351" s="229"/>
      <c r="L351" s="102"/>
      <c r="M351" s="105"/>
      <c r="N351" s="232"/>
      <c r="O351" s="233"/>
      <c r="P351" s="227"/>
      <c r="Q351" s="233"/>
      <c r="R351" s="227"/>
      <c r="S351" s="233"/>
      <c r="T351" s="227"/>
      <c r="U351" s="228"/>
      <c r="V351" s="229"/>
    </row>
    <row r="352" spans="1:25" ht="15.75" customHeight="1" thickBot="1" x14ac:dyDescent="0.3">
      <c r="A352" s="242">
        <v>9</v>
      </c>
      <c r="B352" s="243"/>
      <c r="C352" s="244"/>
      <c r="D352" s="245"/>
      <c r="E352" s="246"/>
      <c r="F352" s="245"/>
      <c r="G352" s="246"/>
      <c r="H352" s="245"/>
      <c r="I352" s="246"/>
      <c r="J352" s="247"/>
      <c r="K352" s="248"/>
      <c r="L352" s="106"/>
      <c r="M352" s="106"/>
      <c r="N352" s="244"/>
      <c r="O352" s="245"/>
      <c r="P352" s="246"/>
      <c r="Q352" s="245"/>
      <c r="R352" s="246"/>
      <c r="S352" s="245"/>
      <c r="T352" s="246"/>
      <c r="U352" s="247"/>
      <c r="V352" s="248"/>
    </row>
    <row r="353" spans="1:25" ht="15.75" thickBot="1" x14ac:dyDescent="0.3">
      <c r="B353" s="99"/>
      <c r="C353" s="234" t="s">
        <v>39</v>
      </c>
      <c r="D353" s="234"/>
      <c r="E353" s="234"/>
      <c r="F353" s="234"/>
      <c r="G353" s="234"/>
      <c r="H353" s="234"/>
      <c r="I353" s="234"/>
      <c r="J353" s="234"/>
      <c r="K353" s="234"/>
      <c r="L353" s="234"/>
      <c r="M353" s="234"/>
      <c r="N353" s="234"/>
      <c r="O353" s="234"/>
      <c r="P353" s="234"/>
      <c r="Q353" s="234"/>
      <c r="R353" s="234"/>
      <c r="S353" s="234"/>
      <c r="T353" s="234"/>
      <c r="U353" s="234"/>
      <c r="V353" s="234"/>
    </row>
    <row r="354" spans="1:25" x14ac:dyDescent="0.25">
      <c r="A354" s="235" t="s">
        <v>25</v>
      </c>
      <c r="B354" s="236"/>
      <c r="C354" s="237" t="s">
        <v>26</v>
      </c>
      <c r="D354" s="238"/>
      <c r="E354" s="239" t="s">
        <v>27</v>
      </c>
      <c r="F354" s="238"/>
      <c r="G354" s="239" t="s">
        <v>26</v>
      </c>
      <c r="H354" s="238"/>
      <c r="I354" s="239" t="s">
        <v>27</v>
      </c>
      <c r="J354" s="240"/>
      <c r="K354" s="241"/>
      <c r="L354" s="235" t="s">
        <v>25</v>
      </c>
      <c r="M354" s="236"/>
      <c r="N354" s="237" t="s">
        <v>26</v>
      </c>
      <c r="O354" s="238"/>
      <c r="P354" s="239" t="s">
        <v>27</v>
      </c>
      <c r="Q354" s="238"/>
      <c r="R354" s="239" t="s">
        <v>26</v>
      </c>
      <c r="S354" s="238"/>
      <c r="T354" s="239" t="s">
        <v>27</v>
      </c>
      <c r="U354" s="240"/>
      <c r="V354" s="241"/>
    </row>
    <row r="355" spans="1:25" ht="15" customHeight="1" x14ac:dyDescent="0.25">
      <c r="A355" s="230">
        <v>1</v>
      </c>
      <c r="B355" s="231"/>
      <c r="C355" s="232"/>
      <c r="D355" s="233"/>
      <c r="E355" s="227"/>
      <c r="F355" s="233"/>
      <c r="G355" s="227"/>
      <c r="H355" s="233"/>
      <c r="I355" s="227"/>
      <c r="J355" s="228"/>
      <c r="K355" s="229"/>
      <c r="L355" s="230">
        <v>3</v>
      </c>
      <c r="M355" s="231"/>
      <c r="N355" s="232"/>
      <c r="O355" s="233"/>
      <c r="P355" s="227"/>
      <c r="Q355" s="233"/>
      <c r="R355" s="227"/>
      <c r="S355" s="233"/>
      <c r="T355" s="227"/>
      <c r="U355" s="228"/>
      <c r="V355" s="229"/>
    </row>
    <row r="356" spans="1:25" ht="15" customHeight="1" x14ac:dyDescent="0.25">
      <c r="A356" s="230">
        <v>2</v>
      </c>
      <c r="B356" s="231"/>
      <c r="C356" s="232"/>
      <c r="D356" s="233"/>
      <c r="E356" s="227"/>
      <c r="F356" s="233"/>
      <c r="G356" s="227"/>
      <c r="H356" s="233"/>
      <c r="I356" s="227"/>
      <c r="J356" s="228"/>
      <c r="K356" s="229"/>
      <c r="L356" s="230">
        <v>4</v>
      </c>
      <c r="M356" s="231"/>
      <c r="N356" s="232"/>
      <c r="O356" s="233"/>
      <c r="P356" s="227"/>
      <c r="Q356" s="233"/>
      <c r="R356" s="227"/>
      <c r="S356" s="233"/>
      <c r="T356" s="227"/>
      <c r="U356" s="228"/>
      <c r="V356" s="229"/>
    </row>
    <row r="357" spans="1:25" ht="3.75" customHeight="1" x14ac:dyDescent="0.25">
      <c r="A357" s="109"/>
      <c r="B357" s="109"/>
      <c r="C357" s="110"/>
      <c r="D357" s="110"/>
      <c r="E357" s="110"/>
      <c r="F357" s="110"/>
      <c r="G357" s="110"/>
      <c r="H357" s="110"/>
      <c r="I357" s="110"/>
      <c r="J357" s="110"/>
      <c r="K357" s="110"/>
      <c r="L357" s="219"/>
      <c r="M357" s="219"/>
      <c r="N357" s="219"/>
      <c r="O357" s="219"/>
      <c r="P357" s="219"/>
      <c r="Q357" s="219"/>
      <c r="R357" s="219"/>
      <c r="S357" s="219"/>
      <c r="T357" s="219"/>
      <c r="U357" s="219"/>
      <c r="V357" s="219"/>
    </row>
    <row r="358" spans="1:25" ht="12.75" customHeight="1" x14ac:dyDescent="0.25">
      <c r="A358" s="220" t="s">
        <v>40</v>
      </c>
      <c r="B358" s="220"/>
      <c r="C358" s="220"/>
      <c r="D358" s="220"/>
      <c r="E358" s="221">
        <f>C342</f>
        <v>0</v>
      </c>
      <c r="F358" s="221"/>
      <c r="G358" s="222" t="s">
        <v>41</v>
      </c>
      <c r="H358" s="222"/>
      <c r="I358" s="222"/>
      <c r="J358" s="222"/>
      <c r="K358" s="222"/>
      <c r="L358" s="100"/>
      <c r="M358" s="220" t="s">
        <v>40</v>
      </c>
      <c r="N358" s="220"/>
      <c r="O358" s="220"/>
      <c r="P358" s="220"/>
      <c r="Q358" s="221">
        <f>G342</f>
        <v>0</v>
      </c>
      <c r="R358" s="221"/>
      <c r="S358" s="223" t="s">
        <v>41</v>
      </c>
      <c r="T358" s="223"/>
      <c r="U358" s="223"/>
      <c r="V358" s="223"/>
    </row>
    <row r="359" spans="1:25" ht="3.75" customHeight="1" thickBot="1" x14ac:dyDescent="0.3">
      <c r="A359" s="163"/>
      <c r="B359" s="163"/>
      <c r="C359" s="163"/>
      <c r="D359" s="162"/>
      <c r="E359" s="162"/>
      <c r="F359" s="162"/>
      <c r="G359" s="164"/>
      <c r="H359" s="164"/>
      <c r="I359" s="164"/>
      <c r="J359" s="164"/>
      <c r="K359" s="164"/>
      <c r="M359" s="163"/>
      <c r="N359" s="163"/>
      <c r="O359" s="163"/>
      <c r="P359" s="162"/>
      <c r="Q359" s="162"/>
      <c r="R359" s="162"/>
      <c r="S359" s="165"/>
      <c r="T359" s="165"/>
      <c r="U359" s="165"/>
      <c r="V359" s="165"/>
    </row>
    <row r="360" spans="1:25" ht="24" customHeight="1" thickBot="1" x14ac:dyDescent="0.3">
      <c r="C360" s="161"/>
      <c r="D360" s="224"/>
      <c r="E360" s="225"/>
      <c r="F360" s="225"/>
      <c r="G360" s="225"/>
      <c r="H360" s="226"/>
      <c r="O360" s="166"/>
      <c r="P360" s="224"/>
      <c r="Q360" s="225"/>
      <c r="R360" s="225"/>
      <c r="S360" s="225"/>
      <c r="T360" s="226"/>
    </row>
    <row r="361" spans="1:25" ht="19.5" customHeight="1" x14ac:dyDescent="0.25">
      <c r="A361" s="249">
        <f>$A$1</f>
        <v>0</v>
      </c>
      <c r="B361" s="249"/>
      <c r="C361" s="249"/>
      <c r="D361" s="249"/>
      <c r="E361" s="249"/>
      <c r="F361" s="249"/>
      <c r="G361" s="249"/>
      <c r="H361" s="249"/>
      <c r="I361" s="249"/>
      <c r="J361" s="249"/>
      <c r="K361" s="249"/>
      <c r="L361" s="249"/>
      <c r="M361" s="249"/>
      <c r="N361" s="249"/>
      <c r="O361" s="249"/>
      <c r="P361" s="249"/>
      <c r="Q361" s="249"/>
      <c r="R361" s="249"/>
      <c r="S361" s="249"/>
      <c r="T361" s="249"/>
      <c r="U361" s="249"/>
      <c r="V361" s="249"/>
    </row>
    <row r="362" spans="1:25" ht="18.75" customHeight="1" thickBot="1" x14ac:dyDescent="0.35">
      <c r="A362" s="188" t="s">
        <v>44</v>
      </c>
      <c r="B362" s="188"/>
      <c r="C362" s="188"/>
      <c r="D362" s="188"/>
      <c r="E362" s="188"/>
      <c r="F362" s="188"/>
      <c r="G362" s="188"/>
      <c r="H362" s="188"/>
      <c r="I362" s="188"/>
      <c r="J362" s="188"/>
      <c r="K362" s="188"/>
      <c r="L362" s="188"/>
      <c r="M362" s="188"/>
      <c r="N362" s="188"/>
      <c r="O362" s="188"/>
      <c r="P362" s="188"/>
      <c r="Q362" s="188"/>
      <c r="R362" s="188"/>
      <c r="S362" s="188"/>
      <c r="T362" s="188"/>
      <c r="U362" s="188"/>
      <c r="V362" s="188"/>
    </row>
    <row r="363" spans="1:25" ht="15" customHeight="1" x14ac:dyDescent="0.25">
      <c r="C363" s="250" t="s">
        <v>34</v>
      </c>
      <c r="D363" s="250"/>
      <c r="E363" s="250"/>
      <c r="F363" s="251"/>
      <c r="G363" s="254">
        <f>DRAW!$C$20</f>
        <v>0</v>
      </c>
      <c r="H363" s="255"/>
      <c r="I363" s="255"/>
      <c r="J363" s="255"/>
      <c r="K363" s="256"/>
      <c r="N363" s="260" t="s">
        <v>35</v>
      </c>
      <c r="O363" s="260"/>
      <c r="P363" s="260"/>
      <c r="Q363" s="261"/>
      <c r="R363" s="254">
        <f>DRAW!$L$20</f>
        <v>0</v>
      </c>
      <c r="S363" s="255"/>
      <c r="T363" s="255"/>
      <c r="U363" s="255"/>
      <c r="V363" s="256"/>
    </row>
    <row r="364" spans="1:25" ht="15" customHeight="1" thickBot="1" x14ac:dyDescent="0.3">
      <c r="C364" s="252"/>
      <c r="D364" s="252"/>
      <c r="E364" s="252"/>
      <c r="F364" s="253"/>
      <c r="G364" s="257"/>
      <c r="H364" s="258"/>
      <c r="I364" s="258"/>
      <c r="J364" s="258"/>
      <c r="K364" s="259"/>
      <c r="N364" s="262"/>
      <c r="O364" s="262"/>
      <c r="P364" s="262"/>
      <c r="Q364" s="263"/>
      <c r="R364" s="257"/>
      <c r="S364" s="258"/>
      <c r="T364" s="258"/>
      <c r="U364" s="258"/>
      <c r="V364" s="259"/>
    </row>
    <row r="365" spans="1:25" ht="13.5" customHeight="1" x14ac:dyDescent="0.25">
      <c r="B365" s="99"/>
      <c r="C365" s="264" t="s">
        <v>37</v>
      </c>
      <c r="D365" s="265"/>
      <c r="E365" s="265"/>
      <c r="F365" s="265"/>
      <c r="G365" s="265"/>
      <c r="H365" s="265"/>
      <c r="I365" s="265"/>
      <c r="J365" s="265"/>
      <c r="K365" s="266"/>
      <c r="N365" s="264" t="s">
        <v>38</v>
      </c>
      <c r="O365" s="265"/>
      <c r="P365" s="265"/>
      <c r="Q365" s="265"/>
      <c r="R365" s="265"/>
      <c r="S365" s="265"/>
      <c r="T365" s="265"/>
      <c r="U365" s="265"/>
      <c r="V365" s="266"/>
      <c r="W365" s="99"/>
      <c r="X365" s="99"/>
    </row>
    <row r="366" spans="1:25" ht="15.75" customHeight="1" thickBot="1" x14ac:dyDescent="0.3">
      <c r="B366" s="100"/>
      <c r="C366" s="267">
        <f>G363</f>
        <v>0</v>
      </c>
      <c r="D366" s="268"/>
      <c r="E366" s="268"/>
      <c r="F366" s="269"/>
      <c r="G366" s="270">
        <f>DRAW!$M$20</f>
        <v>0</v>
      </c>
      <c r="H366" s="268"/>
      <c r="I366" s="268"/>
      <c r="J366" s="268"/>
      <c r="K366" s="271"/>
      <c r="N366" s="267">
        <f>G363</f>
        <v>0</v>
      </c>
      <c r="O366" s="268"/>
      <c r="P366" s="268"/>
      <c r="Q366" s="269"/>
      <c r="R366" s="270">
        <f>DRAW!$M$20</f>
        <v>0</v>
      </c>
      <c r="S366" s="268"/>
      <c r="T366" s="268"/>
      <c r="U366" s="268"/>
      <c r="V366" s="271"/>
      <c r="W366" s="100"/>
      <c r="X366" s="100"/>
    </row>
    <row r="367" spans="1:25" ht="12.75" customHeight="1" x14ac:dyDescent="0.25">
      <c r="A367" s="235" t="s">
        <v>25</v>
      </c>
      <c r="B367" s="236"/>
      <c r="C367" s="237" t="s">
        <v>26</v>
      </c>
      <c r="D367" s="238"/>
      <c r="E367" s="239" t="s">
        <v>27</v>
      </c>
      <c r="F367" s="238"/>
      <c r="G367" s="239" t="s">
        <v>26</v>
      </c>
      <c r="H367" s="238"/>
      <c r="I367" s="239" t="s">
        <v>27</v>
      </c>
      <c r="J367" s="240"/>
      <c r="K367" s="241"/>
      <c r="N367" s="237" t="s">
        <v>26</v>
      </c>
      <c r="O367" s="238"/>
      <c r="P367" s="239" t="s">
        <v>27</v>
      </c>
      <c r="Q367" s="238"/>
      <c r="R367" s="239" t="s">
        <v>26</v>
      </c>
      <c r="S367" s="238"/>
      <c r="T367" s="239" t="s">
        <v>27</v>
      </c>
      <c r="U367" s="240"/>
      <c r="V367" s="241"/>
      <c r="W367" s="101"/>
      <c r="X367" s="101"/>
      <c r="Y367" s="38"/>
    </row>
    <row r="368" spans="1:25" ht="15.75" customHeight="1" x14ac:dyDescent="0.25">
      <c r="A368" s="230">
        <v>1</v>
      </c>
      <c r="B368" s="231"/>
      <c r="C368" s="232"/>
      <c r="D368" s="233"/>
      <c r="E368" s="227"/>
      <c r="F368" s="233"/>
      <c r="G368" s="227"/>
      <c r="H368" s="233"/>
      <c r="I368" s="227"/>
      <c r="J368" s="228"/>
      <c r="K368" s="229"/>
      <c r="L368" s="102"/>
      <c r="M368" s="102"/>
      <c r="N368" s="232"/>
      <c r="O368" s="233"/>
      <c r="P368" s="227"/>
      <c r="Q368" s="233"/>
      <c r="R368" s="227"/>
      <c r="S368" s="233"/>
      <c r="T368" s="227"/>
      <c r="U368" s="228"/>
      <c r="V368" s="229"/>
      <c r="W368" s="103"/>
      <c r="X368" s="103"/>
    </row>
    <row r="369" spans="1:24" ht="15.75" customHeight="1" x14ac:dyDescent="0.3">
      <c r="A369" s="230">
        <v>2</v>
      </c>
      <c r="B369" s="231"/>
      <c r="C369" s="232"/>
      <c r="D369" s="233"/>
      <c r="E369" s="227"/>
      <c r="F369" s="233"/>
      <c r="G369" s="227"/>
      <c r="H369" s="233"/>
      <c r="I369" s="227"/>
      <c r="J369" s="228"/>
      <c r="K369" s="229"/>
      <c r="L369" s="104"/>
      <c r="M369" s="104"/>
      <c r="N369" s="232"/>
      <c r="O369" s="233"/>
      <c r="P369" s="227"/>
      <c r="Q369" s="233"/>
      <c r="R369" s="227"/>
      <c r="S369" s="233"/>
      <c r="T369" s="227"/>
      <c r="U369" s="228"/>
      <c r="V369" s="229"/>
      <c r="W369" s="103"/>
      <c r="X369" s="103"/>
    </row>
    <row r="370" spans="1:24" ht="15.75" customHeight="1" x14ac:dyDescent="0.25">
      <c r="A370" s="230">
        <v>3</v>
      </c>
      <c r="B370" s="231"/>
      <c r="C370" s="232"/>
      <c r="D370" s="233"/>
      <c r="E370" s="227"/>
      <c r="F370" s="233"/>
      <c r="G370" s="227"/>
      <c r="H370" s="233"/>
      <c r="I370" s="227"/>
      <c r="J370" s="228"/>
      <c r="K370" s="229"/>
      <c r="L370" s="102"/>
      <c r="M370" s="105"/>
      <c r="N370" s="232"/>
      <c r="O370" s="233"/>
      <c r="P370" s="227"/>
      <c r="Q370" s="233"/>
      <c r="R370" s="227"/>
      <c r="S370" s="233"/>
      <c r="T370" s="227"/>
      <c r="U370" s="228"/>
      <c r="V370" s="229"/>
      <c r="W370" s="103"/>
      <c r="X370" s="103"/>
    </row>
    <row r="371" spans="1:24" ht="15.75" customHeight="1" x14ac:dyDescent="0.25">
      <c r="A371" s="230">
        <v>4</v>
      </c>
      <c r="B371" s="231"/>
      <c r="C371" s="232"/>
      <c r="D371" s="233"/>
      <c r="E371" s="227"/>
      <c r="F371" s="233"/>
      <c r="G371" s="227"/>
      <c r="H371" s="233"/>
      <c r="I371" s="227"/>
      <c r="J371" s="228"/>
      <c r="K371" s="229"/>
      <c r="L371" s="106"/>
      <c r="M371" s="106"/>
      <c r="N371" s="232"/>
      <c r="O371" s="233"/>
      <c r="P371" s="227"/>
      <c r="Q371" s="233"/>
      <c r="R371" s="227"/>
      <c r="S371" s="233"/>
      <c r="T371" s="227"/>
      <c r="U371" s="228"/>
      <c r="V371" s="229"/>
      <c r="W371" s="103"/>
      <c r="X371" s="103"/>
    </row>
    <row r="372" spans="1:24" ht="15.75" customHeight="1" x14ac:dyDescent="0.25">
      <c r="A372" s="230">
        <v>5</v>
      </c>
      <c r="B372" s="231"/>
      <c r="C372" s="232"/>
      <c r="D372" s="233"/>
      <c r="E372" s="227"/>
      <c r="F372" s="233"/>
      <c r="G372" s="227"/>
      <c r="H372" s="233"/>
      <c r="I372" s="227"/>
      <c r="J372" s="228"/>
      <c r="K372" s="229"/>
      <c r="L372" s="107"/>
      <c r="M372" s="108"/>
      <c r="N372" s="232"/>
      <c r="O372" s="233"/>
      <c r="P372" s="227"/>
      <c r="Q372" s="233"/>
      <c r="R372" s="227"/>
      <c r="S372" s="233"/>
      <c r="T372" s="227"/>
      <c r="U372" s="228"/>
      <c r="V372" s="229"/>
      <c r="W372" s="218"/>
      <c r="X372" s="218"/>
    </row>
    <row r="373" spans="1:24" ht="15.75" customHeight="1" x14ac:dyDescent="0.25">
      <c r="A373" s="230">
        <v>6</v>
      </c>
      <c r="B373" s="231"/>
      <c r="C373" s="232"/>
      <c r="D373" s="233"/>
      <c r="E373" s="227"/>
      <c r="F373" s="233"/>
      <c r="G373" s="227"/>
      <c r="H373" s="233"/>
      <c r="I373" s="227"/>
      <c r="J373" s="228"/>
      <c r="K373" s="229"/>
      <c r="L373" s="102"/>
      <c r="M373" s="102"/>
      <c r="N373" s="232"/>
      <c r="O373" s="233"/>
      <c r="P373" s="227"/>
      <c r="Q373" s="233"/>
      <c r="R373" s="227"/>
      <c r="S373" s="233"/>
      <c r="T373" s="227"/>
      <c r="U373" s="228"/>
      <c r="V373" s="229"/>
    </row>
    <row r="374" spans="1:24" ht="15.75" customHeight="1" x14ac:dyDescent="0.3">
      <c r="A374" s="230">
        <v>7</v>
      </c>
      <c r="B374" s="231"/>
      <c r="C374" s="232"/>
      <c r="D374" s="233"/>
      <c r="E374" s="227"/>
      <c r="F374" s="233"/>
      <c r="G374" s="227"/>
      <c r="H374" s="233"/>
      <c r="I374" s="227"/>
      <c r="J374" s="228"/>
      <c r="K374" s="229"/>
      <c r="L374" s="104"/>
      <c r="M374" s="104"/>
      <c r="N374" s="232"/>
      <c r="O374" s="233"/>
      <c r="P374" s="227"/>
      <c r="Q374" s="233"/>
      <c r="R374" s="227"/>
      <c r="S374" s="233"/>
      <c r="T374" s="227"/>
      <c r="U374" s="228"/>
      <c r="V374" s="229"/>
    </row>
    <row r="375" spans="1:24" ht="15.75" customHeight="1" x14ac:dyDescent="0.25">
      <c r="A375" s="230">
        <v>8</v>
      </c>
      <c r="B375" s="231"/>
      <c r="C375" s="232"/>
      <c r="D375" s="233"/>
      <c r="E375" s="227"/>
      <c r="F375" s="233"/>
      <c r="G375" s="227"/>
      <c r="H375" s="233"/>
      <c r="I375" s="227"/>
      <c r="J375" s="228"/>
      <c r="K375" s="229"/>
      <c r="L375" s="102"/>
      <c r="M375" s="105"/>
      <c r="N375" s="232"/>
      <c r="O375" s="233"/>
      <c r="P375" s="227"/>
      <c r="Q375" s="233"/>
      <c r="R375" s="227"/>
      <c r="S375" s="233"/>
      <c r="T375" s="227"/>
      <c r="U375" s="228"/>
      <c r="V375" s="229"/>
    </row>
    <row r="376" spans="1:24" ht="15.75" customHeight="1" thickBot="1" x14ac:dyDescent="0.3">
      <c r="A376" s="242">
        <v>9</v>
      </c>
      <c r="B376" s="243"/>
      <c r="C376" s="244"/>
      <c r="D376" s="245"/>
      <c r="E376" s="246"/>
      <c r="F376" s="245"/>
      <c r="G376" s="246"/>
      <c r="H376" s="245"/>
      <c r="I376" s="246"/>
      <c r="J376" s="247"/>
      <c r="K376" s="248"/>
      <c r="L376" s="106"/>
      <c r="M376" s="106"/>
      <c r="N376" s="244"/>
      <c r="O376" s="245"/>
      <c r="P376" s="246"/>
      <c r="Q376" s="245"/>
      <c r="R376" s="246"/>
      <c r="S376" s="245"/>
      <c r="T376" s="246"/>
      <c r="U376" s="247"/>
      <c r="V376" s="248"/>
    </row>
    <row r="377" spans="1:24" ht="15.75" thickBot="1" x14ac:dyDescent="0.3">
      <c r="B377" s="99"/>
      <c r="C377" s="234" t="s">
        <v>39</v>
      </c>
      <c r="D377" s="234"/>
      <c r="E377" s="234"/>
      <c r="F377" s="234"/>
      <c r="G377" s="234"/>
      <c r="H377" s="234"/>
      <c r="I377" s="234"/>
      <c r="J377" s="234"/>
      <c r="K377" s="234"/>
      <c r="L377" s="234"/>
      <c r="M377" s="234"/>
      <c r="N377" s="234"/>
      <c r="O377" s="234"/>
      <c r="P377" s="234"/>
      <c r="Q377" s="234"/>
      <c r="R377" s="234"/>
      <c r="S377" s="234"/>
      <c r="T377" s="234"/>
      <c r="U377" s="234"/>
      <c r="V377" s="234"/>
    </row>
    <row r="378" spans="1:24" x14ac:dyDescent="0.25">
      <c r="A378" s="235" t="s">
        <v>25</v>
      </c>
      <c r="B378" s="236"/>
      <c r="C378" s="237" t="s">
        <v>26</v>
      </c>
      <c r="D378" s="238"/>
      <c r="E378" s="239" t="s">
        <v>27</v>
      </c>
      <c r="F378" s="238"/>
      <c r="G378" s="239" t="s">
        <v>26</v>
      </c>
      <c r="H378" s="238"/>
      <c r="I378" s="239" t="s">
        <v>27</v>
      </c>
      <c r="J378" s="240"/>
      <c r="K378" s="241"/>
      <c r="L378" s="235" t="s">
        <v>25</v>
      </c>
      <c r="M378" s="236"/>
      <c r="N378" s="237" t="s">
        <v>26</v>
      </c>
      <c r="O378" s="238"/>
      <c r="P378" s="239" t="s">
        <v>27</v>
      </c>
      <c r="Q378" s="238"/>
      <c r="R378" s="239" t="s">
        <v>26</v>
      </c>
      <c r="S378" s="238"/>
      <c r="T378" s="239" t="s">
        <v>27</v>
      </c>
      <c r="U378" s="240"/>
      <c r="V378" s="241"/>
    </row>
    <row r="379" spans="1:24" ht="15" customHeight="1" x14ac:dyDescent="0.25">
      <c r="A379" s="230">
        <v>1</v>
      </c>
      <c r="B379" s="231"/>
      <c r="C379" s="232"/>
      <c r="D379" s="233"/>
      <c r="E379" s="227"/>
      <c r="F379" s="233"/>
      <c r="G379" s="227"/>
      <c r="H379" s="233"/>
      <c r="I379" s="227"/>
      <c r="J379" s="228"/>
      <c r="K379" s="229"/>
      <c r="L379" s="230">
        <v>3</v>
      </c>
      <c r="M379" s="231"/>
      <c r="N379" s="232"/>
      <c r="O379" s="233"/>
      <c r="P379" s="227"/>
      <c r="Q379" s="233"/>
      <c r="R379" s="227"/>
      <c r="S379" s="233"/>
      <c r="T379" s="227"/>
      <c r="U379" s="228"/>
      <c r="V379" s="229"/>
    </row>
    <row r="380" spans="1:24" ht="15" customHeight="1" x14ac:dyDescent="0.25">
      <c r="A380" s="230">
        <v>2</v>
      </c>
      <c r="B380" s="231"/>
      <c r="C380" s="232"/>
      <c r="D380" s="233"/>
      <c r="E380" s="227"/>
      <c r="F380" s="233"/>
      <c r="G380" s="227"/>
      <c r="H380" s="233"/>
      <c r="I380" s="227"/>
      <c r="J380" s="228"/>
      <c r="K380" s="229"/>
      <c r="L380" s="230">
        <v>4</v>
      </c>
      <c r="M380" s="231"/>
      <c r="N380" s="232"/>
      <c r="O380" s="233"/>
      <c r="P380" s="227"/>
      <c r="Q380" s="233"/>
      <c r="R380" s="227"/>
      <c r="S380" s="233"/>
      <c r="T380" s="227"/>
      <c r="U380" s="228"/>
      <c r="V380" s="229"/>
    </row>
    <row r="381" spans="1:24" ht="3.75" customHeight="1" x14ac:dyDescent="0.25">
      <c r="A381" s="109"/>
      <c r="B381" s="109"/>
      <c r="C381" s="110"/>
      <c r="D381" s="110"/>
      <c r="E381" s="110"/>
      <c r="F381" s="110"/>
      <c r="G381" s="110"/>
      <c r="H381" s="110"/>
      <c r="I381" s="110"/>
      <c r="J381" s="110"/>
      <c r="K381" s="110"/>
      <c r="L381" s="219"/>
      <c r="M381" s="219"/>
      <c r="N381" s="219"/>
      <c r="O381" s="219"/>
      <c r="P381" s="219"/>
      <c r="Q381" s="219"/>
      <c r="R381" s="219"/>
      <c r="S381" s="219"/>
      <c r="T381" s="219"/>
      <c r="U381" s="219"/>
      <c r="V381" s="219"/>
    </row>
    <row r="382" spans="1:24" ht="12.75" customHeight="1" x14ac:dyDescent="0.25">
      <c r="A382" s="220" t="s">
        <v>40</v>
      </c>
      <c r="B382" s="220"/>
      <c r="C382" s="220"/>
      <c r="D382" s="220"/>
      <c r="E382" s="221">
        <f>C366</f>
        <v>0</v>
      </c>
      <c r="F382" s="221"/>
      <c r="G382" s="222" t="s">
        <v>41</v>
      </c>
      <c r="H382" s="222"/>
      <c r="I382" s="222"/>
      <c r="J382" s="222"/>
      <c r="K382" s="222"/>
      <c r="L382" s="100"/>
      <c r="M382" s="220" t="s">
        <v>40</v>
      </c>
      <c r="N382" s="220"/>
      <c r="O382" s="220"/>
      <c r="P382" s="220"/>
      <c r="Q382" s="221">
        <f>G366</f>
        <v>0</v>
      </c>
      <c r="R382" s="221"/>
      <c r="S382" s="223" t="s">
        <v>41</v>
      </c>
      <c r="T382" s="223"/>
      <c r="U382" s="223"/>
      <c r="V382" s="223"/>
    </row>
    <row r="383" spans="1:24" ht="3.75" customHeight="1" thickBot="1" x14ac:dyDescent="0.3">
      <c r="A383" s="163"/>
      <c r="B383" s="163"/>
      <c r="C383" s="163"/>
      <c r="D383" s="162"/>
      <c r="E383" s="162"/>
      <c r="F383" s="162"/>
      <c r="G383" s="164"/>
      <c r="H383" s="164"/>
      <c r="I383" s="164"/>
      <c r="J383" s="164"/>
      <c r="K383" s="164"/>
      <c r="M383" s="163"/>
      <c r="N383" s="163"/>
      <c r="O383" s="163"/>
      <c r="P383" s="162"/>
      <c r="Q383" s="162"/>
      <c r="R383" s="162"/>
      <c r="S383" s="165"/>
      <c r="T383" s="165"/>
      <c r="U383" s="165"/>
      <c r="V383" s="165"/>
    </row>
    <row r="384" spans="1:24" ht="24" customHeight="1" thickBot="1" x14ac:dyDescent="0.3">
      <c r="C384" s="161"/>
      <c r="D384" s="224"/>
      <c r="E384" s="225"/>
      <c r="F384" s="225"/>
      <c r="G384" s="225"/>
      <c r="H384" s="226"/>
      <c r="O384" s="166"/>
      <c r="P384" s="224"/>
      <c r="Q384" s="225"/>
      <c r="R384" s="225"/>
      <c r="S384" s="225"/>
      <c r="T384" s="226"/>
    </row>
    <row r="385" spans="1:25" ht="19.5" customHeight="1" x14ac:dyDescent="0.25">
      <c r="A385" s="249">
        <f>$A$1</f>
        <v>0</v>
      </c>
      <c r="B385" s="249"/>
      <c r="C385" s="249"/>
      <c r="D385" s="249"/>
      <c r="E385" s="249"/>
      <c r="F385" s="249"/>
      <c r="G385" s="249"/>
      <c r="H385" s="249"/>
      <c r="I385" s="249"/>
      <c r="J385" s="249"/>
      <c r="K385" s="249"/>
      <c r="L385" s="249"/>
      <c r="M385" s="249"/>
      <c r="N385" s="249"/>
      <c r="O385" s="249"/>
      <c r="P385" s="249"/>
      <c r="Q385" s="249"/>
      <c r="R385" s="249"/>
      <c r="S385" s="249"/>
      <c r="T385" s="249"/>
      <c r="U385" s="249"/>
      <c r="V385" s="249"/>
    </row>
    <row r="386" spans="1:25" ht="18.75" customHeight="1" thickBot="1" x14ac:dyDescent="0.35">
      <c r="A386" s="188" t="s">
        <v>44</v>
      </c>
      <c r="B386" s="188"/>
      <c r="C386" s="188"/>
      <c r="D386" s="188"/>
      <c r="E386" s="188"/>
      <c r="F386" s="188"/>
      <c r="G386" s="188"/>
      <c r="H386" s="188"/>
      <c r="I386" s="188"/>
      <c r="J386" s="188"/>
      <c r="K386" s="188"/>
      <c r="L386" s="188"/>
      <c r="M386" s="188"/>
      <c r="N386" s="188"/>
      <c r="O386" s="188"/>
      <c r="P386" s="188"/>
      <c r="Q386" s="188"/>
      <c r="R386" s="188"/>
      <c r="S386" s="188"/>
      <c r="T386" s="188"/>
      <c r="U386" s="188"/>
      <c r="V386" s="188"/>
    </row>
    <row r="387" spans="1:25" ht="15" customHeight="1" x14ac:dyDescent="0.25">
      <c r="C387" s="250" t="s">
        <v>34</v>
      </c>
      <c r="D387" s="250"/>
      <c r="E387" s="250"/>
      <c r="F387" s="251"/>
      <c r="G387" s="254">
        <f>DRAW!$C$21</f>
        <v>0</v>
      </c>
      <c r="H387" s="255"/>
      <c r="I387" s="255"/>
      <c r="J387" s="255"/>
      <c r="K387" s="256"/>
      <c r="N387" s="260" t="s">
        <v>35</v>
      </c>
      <c r="O387" s="260"/>
      <c r="P387" s="260"/>
      <c r="Q387" s="261"/>
      <c r="R387" s="254">
        <f>DRAW!$L$21</f>
        <v>0</v>
      </c>
      <c r="S387" s="255"/>
      <c r="T387" s="255"/>
      <c r="U387" s="255"/>
      <c r="V387" s="256"/>
    </row>
    <row r="388" spans="1:25" ht="15" customHeight="1" thickBot="1" x14ac:dyDescent="0.3">
      <c r="C388" s="252"/>
      <c r="D388" s="252"/>
      <c r="E388" s="252"/>
      <c r="F388" s="253"/>
      <c r="G388" s="257"/>
      <c r="H388" s="258"/>
      <c r="I388" s="258"/>
      <c r="J388" s="258"/>
      <c r="K388" s="259"/>
      <c r="N388" s="262"/>
      <c r="O388" s="262"/>
      <c r="P388" s="262"/>
      <c r="Q388" s="263"/>
      <c r="R388" s="257"/>
      <c r="S388" s="258"/>
      <c r="T388" s="258"/>
      <c r="U388" s="258"/>
      <c r="V388" s="259"/>
    </row>
    <row r="389" spans="1:25" ht="13.5" customHeight="1" x14ac:dyDescent="0.25">
      <c r="B389" s="99"/>
      <c r="C389" s="264" t="s">
        <v>37</v>
      </c>
      <c r="D389" s="265"/>
      <c r="E389" s="265"/>
      <c r="F389" s="265"/>
      <c r="G389" s="265"/>
      <c r="H389" s="265"/>
      <c r="I389" s="265"/>
      <c r="J389" s="265"/>
      <c r="K389" s="266"/>
      <c r="N389" s="264" t="s">
        <v>38</v>
      </c>
      <c r="O389" s="265"/>
      <c r="P389" s="265"/>
      <c r="Q389" s="265"/>
      <c r="R389" s="265"/>
      <c r="S389" s="265"/>
      <c r="T389" s="265"/>
      <c r="U389" s="265"/>
      <c r="V389" s="266"/>
      <c r="W389" s="99"/>
      <c r="X389" s="99"/>
    </row>
    <row r="390" spans="1:25" ht="15.75" customHeight="1" thickBot="1" x14ac:dyDescent="0.3">
      <c r="B390" s="100"/>
      <c r="C390" s="267">
        <f>G387</f>
        <v>0</v>
      </c>
      <c r="D390" s="268"/>
      <c r="E390" s="268"/>
      <c r="F390" s="269"/>
      <c r="G390" s="270">
        <f>DRAW!$M$21</f>
        <v>0</v>
      </c>
      <c r="H390" s="268"/>
      <c r="I390" s="268"/>
      <c r="J390" s="268"/>
      <c r="K390" s="271"/>
      <c r="N390" s="267">
        <f>G387</f>
        <v>0</v>
      </c>
      <c r="O390" s="268"/>
      <c r="P390" s="268"/>
      <c r="Q390" s="269"/>
      <c r="R390" s="270">
        <f>DRAW!$M$21</f>
        <v>0</v>
      </c>
      <c r="S390" s="268"/>
      <c r="T390" s="268"/>
      <c r="U390" s="268"/>
      <c r="V390" s="271"/>
      <c r="W390" s="100"/>
      <c r="X390" s="100"/>
    </row>
    <row r="391" spans="1:25" ht="12.75" customHeight="1" x14ac:dyDescent="0.25">
      <c r="A391" s="235" t="s">
        <v>25</v>
      </c>
      <c r="B391" s="236"/>
      <c r="C391" s="237" t="s">
        <v>26</v>
      </c>
      <c r="D391" s="238"/>
      <c r="E391" s="239" t="s">
        <v>27</v>
      </c>
      <c r="F391" s="238"/>
      <c r="G391" s="239" t="s">
        <v>26</v>
      </c>
      <c r="H391" s="238"/>
      <c r="I391" s="239" t="s">
        <v>27</v>
      </c>
      <c r="J391" s="240"/>
      <c r="K391" s="241"/>
      <c r="N391" s="237" t="s">
        <v>26</v>
      </c>
      <c r="O391" s="238"/>
      <c r="P391" s="239" t="s">
        <v>27</v>
      </c>
      <c r="Q391" s="238"/>
      <c r="R391" s="239" t="s">
        <v>26</v>
      </c>
      <c r="S391" s="238"/>
      <c r="T391" s="239" t="s">
        <v>27</v>
      </c>
      <c r="U391" s="240"/>
      <c r="V391" s="241"/>
      <c r="W391" s="101"/>
      <c r="X391" s="101"/>
      <c r="Y391" s="38"/>
    </row>
    <row r="392" spans="1:25" ht="15.75" customHeight="1" x14ac:dyDescent="0.25">
      <c r="A392" s="230">
        <v>1</v>
      </c>
      <c r="B392" s="231"/>
      <c r="C392" s="232"/>
      <c r="D392" s="233"/>
      <c r="E392" s="227"/>
      <c r="F392" s="233"/>
      <c r="G392" s="227"/>
      <c r="H392" s="233"/>
      <c r="I392" s="227"/>
      <c r="J392" s="228"/>
      <c r="K392" s="229"/>
      <c r="L392" s="102"/>
      <c r="M392" s="102"/>
      <c r="N392" s="232"/>
      <c r="O392" s="233"/>
      <c r="P392" s="227"/>
      <c r="Q392" s="233"/>
      <c r="R392" s="227"/>
      <c r="S392" s="233"/>
      <c r="T392" s="227"/>
      <c r="U392" s="228"/>
      <c r="V392" s="229"/>
      <c r="W392" s="103"/>
      <c r="X392" s="103"/>
    </row>
    <row r="393" spans="1:25" ht="15.75" customHeight="1" x14ac:dyDescent="0.3">
      <c r="A393" s="230">
        <v>2</v>
      </c>
      <c r="B393" s="231"/>
      <c r="C393" s="232"/>
      <c r="D393" s="233"/>
      <c r="E393" s="227"/>
      <c r="F393" s="233"/>
      <c r="G393" s="227"/>
      <c r="H393" s="233"/>
      <c r="I393" s="227"/>
      <c r="J393" s="228"/>
      <c r="K393" s="229"/>
      <c r="L393" s="104"/>
      <c r="M393" s="104"/>
      <c r="N393" s="232"/>
      <c r="O393" s="233"/>
      <c r="P393" s="227"/>
      <c r="Q393" s="233"/>
      <c r="R393" s="227"/>
      <c r="S393" s="233"/>
      <c r="T393" s="227"/>
      <c r="U393" s="228"/>
      <c r="V393" s="229"/>
      <c r="W393" s="103"/>
      <c r="X393" s="103"/>
    </row>
    <row r="394" spans="1:25" ht="15.75" customHeight="1" x14ac:dyDescent="0.25">
      <c r="A394" s="230">
        <v>3</v>
      </c>
      <c r="B394" s="231"/>
      <c r="C394" s="232"/>
      <c r="D394" s="233"/>
      <c r="E394" s="227"/>
      <c r="F394" s="233"/>
      <c r="G394" s="227"/>
      <c r="H394" s="233"/>
      <c r="I394" s="227"/>
      <c r="J394" s="228"/>
      <c r="K394" s="229"/>
      <c r="L394" s="102"/>
      <c r="M394" s="105"/>
      <c r="N394" s="232"/>
      <c r="O394" s="233"/>
      <c r="P394" s="227"/>
      <c r="Q394" s="233"/>
      <c r="R394" s="227"/>
      <c r="S394" s="233"/>
      <c r="T394" s="227"/>
      <c r="U394" s="228"/>
      <c r="V394" s="229"/>
      <c r="W394" s="103"/>
      <c r="X394" s="103"/>
    </row>
    <row r="395" spans="1:25" ht="15.75" customHeight="1" x14ac:dyDescent="0.25">
      <c r="A395" s="230">
        <v>4</v>
      </c>
      <c r="B395" s="231"/>
      <c r="C395" s="232"/>
      <c r="D395" s="233"/>
      <c r="E395" s="227"/>
      <c r="F395" s="233"/>
      <c r="G395" s="227"/>
      <c r="H395" s="233"/>
      <c r="I395" s="227"/>
      <c r="J395" s="228"/>
      <c r="K395" s="229"/>
      <c r="L395" s="106"/>
      <c r="M395" s="106"/>
      <c r="N395" s="232"/>
      <c r="O395" s="233"/>
      <c r="P395" s="227"/>
      <c r="Q395" s="233"/>
      <c r="R395" s="227"/>
      <c r="S395" s="233"/>
      <c r="T395" s="227"/>
      <c r="U395" s="228"/>
      <c r="V395" s="229"/>
      <c r="W395" s="103"/>
      <c r="X395" s="103"/>
    </row>
    <row r="396" spans="1:25" ht="15.75" customHeight="1" x14ac:dyDescent="0.25">
      <c r="A396" s="230">
        <v>5</v>
      </c>
      <c r="B396" s="231"/>
      <c r="C396" s="232"/>
      <c r="D396" s="233"/>
      <c r="E396" s="227"/>
      <c r="F396" s="233"/>
      <c r="G396" s="227"/>
      <c r="H396" s="233"/>
      <c r="I396" s="227"/>
      <c r="J396" s="228"/>
      <c r="K396" s="229"/>
      <c r="L396" s="107"/>
      <c r="M396" s="108"/>
      <c r="N396" s="232"/>
      <c r="O396" s="233"/>
      <c r="P396" s="227"/>
      <c r="Q396" s="233"/>
      <c r="R396" s="227"/>
      <c r="S396" s="233"/>
      <c r="T396" s="227"/>
      <c r="U396" s="228"/>
      <c r="V396" s="229"/>
      <c r="W396" s="218"/>
      <c r="X396" s="218"/>
    </row>
    <row r="397" spans="1:25" ht="15.75" customHeight="1" x14ac:dyDescent="0.25">
      <c r="A397" s="230">
        <v>6</v>
      </c>
      <c r="B397" s="231"/>
      <c r="C397" s="232"/>
      <c r="D397" s="233"/>
      <c r="E397" s="227"/>
      <c r="F397" s="233"/>
      <c r="G397" s="227"/>
      <c r="H397" s="233"/>
      <c r="I397" s="227"/>
      <c r="J397" s="228"/>
      <c r="K397" s="229"/>
      <c r="L397" s="102"/>
      <c r="M397" s="102"/>
      <c r="N397" s="232"/>
      <c r="O397" s="233"/>
      <c r="P397" s="227"/>
      <c r="Q397" s="233"/>
      <c r="R397" s="227"/>
      <c r="S397" s="233"/>
      <c r="T397" s="227"/>
      <c r="U397" s="228"/>
      <c r="V397" s="229"/>
    </row>
    <row r="398" spans="1:25" ht="15.75" customHeight="1" x14ac:dyDescent="0.3">
      <c r="A398" s="230">
        <v>7</v>
      </c>
      <c r="B398" s="231"/>
      <c r="C398" s="232"/>
      <c r="D398" s="233"/>
      <c r="E398" s="227"/>
      <c r="F398" s="233"/>
      <c r="G398" s="227"/>
      <c r="H398" s="233"/>
      <c r="I398" s="227"/>
      <c r="J398" s="228"/>
      <c r="K398" s="229"/>
      <c r="L398" s="104"/>
      <c r="M398" s="104"/>
      <c r="N398" s="232"/>
      <c r="O398" s="233"/>
      <c r="P398" s="227"/>
      <c r="Q398" s="233"/>
      <c r="R398" s="227"/>
      <c r="S398" s="233"/>
      <c r="T398" s="227"/>
      <c r="U398" s="228"/>
      <c r="V398" s="229"/>
    </row>
    <row r="399" spans="1:25" ht="15.75" customHeight="1" x14ac:dyDescent="0.25">
      <c r="A399" s="230">
        <v>8</v>
      </c>
      <c r="B399" s="231"/>
      <c r="C399" s="232"/>
      <c r="D399" s="233"/>
      <c r="E399" s="227"/>
      <c r="F399" s="233"/>
      <c r="G399" s="227"/>
      <c r="H399" s="233"/>
      <c r="I399" s="227"/>
      <c r="J399" s="228"/>
      <c r="K399" s="229"/>
      <c r="L399" s="102"/>
      <c r="M399" s="105"/>
      <c r="N399" s="232"/>
      <c r="O399" s="233"/>
      <c r="P399" s="227"/>
      <c r="Q399" s="233"/>
      <c r="R399" s="227"/>
      <c r="S399" s="233"/>
      <c r="T399" s="227"/>
      <c r="U399" s="228"/>
      <c r="V399" s="229"/>
    </row>
    <row r="400" spans="1:25" ht="15.75" customHeight="1" thickBot="1" x14ac:dyDescent="0.3">
      <c r="A400" s="242">
        <v>9</v>
      </c>
      <c r="B400" s="243"/>
      <c r="C400" s="244"/>
      <c r="D400" s="245"/>
      <c r="E400" s="246"/>
      <c r="F400" s="245"/>
      <c r="G400" s="246"/>
      <c r="H400" s="245"/>
      <c r="I400" s="246"/>
      <c r="J400" s="247"/>
      <c r="K400" s="248"/>
      <c r="L400" s="106"/>
      <c r="M400" s="106"/>
      <c r="N400" s="244"/>
      <c r="O400" s="245"/>
      <c r="P400" s="246"/>
      <c r="Q400" s="245"/>
      <c r="R400" s="246"/>
      <c r="S400" s="245"/>
      <c r="T400" s="246"/>
      <c r="U400" s="247"/>
      <c r="V400" s="248"/>
    </row>
    <row r="401" spans="1:25" ht="15.75" thickBot="1" x14ac:dyDescent="0.3">
      <c r="B401" s="99"/>
      <c r="C401" s="234" t="s">
        <v>39</v>
      </c>
      <c r="D401" s="234"/>
      <c r="E401" s="234"/>
      <c r="F401" s="234"/>
      <c r="G401" s="234"/>
      <c r="H401" s="234"/>
      <c r="I401" s="234"/>
      <c r="J401" s="234"/>
      <c r="K401" s="234"/>
      <c r="L401" s="234"/>
      <c r="M401" s="234"/>
      <c r="N401" s="234"/>
      <c r="O401" s="234"/>
      <c r="P401" s="234"/>
      <c r="Q401" s="234"/>
      <c r="R401" s="234"/>
      <c r="S401" s="234"/>
      <c r="T401" s="234"/>
      <c r="U401" s="234"/>
      <c r="V401" s="234"/>
    </row>
    <row r="402" spans="1:25" x14ac:dyDescent="0.25">
      <c r="A402" s="235" t="s">
        <v>25</v>
      </c>
      <c r="B402" s="236"/>
      <c r="C402" s="237" t="s">
        <v>26</v>
      </c>
      <c r="D402" s="238"/>
      <c r="E402" s="239" t="s">
        <v>27</v>
      </c>
      <c r="F402" s="238"/>
      <c r="G402" s="239" t="s">
        <v>26</v>
      </c>
      <c r="H402" s="238"/>
      <c r="I402" s="239" t="s">
        <v>27</v>
      </c>
      <c r="J402" s="240"/>
      <c r="K402" s="241"/>
      <c r="L402" s="235" t="s">
        <v>25</v>
      </c>
      <c r="M402" s="236"/>
      <c r="N402" s="237" t="s">
        <v>26</v>
      </c>
      <c r="O402" s="238"/>
      <c r="P402" s="239" t="s">
        <v>27</v>
      </c>
      <c r="Q402" s="238"/>
      <c r="R402" s="239" t="s">
        <v>26</v>
      </c>
      <c r="S402" s="238"/>
      <c r="T402" s="239" t="s">
        <v>27</v>
      </c>
      <c r="U402" s="240"/>
      <c r="V402" s="241"/>
    </row>
    <row r="403" spans="1:25" ht="15" customHeight="1" x14ac:dyDescent="0.25">
      <c r="A403" s="230">
        <v>1</v>
      </c>
      <c r="B403" s="231"/>
      <c r="C403" s="232"/>
      <c r="D403" s="233"/>
      <c r="E403" s="227"/>
      <c r="F403" s="233"/>
      <c r="G403" s="227"/>
      <c r="H403" s="233"/>
      <c r="I403" s="227"/>
      <c r="J403" s="228"/>
      <c r="K403" s="229"/>
      <c r="L403" s="230">
        <v>3</v>
      </c>
      <c r="M403" s="231"/>
      <c r="N403" s="232"/>
      <c r="O403" s="233"/>
      <c r="P403" s="227"/>
      <c r="Q403" s="233"/>
      <c r="R403" s="227"/>
      <c r="S403" s="233"/>
      <c r="T403" s="227"/>
      <c r="U403" s="228"/>
      <c r="V403" s="229"/>
    </row>
    <row r="404" spans="1:25" ht="15" customHeight="1" x14ac:dyDescent="0.25">
      <c r="A404" s="230">
        <v>2</v>
      </c>
      <c r="B404" s="231"/>
      <c r="C404" s="232"/>
      <c r="D404" s="233"/>
      <c r="E404" s="227"/>
      <c r="F404" s="233"/>
      <c r="G404" s="227"/>
      <c r="H404" s="233"/>
      <c r="I404" s="227"/>
      <c r="J404" s="228"/>
      <c r="K404" s="229"/>
      <c r="L404" s="230">
        <v>4</v>
      </c>
      <c r="M404" s="231"/>
      <c r="N404" s="232"/>
      <c r="O404" s="233"/>
      <c r="P404" s="227"/>
      <c r="Q404" s="233"/>
      <c r="R404" s="227"/>
      <c r="S404" s="233"/>
      <c r="T404" s="227"/>
      <c r="U404" s="228"/>
      <c r="V404" s="229"/>
    </row>
    <row r="405" spans="1:25" ht="3.75" customHeight="1" x14ac:dyDescent="0.25">
      <c r="A405" s="109"/>
      <c r="B405" s="109"/>
      <c r="C405" s="110"/>
      <c r="D405" s="110"/>
      <c r="E405" s="110"/>
      <c r="F405" s="110"/>
      <c r="G405" s="110"/>
      <c r="H405" s="110"/>
      <c r="I405" s="110"/>
      <c r="J405" s="110"/>
      <c r="K405" s="110"/>
      <c r="L405" s="219"/>
      <c r="M405" s="219"/>
      <c r="N405" s="219"/>
      <c r="O405" s="219"/>
      <c r="P405" s="219"/>
      <c r="Q405" s="219"/>
      <c r="R405" s="219"/>
      <c r="S405" s="219"/>
      <c r="T405" s="219"/>
      <c r="U405" s="219"/>
      <c r="V405" s="219"/>
    </row>
    <row r="406" spans="1:25" ht="12.75" customHeight="1" x14ac:dyDescent="0.25">
      <c r="A406" s="220" t="s">
        <v>40</v>
      </c>
      <c r="B406" s="220"/>
      <c r="C406" s="220"/>
      <c r="D406" s="220"/>
      <c r="E406" s="221">
        <f>C390</f>
        <v>0</v>
      </c>
      <c r="F406" s="221"/>
      <c r="G406" s="222" t="s">
        <v>41</v>
      </c>
      <c r="H406" s="222"/>
      <c r="I406" s="222"/>
      <c r="J406" s="222"/>
      <c r="K406" s="222"/>
      <c r="L406" s="100"/>
      <c r="M406" s="220" t="s">
        <v>40</v>
      </c>
      <c r="N406" s="220"/>
      <c r="O406" s="220"/>
      <c r="P406" s="220"/>
      <c r="Q406" s="221">
        <f>G390</f>
        <v>0</v>
      </c>
      <c r="R406" s="221"/>
      <c r="S406" s="223" t="s">
        <v>41</v>
      </c>
      <c r="T406" s="223"/>
      <c r="U406" s="223"/>
      <c r="V406" s="223"/>
    </row>
    <row r="407" spans="1:25" ht="3.75" customHeight="1" thickBot="1" x14ac:dyDescent="0.3">
      <c r="A407" s="163"/>
      <c r="B407" s="163"/>
      <c r="C407" s="163"/>
      <c r="D407" s="162"/>
      <c r="E407" s="162"/>
      <c r="F407" s="162"/>
      <c r="G407" s="164"/>
      <c r="H407" s="164"/>
      <c r="I407" s="164"/>
      <c r="J407" s="164"/>
      <c r="K407" s="164"/>
      <c r="M407" s="163"/>
      <c r="N407" s="163"/>
      <c r="O407" s="163"/>
      <c r="P407" s="162"/>
      <c r="Q407" s="162"/>
      <c r="R407" s="162"/>
      <c r="S407" s="165"/>
      <c r="T407" s="165"/>
      <c r="U407" s="165"/>
      <c r="V407" s="165"/>
    </row>
    <row r="408" spans="1:25" ht="24" customHeight="1" thickBot="1" x14ac:dyDescent="0.3">
      <c r="C408" s="161"/>
      <c r="D408" s="224"/>
      <c r="E408" s="225"/>
      <c r="F408" s="225"/>
      <c r="G408" s="225"/>
      <c r="H408" s="226"/>
      <c r="O408" s="166"/>
      <c r="P408" s="224"/>
      <c r="Q408" s="225"/>
      <c r="R408" s="225"/>
      <c r="S408" s="225"/>
      <c r="T408" s="226"/>
    </row>
    <row r="409" spans="1:25" ht="19.5" customHeight="1" x14ac:dyDescent="0.25">
      <c r="A409" s="249">
        <f>$A$1</f>
        <v>0</v>
      </c>
      <c r="B409" s="249"/>
      <c r="C409" s="249"/>
      <c r="D409" s="249"/>
      <c r="E409" s="249"/>
      <c r="F409" s="249"/>
      <c r="G409" s="249"/>
      <c r="H409" s="249"/>
      <c r="I409" s="249"/>
      <c r="J409" s="249"/>
      <c r="K409" s="249"/>
      <c r="L409" s="249"/>
      <c r="M409" s="249"/>
      <c r="N409" s="249"/>
      <c r="O409" s="249"/>
      <c r="P409" s="249"/>
      <c r="Q409" s="249"/>
      <c r="R409" s="249"/>
      <c r="S409" s="249"/>
      <c r="T409" s="249"/>
      <c r="U409" s="249"/>
      <c r="V409" s="249"/>
    </row>
    <row r="410" spans="1:25" ht="18.75" customHeight="1" thickBot="1" x14ac:dyDescent="0.35">
      <c r="A410" s="188" t="s">
        <v>44</v>
      </c>
      <c r="B410" s="188"/>
      <c r="C410" s="188"/>
      <c r="D410" s="188"/>
      <c r="E410" s="188"/>
      <c r="F410" s="188"/>
      <c r="G410" s="188"/>
      <c r="H410" s="188"/>
      <c r="I410" s="188"/>
      <c r="J410" s="188"/>
      <c r="K410" s="188"/>
      <c r="L410" s="188"/>
      <c r="M410" s="188"/>
      <c r="N410" s="188"/>
      <c r="O410" s="188"/>
      <c r="P410" s="188"/>
      <c r="Q410" s="188"/>
      <c r="R410" s="188"/>
      <c r="S410" s="188"/>
      <c r="T410" s="188"/>
      <c r="U410" s="188"/>
      <c r="V410" s="188"/>
    </row>
    <row r="411" spans="1:25" ht="15" customHeight="1" x14ac:dyDescent="0.25">
      <c r="C411" s="250" t="s">
        <v>34</v>
      </c>
      <c r="D411" s="250"/>
      <c r="E411" s="250"/>
      <c r="F411" s="251"/>
      <c r="G411" s="254">
        <f>DRAW!$C$22</f>
        <v>0</v>
      </c>
      <c r="H411" s="255"/>
      <c r="I411" s="255"/>
      <c r="J411" s="255"/>
      <c r="K411" s="256"/>
      <c r="N411" s="260" t="s">
        <v>35</v>
      </c>
      <c r="O411" s="260"/>
      <c r="P411" s="260"/>
      <c r="Q411" s="261"/>
      <c r="R411" s="254">
        <f>DRAW!$L$22</f>
        <v>0</v>
      </c>
      <c r="S411" s="255"/>
      <c r="T411" s="255"/>
      <c r="U411" s="255"/>
      <c r="V411" s="256"/>
    </row>
    <row r="412" spans="1:25" ht="15" customHeight="1" thickBot="1" x14ac:dyDescent="0.3">
      <c r="C412" s="252"/>
      <c r="D412" s="252"/>
      <c r="E412" s="252"/>
      <c r="F412" s="253"/>
      <c r="G412" s="257"/>
      <c r="H412" s="258"/>
      <c r="I412" s="258"/>
      <c r="J412" s="258"/>
      <c r="K412" s="259"/>
      <c r="N412" s="262"/>
      <c r="O412" s="262"/>
      <c r="P412" s="262"/>
      <c r="Q412" s="263"/>
      <c r="R412" s="257"/>
      <c r="S412" s="258"/>
      <c r="T412" s="258"/>
      <c r="U412" s="258"/>
      <c r="V412" s="259"/>
    </row>
    <row r="413" spans="1:25" ht="13.5" customHeight="1" x14ac:dyDescent="0.25">
      <c r="B413" s="99"/>
      <c r="C413" s="264" t="s">
        <v>37</v>
      </c>
      <c r="D413" s="265"/>
      <c r="E413" s="265"/>
      <c r="F413" s="265"/>
      <c r="G413" s="265"/>
      <c r="H413" s="265"/>
      <c r="I413" s="265"/>
      <c r="J413" s="265"/>
      <c r="K413" s="266"/>
      <c r="N413" s="264" t="s">
        <v>38</v>
      </c>
      <c r="O413" s="265"/>
      <c r="P413" s="265"/>
      <c r="Q413" s="265"/>
      <c r="R413" s="265"/>
      <c r="S413" s="265"/>
      <c r="T413" s="265"/>
      <c r="U413" s="265"/>
      <c r="V413" s="266"/>
      <c r="W413" s="99"/>
      <c r="X413" s="99"/>
    </row>
    <row r="414" spans="1:25" ht="15.75" customHeight="1" thickBot="1" x14ac:dyDescent="0.3">
      <c r="B414" s="100"/>
      <c r="C414" s="267">
        <f>G411</f>
        <v>0</v>
      </c>
      <c r="D414" s="268"/>
      <c r="E414" s="268"/>
      <c r="F414" s="269"/>
      <c r="G414" s="270">
        <f>DRAW!$M$22</f>
        <v>0</v>
      </c>
      <c r="H414" s="268"/>
      <c r="I414" s="268"/>
      <c r="J414" s="268"/>
      <c r="K414" s="271"/>
      <c r="N414" s="267">
        <f>G411</f>
        <v>0</v>
      </c>
      <c r="O414" s="268"/>
      <c r="P414" s="268"/>
      <c r="Q414" s="269"/>
      <c r="R414" s="270">
        <f>DRAW!$M$22</f>
        <v>0</v>
      </c>
      <c r="S414" s="268"/>
      <c r="T414" s="268"/>
      <c r="U414" s="268"/>
      <c r="V414" s="271"/>
      <c r="W414" s="100"/>
      <c r="X414" s="100"/>
    </row>
    <row r="415" spans="1:25" ht="12.75" customHeight="1" x14ac:dyDescent="0.25">
      <c r="A415" s="235" t="s">
        <v>25</v>
      </c>
      <c r="B415" s="236"/>
      <c r="C415" s="237" t="s">
        <v>26</v>
      </c>
      <c r="D415" s="238"/>
      <c r="E415" s="239" t="s">
        <v>27</v>
      </c>
      <c r="F415" s="238"/>
      <c r="G415" s="239" t="s">
        <v>26</v>
      </c>
      <c r="H415" s="238"/>
      <c r="I415" s="239" t="s">
        <v>27</v>
      </c>
      <c r="J415" s="240"/>
      <c r="K415" s="241"/>
      <c r="N415" s="237" t="s">
        <v>26</v>
      </c>
      <c r="O415" s="238"/>
      <c r="P415" s="239" t="s">
        <v>27</v>
      </c>
      <c r="Q415" s="238"/>
      <c r="R415" s="239" t="s">
        <v>26</v>
      </c>
      <c r="S415" s="238"/>
      <c r="T415" s="239" t="s">
        <v>27</v>
      </c>
      <c r="U415" s="240"/>
      <c r="V415" s="241"/>
      <c r="W415" s="101"/>
      <c r="X415" s="101"/>
      <c r="Y415" s="38"/>
    </row>
    <row r="416" spans="1:25" ht="15.75" customHeight="1" x14ac:dyDescent="0.25">
      <c r="A416" s="230">
        <v>1</v>
      </c>
      <c r="B416" s="231"/>
      <c r="C416" s="232"/>
      <c r="D416" s="233"/>
      <c r="E416" s="227"/>
      <c r="F416" s="233"/>
      <c r="G416" s="227"/>
      <c r="H416" s="233"/>
      <c r="I416" s="227"/>
      <c r="J416" s="228"/>
      <c r="K416" s="229"/>
      <c r="L416" s="102"/>
      <c r="M416" s="102"/>
      <c r="N416" s="232"/>
      <c r="O416" s="233"/>
      <c r="P416" s="227"/>
      <c r="Q416" s="233"/>
      <c r="R416" s="227"/>
      <c r="S416" s="233"/>
      <c r="T416" s="227"/>
      <c r="U416" s="228"/>
      <c r="V416" s="229"/>
      <c r="W416" s="103"/>
      <c r="X416" s="103"/>
    </row>
    <row r="417" spans="1:24" ht="15.75" customHeight="1" x14ac:dyDescent="0.3">
      <c r="A417" s="230">
        <v>2</v>
      </c>
      <c r="B417" s="231"/>
      <c r="C417" s="232"/>
      <c r="D417" s="233"/>
      <c r="E417" s="227"/>
      <c r="F417" s="233"/>
      <c r="G417" s="227"/>
      <c r="H417" s="233"/>
      <c r="I417" s="227"/>
      <c r="J417" s="228"/>
      <c r="K417" s="229"/>
      <c r="L417" s="104"/>
      <c r="M417" s="104"/>
      <c r="N417" s="232"/>
      <c r="O417" s="233"/>
      <c r="P417" s="227"/>
      <c r="Q417" s="233"/>
      <c r="R417" s="227"/>
      <c r="S417" s="233"/>
      <c r="T417" s="227"/>
      <c r="U417" s="228"/>
      <c r="V417" s="229"/>
      <c r="W417" s="103"/>
      <c r="X417" s="103"/>
    </row>
    <row r="418" spans="1:24" ht="15.75" customHeight="1" x14ac:dyDescent="0.25">
      <c r="A418" s="230">
        <v>3</v>
      </c>
      <c r="B418" s="231"/>
      <c r="C418" s="232"/>
      <c r="D418" s="233"/>
      <c r="E418" s="227"/>
      <c r="F418" s="233"/>
      <c r="G418" s="227"/>
      <c r="H418" s="233"/>
      <c r="I418" s="227"/>
      <c r="J418" s="228"/>
      <c r="K418" s="229"/>
      <c r="L418" s="102"/>
      <c r="M418" s="105"/>
      <c r="N418" s="232"/>
      <c r="O418" s="233"/>
      <c r="P418" s="227"/>
      <c r="Q418" s="233"/>
      <c r="R418" s="227"/>
      <c r="S418" s="233"/>
      <c r="T418" s="227"/>
      <c r="U418" s="228"/>
      <c r="V418" s="229"/>
      <c r="W418" s="103"/>
      <c r="X418" s="103"/>
    </row>
    <row r="419" spans="1:24" ht="15.75" customHeight="1" x14ac:dyDescent="0.25">
      <c r="A419" s="230">
        <v>4</v>
      </c>
      <c r="B419" s="231"/>
      <c r="C419" s="232"/>
      <c r="D419" s="233"/>
      <c r="E419" s="227"/>
      <c r="F419" s="233"/>
      <c r="G419" s="227"/>
      <c r="H419" s="233"/>
      <c r="I419" s="227"/>
      <c r="J419" s="228"/>
      <c r="K419" s="229"/>
      <c r="L419" s="106"/>
      <c r="M419" s="106"/>
      <c r="N419" s="232"/>
      <c r="O419" s="233"/>
      <c r="P419" s="227"/>
      <c r="Q419" s="233"/>
      <c r="R419" s="227"/>
      <c r="S419" s="233"/>
      <c r="T419" s="227"/>
      <c r="U419" s="228"/>
      <c r="V419" s="229"/>
      <c r="W419" s="103"/>
      <c r="X419" s="103"/>
    </row>
    <row r="420" spans="1:24" ht="15.75" customHeight="1" x14ac:dyDescent="0.25">
      <c r="A420" s="230">
        <v>5</v>
      </c>
      <c r="B420" s="231"/>
      <c r="C420" s="232"/>
      <c r="D420" s="233"/>
      <c r="E420" s="227"/>
      <c r="F420" s="233"/>
      <c r="G420" s="227"/>
      <c r="H420" s="233"/>
      <c r="I420" s="227"/>
      <c r="J420" s="228"/>
      <c r="K420" s="229"/>
      <c r="L420" s="107"/>
      <c r="M420" s="108"/>
      <c r="N420" s="232"/>
      <c r="O420" s="233"/>
      <c r="P420" s="227"/>
      <c r="Q420" s="233"/>
      <c r="R420" s="227"/>
      <c r="S420" s="233"/>
      <c r="T420" s="227"/>
      <c r="U420" s="228"/>
      <c r="V420" s="229"/>
      <c r="W420" s="218"/>
      <c r="X420" s="218"/>
    </row>
    <row r="421" spans="1:24" ht="15.75" customHeight="1" x14ac:dyDescent="0.25">
      <c r="A421" s="230">
        <v>6</v>
      </c>
      <c r="B421" s="231"/>
      <c r="C421" s="232"/>
      <c r="D421" s="233"/>
      <c r="E421" s="227"/>
      <c r="F421" s="233"/>
      <c r="G421" s="227"/>
      <c r="H421" s="233"/>
      <c r="I421" s="227"/>
      <c r="J421" s="228"/>
      <c r="K421" s="229"/>
      <c r="L421" s="102"/>
      <c r="M421" s="102"/>
      <c r="N421" s="232"/>
      <c r="O421" s="233"/>
      <c r="P421" s="227"/>
      <c r="Q421" s="233"/>
      <c r="R421" s="227"/>
      <c r="S421" s="233"/>
      <c r="T421" s="227"/>
      <c r="U421" s="228"/>
      <c r="V421" s="229"/>
    </row>
    <row r="422" spans="1:24" ht="15.75" customHeight="1" x14ac:dyDescent="0.3">
      <c r="A422" s="230">
        <v>7</v>
      </c>
      <c r="B422" s="231"/>
      <c r="C422" s="232"/>
      <c r="D422" s="233"/>
      <c r="E422" s="227"/>
      <c r="F422" s="233"/>
      <c r="G422" s="227"/>
      <c r="H422" s="233"/>
      <c r="I422" s="227"/>
      <c r="J422" s="228"/>
      <c r="K422" s="229"/>
      <c r="L422" s="104"/>
      <c r="M422" s="104"/>
      <c r="N422" s="232"/>
      <c r="O422" s="233"/>
      <c r="P422" s="227"/>
      <c r="Q422" s="233"/>
      <c r="R422" s="227"/>
      <c r="S422" s="233"/>
      <c r="T422" s="227"/>
      <c r="U422" s="228"/>
      <c r="V422" s="229"/>
    </row>
    <row r="423" spans="1:24" ht="15.75" customHeight="1" x14ac:dyDescent="0.25">
      <c r="A423" s="230">
        <v>8</v>
      </c>
      <c r="B423" s="231"/>
      <c r="C423" s="232"/>
      <c r="D423" s="233"/>
      <c r="E423" s="227"/>
      <c r="F423" s="233"/>
      <c r="G423" s="227"/>
      <c r="H423" s="233"/>
      <c r="I423" s="227"/>
      <c r="J423" s="228"/>
      <c r="K423" s="229"/>
      <c r="L423" s="102"/>
      <c r="M423" s="105"/>
      <c r="N423" s="232"/>
      <c r="O423" s="233"/>
      <c r="P423" s="227"/>
      <c r="Q423" s="233"/>
      <c r="R423" s="227"/>
      <c r="S423" s="233"/>
      <c r="T423" s="227"/>
      <c r="U423" s="228"/>
      <c r="V423" s="229"/>
    </row>
    <row r="424" spans="1:24" ht="15.75" customHeight="1" thickBot="1" x14ac:dyDescent="0.3">
      <c r="A424" s="242">
        <v>9</v>
      </c>
      <c r="B424" s="243"/>
      <c r="C424" s="244"/>
      <c r="D424" s="245"/>
      <c r="E424" s="246"/>
      <c r="F424" s="245"/>
      <c r="G424" s="246"/>
      <c r="H424" s="245"/>
      <c r="I424" s="246"/>
      <c r="J424" s="247"/>
      <c r="K424" s="248"/>
      <c r="L424" s="106"/>
      <c r="M424" s="106"/>
      <c r="N424" s="244"/>
      <c r="O424" s="245"/>
      <c r="P424" s="246"/>
      <c r="Q424" s="245"/>
      <c r="R424" s="246"/>
      <c r="S424" s="245"/>
      <c r="T424" s="246"/>
      <c r="U424" s="247"/>
      <c r="V424" s="248"/>
    </row>
    <row r="425" spans="1:24" ht="15.75" thickBot="1" x14ac:dyDescent="0.3">
      <c r="B425" s="99"/>
      <c r="C425" s="234" t="s">
        <v>39</v>
      </c>
      <c r="D425" s="234"/>
      <c r="E425" s="234"/>
      <c r="F425" s="234"/>
      <c r="G425" s="234"/>
      <c r="H425" s="234"/>
      <c r="I425" s="234"/>
      <c r="J425" s="234"/>
      <c r="K425" s="234"/>
      <c r="L425" s="234"/>
      <c r="M425" s="234"/>
      <c r="N425" s="234"/>
      <c r="O425" s="234"/>
      <c r="P425" s="234"/>
      <c r="Q425" s="234"/>
      <c r="R425" s="234"/>
      <c r="S425" s="234"/>
      <c r="T425" s="234"/>
      <c r="U425" s="234"/>
      <c r="V425" s="234"/>
    </row>
    <row r="426" spans="1:24" x14ac:dyDescent="0.25">
      <c r="A426" s="235" t="s">
        <v>25</v>
      </c>
      <c r="B426" s="236"/>
      <c r="C426" s="237" t="s">
        <v>26</v>
      </c>
      <c r="D426" s="238"/>
      <c r="E426" s="239" t="s">
        <v>27</v>
      </c>
      <c r="F426" s="238"/>
      <c r="G426" s="239" t="s">
        <v>26</v>
      </c>
      <c r="H426" s="238"/>
      <c r="I426" s="239" t="s">
        <v>27</v>
      </c>
      <c r="J426" s="240"/>
      <c r="K426" s="241"/>
      <c r="L426" s="235" t="s">
        <v>25</v>
      </c>
      <c r="M426" s="236"/>
      <c r="N426" s="237" t="s">
        <v>26</v>
      </c>
      <c r="O426" s="238"/>
      <c r="P426" s="239" t="s">
        <v>27</v>
      </c>
      <c r="Q426" s="238"/>
      <c r="R426" s="239" t="s">
        <v>26</v>
      </c>
      <c r="S426" s="238"/>
      <c r="T426" s="239" t="s">
        <v>27</v>
      </c>
      <c r="U426" s="240"/>
      <c r="V426" s="241"/>
    </row>
    <row r="427" spans="1:24" ht="15" customHeight="1" x14ac:dyDescent="0.25">
      <c r="A427" s="230">
        <v>1</v>
      </c>
      <c r="B427" s="231"/>
      <c r="C427" s="232"/>
      <c r="D427" s="233"/>
      <c r="E427" s="227"/>
      <c r="F427" s="233"/>
      <c r="G427" s="227"/>
      <c r="H427" s="233"/>
      <c r="I427" s="227"/>
      <c r="J427" s="228"/>
      <c r="K427" s="229"/>
      <c r="L427" s="230">
        <v>3</v>
      </c>
      <c r="M427" s="231"/>
      <c r="N427" s="232"/>
      <c r="O427" s="233"/>
      <c r="P427" s="227"/>
      <c r="Q427" s="233"/>
      <c r="R427" s="227"/>
      <c r="S427" s="233"/>
      <c r="T427" s="227"/>
      <c r="U427" s="228"/>
      <c r="V427" s="229"/>
    </row>
    <row r="428" spans="1:24" ht="15" customHeight="1" x14ac:dyDescent="0.25">
      <c r="A428" s="230">
        <v>2</v>
      </c>
      <c r="B428" s="231"/>
      <c r="C428" s="232"/>
      <c r="D428" s="233"/>
      <c r="E428" s="227"/>
      <c r="F428" s="233"/>
      <c r="G428" s="227"/>
      <c r="H428" s="233"/>
      <c r="I428" s="227"/>
      <c r="J428" s="228"/>
      <c r="K428" s="229"/>
      <c r="L428" s="230">
        <v>4</v>
      </c>
      <c r="M428" s="231"/>
      <c r="N428" s="232"/>
      <c r="O428" s="233"/>
      <c r="P428" s="227"/>
      <c r="Q428" s="233"/>
      <c r="R428" s="227"/>
      <c r="S428" s="233"/>
      <c r="T428" s="227"/>
      <c r="U428" s="228"/>
      <c r="V428" s="229"/>
    </row>
    <row r="429" spans="1:24" ht="3.75" customHeight="1" x14ac:dyDescent="0.25">
      <c r="A429" s="109"/>
      <c r="B429" s="109"/>
      <c r="C429" s="110"/>
      <c r="D429" s="110"/>
      <c r="E429" s="110"/>
      <c r="F429" s="110"/>
      <c r="G429" s="110"/>
      <c r="H429" s="110"/>
      <c r="I429" s="110"/>
      <c r="J429" s="110"/>
      <c r="K429" s="110"/>
      <c r="L429" s="219"/>
      <c r="M429" s="219"/>
      <c r="N429" s="219"/>
      <c r="O429" s="219"/>
      <c r="P429" s="219"/>
      <c r="Q429" s="219"/>
      <c r="R429" s="219"/>
      <c r="S429" s="219"/>
      <c r="T429" s="219"/>
      <c r="U429" s="219"/>
      <c r="V429" s="219"/>
    </row>
    <row r="430" spans="1:24" ht="12.75" customHeight="1" x14ac:dyDescent="0.25">
      <c r="A430" s="220" t="s">
        <v>40</v>
      </c>
      <c r="B430" s="220"/>
      <c r="C430" s="220"/>
      <c r="D430" s="220"/>
      <c r="E430" s="221">
        <f>C414</f>
        <v>0</v>
      </c>
      <c r="F430" s="221"/>
      <c r="G430" s="222" t="s">
        <v>41</v>
      </c>
      <c r="H430" s="222"/>
      <c r="I430" s="222"/>
      <c r="J430" s="222"/>
      <c r="K430" s="222"/>
      <c r="L430" s="100"/>
      <c r="M430" s="220" t="s">
        <v>40</v>
      </c>
      <c r="N430" s="220"/>
      <c r="O430" s="220"/>
      <c r="P430" s="220"/>
      <c r="Q430" s="221">
        <f>G414</f>
        <v>0</v>
      </c>
      <c r="R430" s="221"/>
      <c r="S430" s="223" t="s">
        <v>41</v>
      </c>
      <c r="T430" s="223"/>
      <c r="U430" s="223"/>
      <c r="V430" s="223"/>
    </row>
    <row r="431" spans="1:24" ht="3.75" customHeight="1" thickBot="1" x14ac:dyDescent="0.3">
      <c r="A431" s="163"/>
      <c r="B431" s="163"/>
      <c r="C431" s="163"/>
      <c r="D431" s="162"/>
      <c r="E431" s="162"/>
      <c r="F431" s="162"/>
      <c r="G431" s="164"/>
      <c r="H431" s="164"/>
      <c r="I431" s="164"/>
      <c r="J431" s="164"/>
      <c r="K431" s="164"/>
      <c r="M431" s="163"/>
      <c r="N431" s="163"/>
      <c r="O431" s="163"/>
      <c r="P431" s="162"/>
      <c r="Q431" s="162"/>
      <c r="R431" s="162"/>
      <c r="S431" s="165"/>
      <c r="T431" s="165"/>
      <c r="U431" s="165"/>
      <c r="V431" s="165"/>
    </row>
    <row r="432" spans="1:24" ht="24" customHeight="1" thickBot="1" x14ac:dyDescent="0.3">
      <c r="C432" s="161"/>
      <c r="D432" s="224"/>
      <c r="E432" s="225"/>
      <c r="F432" s="225"/>
      <c r="G432" s="225"/>
      <c r="H432" s="226"/>
      <c r="O432" s="166"/>
      <c r="P432" s="224"/>
      <c r="Q432" s="225"/>
      <c r="R432" s="225"/>
      <c r="S432" s="225"/>
      <c r="T432" s="226"/>
    </row>
    <row r="433" spans="1:25" ht="19.5" customHeight="1" x14ac:dyDescent="0.25">
      <c r="A433" s="249">
        <f>$A$1</f>
        <v>0</v>
      </c>
      <c r="B433" s="249"/>
      <c r="C433" s="249"/>
      <c r="D433" s="249"/>
      <c r="E433" s="249"/>
      <c r="F433" s="249"/>
      <c r="G433" s="249"/>
      <c r="H433" s="249"/>
      <c r="I433" s="249"/>
      <c r="J433" s="249"/>
      <c r="K433" s="249"/>
      <c r="L433" s="249"/>
      <c r="M433" s="249"/>
      <c r="N433" s="249"/>
      <c r="O433" s="249"/>
      <c r="P433" s="249"/>
      <c r="Q433" s="249"/>
      <c r="R433" s="249"/>
      <c r="S433" s="249"/>
      <c r="T433" s="249"/>
      <c r="U433" s="249"/>
      <c r="V433" s="249"/>
    </row>
    <row r="434" spans="1:25" ht="18.75" customHeight="1" thickBot="1" x14ac:dyDescent="0.35">
      <c r="A434" s="188" t="s">
        <v>44</v>
      </c>
      <c r="B434" s="188"/>
      <c r="C434" s="188"/>
      <c r="D434" s="188"/>
      <c r="E434" s="188"/>
      <c r="F434" s="188"/>
      <c r="G434" s="188"/>
      <c r="H434" s="188"/>
      <c r="I434" s="188"/>
      <c r="J434" s="188"/>
      <c r="K434" s="188"/>
      <c r="L434" s="188"/>
      <c r="M434" s="188"/>
      <c r="N434" s="188"/>
      <c r="O434" s="188"/>
      <c r="P434" s="188"/>
      <c r="Q434" s="188"/>
      <c r="R434" s="188"/>
      <c r="S434" s="188"/>
      <c r="T434" s="188"/>
      <c r="U434" s="188"/>
      <c r="V434" s="188"/>
    </row>
    <row r="435" spans="1:25" ht="15" customHeight="1" x14ac:dyDescent="0.25">
      <c r="C435" s="250" t="s">
        <v>34</v>
      </c>
      <c r="D435" s="250"/>
      <c r="E435" s="250"/>
      <c r="F435" s="251"/>
      <c r="G435" s="254">
        <f>DRAW!$C$23</f>
        <v>0</v>
      </c>
      <c r="H435" s="255"/>
      <c r="I435" s="255"/>
      <c r="J435" s="255"/>
      <c r="K435" s="256"/>
      <c r="N435" s="260" t="s">
        <v>35</v>
      </c>
      <c r="O435" s="260"/>
      <c r="P435" s="260"/>
      <c r="Q435" s="261"/>
      <c r="R435" s="254">
        <f>DRAW!$L$23</f>
        <v>0</v>
      </c>
      <c r="S435" s="255"/>
      <c r="T435" s="255"/>
      <c r="U435" s="255"/>
      <c r="V435" s="256"/>
    </row>
    <row r="436" spans="1:25" ht="15" customHeight="1" thickBot="1" x14ac:dyDescent="0.3">
      <c r="C436" s="252"/>
      <c r="D436" s="252"/>
      <c r="E436" s="252"/>
      <c r="F436" s="253"/>
      <c r="G436" s="257"/>
      <c r="H436" s="258"/>
      <c r="I436" s="258"/>
      <c r="J436" s="258"/>
      <c r="K436" s="259"/>
      <c r="N436" s="262"/>
      <c r="O436" s="262"/>
      <c r="P436" s="262"/>
      <c r="Q436" s="263"/>
      <c r="R436" s="257"/>
      <c r="S436" s="258"/>
      <c r="T436" s="258"/>
      <c r="U436" s="258"/>
      <c r="V436" s="259"/>
    </row>
    <row r="437" spans="1:25" ht="13.5" customHeight="1" x14ac:dyDescent="0.25">
      <c r="B437" s="99"/>
      <c r="C437" s="264" t="s">
        <v>37</v>
      </c>
      <c r="D437" s="265"/>
      <c r="E437" s="265"/>
      <c r="F437" s="265"/>
      <c r="G437" s="265"/>
      <c r="H437" s="265"/>
      <c r="I437" s="265"/>
      <c r="J437" s="265"/>
      <c r="K437" s="266"/>
      <c r="N437" s="264" t="s">
        <v>38</v>
      </c>
      <c r="O437" s="265"/>
      <c r="P437" s="265"/>
      <c r="Q437" s="265"/>
      <c r="R437" s="265"/>
      <c r="S437" s="265"/>
      <c r="T437" s="265"/>
      <c r="U437" s="265"/>
      <c r="V437" s="266"/>
      <c r="W437" s="99"/>
      <c r="X437" s="99"/>
    </row>
    <row r="438" spans="1:25" ht="15.75" customHeight="1" thickBot="1" x14ac:dyDescent="0.3">
      <c r="B438" s="100"/>
      <c r="C438" s="267">
        <f>G435</f>
        <v>0</v>
      </c>
      <c r="D438" s="268"/>
      <c r="E438" s="268"/>
      <c r="F438" s="269"/>
      <c r="G438" s="270">
        <f>DRAW!$M$23</f>
        <v>0</v>
      </c>
      <c r="H438" s="268"/>
      <c r="I438" s="268"/>
      <c r="J438" s="268"/>
      <c r="K438" s="271"/>
      <c r="N438" s="267">
        <f>G435</f>
        <v>0</v>
      </c>
      <c r="O438" s="268"/>
      <c r="P438" s="268"/>
      <c r="Q438" s="269"/>
      <c r="R438" s="270">
        <f>DRAW!$M$23</f>
        <v>0</v>
      </c>
      <c r="S438" s="268"/>
      <c r="T438" s="268"/>
      <c r="U438" s="268"/>
      <c r="V438" s="271"/>
      <c r="W438" s="100"/>
      <c r="X438" s="100"/>
    </row>
    <row r="439" spans="1:25" ht="12.75" customHeight="1" x14ac:dyDescent="0.25">
      <c r="A439" s="235" t="s">
        <v>25</v>
      </c>
      <c r="B439" s="236"/>
      <c r="C439" s="237" t="s">
        <v>26</v>
      </c>
      <c r="D439" s="238"/>
      <c r="E439" s="239" t="s">
        <v>27</v>
      </c>
      <c r="F439" s="238"/>
      <c r="G439" s="239" t="s">
        <v>26</v>
      </c>
      <c r="H439" s="238"/>
      <c r="I439" s="239" t="s">
        <v>27</v>
      </c>
      <c r="J439" s="240"/>
      <c r="K439" s="241"/>
      <c r="N439" s="237" t="s">
        <v>26</v>
      </c>
      <c r="O439" s="238"/>
      <c r="P439" s="239" t="s">
        <v>27</v>
      </c>
      <c r="Q439" s="238"/>
      <c r="R439" s="239" t="s">
        <v>26</v>
      </c>
      <c r="S439" s="238"/>
      <c r="T439" s="239" t="s">
        <v>27</v>
      </c>
      <c r="U439" s="240"/>
      <c r="V439" s="241"/>
      <c r="W439" s="101"/>
      <c r="X439" s="101"/>
      <c r="Y439" s="38"/>
    </row>
    <row r="440" spans="1:25" ht="15.75" customHeight="1" x14ac:dyDescent="0.25">
      <c r="A440" s="230">
        <v>1</v>
      </c>
      <c r="B440" s="231"/>
      <c r="C440" s="232"/>
      <c r="D440" s="233"/>
      <c r="E440" s="227"/>
      <c r="F440" s="233"/>
      <c r="G440" s="227"/>
      <c r="H440" s="233"/>
      <c r="I440" s="227"/>
      <c r="J440" s="228"/>
      <c r="K440" s="229"/>
      <c r="L440" s="102"/>
      <c r="M440" s="102"/>
      <c r="N440" s="232"/>
      <c r="O440" s="233"/>
      <c r="P440" s="227"/>
      <c r="Q440" s="233"/>
      <c r="R440" s="227"/>
      <c r="S440" s="233"/>
      <c r="T440" s="227"/>
      <c r="U440" s="228"/>
      <c r="V440" s="229"/>
      <c r="W440" s="103"/>
      <c r="X440" s="103"/>
    </row>
    <row r="441" spans="1:25" ht="15.75" customHeight="1" x14ac:dyDescent="0.3">
      <c r="A441" s="230">
        <v>2</v>
      </c>
      <c r="B441" s="231"/>
      <c r="C441" s="232"/>
      <c r="D441" s="233"/>
      <c r="E441" s="227"/>
      <c r="F441" s="233"/>
      <c r="G441" s="227"/>
      <c r="H441" s="233"/>
      <c r="I441" s="227"/>
      <c r="J441" s="228"/>
      <c r="K441" s="229"/>
      <c r="L441" s="104"/>
      <c r="M441" s="104"/>
      <c r="N441" s="232"/>
      <c r="O441" s="233"/>
      <c r="P441" s="227"/>
      <c r="Q441" s="233"/>
      <c r="R441" s="227"/>
      <c r="S441" s="233"/>
      <c r="T441" s="227"/>
      <c r="U441" s="228"/>
      <c r="V441" s="229"/>
      <c r="W441" s="103"/>
      <c r="X441" s="103"/>
    </row>
    <row r="442" spans="1:25" ht="15.75" customHeight="1" x14ac:dyDescent="0.25">
      <c r="A442" s="230">
        <v>3</v>
      </c>
      <c r="B442" s="231"/>
      <c r="C442" s="232"/>
      <c r="D442" s="233"/>
      <c r="E442" s="227"/>
      <c r="F442" s="233"/>
      <c r="G442" s="227"/>
      <c r="H442" s="233"/>
      <c r="I442" s="227"/>
      <c r="J442" s="228"/>
      <c r="K442" s="229"/>
      <c r="L442" s="102"/>
      <c r="M442" s="105"/>
      <c r="N442" s="232"/>
      <c r="O442" s="233"/>
      <c r="P442" s="227"/>
      <c r="Q442" s="233"/>
      <c r="R442" s="227"/>
      <c r="S442" s="233"/>
      <c r="T442" s="227"/>
      <c r="U442" s="228"/>
      <c r="V442" s="229"/>
      <c r="W442" s="103"/>
      <c r="X442" s="103"/>
    </row>
    <row r="443" spans="1:25" ht="15.75" customHeight="1" x14ac:dyDescent="0.25">
      <c r="A443" s="230">
        <v>4</v>
      </c>
      <c r="B443" s="231"/>
      <c r="C443" s="232"/>
      <c r="D443" s="233"/>
      <c r="E443" s="227"/>
      <c r="F443" s="233"/>
      <c r="G443" s="227"/>
      <c r="H443" s="233"/>
      <c r="I443" s="227"/>
      <c r="J443" s="228"/>
      <c r="K443" s="229"/>
      <c r="L443" s="106"/>
      <c r="M443" s="106"/>
      <c r="N443" s="232"/>
      <c r="O443" s="233"/>
      <c r="P443" s="227"/>
      <c r="Q443" s="233"/>
      <c r="R443" s="227"/>
      <c r="S443" s="233"/>
      <c r="T443" s="227"/>
      <c r="U443" s="228"/>
      <c r="V443" s="229"/>
      <c r="W443" s="103"/>
      <c r="X443" s="103"/>
    </row>
    <row r="444" spans="1:25" ht="15.75" customHeight="1" x14ac:dyDescent="0.25">
      <c r="A444" s="230">
        <v>5</v>
      </c>
      <c r="B444" s="231"/>
      <c r="C444" s="232"/>
      <c r="D444" s="233"/>
      <c r="E444" s="227"/>
      <c r="F444" s="233"/>
      <c r="G444" s="227"/>
      <c r="H444" s="233"/>
      <c r="I444" s="227"/>
      <c r="J444" s="228"/>
      <c r="K444" s="229"/>
      <c r="L444" s="107"/>
      <c r="M444" s="108"/>
      <c r="N444" s="232"/>
      <c r="O444" s="233"/>
      <c r="P444" s="227"/>
      <c r="Q444" s="233"/>
      <c r="R444" s="227"/>
      <c r="S444" s="233"/>
      <c r="T444" s="227"/>
      <c r="U444" s="228"/>
      <c r="V444" s="229"/>
      <c r="W444" s="218"/>
      <c r="X444" s="218"/>
    </row>
    <row r="445" spans="1:25" ht="15.75" customHeight="1" x14ac:dyDescent="0.25">
      <c r="A445" s="230">
        <v>6</v>
      </c>
      <c r="B445" s="231"/>
      <c r="C445" s="232"/>
      <c r="D445" s="233"/>
      <c r="E445" s="227"/>
      <c r="F445" s="233"/>
      <c r="G445" s="227"/>
      <c r="H445" s="233"/>
      <c r="I445" s="227"/>
      <c r="J445" s="228"/>
      <c r="K445" s="229"/>
      <c r="L445" s="102"/>
      <c r="M445" s="102"/>
      <c r="N445" s="232"/>
      <c r="O445" s="233"/>
      <c r="P445" s="227"/>
      <c r="Q445" s="233"/>
      <c r="R445" s="227"/>
      <c r="S445" s="233"/>
      <c r="T445" s="227"/>
      <c r="U445" s="228"/>
      <c r="V445" s="229"/>
    </row>
    <row r="446" spans="1:25" ht="15.75" customHeight="1" x14ac:dyDescent="0.3">
      <c r="A446" s="230">
        <v>7</v>
      </c>
      <c r="B446" s="231"/>
      <c r="C446" s="232"/>
      <c r="D446" s="233"/>
      <c r="E446" s="227"/>
      <c r="F446" s="233"/>
      <c r="G446" s="227"/>
      <c r="H446" s="233"/>
      <c r="I446" s="227"/>
      <c r="J446" s="228"/>
      <c r="K446" s="229"/>
      <c r="L446" s="104"/>
      <c r="M446" s="104"/>
      <c r="N446" s="232"/>
      <c r="O446" s="233"/>
      <c r="P446" s="227"/>
      <c r="Q446" s="233"/>
      <c r="R446" s="227"/>
      <c r="S446" s="233"/>
      <c r="T446" s="227"/>
      <c r="U446" s="228"/>
      <c r="V446" s="229"/>
    </row>
    <row r="447" spans="1:25" ht="15.75" customHeight="1" x14ac:dyDescent="0.25">
      <c r="A447" s="230">
        <v>8</v>
      </c>
      <c r="B447" s="231"/>
      <c r="C447" s="232"/>
      <c r="D447" s="233"/>
      <c r="E447" s="227"/>
      <c r="F447" s="233"/>
      <c r="G447" s="227"/>
      <c r="H447" s="233"/>
      <c r="I447" s="227"/>
      <c r="J447" s="228"/>
      <c r="K447" s="229"/>
      <c r="L447" s="102"/>
      <c r="M447" s="105"/>
      <c r="N447" s="232"/>
      <c r="O447" s="233"/>
      <c r="P447" s="227"/>
      <c r="Q447" s="233"/>
      <c r="R447" s="227"/>
      <c r="S447" s="233"/>
      <c r="T447" s="227"/>
      <c r="U447" s="228"/>
      <c r="V447" s="229"/>
    </row>
    <row r="448" spans="1:25" ht="15.75" customHeight="1" thickBot="1" x14ac:dyDescent="0.3">
      <c r="A448" s="242">
        <v>9</v>
      </c>
      <c r="B448" s="243"/>
      <c r="C448" s="244"/>
      <c r="D448" s="245"/>
      <c r="E448" s="246"/>
      <c r="F448" s="245"/>
      <c r="G448" s="246"/>
      <c r="H448" s="245"/>
      <c r="I448" s="246"/>
      <c r="J448" s="247"/>
      <c r="K448" s="248"/>
      <c r="L448" s="106"/>
      <c r="M448" s="106"/>
      <c r="N448" s="244"/>
      <c r="O448" s="245"/>
      <c r="P448" s="246"/>
      <c r="Q448" s="245"/>
      <c r="R448" s="246"/>
      <c r="S448" s="245"/>
      <c r="T448" s="246"/>
      <c r="U448" s="247"/>
      <c r="V448" s="248"/>
    </row>
    <row r="449" spans="1:25" ht="15.75" thickBot="1" x14ac:dyDescent="0.3">
      <c r="B449" s="99"/>
      <c r="C449" s="234" t="s">
        <v>39</v>
      </c>
      <c r="D449" s="234"/>
      <c r="E449" s="234"/>
      <c r="F449" s="234"/>
      <c r="G449" s="234"/>
      <c r="H449" s="234"/>
      <c r="I449" s="234"/>
      <c r="J449" s="234"/>
      <c r="K449" s="234"/>
      <c r="L449" s="234"/>
      <c r="M449" s="234"/>
      <c r="N449" s="234"/>
      <c r="O449" s="234"/>
      <c r="P449" s="234"/>
      <c r="Q449" s="234"/>
      <c r="R449" s="234"/>
      <c r="S449" s="234"/>
      <c r="T449" s="234"/>
      <c r="U449" s="234"/>
      <c r="V449" s="234"/>
    </row>
    <row r="450" spans="1:25" x14ac:dyDescent="0.25">
      <c r="A450" s="235" t="s">
        <v>25</v>
      </c>
      <c r="B450" s="236"/>
      <c r="C450" s="237" t="s">
        <v>26</v>
      </c>
      <c r="D450" s="238"/>
      <c r="E450" s="239" t="s">
        <v>27</v>
      </c>
      <c r="F450" s="238"/>
      <c r="G450" s="239" t="s">
        <v>26</v>
      </c>
      <c r="H450" s="238"/>
      <c r="I450" s="239" t="s">
        <v>27</v>
      </c>
      <c r="J450" s="240"/>
      <c r="K450" s="241"/>
      <c r="L450" s="235" t="s">
        <v>25</v>
      </c>
      <c r="M450" s="236"/>
      <c r="N450" s="237" t="s">
        <v>26</v>
      </c>
      <c r="O450" s="238"/>
      <c r="P450" s="239" t="s">
        <v>27</v>
      </c>
      <c r="Q450" s="238"/>
      <c r="R450" s="239" t="s">
        <v>26</v>
      </c>
      <c r="S450" s="238"/>
      <c r="T450" s="239" t="s">
        <v>27</v>
      </c>
      <c r="U450" s="240"/>
      <c r="V450" s="241"/>
    </row>
    <row r="451" spans="1:25" ht="15" customHeight="1" x14ac:dyDescent="0.25">
      <c r="A451" s="230">
        <v>1</v>
      </c>
      <c r="B451" s="231"/>
      <c r="C451" s="232"/>
      <c r="D451" s="233"/>
      <c r="E451" s="227"/>
      <c r="F451" s="233"/>
      <c r="G451" s="227"/>
      <c r="H451" s="233"/>
      <c r="I451" s="227"/>
      <c r="J451" s="228"/>
      <c r="K451" s="229"/>
      <c r="L451" s="230">
        <v>3</v>
      </c>
      <c r="M451" s="231"/>
      <c r="N451" s="232"/>
      <c r="O451" s="233"/>
      <c r="P451" s="227"/>
      <c r="Q451" s="233"/>
      <c r="R451" s="227"/>
      <c r="S451" s="233"/>
      <c r="T451" s="227"/>
      <c r="U451" s="228"/>
      <c r="V451" s="229"/>
    </row>
    <row r="452" spans="1:25" ht="15" customHeight="1" x14ac:dyDescent="0.25">
      <c r="A452" s="230">
        <v>2</v>
      </c>
      <c r="B452" s="231"/>
      <c r="C452" s="232"/>
      <c r="D452" s="233"/>
      <c r="E452" s="227"/>
      <c r="F452" s="233"/>
      <c r="G452" s="227"/>
      <c r="H452" s="233"/>
      <c r="I452" s="227"/>
      <c r="J452" s="228"/>
      <c r="K452" s="229"/>
      <c r="L452" s="230">
        <v>4</v>
      </c>
      <c r="M452" s="231"/>
      <c r="N452" s="232"/>
      <c r="O452" s="233"/>
      <c r="P452" s="227"/>
      <c r="Q452" s="233"/>
      <c r="R452" s="227"/>
      <c r="S452" s="233"/>
      <c r="T452" s="227"/>
      <c r="U452" s="228"/>
      <c r="V452" s="229"/>
    </row>
    <row r="453" spans="1:25" ht="3.75" customHeight="1" x14ac:dyDescent="0.25">
      <c r="A453" s="109"/>
      <c r="B453" s="109"/>
      <c r="C453" s="110"/>
      <c r="D453" s="110"/>
      <c r="E453" s="110"/>
      <c r="F453" s="110"/>
      <c r="G453" s="110"/>
      <c r="H453" s="110"/>
      <c r="I453" s="110"/>
      <c r="J453" s="110"/>
      <c r="K453" s="110"/>
      <c r="L453" s="219"/>
      <c r="M453" s="219"/>
      <c r="N453" s="219"/>
      <c r="O453" s="219"/>
      <c r="P453" s="219"/>
      <c r="Q453" s="219"/>
      <c r="R453" s="219"/>
      <c r="S453" s="219"/>
      <c r="T453" s="219"/>
      <c r="U453" s="219"/>
      <c r="V453" s="219"/>
    </row>
    <row r="454" spans="1:25" ht="12.75" customHeight="1" x14ac:dyDescent="0.25">
      <c r="A454" s="220" t="s">
        <v>40</v>
      </c>
      <c r="B454" s="220"/>
      <c r="C454" s="220"/>
      <c r="D454" s="220"/>
      <c r="E454" s="221">
        <f>C438</f>
        <v>0</v>
      </c>
      <c r="F454" s="221"/>
      <c r="G454" s="222" t="s">
        <v>41</v>
      </c>
      <c r="H454" s="222"/>
      <c r="I454" s="222"/>
      <c r="J454" s="222"/>
      <c r="K454" s="222"/>
      <c r="L454" s="100"/>
      <c r="M454" s="220" t="s">
        <v>40</v>
      </c>
      <c r="N454" s="220"/>
      <c r="O454" s="220"/>
      <c r="P454" s="220"/>
      <c r="Q454" s="221">
        <f>G438</f>
        <v>0</v>
      </c>
      <c r="R454" s="221"/>
      <c r="S454" s="223" t="s">
        <v>41</v>
      </c>
      <c r="T454" s="223"/>
      <c r="U454" s="223"/>
      <c r="V454" s="223"/>
    </row>
    <row r="455" spans="1:25" ht="3.75" customHeight="1" thickBot="1" x14ac:dyDescent="0.3">
      <c r="A455" s="163"/>
      <c r="B455" s="163"/>
      <c r="C455" s="163"/>
      <c r="D455" s="162"/>
      <c r="E455" s="162"/>
      <c r="F455" s="162"/>
      <c r="G455" s="164"/>
      <c r="H455" s="164"/>
      <c r="I455" s="164"/>
      <c r="J455" s="164"/>
      <c r="K455" s="164"/>
      <c r="M455" s="163"/>
      <c r="N455" s="163"/>
      <c r="O455" s="163"/>
      <c r="P455" s="162"/>
      <c r="Q455" s="162"/>
      <c r="R455" s="162"/>
      <c r="S455" s="165"/>
      <c r="T455" s="165"/>
      <c r="U455" s="165"/>
      <c r="V455" s="165"/>
    </row>
    <row r="456" spans="1:25" ht="24" customHeight="1" thickBot="1" x14ac:dyDescent="0.3">
      <c r="C456" s="161"/>
      <c r="D456" s="224"/>
      <c r="E456" s="225"/>
      <c r="F456" s="225"/>
      <c r="G456" s="225"/>
      <c r="H456" s="226"/>
      <c r="O456" s="166"/>
      <c r="P456" s="224"/>
      <c r="Q456" s="225"/>
      <c r="R456" s="225"/>
      <c r="S456" s="225"/>
      <c r="T456" s="226"/>
    </row>
    <row r="457" spans="1:25" ht="19.5" customHeight="1" x14ac:dyDescent="0.25">
      <c r="A457" s="249">
        <f>$A$1</f>
        <v>0</v>
      </c>
      <c r="B457" s="249"/>
      <c r="C457" s="249"/>
      <c r="D457" s="249"/>
      <c r="E457" s="249"/>
      <c r="F457" s="249"/>
      <c r="G457" s="249"/>
      <c r="H457" s="249"/>
      <c r="I457" s="249"/>
      <c r="J457" s="249"/>
      <c r="K457" s="249"/>
      <c r="L457" s="249"/>
      <c r="M457" s="249"/>
      <c r="N457" s="249"/>
      <c r="O457" s="249"/>
      <c r="P457" s="249"/>
      <c r="Q457" s="249"/>
      <c r="R457" s="249"/>
      <c r="S457" s="249"/>
      <c r="T457" s="249"/>
      <c r="U457" s="249"/>
      <c r="V457" s="249"/>
    </row>
    <row r="458" spans="1:25" ht="18.75" customHeight="1" thickBot="1" x14ac:dyDescent="0.35">
      <c r="A458" s="188" t="s">
        <v>44</v>
      </c>
      <c r="B458" s="188"/>
      <c r="C458" s="188"/>
      <c r="D458" s="188"/>
      <c r="E458" s="188"/>
      <c r="F458" s="188"/>
      <c r="G458" s="188"/>
      <c r="H458" s="188"/>
      <c r="I458" s="188"/>
      <c r="J458" s="188"/>
      <c r="K458" s="188"/>
      <c r="L458" s="188"/>
      <c r="M458" s="188"/>
      <c r="N458" s="188"/>
      <c r="O458" s="188"/>
      <c r="P458" s="188"/>
      <c r="Q458" s="188"/>
      <c r="R458" s="188"/>
      <c r="S458" s="188"/>
      <c r="T458" s="188"/>
      <c r="U458" s="188"/>
      <c r="V458" s="188"/>
    </row>
    <row r="459" spans="1:25" ht="15" customHeight="1" x14ac:dyDescent="0.25">
      <c r="C459" s="250" t="s">
        <v>34</v>
      </c>
      <c r="D459" s="250"/>
      <c r="E459" s="250"/>
      <c r="F459" s="251"/>
      <c r="G459" s="254">
        <f>DRAW!$C$24</f>
        <v>0</v>
      </c>
      <c r="H459" s="255"/>
      <c r="I459" s="255"/>
      <c r="J459" s="255"/>
      <c r="K459" s="256"/>
      <c r="N459" s="260" t="s">
        <v>35</v>
      </c>
      <c r="O459" s="260"/>
      <c r="P459" s="260"/>
      <c r="Q459" s="261"/>
      <c r="R459" s="254">
        <f>DRAW!$L$24</f>
        <v>0</v>
      </c>
      <c r="S459" s="255"/>
      <c r="T459" s="255"/>
      <c r="U459" s="255"/>
      <c r="V459" s="256"/>
    </row>
    <row r="460" spans="1:25" ht="15" customHeight="1" thickBot="1" x14ac:dyDescent="0.3">
      <c r="C460" s="252"/>
      <c r="D460" s="252"/>
      <c r="E460" s="252"/>
      <c r="F460" s="253"/>
      <c r="G460" s="257"/>
      <c r="H460" s="258"/>
      <c r="I460" s="258"/>
      <c r="J460" s="258"/>
      <c r="K460" s="259"/>
      <c r="N460" s="262"/>
      <c r="O460" s="262"/>
      <c r="P460" s="262"/>
      <c r="Q460" s="263"/>
      <c r="R460" s="257"/>
      <c r="S460" s="258"/>
      <c r="T460" s="258"/>
      <c r="U460" s="258"/>
      <c r="V460" s="259"/>
    </row>
    <row r="461" spans="1:25" ht="13.5" customHeight="1" x14ac:dyDescent="0.25">
      <c r="B461" s="99"/>
      <c r="C461" s="264" t="s">
        <v>37</v>
      </c>
      <c r="D461" s="265"/>
      <c r="E461" s="265"/>
      <c r="F461" s="265"/>
      <c r="G461" s="265"/>
      <c r="H461" s="265"/>
      <c r="I461" s="265"/>
      <c r="J461" s="265"/>
      <c r="K461" s="266"/>
      <c r="N461" s="264" t="s">
        <v>38</v>
      </c>
      <c r="O461" s="265"/>
      <c r="P461" s="265"/>
      <c r="Q461" s="265"/>
      <c r="R461" s="265"/>
      <c r="S461" s="265"/>
      <c r="T461" s="265"/>
      <c r="U461" s="265"/>
      <c r="V461" s="266"/>
      <c r="W461" s="99"/>
      <c r="X461" s="99"/>
    </row>
    <row r="462" spans="1:25" ht="15.75" customHeight="1" thickBot="1" x14ac:dyDescent="0.3">
      <c r="B462" s="100"/>
      <c r="C462" s="267">
        <f>G459</f>
        <v>0</v>
      </c>
      <c r="D462" s="268"/>
      <c r="E462" s="268"/>
      <c r="F462" s="269"/>
      <c r="G462" s="270">
        <f>DRAW!$M$24</f>
        <v>0</v>
      </c>
      <c r="H462" s="268"/>
      <c r="I462" s="268"/>
      <c r="J462" s="268"/>
      <c r="K462" s="271"/>
      <c r="N462" s="267">
        <f>G459</f>
        <v>0</v>
      </c>
      <c r="O462" s="268"/>
      <c r="P462" s="268"/>
      <c r="Q462" s="269"/>
      <c r="R462" s="270">
        <f>DRAW!$M$24</f>
        <v>0</v>
      </c>
      <c r="S462" s="268"/>
      <c r="T462" s="268"/>
      <c r="U462" s="268"/>
      <c r="V462" s="271"/>
      <c r="W462" s="100"/>
      <c r="X462" s="100"/>
    </row>
    <row r="463" spans="1:25" ht="12.75" customHeight="1" x14ac:dyDescent="0.25">
      <c r="A463" s="235" t="s">
        <v>25</v>
      </c>
      <c r="B463" s="236"/>
      <c r="C463" s="237" t="s">
        <v>26</v>
      </c>
      <c r="D463" s="238"/>
      <c r="E463" s="239" t="s">
        <v>27</v>
      </c>
      <c r="F463" s="238"/>
      <c r="G463" s="239" t="s">
        <v>26</v>
      </c>
      <c r="H463" s="238"/>
      <c r="I463" s="239" t="s">
        <v>27</v>
      </c>
      <c r="J463" s="240"/>
      <c r="K463" s="241"/>
      <c r="N463" s="237" t="s">
        <v>26</v>
      </c>
      <c r="O463" s="238"/>
      <c r="P463" s="239" t="s">
        <v>27</v>
      </c>
      <c r="Q463" s="238"/>
      <c r="R463" s="239" t="s">
        <v>26</v>
      </c>
      <c r="S463" s="238"/>
      <c r="T463" s="239" t="s">
        <v>27</v>
      </c>
      <c r="U463" s="240"/>
      <c r="V463" s="241"/>
      <c r="W463" s="101"/>
      <c r="X463" s="101"/>
      <c r="Y463" s="38"/>
    </row>
    <row r="464" spans="1:25" ht="15.75" customHeight="1" x14ac:dyDescent="0.25">
      <c r="A464" s="230">
        <v>1</v>
      </c>
      <c r="B464" s="231"/>
      <c r="C464" s="232"/>
      <c r="D464" s="233"/>
      <c r="E464" s="227"/>
      <c r="F464" s="233"/>
      <c r="G464" s="227"/>
      <c r="H464" s="233"/>
      <c r="I464" s="227"/>
      <c r="J464" s="228"/>
      <c r="K464" s="229"/>
      <c r="L464" s="102"/>
      <c r="M464" s="102"/>
      <c r="N464" s="232"/>
      <c r="O464" s="233"/>
      <c r="P464" s="227"/>
      <c r="Q464" s="233"/>
      <c r="R464" s="227"/>
      <c r="S464" s="233"/>
      <c r="T464" s="227"/>
      <c r="U464" s="228"/>
      <c r="V464" s="229"/>
      <c r="W464" s="103"/>
      <c r="X464" s="103"/>
    </row>
    <row r="465" spans="1:24" ht="15.75" customHeight="1" x14ac:dyDescent="0.3">
      <c r="A465" s="230">
        <v>2</v>
      </c>
      <c r="B465" s="231"/>
      <c r="C465" s="232"/>
      <c r="D465" s="233"/>
      <c r="E465" s="227"/>
      <c r="F465" s="233"/>
      <c r="G465" s="227"/>
      <c r="H465" s="233"/>
      <c r="I465" s="227"/>
      <c r="J465" s="228"/>
      <c r="K465" s="229"/>
      <c r="L465" s="104"/>
      <c r="M465" s="104"/>
      <c r="N465" s="232"/>
      <c r="O465" s="233"/>
      <c r="P465" s="227"/>
      <c r="Q465" s="233"/>
      <c r="R465" s="227"/>
      <c r="S465" s="233"/>
      <c r="T465" s="227"/>
      <c r="U465" s="228"/>
      <c r="V465" s="229"/>
      <c r="W465" s="103"/>
      <c r="X465" s="103"/>
    </row>
    <row r="466" spans="1:24" ht="15.75" customHeight="1" x14ac:dyDescent="0.25">
      <c r="A466" s="230">
        <v>3</v>
      </c>
      <c r="B466" s="231"/>
      <c r="C466" s="232"/>
      <c r="D466" s="233"/>
      <c r="E466" s="227"/>
      <c r="F466" s="233"/>
      <c r="G466" s="227"/>
      <c r="H466" s="233"/>
      <c r="I466" s="227"/>
      <c r="J466" s="228"/>
      <c r="K466" s="229"/>
      <c r="L466" s="102"/>
      <c r="M466" s="105"/>
      <c r="N466" s="232"/>
      <c r="O466" s="233"/>
      <c r="P466" s="227"/>
      <c r="Q466" s="233"/>
      <c r="R466" s="227"/>
      <c r="S466" s="233"/>
      <c r="T466" s="227"/>
      <c r="U466" s="228"/>
      <c r="V466" s="229"/>
      <c r="W466" s="103"/>
      <c r="X466" s="103"/>
    </row>
    <row r="467" spans="1:24" ht="15.75" customHeight="1" x14ac:dyDescent="0.25">
      <c r="A467" s="230">
        <v>4</v>
      </c>
      <c r="B467" s="231"/>
      <c r="C467" s="232"/>
      <c r="D467" s="233"/>
      <c r="E467" s="227"/>
      <c r="F467" s="233"/>
      <c r="G467" s="227"/>
      <c r="H467" s="233"/>
      <c r="I467" s="227"/>
      <c r="J467" s="228"/>
      <c r="K467" s="229"/>
      <c r="L467" s="106"/>
      <c r="M467" s="106"/>
      <c r="N467" s="232"/>
      <c r="O467" s="233"/>
      <c r="P467" s="227"/>
      <c r="Q467" s="233"/>
      <c r="R467" s="227"/>
      <c r="S467" s="233"/>
      <c r="T467" s="227"/>
      <c r="U467" s="228"/>
      <c r="V467" s="229"/>
      <c r="W467" s="103"/>
      <c r="X467" s="103"/>
    </row>
    <row r="468" spans="1:24" ht="15.75" customHeight="1" x14ac:dyDescent="0.25">
      <c r="A468" s="230">
        <v>5</v>
      </c>
      <c r="B468" s="231"/>
      <c r="C468" s="232"/>
      <c r="D468" s="233"/>
      <c r="E468" s="227"/>
      <c r="F468" s="233"/>
      <c r="G468" s="227"/>
      <c r="H468" s="233"/>
      <c r="I468" s="227"/>
      <c r="J468" s="228"/>
      <c r="K468" s="229"/>
      <c r="L468" s="107"/>
      <c r="M468" s="108"/>
      <c r="N468" s="232"/>
      <c r="O468" s="233"/>
      <c r="P468" s="227"/>
      <c r="Q468" s="233"/>
      <c r="R468" s="227"/>
      <c r="S468" s="233"/>
      <c r="T468" s="227"/>
      <c r="U468" s="228"/>
      <c r="V468" s="229"/>
      <c r="W468" s="218"/>
      <c r="X468" s="218"/>
    </row>
    <row r="469" spans="1:24" ht="15.75" customHeight="1" x14ac:dyDescent="0.25">
      <c r="A469" s="230">
        <v>6</v>
      </c>
      <c r="B469" s="231"/>
      <c r="C469" s="232"/>
      <c r="D469" s="233"/>
      <c r="E469" s="227"/>
      <c r="F469" s="233"/>
      <c r="G469" s="227"/>
      <c r="H469" s="233"/>
      <c r="I469" s="227"/>
      <c r="J469" s="228"/>
      <c r="K469" s="229"/>
      <c r="L469" s="102"/>
      <c r="M469" s="102"/>
      <c r="N469" s="232"/>
      <c r="O469" s="233"/>
      <c r="P469" s="227"/>
      <c r="Q469" s="233"/>
      <c r="R469" s="227"/>
      <c r="S469" s="233"/>
      <c r="T469" s="227"/>
      <c r="U469" s="228"/>
      <c r="V469" s="229"/>
    </row>
    <row r="470" spans="1:24" ht="15.75" customHeight="1" x14ac:dyDescent="0.3">
      <c r="A470" s="230">
        <v>7</v>
      </c>
      <c r="B470" s="231"/>
      <c r="C470" s="232"/>
      <c r="D470" s="233"/>
      <c r="E470" s="227"/>
      <c r="F470" s="233"/>
      <c r="G470" s="227"/>
      <c r="H470" s="233"/>
      <c r="I470" s="227"/>
      <c r="J470" s="228"/>
      <c r="K470" s="229"/>
      <c r="L470" s="104"/>
      <c r="M470" s="104"/>
      <c r="N470" s="232"/>
      <c r="O470" s="233"/>
      <c r="P470" s="227"/>
      <c r="Q470" s="233"/>
      <c r="R470" s="227"/>
      <c r="S470" s="233"/>
      <c r="T470" s="227"/>
      <c r="U470" s="228"/>
      <c r="V470" s="229"/>
    </row>
    <row r="471" spans="1:24" ht="15.75" customHeight="1" x14ac:dyDescent="0.25">
      <c r="A471" s="230">
        <v>8</v>
      </c>
      <c r="B471" s="231"/>
      <c r="C471" s="232"/>
      <c r="D471" s="233"/>
      <c r="E471" s="227"/>
      <c r="F471" s="233"/>
      <c r="G471" s="227"/>
      <c r="H471" s="233"/>
      <c r="I471" s="227"/>
      <c r="J471" s="228"/>
      <c r="K471" s="229"/>
      <c r="L471" s="102"/>
      <c r="M471" s="105"/>
      <c r="N471" s="232"/>
      <c r="O471" s="233"/>
      <c r="P471" s="227"/>
      <c r="Q471" s="233"/>
      <c r="R471" s="227"/>
      <c r="S471" s="233"/>
      <c r="T471" s="227"/>
      <c r="U471" s="228"/>
      <c r="V471" s="229"/>
    </row>
    <row r="472" spans="1:24" ht="15.75" customHeight="1" thickBot="1" x14ac:dyDescent="0.3">
      <c r="A472" s="242">
        <v>9</v>
      </c>
      <c r="B472" s="243"/>
      <c r="C472" s="244"/>
      <c r="D472" s="245"/>
      <c r="E472" s="246"/>
      <c r="F472" s="245"/>
      <c r="G472" s="246"/>
      <c r="H472" s="245"/>
      <c r="I472" s="246"/>
      <c r="J472" s="247"/>
      <c r="K472" s="248"/>
      <c r="L472" s="106"/>
      <c r="M472" s="106"/>
      <c r="N472" s="244"/>
      <c r="O472" s="245"/>
      <c r="P472" s="246"/>
      <c r="Q472" s="245"/>
      <c r="R472" s="246"/>
      <c r="S472" s="245"/>
      <c r="T472" s="246"/>
      <c r="U472" s="247"/>
      <c r="V472" s="248"/>
    </row>
    <row r="473" spans="1:24" ht="15.75" thickBot="1" x14ac:dyDescent="0.3">
      <c r="B473" s="99"/>
      <c r="C473" s="234" t="s">
        <v>39</v>
      </c>
      <c r="D473" s="234"/>
      <c r="E473" s="234"/>
      <c r="F473" s="234"/>
      <c r="G473" s="234"/>
      <c r="H473" s="234"/>
      <c r="I473" s="234"/>
      <c r="J473" s="234"/>
      <c r="K473" s="234"/>
      <c r="L473" s="234"/>
      <c r="M473" s="234"/>
      <c r="N473" s="234"/>
      <c r="O473" s="234"/>
      <c r="P473" s="234"/>
      <c r="Q473" s="234"/>
      <c r="R473" s="234"/>
      <c r="S473" s="234"/>
      <c r="T473" s="234"/>
      <c r="U473" s="234"/>
      <c r="V473" s="234"/>
    </row>
    <row r="474" spans="1:24" x14ac:dyDescent="0.25">
      <c r="A474" s="235" t="s">
        <v>25</v>
      </c>
      <c r="B474" s="236"/>
      <c r="C474" s="237" t="s">
        <v>26</v>
      </c>
      <c r="D474" s="238"/>
      <c r="E474" s="239" t="s">
        <v>27</v>
      </c>
      <c r="F474" s="238"/>
      <c r="G474" s="239" t="s">
        <v>26</v>
      </c>
      <c r="H474" s="238"/>
      <c r="I474" s="239" t="s">
        <v>27</v>
      </c>
      <c r="J474" s="240"/>
      <c r="K474" s="241"/>
      <c r="L474" s="235" t="s">
        <v>25</v>
      </c>
      <c r="M474" s="236"/>
      <c r="N474" s="237" t="s">
        <v>26</v>
      </c>
      <c r="O474" s="238"/>
      <c r="P474" s="239" t="s">
        <v>27</v>
      </c>
      <c r="Q474" s="238"/>
      <c r="R474" s="239" t="s">
        <v>26</v>
      </c>
      <c r="S474" s="238"/>
      <c r="T474" s="239" t="s">
        <v>27</v>
      </c>
      <c r="U474" s="240"/>
      <c r="V474" s="241"/>
    </row>
    <row r="475" spans="1:24" ht="15" customHeight="1" x14ac:dyDescent="0.25">
      <c r="A475" s="230">
        <v>1</v>
      </c>
      <c r="B475" s="231"/>
      <c r="C475" s="232"/>
      <c r="D475" s="233"/>
      <c r="E475" s="227"/>
      <c r="F475" s="233"/>
      <c r="G475" s="227"/>
      <c r="H475" s="233"/>
      <c r="I475" s="227"/>
      <c r="J475" s="228"/>
      <c r="K475" s="229"/>
      <c r="L475" s="230">
        <v>3</v>
      </c>
      <c r="M475" s="231"/>
      <c r="N475" s="232"/>
      <c r="O475" s="233"/>
      <c r="P475" s="227"/>
      <c r="Q475" s="233"/>
      <c r="R475" s="227"/>
      <c r="S475" s="233"/>
      <c r="T475" s="227"/>
      <c r="U475" s="228"/>
      <c r="V475" s="229"/>
    </row>
    <row r="476" spans="1:24" ht="15" customHeight="1" x14ac:dyDescent="0.25">
      <c r="A476" s="230">
        <v>2</v>
      </c>
      <c r="B476" s="231"/>
      <c r="C476" s="232"/>
      <c r="D476" s="233"/>
      <c r="E476" s="227"/>
      <c r="F476" s="233"/>
      <c r="G476" s="227"/>
      <c r="H476" s="233"/>
      <c r="I476" s="227"/>
      <c r="J476" s="228"/>
      <c r="K476" s="229"/>
      <c r="L476" s="230">
        <v>4</v>
      </c>
      <c r="M476" s="231"/>
      <c r="N476" s="232"/>
      <c r="O476" s="233"/>
      <c r="P476" s="227"/>
      <c r="Q476" s="233"/>
      <c r="R476" s="227"/>
      <c r="S476" s="233"/>
      <c r="T476" s="227"/>
      <c r="U476" s="228"/>
      <c r="V476" s="229"/>
    </row>
    <row r="477" spans="1:24" ht="3.75" customHeight="1" x14ac:dyDescent="0.25">
      <c r="A477" s="109"/>
      <c r="B477" s="109"/>
      <c r="C477" s="110"/>
      <c r="D477" s="110"/>
      <c r="E477" s="110"/>
      <c r="F477" s="110"/>
      <c r="G477" s="110"/>
      <c r="H477" s="110"/>
      <c r="I477" s="110"/>
      <c r="J477" s="110"/>
      <c r="K477" s="110"/>
      <c r="L477" s="219"/>
      <c r="M477" s="219"/>
      <c r="N477" s="219"/>
      <c r="O477" s="219"/>
      <c r="P477" s="219"/>
      <c r="Q477" s="219"/>
      <c r="R477" s="219"/>
      <c r="S477" s="219"/>
      <c r="T477" s="219"/>
      <c r="U477" s="219"/>
      <c r="V477" s="219"/>
    </row>
    <row r="478" spans="1:24" ht="12.75" customHeight="1" x14ac:dyDescent="0.25">
      <c r="A478" s="220" t="s">
        <v>40</v>
      </c>
      <c r="B478" s="220"/>
      <c r="C478" s="220"/>
      <c r="D478" s="220"/>
      <c r="E478" s="221">
        <f>C462</f>
        <v>0</v>
      </c>
      <c r="F478" s="221"/>
      <c r="G478" s="222" t="s">
        <v>41</v>
      </c>
      <c r="H478" s="222"/>
      <c r="I478" s="222"/>
      <c r="J478" s="222"/>
      <c r="K478" s="222"/>
      <c r="L478" s="100"/>
      <c r="M478" s="220" t="s">
        <v>40</v>
      </c>
      <c r="N478" s="220"/>
      <c r="O478" s="220"/>
      <c r="P478" s="220"/>
      <c r="Q478" s="221">
        <f>G462</f>
        <v>0</v>
      </c>
      <c r="R478" s="221"/>
      <c r="S478" s="223" t="s">
        <v>41</v>
      </c>
      <c r="T478" s="223"/>
      <c r="U478" s="223"/>
      <c r="V478" s="223"/>
    </row>
    <row r="479" spans="1:24" ht="3.75" customHeight="1" thickBot="1" x14ac:dyDescent="0.3">
      <c r="A479" s="163"/>
      <c r="B479" s="163"/>
      <c r="C479" s="163"/>
      <c r="D479" s="162"/>
      <c r="E479" s="162"/>
      <c r="F479" s="162"/>
      <c r="G479" s="164"/>
      <c r="H479" s="164"/>
      <c r="I479" s="164"/>
      <c r="J479" s="164"/>
      <c r="K479" s="164"/>
      <c r="M479" s="163"/>
      <c r="N479" s="163"/>
      <c r="O479" s="163"/>
      <c r="P479" s="162"/>
      <c r="Q479" s="162"/>
      <c r="R479" s="162"/>
      <c r="S479" s="165"/>
      <c r="T479" s="165"/>
      <c r="U479" s="165"/>
      <c r="V479" s="165"/>
    </row>
    <row r="480" spans="1:24" ht="24" customHeight="1" thickBot="1" x14ac:dyDescent="0.3">
      <c r="C480" s="161"/>
      <c r="D480" s="224"/>
      <c r="E480" s="225"/>
      <c r="F480" s="225"/>
      <c r="G480" s="225"/>
      <c r="H480" s="226"/>
      <c r="O480" s="166"/>
      <c r="P480" s="224"/>
      <c r="Q480" s="225"/>
      <c r="R480" s="225"/>
      <c r="S480" s="225"/>
      <c r="T480" s="226"/>
    </row>
    <row r="481" spans="1:25" ht="19.5" customHeight="1" x14ac:dyDescent="0.25">
      <c r="A481" s="249">
        <f>$A$1</f>
        <v>0</v>
      </c>
      <c r="B481" s="249"/>
      <c r="C481" s="249"/>
      <c r="D481" s="249"/>
      <c r="E481" s="249"/>
      <c r="F481" s="249"/>
      <c r="G481" s="249"/>
      <c r="H481" s="249"/>
      <c r="I481" s="249"/>
      <c r="J481" s="249"/>
      <c r="K481" s="249"/>
      <c r="L481" s="249"/>
      <c r="M481" s="249"/>
      <c r="N481" s="249"/>
      <c r="O481" s="249"/>
      <c r="P481" s="249"/>
      <c r="Q481" s="249"/>
      <c r="R481" s="249"/>
      <c r="S481" s="249"/>
      <c r="T481" s="249"/>
      <c r="U481" s="249"/>
      <c r="V481" s="249"/>
    </row>
    <row r="482" spans="1:25" ht="18.75" customHeight="1" thickBot="1" x14ac:dyDescent="0.35">
      <c r="A482" s="188" t="s">
        <v>44</v>
      </c>
      <c r="B482" s="188"/>
      <c r="C482" s="188"/>
      <c r="D482" s="188"/>
      <c r="E482" s="188"/>
      <c r="F482" s="188"/>
      <c r="G482" s="188"/>
      <c r="H482" s="188"/>
      <c r="I482" s="188"/>
      <c r="J482" s="188"/>
      <c r="K482" s="188"/>
      <c r="L482" s="188"/>
      <c r="M482" s="188"/>
      <c r="N482" s="188"/>
      <c r="O482" s="188"/>
      <c r="P482" s="188"/>
      <c r="Q482" s="188"/>
      <c r="R482" s="188"/>
      <c r="S482" s="188"/>
      <c r="T482" s="188"/>
      <c r="U482" s="188"/>
      <c r="V482" s="188"/>
    </row>
    <row r="483" spans="1:25" ht="15" customHeight="1" x14ac:dyDescent="0.25">
      <c r="C483" s="250" t="s">
        <v>34</v>
      </c>
      <c r="D483" s="250"/>
      <c r="E483" s="250"/>
      <c r="F483" s="251"/>
      <c r="G483" s="254">
        <f>DRAW!$C$25</f>
        <v>0</v>
      </c>
      <c r="H483" s="255"/>
      <c r="I483" s="255"/>
      <c r="J483" s="255"/>
      <c r="K483" s="256"/>
      <c r="N483" s="260" t="s">
        <v>35</v>
      </c>
      <c r="O483" s="260"/>
      <c r="P483" s="260"/>
      <c r="Q483" s="261"/>
      <c r="R483" s="254">
        <f>DRAW!$L$25</f>
        <v>0</v>
      </c>
      <c r="S483" s="255"/>
      <c r="T483" s="255"/>
      <c r="U483" s="255"/>
      <c r="V483" s="256"/>
    </row>
    <row r="484" spans="1:25" ht="15" customHeight="1" thickBot="1" x14ac:dyDescent="0.3">
      <c r="C484" s="252"/>
      <c r="D484" s="252"/>
      <c r="E484" s="252"/>
      <c r="F484" s="253"/>
      <c r="G484" s="257"/>
      <c r="H484" s="258"/>
      <c r="I484" s="258"/>
      <c r="J484" s="258"/>
      <c r="K484" s="259"/>
      <c r="N484" s="262"/>
      <c r="O484" s="262"/>
      <c r="P484" s="262"/>
      <c r="Q484" s="263"/>
      <c r="R484" s="257"/>
      <c r="S484" s="258"/>
      <c r="T484" s="258"/>
      <c r="U484" s="258"/>
      <c r="V484" s="259"/>
    </row>
    <row r="485" spans="1:25" ht="13.5" customHeight="1" x14ac:dyDescent="0.25">
      <c r="B485" s="99"/>
      <c r="C485" s="264" t="s">
        <v>37</v>
      </c>
      <c r="D485" s="265"/>
      <c r="E485" s="265"/>
      <c r="F485" s="265"/>
      <c r="G485" s="265"/>
      <c r="H485" s="265"/>
      <c r="I485" s="265"/>
      <c r="J485" s="265"/>
      <c r="K485" s="266"/>
      <c r="N485" s="264" t="s">
        <v>38</v>
      </c>
      <c r="O485" s="265"/>
      <c r="P485" s="265"/>
      <c r="Q485" s="265"/>
      <c r="R485" s="265"/>
      <c r="S485" s="265"/>
      <c r="T485" s="265"/>
      <c r="U485" s="265"/>
      <c r="V485" s="266"/>
      <c r="W485" s="99"/>
      <c r="X485" s="99"/>
    </row>
    <row r="486" spans="1:25" ht="15.75" customHeight="1" thickBot="1" x14ac:dyDescent="0.3">
      <c r="B486" s="100"/>
      <c r="C486" s="267">
        <f>G483</f>
        <v>0</v>
      </c>
      <c r="D486" s="268"/>
      <c r="E486" s="268"/>
      <c r="F486" s="269"/>
      <c r="G486" s="270">
        <f>DRAW!$M$25</f>
        <v>0</v>
      </c>
      <c r="H486" s="268"/>
      <c r="I486" s="268"/>
      <c r="J486" s="268"/>
      <c r="K486" s="271"/>
      <c r="N486" s="267">
        <f>G483</f>
        <v>0</v>
      </c>
      <c r="O486" s="268"/>
      <c r="P486" s="268"/>
      <c r="Q486" s="269"/>
      <c r="R486" s="270">
        <f>DRAW!$M$25</f>
        <v>0</v>
      </c>
      <c r="S486" s="268"/>
      <c r="T486" s="268"/>
      <c r="U486" s="268"/>
      <c r="V486" s="271"/>
      <c r="W486" s="100"/>
      <c r="X486" s="100"/>
    </row>
    <row r="487" spans="1:25" ht="12.75" customHeight="1" x14ac:dyDescent="0.25">
      <c r="A487" s="235" t="s">
        <v>25</v>
      </c>
      <c r="B487" s="236"/>
      <c r="C487" s="237" t="s">
        <v>26</v>
      </c>
      <c r="D487" s="238"/>
      <c r="E487" s="239" t="s">
        <v>27</v>
      </c>
      <c r="F487" s="238"/>
      <c r="G487" s="239" t="s">
        <v>26</v>
      </c>
      <c r="H487" s="238"/>
      <c r="I487" s="239" t="s">
        <v>27</v>
      </c>
      <c r="J487" s="240"/>
      <c r="K487" s="241"/>
      <c r="N487" s="237" t="s">
        <v>26</v>
      </c>
      <c r="O487" s="238"/>
      <c r="P487" s="239" t="s">
        <v>27</v>
      </c>
      <c r="Q487" s="238"/>
      <c r="R487" s="239" t="s">
        <v>26</v>
      </c>
      <c r="S487" s="238"/>
      <c r="T487" s="239" t="s">
        <v>27</v>
      </c>
      <c r="U487" s="240"/>
      <c r="V487" s="241"/>
      <c r="W487" s="101"/>
      <c r="X487" s="101"/>
      <c r="Y487" s="38"/>
    </row>
    <row r="488" spans="1:25" ht="15.75" customHeight="1" x14ac:dyDescent="0.25">
      <c r="A488" s="230">
        <v>1</v>
      </c>
      <c r="B488" s="231"/>
      <c r="C488" s="232"/>
      <c r="D488" s="233"/>
      <c r="E488" s="227"/>
      <c r="F488" s="233"/>
      <c r="G488" s="227"/>
      <c r="H488" s="233"/>
      <c r="I488" s="227"/>
      <c r="J488" s="228"/>
      <c r="K488" s="229"/>
      <c r="L488" s="102"/>
      <c r="M488" s="102"/>
      <c r="N488" s="232"/>
      <c r="O488" s="233"/>
      <c r="P488" s="227"/>
      <c r="Q488" s="233"/>
      <c r="R488" s="227"/>
      <c r="S488" s="233"/>
      <c r="T488" s="227"/>
      <c r="U488" s="228"/>
      <c r="V488" s="229"/>
      <c r="W488" s="103"/>
      <c r="X488" s="103"/>
    </row>
    <row r="489" spans="1:25" ht="15.75" customHeight="1" x14ac:dyDescent="0.3">
      <c r="A489" s="230">
        <v>2</v>
      </c>
      <c r="B489" s="231"/>
      <c r="C489" s="232"/>
      <c r="D489" s="233"/>
      <c r="E489" s="227"/>
      <c r="F489" s="233"/>
      <c r="G489" s="227"/>
      <c r="H489" s="233"/>
      <c r="I489" s="227"/>
      <c r="J489" s="228"/>
      <c r="K489" s="229"/>
      <c r="L489" s="104"/>
      <c r="M489" s="104"/>
      <c r="N489" s="232"/>
      <c r="O489" s="233"/>
      <c r="P489" s="227"/>
      <c r="Q489" s="233"/>
      <c r="R489" s="227"/>
      <c r="S489" s="233"/>
      <c r="T489" s="227"/>
      <c r="U489" s="228"/>
      <c r="V489" s="229"/>
      <c r="W489" s="103"/>
      <c r="X489" s="103"/>
    </row>
    <row r="490" spans="1:25" ht="15.75" customHeight="1" x14ac:dyDescent="0.25">
      <c r="A490" s="230">
        <v>3</v>
      </c>
      <c r="B490" s="231"/>
      <c r="C490" s="232"/>
      <c r="D490" s="233"/>
      <c r="E490" s="227"/>
      <c r="F490" s="233"/>
      <c r="G490" s="227"/>
      <c r="H490" s="233"/>
      <c r="I490" s="227"/>
      <c r="J490" s="228"/>
      <c r="K490" s="229"/>
      <c r="L490" s="102"/>
      <c r="M490" s="105"/>
      <c r="N490" s="232"/>
      <c r="O490" s="233"/>
      <c r="P490" s="227"/>
      <c r="Q490" s="233"/>
      <c r="R490" s="227"/>
      <c r="S490" s="233"/>
      <c r="T490" s="227"/>
      <c r="U490" s="228"/>
      <c r="V490" s="229"/>
      <c r="W490" s="103"/>
      <c r="X490" s="103"/>
    </row>
    <row r="491" spans="1:25" ht="15.75" customHeight="1" x14ac:dyDescent="0.25">
      <c r="A491" s="230">
        <v>4</v>
      </c>
      <c r="B491" s="231"/>
      <c r="C491" s="232"/>
      <c r="D491" s="233"/>
      <c r="E491" s="227"/>
      <c r="F491" s="233"/>
      <c r="G491" s="227"/>
      <c r="H491" s="233"/>
      <c r="I491" s="227"/>
      <c r="J491" s="228"/>
      <c r="K491" s="229"/>
      <c r="L491" s="106"/>
      <c r="M491" s="106"/>
      <c r="N491" s="232"/>
      <c r="O491" s="233"/>
      <c r="P491" s="227"/>
      <c r="Q491" s="233"/>
      <c r="R491" s="227"/>
      <c r="S491" s="233"/>
      <c r="T491" s="227"/>
      <c r="U491" s="228"/>
      <c r="V491" s="229"/>
      <c r="W491" s="103"/>
      <c r="X491" s="103"/>
    </row>
    <row r="492" spans="1:25" ht="15.75" customHeight="1" x14ac:dyDescent="0.25">
      <c r="A492" s="230">
        <v>5</v>
      </c>
      <c r="B492" s="231"/>
      <c r="C492" s="232"/>
      <c r="D492" s="233"/>
      <c r="E492" s="227"/>
      <c r="F492" s="233"/>
      <c r="G492" s="227"/>
      <c r="H492" s="233"/>
      <c r="I492" s="227"/>
      <c r="J492" s="228"/>
      <c r="K492" s="229"/>
      <c r="L492" s="107"/>
      <c r="M492" s="108"/>
      <c r="N492" s="232"/>
      <c r="O492" s="233"/>
      <c r="P492" s="227"/>
      <c r="Q492" s="233"/>
      <c r="R492" s="227"/>
      <c r="S492" s="233"/>
      <c r="T492" s="227"/>
      <c r="U492" s="228"/>
      <c r="V492" s="229"/>
      <c r="W492" s="218"/>
      <c r="X492" s="218"/>
    </row>
    <row r="493" spans="1:25" ht="15.75" customHeight="1" x14ac:dyDescent="0.25">
      <c r="A493" s="230">
        <v>6</v>
      </c>
      <c r="B493" s="231"/>
      <c r="C493" s="232"/>
      <c r="D493" s="233"/>
      <c r="E493" s="227"/>
      <c r="F493" s="233"/>
      <c r="G493" s="227"/>
      <c r="H493" s="233"/>
      <c r="I493" s="227"/>
      <c r="J493" s="228"/>
      <c r="K493" s="229"/>
      <c r="L493" s="102"/>
      <c r="M493" s="102"/>
      <c r="N493" s="232"/>
      <c r="O493" s="233"/>
      <c r="P493" s="227"/>
      <c r="Q493" s="233"/>
      <c r="R493" s="227"/>
      <c r="S493" s="233"/>
      <c r="T493" s="227"/>
      <c r="U493" s="228"/>
      <c r="V493" s="229"/>
    </row>
    <row r="494" spans="1:25" ht="15.75" customHeight="1" x14ac:dyDescent="0.3">
      <c r="A494" s="230">
        <v>7</v>
      </c>
      <c r="B494" s="231"/>
      <c r="C494" s="232"/>
      <c r="D494" s="233"/>
      <c r="E494" s="227"/>
      <c r="F494" s="233"/>
      <c r="G494" s="227"/>
      <c r="H494" s="233"/>
      <c r="I494" s="227"/>
      <c r="J494" s="228"/>
      <c r="K494" s="229"/>
      <c r="L494" s="104"/>
      <c r="M494" s="104"/>
      <c r="N494" s="232"/>
      <c r="O494" s="233"/>
      <c r="P494" s="227"/>
      <c r="Q494" s="233"/>
      <c r="R494" s="227"/>
      <c r="S494" s="233"/>
      <c r="T494" s="227"/>
      <c r="U494" s="228"/>
      <c r="V494" s="229"/>
    </row>
    <row r="495" spans="1:25" ht="15.75" customHeight="1" x14ac:dyDescent="0.25">
      <c r="A495" s="230">
        <v>8</v>
      </c>
      <c r="B495" s="231"/>
      <c r="C495" s="232"/>
      <c r="D495" s="233"/>
      <c r="E495" s="227"/>
      <c r="F495" s="233"/>
      <c r="G495" s="227"/>
      <c r="H495" s="233"/>
      <c r="I495" s="227"/>
      <c r="J495" s="228"/>
      <c r="K495" s="229"/>
      <c r="L495" s="102"/>
      <c r="M495" s="105"/>
      <c r="N495" s="232"/>
      <c r="O495" s="233"/>
      <c r="P495" s="227"/>
      <c r="Q495" s="233"/>
      <c r="R495" s="227"/>
      <c r="S495" s="233"/>
      <c r="T495" s="227"/>
      <c r="U495" s="228"/>
      <c r="V495" s="229"/>
    </row>
    <row r="496" spans="1:25" ht="15.75" customHeight="1" thickBot="1" x14ac:dyDescent="0.3">
      <c r="A496" s="242">
        <v>9</v>
      </c>
      <c r="B496" s="243"/>
      <c r="C496" s="244"/>
      <c r="D496" s="245"/>
      <c r="E496" s="246"/>
      <c r="F496" s="245"/>
      <c r="G496" s="246"/>
      <c r="H496" s="245"/>
      <c r="I496" s="246"/>
      <c r="J496" s="247"/>
      <c r="K496" s="248"/>
      <c r="L496" s="106"/>
      <c r="M496" s="106"/>
      <c r="N496" s="244"/>
      <c r="O496" s="245"/>
      <c r="P496" s="246"/>
      <c r="Q496" s="245"/>
      <c r="R496" s="246"/>
      <c r="S496" s="245"/>
      <c r="T496" s="246"/>
      <c r="U496" s="247"/>
      <c r="V496" s="248"/>
    </row>
    <row r="497" spans="1:25" ht="15.75" thickBot="1" x14ac:dyDescent="0.3">
      <c r="B497" s="99"/>
      <c r="C497" s="234" t="s">
        <v>39</v>
      </c>
      <c r="D497" s="234"/>
      <c r="E497" s="234"/>
      <c r="F497" s="234"/>
      <c r="G497" s="234"/>
      <c r="H497" s="234"/>
      <c r="I497" s="234"/>
      <c r="J497" s="234"/>
      <c r="K497" s="234"/>
      <c r="L497" s="234"/>
      <c r="M497" s="234"/>
      <c r="N497" s="234"/>
      <c r="O497" s="234"/>
      <c r="P497" s="234"/>
      <c r="Q497" s="234"/>
      <c r="R497" s="234"/>
      <c r="S497" s="234"/>
      <c r="T497" s="234"/>
      <c r="U497" s="234"/>
      <c r="V497" s="234"/>
    </row>
    <row r="498" spans="1:25" x14ac:dyDescent="0.25">
      <c r="A498" s="235" t="s">
        <v>25</v>
      </c>
      <c r="B498" s="236"/>
      <c r="C498" s="237" t="s">
        <v>26</v>
      </c>
      <c r="D498" s="238"/>
      <c r="E498" s="239" t="s">
        <v>27</v>
      </c>
      <c r="F498" s="238"/>
      <c r="G498" s="239" t="s">
        <v>26</v>
      </c>
      <c r="H498" s="238"/>
      <c r="I498" s="239" t="s">
        <v>27</v>
      </c>
      <c r="J498" s="240"/>
      <c r="K498" s="241"/>
      <c r="L498" s="235" t="s">
        <v>25</v>
      </c>
      <c r="M498" s="236"/>
      <c r="N498" s="237" t="s">
        <v>26</v>
      </c>
      <c r="O498" s="238"/>
      <c r="P498" s="239" t="s">
        <v>27</v>
      </c>
      <c r="Q498" s="238"/>
      <c r="R498" s="239" t="s">
        <v>26</v>
      </c>
      <c r="S498" s="238"/>
      <c r="T498" s="239" t="s">
        <v>27</v>
      </c>
      <c r="U498" s="240"/>
      <c r="V498" s="241"/>
    </row>
    <row r="499" spans="1:25" ht="15" customHeight="1" x14ac:dyDescent="0.25">
      <c r="A499" s="230">
        <v>1</v>
      </c>
      <c r="B499" s="231"/>
      <c r="C499" s="232"/>
      <c r="D499" s="233"/>
      <c r="E499" s="227"/>
      <c r="F499" s="233"/>
      <c r="G499" s="227"/>
      <c r="H499" s="233"/>
      <c r="I499" s="227"/>
      <c r="J499" s="228"/>
      <c r="K499" s="229"/>
      <c r="L499" s="230">
        <v>3</v>
      </c>
      <c r="M499" s="231"/>
      <c r="N499" s="232"/>
      <c r="O499" s="233"/>
      <c r="P499" s="227"/>
      <c r="Q499" s="233"/>
      <c r="R499" s="227"/>
      <c r="S499" s="233"/>
      <c r="T499" s="227"/>
      <c r="U499" s="228"/>
      <c r="V499" s="229"/>
    </row>
    <row r="500" spans="1:25" ht="15" customHeight="1" x14ac:dyDescent="0.25">
      <c r="A500" s="230">
        <v>2</v>
      </c>
      <c r="B500" s="231"/>
      <c r="C500" s="232"/>
      <c r="D500" s="233"/>
      <c r="E500" s="227"/>
      <c r="F500" s="233"/>
      <c r="G500" s="227"/>
      <c r="H500" s="233"/>
      <c r="I500" s="227"/>
      <c r="J500" s="228"/>
      <c r="K500" s="229"/>
      <c r="L500" s="230">
        <v>4</v>
      </c>
      <c r="M500" s="231"/>
      <c r="N500" s="232"/>
      <c r="O500" s="233"/>
      <c r="P500" s="227"/>
      <c r="Q500" s="233"/>
      <c r="R500" s="227"/>
      <c r="S500" s="233"/>
      <c r="T500" s="227"/>
      <c r="U500" s="228"/>
      <c r="V500" s="229"/>
    </row>
    <row r="501" spans="1:25" ht="3.75" customHeight="1" x14ac:dyDescent="0.25">
      <c r="A501" s="109"/>
      <c r="B501" s="109"/>
      <c r="C501" s="110"/>
      <c r="D501" s="110"/>
      <c r="E501" s="110"/>
      <c r="F501" s="110"/>
      <c r="G501" s="110"/>
      <c r="H501" s="110"/>
      <c r="I501" s="110"/>
      <c r="J501" s="110"/>
      <c r="K501" s="110"/>
      <c r="L501" s="219"/>
      <c r="M501" s="219"/>
      <c r="N501" s="219"/>
      <c r="O501" s="219"/>
      <c r="P501" s="219"/>
      <c r="Q501" s="219"/>
      <c r="R501" s="219"/>
      <c r="S501" s="219"/>
      <c r="T501" s="219"/>
      <c r="U501" s="219"/>
      <c r="V501" s="219"/>
    </row>
    <row r="502" spans="1:25" ht="12.75" customHeight="1" x14ac:dyDescent="0.25">
      <c r="A502" s="220" t="s">
        <v>40</v>
      </c>
      <c r="B502" s="220"/>
      <c r="C502" s="220"/>
      <c r="D502" s="220"/>
      <c r="E502" s="221">
        <f>C486</f>
        <v>0</v>
      </c>
      <c r="F502" s="221"/>
      <c r="G502" s="222" t="s">
        <v>41</v>
      </c>
      <c r="H502" s="222"/>
      <c r="I502" s="222"/>
      <c r="J502" s="222"/>
      <c r="K502" s="222"/>
      <c r="L502" s="100"/>
      <c r="M502" s="220" t="s">
        <v>40</v>
      </c>
      <c r="N502" s="220"/>
      <c r="O502" s="220"/>
      <c r="P502" s="220"/>
      <c r="Q502" s="221">
        <f>G486</f>
        <v>0</v>
      </c>
      <c r="R502" s="221"/>
      <c r="S502" s="223" t="s">
        <v>41</v>
      </c>
      <c r="T502" s="223"/>
      <c r="U502" s="223"/>
      <c r="V502" s="223"/>
    </row>
    <row r="503" spans="1:25" ht="3.75" customHeight="1" thickBot="1" x14ac:dyDescent="0.3">
      <c r="A503" s="163"/>
      <c r="B503" s="163"/>
      <c r="C503" s="163"/>
      <c r="D503" s="162"/>
      <c r="E503" s="162"/>
      <c r="F503" s="162"/>
      <c r="G503" s="164"/>
      <c r="H503" s="164"/>
      <c r="I503" s="164"/>
      <c r="J503" s="164"/>
      <c r="K503" s="164"/>
      <c r="M503" s="163"/>
      <c r="N503" s="163"/>
      <c r="O503" s="163"/>
      <c r="P503" s="162"/>
      <c r="Q503" s="162"/>
      <c r="R503" s="162"/>
      <c r="S503" s="165"/>
      <c r="T503" s="165"/>
      <c r="U503" s="165"/>
      <c r="V503" s="165"/>
    </row>
    <row r="504" spans="1:25" ht="24" customHeight="1" thickBot="1" x14ac:dyDescent="0.3">
      <c r="C504" s="161"/>
      <c r="D504" s="224"/>
      <c r="E504" s="225"/>
      <c r="F504" s="225"/>
      <c r="G504" s="225"/>
      <c r="H504" s="226"/>
      <c r="O504" s="166"/>
      <c r="P504" s="224"/>
      <c r="Q504" s="225"/>
      <c r="R504" s="225"/>
      <c r="S504" s="225"/>
      <c r="T504" s="226"/>
    </row>
    <row r="505" spans="1:25" ht="19.5" customHeight="1" x14ac:dyDescent="0.25">
      <c r="A505" s="249">
        <f>$A$1</f>
        <v>0</v>
      </c>
      <c r="B505" s="249"/>
      <c r="C505" s="249"/>
      <c r="D505" s="249"/>
      <c r="E505" s="249"/>
      <c r="F505" s="249"/>
      <c r="G505" s="249"/>
      <c r="H505" s="249"/>
      <c r="I505" s="249"/>
      <c r="J505" s="249"/>
      <c r="K505" s="249"/>
      <c r="L505" s="249"/>
      <c r="M505" s="249"/>
      <c r="N505" s="249"/>
      <c r="O505" s="249"/>
      <c r="P505" s="249"/>
      <c r="Q505" s="249"/>
      <c r="R505" s="249"/>
      <c r="S505" s="249"/>
      <c r="T505" s="249"/>
      <c r="U505" s="249"/>
      <c r="V505" s="249"/>
    </row>
    <row r="506" spans="1:25" ht="18.75" customHeight="1" thickBot="1" x14ac:dyDescent="0.35">
      <c r="A506" s="188" t="s">
        <v>44</v>
      </c>
      <c r="B506" s="188"/>
      <c r="C506" s="188"/>
      <c r="D506" s="188"/>
      <c r="E506" s="188"/>
      <c r="F506" s="188"/>
      <c r="G506" s="188"/>
      <c r="H506" s="188"/>
      <c r="I506" s="188"/>
      <c r="J506" s="188"/>
      <c r="K506" s="188"/>
      <c r="L506" s="188"/>
      <c r="M506" s="188"/>
      <c r="N506" s="188"/>
      <c r="O506" s="188"/>
      <c r="P506" s="188"/>
      <c r="Q506" s="188"/>
      <c r="R506" s="188"/>
      <c r="S506" s="188"/>
      <c r="T506" s="188"/>
      <c r="U506" s="188"/>
      <c r="V506" s="188"/>
    </row>
    <row r="507" spans="1:25" ht="15" customHeight="1" x14ac:dyDescent="0.25">
      <c r="C507" s="250" t="s">
        <v>34</v>
      </c>
      <c r="D507" s="250"/>
      <c r="E507" s="250"/>
      <c r="F507" s="251"/>
      <c r="G507" s="254">
        <f>DRAW!$C$26</f>
        <v>0</v>
      </c>
      <c r="H507" s="255"/>
      <c r="I507" s="255"/>
      <c r="J507" s="255"/>
      <c r="K507" s="256"/>
      <c r="N507" s="260" t="s">
        <v>35</v>
      </c>
      <c r="O507" s="260"/>
      <c r="P507" s="260"/>
      <c r="Q507" s="261"/>
      <c r="R507" s="254">
        <f>DRAW!$L$26</f>
        <v>0</v>
      </c>
      <c r="S507" s="255"/>
      <c r="T507" s="255"/>
      <c r="U507" s="255"/>
      <c r="V507" s="256"/>
    </row>
    <row r="508" spans="1:25" ht="15" customHeight="1" thickBot="1" x14ac:dyDescent="0.3">
      <c r="C508" s="252"/>
      <c r="D508" s="252"/>
      <c r="E508" s="252"/>
      <c r="F508" s="253"/>
      <c r="G508" s="257"/>
      <c r="H508" s="258"/>
      <c r="I508" s="258"/>
      <c r="J508" s="258"/>
      <c r="K508" s="259"/>
      <c r="N508" s="262"/>
      <c r="O508" s="262"/>
      <c r="P508" s="262"/>
      <c r="Q508" s="263"/>
      <c r="R508" s="257"/>
      <c r="S508" s="258"/>
      <c r="T508" s="258"/>
      <c r="U508" s="258"/>
      <c r="V508" s="259"/>
    </row>
    <row r="509" spans="1:25" ht="13.5" customHeight="1" x14ac:dyDescent="0.25">
      <c r="B509" s="99"/>
      <c r="C509" s="264" t="s">
        <v>37</v>
      </c>
      <c r="D509" s="265"/>
      <c r="E509" s="265"/>
      <c r="F509" s="265"/>
      <c r="G509" s="265"/>
      <c r="H509" s="265"/>
      <c r="I509" s="265"/>
      <c r="J509" s="265"/>
      <c r="K509" s="266"/>
      <c r="N509" s="264" t="s">
        <v>38</v>
      </c>
      <c r="O509" s="265"/>
      <c r="P509" s="265"/>
      <c r="Q509" s="265"/>
      <c r="R509" s="265"/>
      <c r="S509" s="265"/>
      <c r="T509" s="265"/>
      <c r="U509" s="265"/>
      <c r="V509" s="266"/>
      <c r="W509" s="99"/>
      <c r="X509" s="99"/>
    </row>
    <row r="510" spans="1:25" ht="15.75" customHeight="1" thickBot="1" x14ac:dyDescent="0.3">
      <c r="B510" s="100"/>
      <c r="C510" s="267">
        <f>G507</f>
        <v>0</v>
      </c>
      <c r="D510" s="268"/>
      <c r="E510" s="268"/>
      <c r="F510" s="269"/>
      <c r="G510" s="270">
        <f>DRAW!$M$26</f>
        <v>0</v>
      </c>
      <c r="H510" s="268"/>
      <c r="I510" s="268"/>
      <c r="J510" s="268"/>
      <c r="K510" s="271"/>
      <c r="N510" s="267">
        <f>G507</f>
        <v>0</v>
      </c>
      <c r="O510" s="268"/>
      <c r="P510" s="268"/>
      <c r="Q510" s="269"/>
      <c r="R510" s="270">
        <f>DRAW!$M$26</f>
        <v>0</v>
      </c>
      <c r="S510" s="268"/>
      <c r="T510" s="268"/>
      <c r="U510" s="268"/>
      <c r="V510" s="271"/>
      <c r="W510" s="100"/>
      <c r="X510" s="100"/>
    </row>
    <row r="511" spans="1:25" ht="12.75" customHeight="1" x14ac:dyDescent="0.25">
      <c r="A511" s="235" t="s">
        <v>25</v>
      </c>
      <c r="B511" s="236"/>
      <c r="C511" s="237" t="s">
        <v>26</v>
      </c>
      <c r="D511" s="238"/>
      <c r="E511" s="239" t="s">
        <v>27</v>
      </c>
      <c r="F511" s="238"/>
      <c r="G511" s="239" t="s">
        <v>26</v>
      </c>
      <c r="H511" s="238"/>
      <c r="I511" s="239" t="s">
        <v>27</v>
      </c>
      <c r="J511" s="240"/>
      <c r="K511" s="241"/>
      <c r="N511" s="237" t="s">
        <v>26</v>
      </c>
      <c r="O511" s="238"/>
      <c r="P511" s="239" t="s">
        <v>27</v>
      </c>
      <c r="Q511" s="238"/>
      <c r="R511" s="239" t="s">
        <v>26</v>
      </c>
      <c r="S511" s="238"/>
      <c r="T511" s="239" t="s">
        <v>27</v>
      </c>
      <c r="U511" s="240"/>
      <c r="V511" s="241"/>
      <c r="W511" s="101"/>
      <c r="X511" s="101"/>
      <c r="Y511" s="38"/>
    </row>
    <row r="512" spans="1:25" ht="15.75" customHeight="1" x14ac:dyDescent="0.25">
      <c r="A512" s="230">
        <v>1</v>
      </c>
      <c r="B512" s="231"/>
      <c r="C512" s="232"/>
      <c r="D512" s="233"/>
      <c r="E512" s="227"/>
      <c r="F512" s="233"/>
      <c r="G512" s="227"/>
      <c r="H512" s="233"/>
      <c r="I512" s="227"/>
      <c r="J512" s="228"/>
      <c r="K512" s="229"/>
      <c r="L512" s="102"/>
      <c r="M512" s="102"/>
      <c r="N512" s="232"/>
      <c r="O512" s="233"/>
      <c r="P512" s="227"/>
      <c r="Q512" s="233"/>
      <c r="R512" s="227"/>
      <c r="S512" s="233"/>
      <c r="T512" s="227"/>
      <c r="U512" s="228"/>
      <c r="V512" s="229"/>
      <c r="W512" s="103"/>
      <c r="X512" s="103"/>
    </row>
    <row r="513" spans="1:24" ht="15.75" customHeight="1" x14ac:dyDescent="0.3">
      <c r="A513" s="230">
        <v>2</v>
      </c>
      <c r="B513" s="231"/>
      <c r="C513" s="232"/>
      <c r="D513" s="233"/>
      <c r="E513" s="227"/>
      <c r="F513" s="233"/>
      <c r="G513" s="227"/>
      <c r="H513" s="233"/>
      <c r="I513" s="227"/>
      <c r="J513" s="228"/>
      <c r="K513" s="229"/>
      <c r="L513" s="104"/>
      <c r="M513" s="104"/>
      <c r="N513" s="232"/>
      <c r="O513" s="233"/>
      <c r="P513" s="227"/>
      <c r="Q513" s="233"/>
      <c r="R513" s="227"/>
      <c r="S513" s="233"/>
      <c r="T513" s="227"/>
      <c r="U513" s="228"/>
      <c r="V513" s="229"/>
      <c r="W513" s="103"/>
      <c r="X513" s="103"/>
    </row>
    <row r="514" spans="1:24" ht="15.75" customHeight="1" x14ac:dyDescent="0.25">
      <c r="A514" s="230">
        <v>3</v>
      </c>
      <c r="B514" s="231"/>
      <c r="C514" s="232"/>
      <c r="D514" s="233"/>
      <c r="E514" s="227"/>
      <c r="F514" s="233"/>
      <c r="G514" s="227"/>
      <c r="H514" s="233"/>
      <c r="I514" s="227"/>
      <c r="J514" s="228"/>
      <c r="K514" s="229"/>
      <c r="L514" s="102"/>
      <c r="M514" s="105"/>
      <c r="N514" s="232"/>
      <c r="O514" s="233"/>
      <c r="P514" s="227"/>
      <c r="Q514" s="233"/>
      <c r="R514" s="227"/>
      <c r="S514" s="233"/>
      <c r="T514" s="227"/>
      <c r="U514" s="228"/>
      <c r="V514" s="229"/>
      <c r="W514" s="103"/>
      <c r="X514" s="103"/>
    </row>
    <row r="515" spans="1:24" ht="15.75" customHeight="1" x14ac:dyDescent="0.25">
      <c r="A515" s="230">
        <v>4</v>
      </c>
      <c r="B515" s="231"/>
      <c r="C515" s="232"/>
      <c r="D515" s="233"/>
      <c r="E515" s="227"/>
      <c r="F515" s="233"/>
      <c r="G515" s="227"/>
      <c r="H515" s="233"/>
      <c r="I515" s="227"/>
      <c r="J515" s="228"/>
      <c r="K515" s="229"/>
      <c r="L515" s="106"/>
      <c r="M515" s="106"/>
      <c r="N515" s="232"/>
      <c r="O515" s="233"/>
      <c r="P515" s="227"/>
      <c r="Q515" s="233"/>
      <c r="R515" s="227"/>
      <c r="S515" s="233"/>
      <c r="T515" s="227"/>
      <c r="U515" s="228"/>
      <c r="V515" s="229"/>
      <c r="W515" s="103"/>
      <c r="X515" s="103"/>
    </row>
    <row r="516" spans="1:24" ht="15.75" customHeight="1" x14ac:dyDescent="0.25">
      <c r="A516" s="230">
        <v>5</v>
      </c>
      <c r="B516" s="231"/>
      <c r="C516" s="232"/>
      <c r="D516" s="233"/>
      <c r="E516" s="227"/>
      <c r="F516" s="233"/>
      <c r="G516" s="227"/>
      <c r="H516" s="233"/>
      <c r="I516" s="227"/>
      <c r="J516" s="228"/>
      <c r="K516" s="229"/>
      <c r="L516" s="107"/>
      <c r="M516" s="108"/>
      <c r="N516" s="232"/>
      <c r="O516" s="233"/>
      <c r="P516" s="227"/>
      <c r="Q516" s="233"/>
      <c r="R516" s="227"/>
      <c r="S516" s="233"/>
      <c r="T516" s="227"/>
      <c r="U516" s="228"/>
      <c r="V516" s="229"/>
      <c r="W516" s="218"/>
      <c r="X516" s="218"/>
    </row>
    <row r="517" spans="1:24" ht="15.75" customHeight="1" x14ac:dyDescent="0.25">
      <c r="A517" s="230">
        <v>6</v>
      </c>
      <c r="B517" s="231"/>
      <c r="C517" s="232"/>
      <c r="D517" s="233"/>
      <c r="E517" s="227"/>
      <c r="F517" s="233"/>
      <c r="G517" s="227"/>
      <c r="H517" s="233"/>
      <c r="I517" s="227"/>
      <c r="J517" s="228"/>
      <c r="K517" s="229"/>
      <c r="L517" s="102"/>
      <c r="M517" s="102"/>
      <c r="N517" s="232"/>
      <c r="O517" s="233"/>
      <c r="P517" s="227"/>
      <c r="Q517" s="233"/>
      <c r="R517" s="227"/>
      <c r="S517" s="233"/>
      <c r="T517" s="227"/>
      <c r="U517" s="228"/>
      <c r="V517" s="229"/>
    </row>
    <row r="518" spans="1:24" ht="15.75" customHeight="1" x14ac:dyDescent="0.3">
      <c r="A518" s="230">
        <v>7</v>
      </c>
      <c r="B518" s="231"/>
      <c r="C518" s="232"/>
      <c r="D518" s="233"/>
      <c r="E518" s="227"/>
      <c r="F518" s="233"/>
      <c r="G518" s="227"/>
      <c r="H518" s="233"/>
      <c r="I518" s="227"/>
      <c r="J518" s="228"/>
      <c r="K518" s="229"/>
      <c r="L518" s="104"/>
      <c r="M518" s="104"/>
      <c r="N518" s="232"/>
      <c r="O518" s="233"/>
      <c r="P518" s="227"/>
      <c r="Q518" s="233"/>
      <c r="R518" s="227"/>
      <c r="S518" s="233"/>
      <c r="T518" s="227"/>
      <c r="U518" s="228"/>
      <c r="V518" s="229"/>
    </row>
    <row r="519" spans="1:24" ht="15.75" customHeight="1" x14ac:dyDescent="0.25">
      <c r="A519" s="230">
        <v>8</v>
      </c>
      <c r="B519" s="231"/>
      <c r="C519" s="232"/>
      <c r="D519" s="233"/>
      <c r="E519" s="227"/>
      <c r="F519" s="233"/>
      <c r="G519" s="227"/>
      <c r="H519" s="233"/>
      <c r="I519" s="227"/>
      <c r="J519" s="228"/>
      <c r="K519" s="229"/>
      <c r="L519" s="102"/>
      <c r="M519" s="105"/>
      <c r="N519" s="232"/>
      <c r="O519" s="233"/>
      <c r="P519" s="227"/>
      <c r="Q519" s="233"/>
      <c r="R519" s="227"/>
      <c r="S519" s="233"/>
      <c r="T519" s="227"/>
      <c r="U519" s="228"/>
      <c r="V519" s="229"/>
    </row>
    <row r="520" spans="1:24" ht="15.75" customHeight="1" thickBot="1" x14ac:dyDescent="0.3">
      <c r="A520" s="242">
        <v>9</v>
      </c>
      <c r="B520" s="243"/>
      <c r="C520" s="244"/>
      <c r="D520" s="245"/>
      <c r="E520" s="246"/>
      <c r="F520" s="245"/>
      <c r="G520" s="246"/>
      <c r="H520" s="245"/>
      <c r="I520" s="246"/>
      <c r="J520" s="247"/>
      <c r="K520" s="248"/>
      <c r="L520" s="106"/>
      <c r="M520" s="106"/>
      <c r="N520" s="244"/>
      <c r="O520" s="245"/>
      <c r="P520" s="246"/>
      <c r="Q520" s="245"/>
      <c r="R520" s="246"/>
      <c r="S520" s="245"/>
      <c r="T520" s="246"/>
      <c r="U520" s="247"/>
      <c r="V520" s="248"/>
    </row>
    <row r="521" spans="1:24" ht="15.75" thickBot="1" x14ac:dyDescent="0.3">
      <c r="B521" s="99"/>
      <c r="C521" s="234" t="s">
        <v>39</v>
      </c>
      <c r="D521" s="234"/>
      <c r="E521" s="234"/>
      <c r="F521" s="234"/>
      <c r="G521" s="234"/>
      <c r="H521" s="234"/>
      <c r="I521" s="234"/>
      <c r="J521" s="234"/>
      <c r="K521" s="234"/>
      <c r="L521" s="234"/>
      <c r="M521" s="234"/>
      <c r="N521" s="234"/>
      <c r="O521" s="234"/>
      <c r="P521" s="234"/>
      <c r="Q521" s="234"/>
      <c r="R521" s="234"/>
      <c r="S521" s="234"/>
      <c r="T521" s="234"/>
      <c r="U521" s="234"/>
      <c r="V521" s="234"/>
    </row>
    <row r="522" spans="1:24" x14ac:dyDescent="0.25">
      <c r="A522" s="235" t="s">
        <v>25</v>
      </c>
      <c r="B522" s="236"/>
      <c r="C522" s="237" t="s">
        <v>26</v>
      </c>
      <c r="D522" s="238"/>
      <c r="E522" s="239" t="s">
        <v>27</v>
      </c>
      <c r="F522" s="238"/>
      <c r="G522" s="239" t="s">
        <v>26</v>
      </c>
      <c r="H522" s="238"/>
      <c r="I522" s="239" t="s">
        <v>27</v>
      </c>
      <c r="J522" s="240"/>
      <c r="K522" s="241"/>
      <c r="L522" s="235" t="s">
        <v>25</v>
      </c>
      <c r="M522" s="236"/>
      <c r="N522" s="237" t="s">
        <v>26</v>
      </c>
      <c r="O522" s="238"/>
      <c r="P522" s="239" t="s">
        <v>27</v>
      </c>
      <c r="Q522" s="238"/>
      <c r="R522" s="239" t="s">
        <v>26</v>
      </c>
      <c r="S522" s="238"/>
      <c r="T522" s="239" t="s">
        <v>27</v>
      </c>
      <c r="U522" s="240"/>
      <c r="V522" s="241"/>
    </row>
    <row r="523" spans="1:24" ht="15" customHeight="1" x14ac:dyDescent="0.25">
      <c r="A523" s="230">
        <v>1</v>
      </c>
      <c r="B523" s="231"/>
      <c r="C523" s="232"/>
      <c r="D523" s="233"/>
      <c r="E523" s="227"/>
      <c r="F523" s="233"/>
      <c r="G523" s="227"/>
      <c r="H523" s="233"/>
      <c r="I523" s="227"/>
      <c r="J523" s="228"/>
      <c r="K523" s="229"/>
      <c r="L523" s="230">
        <v>3</v>
      </c>
      <c r="M523" s="231"/>
      <c r="N523" s="232"/>
      <c r="O523" s="233"/>
      <c r="P523" s="227"/>
      <c r="Q523" s="233"/>
      <c r="R523" s="227"/>
      <c r="S523" s="233"/>
      <c r="T523" s="227"/>
      <c r="U523" s="228"/>
      <c r="V523" s="229"/>
    </row>
    <row r="524" spans="1:24" ht="15" customHeight="1" x14ac:dyDescent="0.25">
      <c r="A524" s="230">
        <v>2</v>
      </c>
      <c r="B524" s="231"/>
      <c r="C524" s="232"/>
      <c r="D524" s="233"/>
      <c r="E524" s="227"/>
      <c r="F524" s="233"/>
      <c r="G524" s="227"/>
      <c r="H524" s="233"/>
      <c r="I524" s="227"/>
      <c r="J524" s="228"/>
      <c r="K524" s="229"/>
      <c r="L524" s="230">
        <v>4</v>
      </c>
      <c r="M524" s="231"/>
      <c r="N524" s="232"/>
      <c r="O524" s="233"/>
      <c r="P524" s="227"/>
      <c r="Q524" s="233"/>
      <c r="R524" s="227"/>
      <c r="S524" s="233"/>
      <c r="T524" s="227"/>
      <c r="U524" s="228"/>
      <c r="V524" s="229"/>
    </row>
    <row r="525" spans="1:24" ht="3.75" customHeight="1" x14ac:dyDescent="0.25">
      <c r="A525" s="109"/>
      <c r="B525" s="109"/>
      <c r="C525" s="110"/>
      <c r="D525" s="110"/>
      <c r="E525" s="110"/>
      <c r="F525" s="110"/>
      <c r="G525" s="110"/>
      <c r="H525" s="110"/>
      <c r="I525" s="110"/>
      <c r="J525" s="110"/>
      <c r="K525" s="110"/>
      <c r="L525" s="219"/>
      <c r="M525" s="219"/>
      <c r="N525" s="219"/>
      <c r="O525" s="219"/>
      <c r="P525" s="219"/>
      <c r="Q525" s="219"/>
      <c r="R525" s="219"/>
      <c r="S525" s="219"/>
      <c r="T525" s="219"/>
      <c r="U525" s="219"/>
      <c r="V525" s="219"/>
    </row>
    <row r="526" spans="1:24" ht="12.75" customHeight="1" x14ac:dyDescent="0.25">
      <c r="A526" s="220" t="s">
        <v>40</v>
      </c>
      <c r="B526" s="220"/>
      <c r="C526" s="220"/>
      <c r="D526" s="220"/>
      <c r="E526" s="221">
        <f>C510</f>
        <v>0</v>
      </c>
      <c r="F526" s="221"/>
      <c r="G526" s="222" t="s">
        <v>41</v>
      </c>
      <c r="H526" s="222"/>
      <c r="I526" s="222"/>
      <c r="J526" s="222"/>
      <c r="K526" s="222"/>
      <c r="L526" s="100"/>
      <c r="M526" s="220" t="s">
        <v>40</v>
      </c>
      <c r="N526" s="220"/>
      <c r="O526" s="220"/>
      <c r="P526" s="220"/>
      <c r="Q526" s="221">
        <f>G510</f>
        <v>0</v>
      </c>
      <c r="R526" s="221"/>
      <c r="S526" s="223" t="s">
        <v>41</v>
      </c>
      <c r="T526" s="223"/>
      <c r="U526" s="223"/>
      <c r="V526" s="223"/>
    </row>
    <row r="527" spans="1:24" ht="3.75" customHeight="1" thickBot="1" x14ac:dyDescent="0.3">
      <c r="A527" s="163"/>
      <c r="B527" s="163"/>
      <c r="C527" s="163"/>
      <c r="D527" s="162"/>
      <c r="E527" s="162"/>
      <c r="F527" s="162"/>
      <c r="G527" s="164"/>
      <c r="H527" s="164"/>
      <c r="I527" s="164"/>
      <c r="J527" s="164"/>
      <c r="K527" s="164"/>
      <c r="M527" s="163"/>
      <c r="N527" s="163"/>
      <c r="O527" s="163"/>
      <c r="P527" s="162"/>
      <c r="Q527" s="162"/>
      <c r="R527" s="162"/>
      <c r="S527" s="165"/>
      <c r="T527" s="165"/>
      <c r="U527" s="165"/>
      <c r="V527" s="165"/>
    </row>
    <row r="528" spans="1:24" ht="24" customHeight="1" thickBot="1" x14ac:dyDescent="0.3">
      <c r="C528" s="161"/>
      <c r="D528" s="224"/>
      <c r="E528" s="225"/>
      <c r="F528" s="225"/>
      <c r="G528" s="225"/>
      <c r="H528" s="226"/>
      <c r="O528" s="166"/>
      <c r="P528" s="224"/>
      <c r="Q528" s="225"/>
      <c r="R528" s="225"/>
      <c r="S528" s="225"/>
      <c r="T528" s="226"/>
    </row>
    <row r="529" spans="1:25" ht="19.5" customHeight="1" x14ac:dyDescent="0.25">
      <c r="A529" s="249">
        <f>$A$1</f>
        <v>0</v>
      </c>
      <c r="B529" s="249"/>
      <c r="C529" s="249"/>
      <c r="D529" s="249"/>
      <c r="E529" s="249"/>
      <c r="F529" s="249"/>
      <c r="G529" s="249"/>
      <c r="H529" s="249"/>
      <c r="I529" s="249"/>
      <c r="J529" s="249"/>
      <c r="K529" s="249"/>
      <c r="L529" s="249"/>
      <c r="M529" s="249"/>
      <c r="N529" s="249"/>
      <c r="O529" s="249"/>
      <c r="P529" s="249"/>
      <c r="Q529" s="249"/>
      <c r="R529" s="249"/>
      <c r="S529" s="249"/>
      <c r="T529" s="249"/>
      <c r="U529" s="249"/>
      <c r="V529" s="249"/>
    </row>
    <row r="530" spans="1:25" ht="18.75" customHeight="1" thickBot="1" x14ac:dyDescent="0.35">
      <c r="A530" s="188" t="s">
        <v>44</v>
      </c>
      <c r="B530" s="188"/>
      <c r="C530" s="188"/>
      <c r="D530" s="188"/>
      <c r="E530" s="188"/>
      <c r="F530" s="188"/>
      <c r="G530" s="188"/>
      <c r="H530" s="188"/>
      <c r="I530" s="188"/>
      <c r="J530" s="188"/>
      <c r="K530" s="188"/>
      <c r="L530" s="188"/>
      <c r="M530" s="188"/>
      <c r="N530" s="188"/>
      <c r="O530" s="188"/>
      <c r="P530" s="188"/>
      <c r="Q530" s="188"/>
      <c r="R530" s="188"/>
      <c r="S530" s="188"/>
      <c r="T530" s="188"/>
      <c r="U530" s="188"/>
      <c r="V530" s="188"/>
    </row>
    <row r="531" spans="1:25" ht="15" customHeight="1" x14ac:dyDescent="0.25">
      <c r="C531" s="250" t="s">
        <v>34</v>
      </c>
      <c r="D531" s="250"/>
      <c r="E531" s="250"/>
      <c r="F531" s="251"/>
      <c r="G531" s="254">
        <f>DRAW!$C$27</f>
        <v>0</v>
      </c>
      <c r="H531" s="255"/>
      <c r="I531" s="255"/>
      <c r="J531" s="255"/>
      <c r="K531" s="256"/>
      <c r="N531" s="260" t="s">
        <v>35</v>
      </c>
      <c r="O531" s="260"/>
      <c r="P531" s="260"/>
      <c r="Q531" s="261"/>
      <c r="R531" s="254">
        <f>DRAW!$L$27</f>
        <v>0</v>
      </c>
      <c r="S531" s="255"/>
      <c r="T531" s="255"/>
      <c r="U531" s="255"/>
      <c r="V531" s="256"/>
    </row>
    <row r="532" spans="1:25" ht="15" customHeight="1" thickBot="1" x14ac:dyDescent="0.3">
      <c r="C532" s="252"/>
      <c r="D532" s="252"/>
      <c r="E532" s="252"/>
      <c r="F532" s="253"/>
      <c r="G532" s="257"/>
      <c r="H532" s="258"/>
      <c r="I532" s="258"/>
      <c r="J532" s="258"/>
      <c r="K532" s="259"/>
      <c r="N532" s="262"/>
      <c r="O532" s="262"/>
      <c r="P532" s="262"/>
      <c r="Q532" s="263"/>
      <c r="R532" s="257"/>
      <c r="S532" s="258"/>
      <c r="T532" s="258"/>
      <c r="U532" s="258"/>
      <c r="V532" s="259"/>
    </row>
    <row r="533" spans="1:25" ht="13.5" customHeight="1" x14ac:dyDescent="0.25">
      <c r="B533" s="99"/>
      <c r="C533" s="264" t="s">
        <v>37</v>
      </c>
      <c r="D533" s="265"/>
      <c r="E533" s="265"/>
      <c r="F533" s="265"/>
      <c r="G533" s="265"/>
      <c r="H533" s="265"/>
      <c r="I533" s="265"/>
      <c r="J533" s="265"/>
      <c r="K533" s="266"/>
      <c r="N533" s="264" t="s">
        <v>38</v>
      </c>
      <c r="O533" s="265"/>
      <c r="P533" s="265"/>
      <c r="Q533" s="265"/>
      <c r="R533" s="265"/>
      <c r="S533" s="265"/>
      <c r="T533" s="265"/>
      <c r="U533" s="265"/>
      <c r="V533" s="266"/>
      <c r="W533" s="99"/>
      <c r="X533" s="99"/>
    </row>
    <row r="534" spans="1:25" ht="15.75" customHeight="1" thickBot="1" x14ac:dyDescent="0.3">
      <c r="B534" s="100"/>
      <c r="C534" s="267">
        <f>G531</f>
        <v>0</v>
      </c>
      <c r="D534" s="268"/>
      <c r="E534" s="268"/>
      <c r="F534" s="269"/>
      <c r="G534" s="270">
        <f>DRAW!$M$27</f>
        <v>0</v>
      </c>
      <c r="H534" s="268"/>
      <c r="I534" s="268"/>
      <c r="J534" s="268"/>
      <c r="K534" s="271"/>
      <c r="N534" s="267">
        <f>G531</f>
        <v>0</v>
      </c>
      <c r="O534" s="268"/>
      <c r="P534" s="268"/>
      <c r="Q534" s="269"/>
      <c r="R534" s="270">
        <f>DRAW!$M$27</f>
        <v>0</v>
      </c>
      <c r="S534" s="268"/>
      <c r="T534" s="268"/>
      <c r="U534" s="268"/>
      <c r="V534" s="271"/>
      <c r="W534" s="100"/>
      <c r="X534" s="100"/>
    </row>
    <row r="535" spans="1:25" ht="12.75" customHeight="1" x14ac:dyDescent="0.25">
      <c r="A535" s="235" t="s">
        <v>25</v>
      </c>
      <c r="B535" s="236"/>
      <c r="C535" s="237" t="s">
        <v>26</v>
      </c>
      <c r="D535" s="238"/>
      <c r="E535" s="239" t="s">
        <v>27</v>
      </c>
      <c r="F535" s="238"/>
      <c r="G535" s="239" t="s">
        <v>26</v>
      </c>
      <c r="H535" s="238"/>
      <c r="I535" s="239" t="s">
        <v>27</v>
      </c>
      <c r="J535" s="240"/>
      <c r="K535" s="241"/>
      <c r="N535" s="237" t="s">
        <v>26</v>
      </c>
      <c r="O535" s="238"/>
      <c r="P535" s="239" t="s">
        <v>27</v>
      </c>
      <c r="Q535" s="238"/>
      <c r="R535" s="239" t="s">
        <v>26</v>
      </c>
      <c r="S535" s="238"/>
      <c r="T535" s="239" t="s">
        <v>27</v>
      </c>
      <c r="U535" s="240"/>
      <c r="V535" s="241"/>
      <c r="W535" s="101"/>
      <c r="X535" s="101"/>
      <c r="Y535" s="38"/>
    </row>
    <row r="536" spans="1:25" ht="15.75" customHeight="1" x14ac:dyDescent="0.25">
      <c r="A536" s="230">
        <v>1</v>
      </c>
      <c r="B536" s="231"/>
      <c r="C536" s="232"/>
      <c r="D536" s="233"/>
      <c r="E536" s="227"/>
      <c r="F536" s="233"/>
      <c r="G536" s="227"/>
      <c r="H536" s="233"/>
      <c r="I536" s="227"/>
      <c r="J536" s="228"/>
      <c r="K536" s="229"/>
      <c r="L536" s="102"/>
      <c r="M536" s="102"/>
      <c r="N536" s="232"/>
      <c r="O536" s="233"/>
      <c r="P536" s="227"/>
      <c r="Q536" s="233"/>
      <c r="R536" s="227"/>
      <c r="S536" s="233"/>
      <c r="T536" s="227"/>
      <c r="U536" s="228"/>
      <c r="V536" s="229"/>
      <c r="W536" s="103"/>
      <c r="X536" s="103"/>
    </row>
    <row r="537" spans="1:25" ht="15.75" customHeight="1" x14ac:dyDescent="0.3">
      <c r="A537" s="230">
        <v>2</v>
      </c>
      <c r="B537" s="231"/>
      <c r="C537" s="232"/>
      <c r="D537" s="233"/>
      <c r="E537" s="227"/>
      <c r="F537" s="233"/>
      <c r="G537" s="227"/>
      <c r="H537" s="233"/>
      <c r="I537" s="227"/>
      <c r="J537" s="228"/>
      <c r="K537" s="229"/>
      <c r="L537" s="104"/>
      <c r="M537" s="104"/>
      <c r="N537" s="232"/>
      <c r="O537" s="233"/>
      <c r="P537" s="227"/>
      <c r="Q537" s="233"/>
      <c r="R537" s="227"/>
      <c r="S537" s="233"/>
      <c r="T537" s="227"/>
      <c r="U537" s="228"/>
      <c r="V537" s="229"/>
      <c r="W537" s="103"/>
      <c r="X537" s="103"/>
    </row>
    <row r="538" spans="1:25" ht="15.75" customHeight="1" x14ac:dyDescent="0.25">
      <c r="A538" s="230">
        <v>3</v>
      </c>
      <c r="B538" s="231"/>
      <c r="C538" s="232"/>
      <c r="D538" s="233"/>
      <c r="E538" s="227"/>
      <c r="F538" s="233"/>
      <c r="G538" s="227"/>
      <c r="H538" s="233"/>
      <c r="I538" s="227"/>
      <c r="J538" s="228"/>
      <c r="K538" s="229"/>
      <c r="L538" s="102"/>
      <c r="M538" s="105"/>
      <c r="N538" s="232"/>
      <c r="O538" s="233"/>
      <c r="P538" s="227"/>
      <c r="Q538" s="233"/>
      <c r="R538" s="227"/>
      <c r="S538" s="233"/>
      <c r="T538" s="227"/>
      <c r="U538" s="228"/>
      <c r="V538" s="229"/>
      <c r="W538" s="103"/>
      <c r="X538" s="103"/>
    </row>
    <row r="539" spans="1:25" ht="15.75" customHeight="1" x14ac:dyDescent="0.25">
      <c r="A539" s="230">
        <v>4</v>
      </c>
      <c r="B539" s="231"/>
      <c r="C539" s="232"/>
      <c r="D539" s="233"/>
      <c r="E539" s="227"/>
      <c r="F539" s="233"/>
      <c r="G539" s="227"/>
      <c r="H539" s="233"/>
      <c r="I539" s="227"/>
      <c r="J539" s="228"/>
      <c r="K539" s="229"/>
      <c r="L539" s="106"/>
      <c r="M539" s="106"/>
      <c r="N539" s="232"/>
      <c r="O539" s="233"/>
      <c r="P539" s="227"/>
      <c r="Q539" s="233"/>
      <c r="R539" s="227"/>
      <c r="S539" s="233"/>
      <c r="T539" s="227"/>
      <c r="U539" s="228"/>
      <c r="V539" s="229"/>
      <c r="W539" s="103"/>
      <c r="X539" s="103"/>
    </row>
    <row r="540" spans="1:25" ht="15.75" customHeight="1" x14ac:dyDescent="0.25">
      <c r="A540" s="230">
        <v>5</v>
      </c>
      <c r="B540" s="231"/>
      <c r="C540" s="232"/>
      <c r="D540" s="233"/>
      <c r="E540" s="227"/>
      <c r="F540" s="233"/>
      <c r="G540" s="227"/>
      <c r="H540" s="233"/>
      <c r="I540" s="227"/>
      <c r="J540" s="228"/>
      <c r="K540" s="229"/>
      <c r="L540" s="107"/>
      <c r="M540" s="108"/>
      <c r="N540" s="232"/>
      <c r="O540" s="233"/>
      <c r="P540" s="227"/>
      <c r="Q540" s="233"/>
      <c r="R540" s="227"/>
      <c r="S540" s="233"/>
      <c r="T540" s="227"/>
      <c r="U540" s="228"/>
      <c r="V540" s="229"/>
      <c r="W540" s="218"/>
      <c r="X540" s="218"/>
    </row>
    <row r="541" spans="1:25" ht="15.75" customHeight="1" x14ac:dyDescent="0.25">
      <c r="A541" s="230">
        <v>6</v>
      </c>
      <c r="B541" s="231"/>
      <c r="C541" s="232"/>
      <c r="D541" s="233"/>
      <c r="E541" s="227"/>
      <c r="F541" s="233"/>
      <c r="G541" s="227"/>
      <c r="H541" s="233"/>
      <c r="I541" s="227"/>
      <c r="J541" s="228"/>
      <c r="K541" s="229"/>
      <c r="L541" s="102"/>
      <c r="M541" s="102"/>
      <c r="N541" s="232"/>
      <c r="O541" s="233"/>
      <c r="P541" s="227"/>
      <c r="Q541" s="233"/>
      <c r="R541" s="227"/>
      <c r="S541" s="233"/>
      <c r="T541" s="227"/>
      <c r="U541" s="228"/>
      <c r="V541" s="229"/>
    </row>
    <row r="542" spans="1:25" ht="15.75" customHeight="1" x14ac:dyDescent="0.3">
      <c r="A542" s="230">
        <v>7</v>
      </c>
      <c r="B542" s="231"/>
      <c r="C542" s="232"/>
      <c r="D542" s="233"/>
      <c r="E542" s="227"/>
      <c r="F542" s="233"/>
      <c r="G542" s="227"/>
      <c r="H542" s="233"/>
      <c r="I542" s="227"/>
      <c r="J542" s="228"/>
      <c r="K542" s="229"/>
      <c r="L542" s="104"/>
      <c r="M542" s="104"/>
      <c r="N542" s="232"/>
      <c r="O542" s="233"/>
      <c r="P542" s="227"/>
      <c r="Q542" s="233"/>
      <c r="R542" s="227"/>
      <c r="S542" s="233"/>
      <c r="T542" s="227"/>
      <c r="U542" s="228"/>
      <c r="V542" s="229"/>
    </row>
    <row r="543" spans="1:25" ht="15.75" customHeight="1" x14ac:dyDescent="0.25">
      <c r="A543" s="230">
        <v>8</v>
      </c>
      <c r="B543" s="231"/>
      <c r="C543" s="232"/>
      <c r="D543" s="233"/>
      <c r="E543" s="227"/>
      <c r="F543" s="233"/>
      <c r="G543" s="227"/>
      <c r="H543" s="233"/>
      <c r="I543" s="227"/>
      <c r="J543" s="228"/>
      <c r="K543" s="229"/>
      <c r="L543" s="102"/>
      <c r="M543" s="105"/>
      <c r="N543" s="232"/>
      <c r="O543" s="233"/>
      <c r="P543" s="227"/>
      <c r="Q543" s="233"/>
      <c r="R543" s="227"/>
      <c r="S543" s="233"/>
      <c r="T543" s="227"/>
      <c r="U543" s="228"/>
      <c r="V543" s="229"/>
    </row>
    <row r="544" spans="1:25" ht="15.75" customHeight="1" thickBot="1" x14ac:dyDescent="0.3">
      <c r="A544" s="242">
        <v>9</v>
      </c>
      <c r="B544" s="243"/>
      <c r="C544" s="244"/>
      <c r="D544" s="245"/>
      <c r="E544" s="246"/>
      <c r="F544" s="245"/>
      <c r="G544" s="246"/>
      <c r="H544" s="245"/>
      <c r="I544" s="246"/>
      <c r="J544" s="247"/>
      <c r="K544" s="248"/>
      <c r="L544" s="106"/>
      <c r="M544" s="106"/>
      <c r="N544" s="244"/>
      <c r="O544" s="245"/>
      <c r="P544" s="246"/>
      <c r="Q544" s="245"/>
      <c r="R544" s="246"/>
      <c r="S544" s="245"/>
      <c r="T544" s="246"/>
      <c r="U544" s="247"/>
      <c r="V544" s="248"/>
    </row>
    <row r="545" spans="1:25" ht="15.75" thickBot="1" x14ac:dyDescent="0.3">
      <c r="B545" s="99"/>
      <c r="C545" s="234" t="s">
        <v>39</v>
      </c>
      <c r="D545" s="234"/>
      <c r="E545" s="234"/>
      <c r="F545" s="234"/>
      <c r="G545" s="234"/>
      <c r="H545" s="234"/>
      <c r="I545" s="234"/>
      <c r="J545" s="234"/>
      <c r="K545" s="234"/>
      <c r="L545" s="234"/>
      <c r="M545" s="234"/>
      <c r="N545" s="234"/>
      <c r="O545" s="234"/>
      <c r="P545" s="234"/>
      <c r="Q545" s="234"/>
      <c r="R545" s="234"/>
      <c r="S545" s="234"/>
      <c r="T545" s="234"/>
      <c r="U545" s="234"/>
      <c r="V545" s="234"/>
    </row>
    <row r="546" spans="1:25" x14ac:dyDescent="0.25">
      <c r="A546" s="235" t="s">
        <v>25</v>
      </c>
      <c r="B546" s="236"/>
      <c r="C546" s="237" t="s">
        <v>26</v>
      </c>
      <c r="D546" s="238"/>
      <c r="E546" s="239" t="s">
        <v>27</v>
      </c>
      <c r="F546" s="238"/>
      <c r="G546" s="239" t="s">
        <v>26</v>
      </c>
      <c r="H546" s="238"/>
      <c r="I546" s="239" t="s">
        <v>27</v>
      </c>
      <c r="J546" s="240"/>
      <c r="K546" s="241"/>
      <c r="L546" s="235" t="s">
        <v>25</v>
      </c>
      <c r="M546" s="236"/>
      <c r="N546" s="237" t="s">
        <v>26</v>
      </c>
      <c r="O546" s="238"/>
      <c r="P546" s="239" t="s">
        <v>27</v>
      </c>
      <c r="Q546" s="238"/>
      <c r="R546" s="239" t="s">
        <v>26</v>
      </c>
      <c r="S546" s="238"/>
      <c r="T546" s="239" t="s">
        <v>27</v>
      </c>
      <c r="U546" s="240"/>
      <c r="V546" s="241"/>
    </row>
    <row r="547" spans="1:25" ht="15" customHeight="1" x14ac:dyDescent="0.25">
      <c r="A547" s="230">
        <v>1</v>
      </c>
      <c r="B547" s="231"/>
      <c r="C547" s="232"/>
      <c r="D547" s="233"/>
      <c r="E547" s="227"/>
      <c r="F547" s="233"/>
      <c r="G547" s="227"/>
      <c r="H547" s="233"/>
      <c r="I547" s="227"/>
      <c r="J547" s="228"/>
      <c r="K547" s="229"/>
      <c r="L547" s="230">
        <v>3</v>
      </c>
      <c r="M547" s="231"/>
      <c r="N547" s="232"/>
      <c r="O547" s="233"/>
      <c r="P547" s="227"/>
      <c r="Q547" s="233"/>
      <c r="R547" s="227"/>
      <c r="S547" s="233"/>
      <c r="T547" s="227"/>
      <c r="U547" s="228"/>
      <c r="V547" s="229"/>
    </row>
    <row r="548" spans="1:25" ht="15" customHeight="1" x14ac:dyDescent="0.25">
      <c r="A548" s="230">
        <v>2</v>
      </c>
      <c r="B548" s="231"/>
      <c r="C548" s="232"/>
      <c r="D548" s="233"/>
      <c r="E548" s="227"/>
      <c r="F548" s="233"/>
      <c r="G548" s="227"/>
      <c r="H548" s="233"/>
      <c r="I548" s="227"/>
      <c r="J548" s="228"/>
      <c r="K548" s="229"/>
      <c r="L548" s="230">
        <v>4</v>
      </c>
      <c r="M548" s="231"/>
      <c r="N548" s="232"/>
      <c r="O548" s="233"/>
      <c r="P548" s="227"/>
      <c r="Q548" s="233"/>
      <c r="R548" s="227"/>
      <c r="S548" s="233"/>
      <c r="T548" s="227"/>
      <c r="U548" s="228"/>
      <c r="V548" s="229"/>
    </row>
    <row r="549" spans="1:25" ht="3.75" customHeight="1" x14ac:dyDescent="0.25">
      <c r="A549" s="109"/>
      <c r="B549" s="109"/>
      <c r="C549" s="110"/>
      <c r="D549" s="110"/>
      <c r="E549" s="110"/>
      <c r="F549" s="110"/>
      <c r="G549" s="110"/>
      <c r="H549" s="110"/>
      <c r="I549" s="110"/>
      <c r="J549" s="110"/>
      <c r="K549" s="110"/>
      <c r="L549" s="219"/>
      <c r="M549" s="219"/>
      <c r="N549" s="219"/>
      <c r="O549" s="219"/>
      <c r="P549" s="219"/>
      <c r="Q549" s="219"/>
      <c r="R549" s="219"/>
      <c r="S549" s="219"/>
      <c r="T549" s="219"/>
      <c r="U549" s="219"/>
      <c r="V549" s="219"/>
    </row>
    <row r="550" spans="1:25" ht="12.75" customHeight="1" x14ac:dyDescent="0.25">
      <c r="A550" s="220" t="s">
        <v>40</v>
      </c>
      <c r="B550" s="220"/>
      <c r="C550" s="220"/>
      <c r="D550" s="220"/>
      <c r="E550" s="221">
        <f>C534</f>
        <v>0</v>
      </c>
      <c r="F550" s="221"/>
      <c r="G550" s="222" t="s">
        <v>41</v>
      </c>
      <c r="H550" s="222"/>
      <c r="I550" s="222"/>
      <c r="J550" s="222"/>
      <c r="K550" s="222"/>
      <c r="L550" s="100"/>
      <c r="M550" s="220" t="s">
        <v>40</v>
      </c>
      <c r="N550" s="220"/>
      <c r="O550" s="220"/>
      <c r="P550" s="220"/>
      <c r="Q550" s="221">
        <f>G534</f>
        <v>0</v>
      </c>
      <c r="R550" s="221"/>
      <c r="S550" s="223" t="s">
        <v>41</v>
      </c>
      <c r="T550" s="223"/>
      <c r="U550" s="223"/>
      <c r="V550" s="223"/>
    </row>
    <row r="551" spans="1:25" ht="3.75" customHeight="1" thickBot="1" x14ac:dyDescent="0.3">
      <c r="A551" s="163"/>
      <c r="B551" s="163"/>
      <c r="C551" s="163"/>
      <c r="D551" s="162"/>
      <c r="E551" s="162"/>
      <c r="F551" s="162"/>
      <c r="G551" s="164"/>
      <c r="H551" s="164"/>
      <c r="I551" s="164"/>
      <c r="J551" s="164"/>
      <c r="K551" s="164"/>
      <c r="M551" s="163"/>
      <c r="N551" s="163"/>
      <c r="O551" s="163"/>
      <c r="P551" s="162"/>
      <c r="Q551" s="162"/>
      <c r="R551" s="162"/>
      <c r="S551" s="165"/>
      <c r="T551" s="165"/>
      <c r="U551" s="165"/>
      <c r="V551" s="165"/>
    </row>
    <row r="552" spans="1:25" ht="24" customHeight="1" thickBot="1" x14ac:dyDescent="0.3">
      <c r="C552" s="161"/>
      <c r="D552" s="224"/>
      <c r="E552" s="225"/>
      <c r="F552" s="225"/>
      <c r="G552" s="225"/>
      <c r="H552" s="226"/>
      <c r="O552" s="166"/>
      <c r="P552" s="224"/>
      <c r="Q552" s="225"/>
      <c r="R552" s="225"/>
      <c r="S552" s="225"/>
      <c r="T552" s="226"/>
    </row>
    <row r="553" spans="1:25" ht="19.5" customHeight="1" x14ac:dyDescent="0.25">
      <c r="A553" s="249">
        <f>$A$1</f>
        <v>0</v>
      </c>
      <c r="B553" s="249"/>
      <c r="C553" s="249"/>
      <c r="D553" s="249"/>
      <c r="E553" s="249"/>
      <c r="F553" s="249"/>
      <c r="G553" s="249"/>
      <c r="H553" s="249"/>
      <c r="I553" s="249"/>
      <c r="J553" s="249"/>
      <c r="K553" s="249"/>
      <c r="L553" s="249"/>
      <c r="M553" s="249"/>
      <c r="N553" s="249"/>
      <c r="O553" s="249"/>
      <c r="P553" s="249"/>
      <c r="Q553" s="249"/>
      <c r="R553" s="249"/>
      <c r="S553" s="249"/>
      <c r="T553" s="249"/>
      <c r="U553" s="249"/>
      <c r="V553" s="249"/>
    </row>
    <row r="554" spans="1:25" ht="18.75" customHeight="1" thickBot="1" x14ac:dyDescent="0.35">
      <c r="A554" s="188" t="s">
        <v>44</v>
      </c>
      <c r="B554" s="188"/>
      <c r="C554" s="188"/>
      <c r="D554" s="188"/>
      <c r="E554" s="188"/>
      <c r="F554" s="188"/>
      <c r="G554" s="188"/>
      <c r="H554" s="188"/>
      <c r="I554" s="188"/>
      <c r="J554" s="188"/>
      <c r="K554" s="188"/>
      <c r="L554" s="188"/>
      <c r="M554" s="188"/>
      <c r="N554" s="188"/>
      <c r="O554" s="188"/>
      <c r="P554" s="188"/>
      <c r="Q554" s="188"/>
      <c r="R554" s="188"/>
      <c r="S554" s="188"/>
      <c r="T554" s="188"/>
      <c r="U554" s="188"/>
      <c r="V554" s="188"/>
    </row>
    <row r="555" spans="1:25" ht="15" customHeight="1" x14ac:dyDescent="0.25">
      <c r="C555" s="250" t="s">
        <v>34</v>
      </c>
      <c r="D555" s="250"/>
      <c r="E555" s="250"/>
      <c r="F555" s="251"/>
      <c r="G555" s="254">
        <f>DRAW!$C$28</f>
        <v>0</v>
      </c>
      <c r="H555" s="255"/>
      <c r="I555" s="255"/>
      <c r="J555" s="255"/>
      <c r="K555" s="256"/>
      <c r="N555" s="260" t="s">
        <v>35</v>
      </c>
      <c r="O555" s="260"/>
      <c r="P555" s="260"/>
      <c r="Q555" s="261"/>
      <c r="R555" s="254">
        <f>DRAW!$L$28</f>
        <v>0</v>
      </c>
      <c r="S555" s="255"/>
      <c r="T555" s="255"/>
      <c r="U555" s="255"/>
      <c r="V555" s="256"/>
    </row>
    <row r="556" spans="1:25" ht="15" customHeight="1" thickBot="1" x14ac:dyDescent="0.3">
      <c r="C556" s="252"/>
      <c r="D556" s="252"/>
      <c r="E556" s="252"/>
      <c r="F556" s="253"/>
      <c r="G556" s="257"/>
      <c r="H556" s="258"/>
      <c r="I556" s="258"/>
      <c r="J556" s="258"/>
      <c r="K556" s="259"/>
      <c r="N556" s="262"/>
      <c r="O556" s="262"/>
      <c r="P556" s="262"/>
      <c r="Q556" s="263"/>
      <c r="R556" s="257"/>
      <c r="S556" s="258"/>
      <c r="T556" s="258"/>
      <c r="U556" s="258"/>
      <c r="V556" s="259"/>
    </row>
    <row r="557" spans="1:25" ht="13.5" customHeight="1" x14ac:dyDescent="0.25">
      <c r="B557" s="99"/>
      <c r="C557" s="264" t="s">
        <v>37</v>
      </c>
      <c r="D557" s="265"/>
      <c r="E557" s="265"/>
      <c r="F557" s="265"/>
      <c r="G557" s="265"/>
      <c r="H557" s="265"/>
      <c r="I557" s="265"/>
      <c r="J557" s="265"/>
      <c r="K557" s="266"/>
      <c r="N557" s="264" t="s">
        <v>38</v>
      </c>
      <c r="O557" s="265"/>
      <c r="P557" s="265"/>
      <c r="Q557" s="265"/>
      <c r="R557" s="265"/>
      <c r="S557" s="265"/>
      <c r="T557" s="265"/>
      <c r="U557" s="265"/>
      <c r="V557" s="266"/>
      <c r="W557" s="99"/>
      <c r="X557" s="99"/>
    </row>
    <row r="558" spans="1:25" ht="15.75" customHeight="1" thickBot="1" x14ac:dyDescent="0.3">
      <c r="B558" s="100"/>
      <c r="C558" s="267">
        <f>G555</f>
        <v>0</v>
      </c>
      <c r="D558" s="268"/>
      <c r="E558" s="268"/>
      <c r="F558" s="269"/>
      <c r="G558" s="270">
        <f>DRAW!$M$28</f>
        <v>0</v>
      </c>
      <c r="H558" s="268"/>
      <c r="I558" s="268"/>
      <c r="J558" s="268"/>
      <c r="K558" s="271"/>
      <c r="N558" s="267">
        <f>G555</f>
        <v>0</v>
      </c>
      <c r="O558" s="268"/>
      <c r="P558" s="268"/>
      <c r="Q558" s="269"/>
      <c r="R558" s="270">
        <f>DRAW!$M$28</f>
        <v>0</v>
      </c>
      <c r="S558" s="268"/>
      <c r="T558" s="268"/>
      <c r="U558" s="268"/>
      <c r="V558" s="271"/>
      <c r="W558" s="100"/>
      <c r="X558" s="100"/>
    </row>
    <row r="559" spans="1:25" ht="12.75" customHeight="1" x14ac:dyDescent="0.25">
      <c r="A559" s="235" t="s">
        <v>25</v>
      </c>
      <c r="B559" s="236"/>
      <c r="C559" s="237" t="s">
        <v>26</v>
      </c>
      <c r="D559" s="238"/>
      <c r="E559" s="239" t="s">
        <v>27</v>
      </c>
      <c r="F559" s="238"/>
      <c r="G559" s="239" t="s">
        <v>26</v>
      </c>
      <c r="H559" s="238"/>
      <c r="I559" s="239" t="s">
        <v>27</v>
      </c>
      <c r="J559" s="240"/>
      <c r="K559" s="241"/>
      <c r="N559" s="237" t="s">
        <v>26</v>
      </c>
      <c r="O559" s="238"/>
      <c r="P559" s="239" t="s">
        <v>27</v>
      </c>
      <c r="Q559" s="238"/>
      <c r="R559" s="239" t="s">
        <v>26</v>
      </c>
      <c r="S559" s="238"/>
      <c r="T559" s="239" t="s">
        <v>27</v>
      </c>
      <c r="U559" s="240"/>
      <c r="V559" s="241"/>
      <c r="W559" s="101"/>
      <c r="X559" s="101"/>
      <c r="Y559" s="38"/>
    </row>
    <row r="560" spans="1:25" ht="15.75" customHeight="1" x14ac:dyDescent="0.25">
      <c r="A560" s="230">
        <v>1</v>
      </c>
      <c r="B560" s="231"/>
      <c r="C560" s="232"/>
      <c r="D560" s="233"/>
      <c r="E560" s="227"/>
      <c r="F560" s="233"/>
      <c r="G560" s="227"/>
      <c r="H560" s="233"/>
      <c r="I560" s="227"/>
      <c r="J560" s="228"/>
      <c r="K560" s="229"/>
      <c r="L560" s="102"/>
      <c r="M560" s="102"/>
      <c r="N560" s="232"/>
      <c r="O560" s="233"/>
      <c r="P560" s="227"/>
      <c r="Q560" s="233"/>
      <c r="R560" s="227"/>
      <c r="S560" s="233"/>
      <c r="T560" s="227"/>
      <c r="U560" s="228"/>
      <c r="V560" s="229"/>
      <c r="W560" s="103"/>
      <c r="X560" s="103"/>
    </row>
    <row r="561" spans="1:24" ht="15.75" customHeight="1" x14ac:dyDescent="0.3">
      <c r="A561" s="230">
        <v>2</v>
      </c>
      <c r="B561" s="231"/>
      <c r="C561" s="232"/>
      <c r="D561" s="233"/>
      <c r="E561" s="227"/>
      <c r="F561" s="233"/>
      <c r="G561" s="227"/>
      <c r="H561" s="233"/>
      <c r="I561" s="227"/>
      <c r="J561" s="228"/>
      <c r="K561" s="229"/>
      <c r="L561" s="104"/>
      <c r="M561" s="104"/>
      <c r="N561" s="232"/>
      <c r="O561" s="233"/>
      <c r="P561" s="227"/>
      <c r="Q561" s="233"/>
      <c r="R561" s="227"/>
      <c r="S561" s="233"/>
      <c r="T561" s="227"/>
      <c r="U561" s="228"/>
      <c r="V561" s="229"/>
      <c r="W561" s="103"/>
      <c r="X561" s="103"/>
    </row>
    <row r="562" spans="1:24" ht="15.75" customHeight="1" x14ac:dyDescent="0.25">
      <c r="A562" s="230">
        <v>3</v>
      </c>
      <c r="B562" s="231"/>
      <c r="C562" s="232"/>
      <c r="D562" s="233"/>
      <c r="E562" s="227"/>
      <c r="F562" s="233"/>
      <c r="G562" s="227"/>
      <c r="H562" s="233"/>
      <c r="I562" s="227"/>
      <c r="J562" s="228"/>
      <c r="K562" s="229"/>
      <c r="L562" s="102"/>
      <c r="M562" s="105"/>
      <c r="N562" s="232"/>
      <c r="O562" s="233"/>
      <c r="P562" s="227"/>
      <c r="Q562" s="233"/>
      <c r="R562" s="227"/>
      <c r="S562" s="233"/>
      <c r="T562" s="227"/>
      <c r="U562" s="228"/>
      <c r="V562" s="229"/>
      <c r="W562" s="103"/>
      <c r="X562" s="103"/>
    </row>
    <row r="563" spans="1:24" ht="15.75" customHeight="1" x14ac:dyDescent="0.25">
      <c r="A563" s="230">
        <v>4</v>
      </c>
      <c r="B563" s="231"/>
      <c r="C563" s="232"/>
      <c r="D563" s="233"/>
      <c r="E563" s="227"/>
      <c r="F563" s="233"/>
      <c r="G563" s="227"/>
      <c r="H563" s="233"/>
      <c r="I563" s="227"/>
      <c r="J563" s="228"/>
      <c r="K563" s="229"/>
      <c r="L563" s="106"/>
      <c r="M563" s="106"/>
      <c r="N563" s="232"/>
      <c r="O563" s="233"/>
      <c r="P563" s="227"/>
      <c r="Q563" s="233"/>
      <c r="R563" s="227"/>
      <c r="S563" s="233"/>
      <c r="T563" s="227"/>
      <c r="U563" s="228"/>
      <c r="V563" s="229"/>
      <c r="W563" s="103"/>
      <c r="X563" s="103"/>
    </row>
    <row r="564" spans="1:24" ht="15.75" customHeight="1" x14ac:dyDescent="0.25">
      <c r="A564" s="230">
        <v>5</v>
      </c>
      <c r="B564" s="231"/>
      <c r="C564" s="232"/>
      <c r="D564" s="233"/>
      <c r="E564" s="227"/>
      <c r="F564" s="233"/>
      <c r="G564" s="227"/>
      <c r="H564" s="233"/>
      <c r="I564" s="227"/>
      <c r="J564" s="228"/>
      <c r="K564" s="229"/>
      <c r="L564" s="107"/>
      <c r="M564" s="108"/>
      <c r="N564" s="232"/>
      <c r="O564" s="233"/>
      <c r="P564" s="227"/>
      <c r="Q564" s="233"/>
      <c r="R564" s="227"/>
      <c r="S564" s="233"/>
      <c r="T564" s="227"/>
      <c r="U564" s="228"/>
      <c r="V564" s="229"/>
      <c r="W564" s="218"/>
      <c r="X564" s="218"/>
    </row>
    <row r="565" spans="1:24" ht="15.75" customHeight="1" x14ac:dyDescent="0.25">
      <c r="A565" s="230">
        <v>6</v>
      </c>
      <c r="B565" s="231"/>
      <c r="C565" s="232"/>
      <c r="D565" s="233"/>
      <c r="E565" s="227"/>
      <c r="F565" s="233"/>
      <c r="G565" s="227"/>
      <c r="H565" s="233"/>
      <c r="I565" s="227"/>
      <c r="J565" s="228"/>
      <c r="K565" s="229"/>
      <c r="L565" s="102"/>
      <c r="M565" s="102"/>
      <c r="N565" s="232"/>
      <c r="O565" s="233"/>
      <c r="P565" s="227"/>
      <c r="Q565" s="233"/>
      <c r="R565" s="227"/>
      <c r="S565" s="233"/>
      <c r="T565" s="227"/>
      <c r="U565" s="228"/>
      <c r="V565" s="229"/>
    </row>
    <row r="566" spans="1:24" ht="15.75" customHeight="1" x14ac:dyDescent="0.3">
      <c r="A566" s="230">
        <v>7</v>
      </c>
      <c r="B566" s="231"/>
      <c r="C566" s="232"/>
      <c r="D566" s="233"/>
      <c r="E566" s="227"/>
      <c r="F566" s="233"/>
      <c r="G566" s="227"/>
      <c r="H566" s="233"/>
      <c r="I566" s="227"/>
      <c r="J566" s="228"/>
      <c r="K566" s="229"/>
      <c r="L566" s="104"/>
      <c r="M566" s="104"/>
      <c r="N566" s="232"/>
      <c r="O566" s="233"/>
      <c r="P566" s="227"/>
      <c r="Q566" s="233"/>
      <c r="R566" s="227"/>
      <c r="S566" s="233"/>
      <c r="T566" s="227"/>
      <c r="U566" s="228"/>
      <c r="V566" s="229"/>
    </row>
    <row r="567" spans="1:24" ht="15.75" customHeight="1" x14ac:dyDescent="0.25">
      <c r="A567" s="230">
        <v>8</v>
      </c>
      <c r="B567" s="231"/>
      <c r="C567" s="232"/>
      <c r="D567" s="233"/>
      <c r="E567" s="227"/>
      <c r="F567" s="233"/>
      <c r="G567" s="227"/>
      <c r="H567" s="233"/>
      <c r="I567" s="227"/>
      <c r="J567" s="228"/>
      <c r="K567" s="229"/>
      <c r="L567" s="102"/>
      <c r="M567" s="105"/>
      <c r="N567" s="232"/>
      <c r="O567" s="233"/>
      <c r="P567" s="227"/>
      <c r="Q567" s="233"/>
      <c r="R567" s="227"/>
      <c r="S567" s="233"/>
      <c r="T567" s="227"/>
      <c r="U567" s="228"/>
      <c r="V567" s="229"/>
    </row>
    <row r="568" spans="1:24" ht="15.75" customHeight="1" thickBot="1" x14ac:dyDescent="0.3">
      <c r="A568" s="242">
        <v>9</v>
      </c>
      <c r="B568" s="243"/>
      <c r="C568" s="244"/>
      <c r="D568" s="245"/>
      <c r="E568" s="246"/>
      <c r="F568" s="245"/>
      <c r="G568" s="246"/>
      <c r="H568" s="245"/>
      <c r="I568" s="246"/>
      <c r="J568" s="247"/>
      <c r="K568" s="248"/>
      <c r="L568" s="106"/>
      <c r="M568" s="106"/>
      <c r="N568" s="244"/>
      <c r="O568" s="245"/>
      <c r="P568" s="246"/>
      <c r="Q568" s="245"/>
      <c r="R568" s="246"/>
      <c r="S568" s="245"/>
      <c r="T568" s="246"/>
      <c r="U568" s="247"/>
      <c r="V568" s="248"/>
    </row>
    <row r="569" spans="1:24" ht="15.75" thickBot="1" x14ac:dyDescent="0.3">
      <c r="B569" s="99"/>
      <c r="C569" s="234" t="s">
        <v>39</v>
      </c>
      <c r="D569" s="234"/>
      <c r="E569" s="234"/>
      <c r="F569" s="234"/>
      <c r="G569" s="234"/>
      <c r="H569" s="234"/>
      <c r="I569" s="234"/>
      <c r="J569" s="234"/>
      <c r="K569" s="234"/>
      <c r="L569" s="234"/>
      <c r="M569" s="234"/>
      <c r="N569" s="234"/>
      <c r="O569" s="234"/>
      <c r="P569" s="234"/>
      <c r="Q569" s="234"/>
      <c r="R569" s="234"/>
      <c r="S569" s="234"/>
      <c r="T569" s="234"/>
      <c r="U569" s="234"/>
      <c r="V569" s="234"/>
    </row>
    <row r="570" spans="1:24" x14ac:dyDescent="0.25">
      <c r="A570" s="235" t="s">
        <v>25</v>
      </c>
      <c r="B570" s="236"/>
      <c r="C570" s="237" t="s">
        <v>26</v>
      </c>
      <c r="D570" s="238"/>
      <c r="E570" s="239" t="s">
        <v>27</v>
      </c>
      <c r="F570" s="238"/>
      <c r="G570" s="239" t="s">
        <v>26</v>
      </c>
      <c r="H570" s="238"/>
      <c r="I570" s="239" t="s">
        <v>27</v>
      </c>
      <c r="J570" s="240"/>
      <c r="K570" s="241"/>
      <c r="L570" s="235" t="s">
        <v>25</v>
      </c>
      <c r="M570" s="236"/>
      <c r="N570" s="237" t="s">
        <v>26</v>
      </c>
      <c r="O570" s="238"/>
      <c r="P570" s="239" t="s">
        <v>27</v>
      </c>
      <c r="Q570" s="238"/>
      <c r="R570" s="239" t="s">
        <v>26</v>
      </c>
      <c r="S570" s="238"/>
      <c r="T570" s="239" t="s">
        <v>27</v>
      </c>
      <c r="U570" s="240"/>
      <c r="V570" s="241"/>
    </row>
    <row r="571" spans="1:24" ht="15" customHeight="1" x14ac:dyDescent="0.25">
      <c r="A571" s="230">
        <v>1</v>
      </c>
      <c r="B571" s="231"/>
      <c r="C571" s="232"/>
      <c r="D571" s="233"/>
      <c r="E571" s="227"/>
      <c r="F571" s="233"/>
      <c r="G571" s="227"/>
      <c r="H571" s="233"/>
      <c r="I571" s="227"/>
      <c r="J571" s="228"/>
      <c r="K571" s="229"/>
      <c r="L571" s="230">
        <v>3</v>
      </c>
      <c r="M571" s="231"/>
      <c r="N571" s="232"/>
      <c r="O571" s="233"/>
      <c r="P571" s="227"/>
      <c r="Q571" s="233"/>
      <c r="R571" s="227"/>
      <c r="S571" s="233"/>
      <c r="T571" s="227"/>
      <c r="U571" s="228"/>
      <c r="V571" s="229"/>
    </row>
    <row r="572" spans="1:24" ht="15" customHeight="1" x14ac:dyDescent="0.25">
      <c r="A572" s="230">
        <v>2</v>
      </c>
      <c r="B572" s="231"/>
      <c r="C572" s="232"/>
      <c r="D572" s="233"/>
      <c r="E572" s="227"/>
      <c r="F572" s="233"/>
      <c r="G572" s="227"/>
      <c r="H572" s="233"/>
      <c r="I572" s="227"/>
      <c r="J572" s="228"/>
      <c r="K572" s="229"/>
      <c r="L572" s="230">
        <v>4</v>
      </c>
      <c r="M572" s="231"/>
      <c r="N572" s="232"/>
      <c r="O572" s="233"/>
      <c r="P572" s="227"/>
      <c r="Q572" s="233"/>
      <c r="R572" s="227"/>
      <c r="S572" s="233"/>
      <c r="T572" s="227"/>
      <c r="U572" s="228"/>
      <c r="V572" s="229"/>
    </row>
    <row r="573" spans="1:24" ht="3.75" customHeight="1" x14ac:dyDescent="0.25">
      <c r="A573" s="109"/>
      <c r="B573" s="109"/>
      <c r="C573" s="110"/>
      <c r="D573" s="110"/>
      <c r="E573" s="110"/>
      <c r="F573" s="110"/>
      <c r="G573" s="110"/>
      <c r="H573" s="110"/>
      <c r="I573" s="110"/>
      <c r="J573" s="110"/>
      <c r="K573" s="110"/>
      <c r="L573" s="219"/>
      <c r="M573" s="219"/>
      <c r="N573" s="219"/>
      <c r="O573" s="219"/>
      <c r="P573" s="219"/>
      <c r="Q573" s="219"/>
      <c r="R573" s="219"/>
      <c r="S573" s="219"/>
      <c r="T573" s="219"/>
      <c r="U573" s="219"/>
      <c r="V573" s="219"/>
    </row>
    <row r="574" spans="1:24" ht="12.75" customHeight="1" x14ac:dyDescent="0.25">
      <c r="A574" s="220" t="s">
        <v>40</v>
      </c>
      <c r="B574" s="220"/>
      <c r="C574" s="220"/>
      <c r="D574" s="220"/>
      <c r="E574" s="221">
        <f>C558</f>
        <v>0</v>
      </c>
      <c r="F574" s="221"/>
      <c r="G574" s="222" t="s">
        <v>41</v>
      </c>
      <c r="H574" s="222"/>
      <c r="I574" s="222"/>
      <c r="J574" s="222"/>
      <c r="K574" s="222"/>
      <c r="L574" s="100"/>
      <c r="M574" s="220" t="s">
        <v>40</v>
      </c>
      <c r="N574" s="220"/>
      <c r="O574" s="220"/>
      <c r="P574" s="220"/>
      <c r="Q574" s="221">
        <f>G558</f>
        <v>0</v>
      </c>
      <c r="R574" s="221"/>
      <c r="S574" s="223" t="s">
        <v>41</v>
      </c>
      <c r="T574" s="223"/>
      <c r="U574" s="223"/>
      <c r="V574" s="223"/>
    </row>
    <row r="575" spans="1:24" ht="3.75" customHeight="1" thickBot="1" x14ac:dyDescent="0.3">
      <c r="A575" s="163"/>
      <c r="B575" s="163"/>
      <c r="C575" s="163"/>
      <c r="D575" s="162"/>
      <c r="E575" s="162"/>
      <c r="F575" s="162"/>
      <c r="G575" s="164"/>
      <c r="H575" s="164"/>
      <c r="I575" s="164"/>
      <c r="J575" s="164"/>
      <c r="K575" s="164"/>
      <c r="M575" s="163"/>
      <c r="N575" s="163"/>
      <c r="O575" s="163"/>
      <c r="P575" s="162"/>
      <c r="Q575" s="162"/>
      <c r="R575" s="162"/>
      <c r="S575" s="165"/>
      <c r="T575" s="165"/>
      <c r="U575" s="165"/>
      <c r="V575" s="165"/>
    </row>
    <row r="576" spans="1:24" ht="24" customHeight="1" thickBot="1" x14ac:dyDescent="0.3">
      <c r="C576" s="161"/>
      <c r="D576" s="224"/>
      <c r="E576" s="225"/>
      <c r="F576" s="225"/>
      <c r="G576" s="225"/>
      <c r="H576" s="226"/>
      <c r="O576" s="166"/>
      <c r="P576" s="224"/>
      <c r="Q576" s="225"/>
      <c r="R576" s="225"/>
      <c r="S576" s="225"/>
      <c r="T576" s="226"/>
    </row>
    <row r="577" spans="1:25" ht="19.5" customHeight="1" x14ac:dyDescent="0.25">
      <c r="A577" s="249">
        <f>$A$1</f>
        <v>0</v>
      </c>
      <c r="B577" s="249"/>
      <c r="C577" s="249"/>
      <c r="D577" s="249"/>
      <c r="E577" s="249"/>
      <c r="F577" s="249"/>
      <c r="G577" s="249"/>
      <c r="H577" s="249"/>
      <c r="I577" s="249"/>
      <c r="J577" s="249"/>
      <c r="K577" s="249"/>
      <c r="L577" s="249"/>
      <c r="M577" s="249"/>
      <c r="N577" s="249"/>
      <c r="O577" s="249"/>
      <c r="P577" s="249"/>
      <c r="Q577" s="249"/>
      <c r="R577" s="249"/>
      <c r="S577" s="249"/>
      <c r="T577" s="249"/>
      <c r="U577" s="249"/>
      <c r="V577" s="249"/>
    </row>
    <row r="578" spans="1:25" ht="18.75" customHeight="1" thickBot="1" x14ac:dyDescent="0.35">
      <c r="A578" s="188" t="s">
        <v>44</v>
      </c>
      <c r="B578" s="188"/>
      <c r="C578" s="188"/>
      <c r="D578" s="188"/>
      <c r="E578" s="188"/>
      <c r="F578" s="188"/>
      <c r="G578" s="188"/>
      <c r="H578" s="188"/>
      <c r="I578" s="188"/>
      <c r="J578" s="188"/>
      <c r="K578" s="188"/>
      <c r="L578" s="188"/>
      <c r="M578" s="188"/>
      <c r="N578" s="188"/>
      <c r="O578" s="188"/>
      <c r="P578" s="188"/>
      <c r="Q578" s="188"/>
      <c r="R578" s="188"/>
      <c r="S578" s="188"/>
      <c r="T578" s="188"/>
      <c r="U578" s="188"/>
      <c r="V578" s="188"/>
    </row>
    <row r="579" spans="1:25" ht="15" customHeight="1" x14ac:dyDescent="0.25">
      <c r="C579" s="250" t="s">
        <v>34</v>
      </c>
      <c r="D579" s="250"/>
      <c r="E579" s="250"/>
      <c r="F579" s="251"/>
      <c r="G579" s="254">
        <f>DRAW!$C$29</f>
        <v>0</v>
      </c>
      <c r="H579" s="255"/>
      <c r="I579" s="255"/>
      <c r="J579" s="255"/>
      <c r="K579" s="256"/>
      <c r="N579" s="260" t="s">
        <v>35</v>
      </c>
      <c r="O579" s="260"/>
      <c r="P579" s="260"/>
      <c r="Q579" s="261"/>
      <c r="R579" s="254">
        <f>DRAW!$L$29</f>
        <v>0</v>
      </c>
      <c r="S579" s="255"/>
      <c r="T579" s="255"/>
      <c r="U579" s="255"/>
      <c r="V579" s="256"/>
    </row>
    <row r="580" spans="1:25" ht="15" customHeight="1" thickBot="1" x14ac:dyDescent="0.3">
      <c r="C580" s="252"/>
      <c r="D580" s="252"/>
      <c r="E580" s="252"/>
      <c r="F580" s="253"/>
      <c r="G580" s="257"/>
      <c r="H580" s="258"/>
      <c r="I580" s="258"/>
      <c r="J580" s="258"/>
      <c r="K580" s="259"/>
      <c r="N580" s="262"/>
      <c r="O580" s="262"/>
      <c r="P580" s="262"/>
      <c r="Q580" s="263"/>
      <c r="R580" s="257"/>
      <c r="S580" s="258"/>
      <c r="T580" s="258"/>
      <c r="U580" s="258"/>
      <c r="V580" s="259"/>
    </row>
    <row r="581" spans="1:25" ht="13.5" customHeight="1" x14ac:dyDescent="0.25">
      <c r="B581" s="99"/>
      <c r="C581" s="264" t="s">
        <v>37</v>
      </c>
      <c r="D581" s="265"/>
      <c r="E581" s="265"/>
      <c r="F581" s="265"/>
      <c r="G581" s="265"/>
      <c r="H581" s="265"/>
      <c r="I581" s="265"/>
      <c r="J581" s="265"/>
      <c r="K581" s="266"/>
      <c r="N581" s="264" t="s">
        <v>38</v>
      </c>
      <c r="O581" s="265"/>
      <c r="P581" s="265"/>
      <c r="Q581" s="265"/>
      <c r="R581" s="265"/>
      <c r="S581" s="265"/>
      <c r="T581" s="265"/>
      <c r="U581" s="265"/>
      <c r="V581" s="266"/>
      <c r="W581" s="99"/>
      <c r="X581" s="99"/>
    </row>
    <row r="582" spans="1:25" ht="15.75" customHeight="1" thickBot="1" x14ac:dyDescent="0.3">
      <c r="B582" s="100"/>
      <c r="C582" s="267">
        <f>G579</f>
        <v>0</v>
      </c>
      <c r="D582" s="268"/>
      <c r="E582" s="268"/>
      <c r="F582" s="269"/>
      <c r="G582" s="270">
        <f>DRAW!$M$29</f>
        <v>0</v>
      </c>
      <c r="H582" s="268"/>
      <c r="I582" s="268"/>
      <c r="J582" s="268"/>
      <c r="K582" s="271"/>
      <c r="N582" s="267">
        <f>G579</f>
        <v>0</v>
      </c>
      <c r="O582" s="268"/>
      <c r="P582" s="268"/>
      <c r="Q582" s="269"/>
      <c r="R582" s="270">
        <f>DRAW!$M$29</f>
        <v>0</v>
      </c>
      <c r="S582" s="268"/>
      <c r="T582" s="268"/>
      <c r="U582" s="268"/>
      <c r="V582" s="271"/>
      <c r="W582" s="100"/>
      <c r="X582" s="100"/>
    </row>
    <row r="583" spans="1:25" ht="12.75" customHeight="1" x14ac:dyDescent="0.25">
      <c r="A583" s="235" t="s">
        <v>25</v>
      </c>
      <c r="B583" s="236"/>
      <c r="C583" s="237" t="s">
        <v>26</v>
      </c>
      <c r="D583" s="238"/>
      <c r="E583" s="239" t="s">
        <v>27</v>
      </c>
      <c r="F583" s="238"/>
      <c r="G583" s="239" t="s">
        <v>26</v>
      </c>
      <c r="H583" s="238"/>
      <c r="I583" s="239" t="s">
        <v>27</v>
      </c>
      <c r="J583" s="240"/>
      <c r="K583" s="241"/>
      <c r="N583" s="237" t="s">
        <v>26</v>
      </c>
      <c r="O583" s="238"/>
      <c r="P583" s="239" t="s">
        <v>27</v>
      </c>
      <c r="Q583" s="238"/>
      <c r="R583" s="239" t="s">
        <v>26</v>
      </c>
      <c r="S583" s="238"/>
      <c r="T583" s="239" t="s">
        <v>27</v>
      </c>
      <c r="U583" s="240"/>
      <c r="V583" s="241"/>
      <c r="W583" s="101"/>
      <c r="X583" s="101"/>
      <c r="Y583" s="38"/>
    </row>
    <row r="584" spans="1:25" ht="15.75" customHeight="1" x14ac:dyDescent="0.25">
      <c r="A584" s="230">
        <v>1</v>
      </c>
      <c r="B584" s="231"/>
      <c r="C584" s="232"/>
      <c r="D584" s="233"/>
      <c r="E584" s="227"/>
      <c r="F584" s="233"/>
      <c r="G584" s="227"/>
      <c r="H584" s="233"/>
      <c r="I584" s="227"/>
      <c r="J584" s="228"/>
      <c r="K584" s="229"/>
      <c r="L584" s="102"/>
      <c r="M584" s="102"/>
      <c r="N584" s="232"/>
      <c r="O584" s="233"/>
      <c r="P584" s="227"/>
      <c r="Q584" s="233"/>
      <c r="R584" s="227"/>
      <c r="S584" s="233"/>
      <c r="T584" s="227"/>
      <c r="U584" s="228"/>
      <c r="V584" s="229"/>
      <c r="W584" s="103"/>
      <c r="X584" s="103"/>
    </row>
    <row r="585" spans="1:25" ht="15.75" customHeight="1" x14ac:dyDescent="0.3">
      <c r="A585" s="230">
        <v>2</v>
      </c>
      <c r="B585" s="231"/>
      <c r="C585" s="232"/>
      <c r="D585" s="233"/>
      <c r="E585" s="227"/>
      <c r="F585" s="233"/>
      <c r="G585" s="227"/>
      <c r="H585" s="233"/>
      <c r="I585" s="227"/>
      <c r="J585" s="228"/>
      <c r="K585" s="229"/>
      <c r="L585" s="104"/>
      <c r="M585" s="104"/>
      <c r="N585" s="232"/>
      <c r="O585" s="233"/>
      <c r="P585" s="227"/>
      <c r="Q585" s="233"/>
      <c r="R585" s="227"/>
      <c r="S585" s="233"/>
      <c r="T585" s="227"/>
      <c r="U585" s="228"/>
      <c r="V585" s="229"/>
      <c r="W585" s="103"/>
      <c r="X585" s="103"/>
    </row>
    <row r="586" spans="1:25" ht="15.75" customHeight="1" x14ac:dyDescent="0.25">
      <c r="A586" s="230">
        <v>3</v>
      </c>
      <c r="B586" s="231"/>
      <c r="C586" s="232"/>
      <c r="D586" s="233"/>
      <c r="E586" s="227"/>
      <c r="F586" s="233"/>
      <c r="G586" s="227"/>
      <c r="H586" s="233"/>
      <c r="I586" s="227"/>
      <c r="J586" s="228"/>
      <c r="K586" s="229"/>
      <c r="L586" s="102"/>
      <c r="M586" s="105"/>
      <c r="N586" s="232"/>
      <c r="O586" s="233"/>
      <c r="P586" s="227"/>
      <c r="Q586" s="233"/>
      <c r="R586" s="227"/>
      <c r="S586" s="233"/>
      <c r="T586" s="227"/>
      <c r="U586" s="228"/>
      <c r="V586" s="229"/>
      <c r="W586" s="103"/>
      <c r="X586" s="103"/>
    </row>
    <row r="587" spans="1:25" ht="15.75" customHeight="1" x14ac:dyDescent="0.25">
      <c r="A587" s="230">
        <v>4</v>
      </c>
      <c r="B587" s="231"/>
      <c r="C587" s="232"/>
      <c r="D587" s="233"/>
      <c r="E587" s="227"/>
      <c r="F587" s="233"/>
      <c r="G587" s="227"/>
      <c r="H587" s="233"/>
      <c r="I587" s="227"/>
      <c r="J587" s="228"/>
      <c r="K587" s="229"/>
      <c r="L587" s="106"/>
      <c r="M587" s="106"/>
      <c r="N587" s="232"/>
      <c r="O587" s="233"/>
      <c r="P587" s="227"/>
      <c r="Q587" s="233"/>
      <c r="R587" s="227"/>
      <c r="S587" s="233"/>
      <c r="T587" s="227"/>
      <c r="U587" s="228"/>
      <c r="V587" s="229"/>
      <c r="W587" s="103"/>
      <c r="X587" s="103"/>
    </row>
    <row r="588" spans="1:25" ht="15.75" customHeight="1" x14ac:dyDescent="0.25">
      <c r="A588" s="230">
        <v>5</v>
      </c>
      <c r="B588" s="231"/>
      <c r="C588" s="232"/>
      <c r="D588" s="233"/>
      <c r="E588" s="227"/>
      <c r="F588" s="233"/>
      <c r="G588" s="227"/>
      <c r="H588" s="233"/>
      <c r="I588" s="227"/>
      <c r="J588" s="228"/>
      <c r="K588" s="229"/>
      <c r="L588" s="107"/>
      <c r="M588" s="108"/>
      <c r="N588" s="232"/>
      <c r="O588" s="233"/>
      <c r="P588" s="227"/>
      <c r="Q588" s="233"/>
      <c r="R588" s="227"/>
      <c r="S588" s="233"/>
      <c r="T588" s="227"/>
      <c r="U588" s="228"/>
      <c r="V588" s="229"/>
      <c r="W588" s="218"/>
      <c r="X588" s="218"/>
    </row>
    <row r="589" spans="1:25" ht="15.75" customHeight="1" x14ac:dyDescent="0.25">
      <c r="A589" s="230">
        <v>6</v>
      </c>
      <c r="B589" s="231"/>
      <c r="C589" s="232"/>
      <c r="D589" s="233"/>
      <c r="E589" s="227"/>
      <c r="F589" s="233"/>
      <c r="G589" s="227"/>
      <c r="H589" s="233"/>
      <c r="I589" s="227"/>
      <c r="J589" s="228"/>
      <c r="K589" s="229"/>
      <c r="L589" s="102"/>
      <c r="M589" s="102"/>
      <c r="N589" s="232"/>
      <c r="O589" s="233"/>
      <c r="P589" s="227"/>
      <c r="Q589" s="233"/>
      <c r="R589" s="227"/>
      <c r="S589" s="233"/>
      <c r="T589" s="227"/>
      <c r="U589" s="228"/>
      <c r="V589" s="229"/>
    </row>
    <row r="590" spans="1:25" ht="15.75" customHeight="1" x14ac:dyDescent="0.3">
      <c r="A590" s="230">
        <v>7</v>
      </c>
      <c r="B590" s="231"/>
      <c r="C590" s="232"/>
      <c r="D590" s="233"/>
      <c r="E590" s="227"/>
      <c r="F590" s="233"/>
      <c r="G590" s="227"/>
      <c r="H590" s="233"/>
      <c r="I590" s="227"/>
      <c r="J590" s="228"/>
      <c r="K590" s="229"/>
      <c r="L590" s="104"/>
      <c r="M590" s="104"/>
      <c r="N590" s="232"/>
      <c r="O590" s="233"/>
      <c r="P590" s="227"/>
      <c r="Q590" s="233"/>
      <c r="R590" s="227"/>
      <c r="S590" s="233"/>
      <c r="T590" s="227"/>
      <c r="U590" s="228"/>
      <c r="V590" s="229"/>
    </row>
    <row r="591" spans="1:25" ht="15.75" customHeight="1" x14ac:dyDescent="0.25">
      <c r="A591" s="230">
        <v>8</v>
      </c>
      <c r="B591" s="231"/>
      <c r="C591" s="232"/>
      <c r="D591" s="233"/>
      <c r="E591" s="227"/>
      <c r="F591" s="233"/>
      <c r="G591" s="227"/>
      <c r="H591" s="233"/>
      <c r="I591" s="227"/>
      <c r="J591" s="228"/>
      <c r="K591" s="229"/>
      <c r="L591" s="102"/>
      <c r="M591" s="105"/>
      <c r="N591" s="232"/>
      <c r="O591" s="233"/>
      <c r="P591" s="227"/>
      <c r="Q591" s="233"/>
      <c r="R591" s="227"/>
      <c r="S591" s="233"/>
      <c r="T591" s="227"/>
      <c r="U591" s="228"/>
      <c r="V591" s="229"/>
    </row>
    <row r="592" spans="1:25" ht="15.75" customHeight="1" thickBot="1" x14ac:dyDescent="0.3">
      <c r="A592" s="242">
        <v>9</v>
      </c>
      <c r="B592" s="243"/>
      <c r="C592" s="244"/>
      <c r="D592" s="245"/>
      <c r="E592" s="246"/>
      <c r="F592" s="245"/>
      <c r="G592" s="246"/>
      <c r="H592" s="245"/>
      <c r="I592" s="246"/>
      <c r="J592" s="247"/>
      <c r="K592" s="248"/>
      <c r="L592" s="106"/>
      <c r="M592" s="106"/>
      <c r="N592" s="244"/>
      <c r="O592" s="245"/>
      <c r="P592" s="246"/>
      <c r="Q592" s="245"/>
      <c r="R592" s="246"/>
      <c r="S592" s="245"/>
      <c r="T592" s="246"/>
      <c r="U592" s="247"/>
      <c r="V592" s="248"/>
    </row>
    <row r="593" spans="1:25" ht="15.75" thickBot="1" x14ac:dyDescent="0.3">
      <c r="B593" s="99"/>
      <c r="C593" s="234" t="s">
        <v>39</v>
      </c>
      <c r="D593" s="234"/>
      <c r="E593" s="234"/>
      <c r="F593" s="234"/>
      <c r="G593" s="234"/>
      <c r="H593" s="234"/>
      <c r="I593" s="234"/>
      <c r="J593" s="234"/>
      <c r="K593" s="234"/>
      <c r="L593" s="234"/>
      <c r="M593" s="234"/>
      <c r="N593" s="234"/>
      <c r="O593" s="234"/>
      <c r="P593" s="234"/>
      <c r="Q593" s="234"/>
      <c r="R593" s="234"/>
      <c r="S593" s="234"/>
      <c r="T593" s="234"/>
      <c r="U593" s="234"/>
      <c r="V593" s="234"/>
    </row>
    <row r="594" spans="1:25" x14ac:dyDescent="0.25">
      <c r="A594" s="235" t="s">
        <v>25</v>
      </c>
      <c r="B594" s="236"/>
      <c r="C594" s="237" t="s">
        <v>26</v>
      </c>
      <c r="D594" s="238"/>
      <c r="E594" s="239" t="s">
        <v>27</v>
      </c>
      <c r="F594" s="238"/>
      <c r="G594" s="239" t="s">
        <v>26</v>
      </c>
      <c r="H594" s="238"/>
      <c r="I594" s="239" t="s">
        <v>27</v>
      </c>
      <c r="J594" s="240"/>
      <c r="K594" s="241"/>
      <c r="L594" s="235" t="s">
        <v>25</v>
      </c>
      <c r="M594" s="236"/>
      <c r="N594" s="237" t="s">
        <v>26</v>
      </c>
      <c r="O594" s="238"/>
      <c r="P594" s="239" t="s">
        <v>27</v>
      </c>
      <c r="Q594" s="238"/>
      <c r="R594" s="239" t="s">
        <v>26</v>
      </c>
      <c r="S594" s="238"/>
      <c r="T594" s="239" t="s">
        <v>27</v>
      </c>
      <c r="U594" s="240"/>
      <c r="V594" s="241"/>
    </row>
    <row r="595" spans="1:25" ht="15" customHeight="1" x14ac:dyDescent="0.25">
      <c r="A595" s="230">
        <v>1</v>
      </c>
      <c r="B595" s="231"/>
      <c r="C595" s="232"/>
      <c r="D595" s="233"/>
      <c r="E595" s="227"/>
      <c r="F595" s="233"/>
      <c r="G595" s="227"/>
      <c r="H595" s="233"/>
      <c r="I595" s="227"/>
      <c r="J595" s="228"/>
      <c r="K595" s="229"/>
      <c r="L595" s="230">
        <v>3</v>
      </c>
      <c r="M595" s="231"/>
      <c r="N595" s="232"/>
      <c r="O595" s="233"/>
      <c r="P595" s="227"/>
      <c r="Q595" s="233"/>
      <c r="R595" s="227"/>
      <c r="S595" s="233"/>
      <c r="T595" s="227"/>
      <c r="U595" s="228"/>
      <c r="V595" s="229"/>
    </row>
    <row r="596" spans="1:25" ht="15" customHeight="1" x14ac:dyDescent="0.25">
      <c r="A596" s="230">
        <v>2</v>
      </c>
      <c r="B596" s="231"/>
      <c r="C596" s="232"/>
      <c r="D596" s="233"/>
      <c r="E596" s="227"/>
      <c r="F596" s="233"/>
      <c r="G596" s="227"/>
      <c r="H596" s="233"/>
      <c r="I596" s="227"/>
      <c r="J596" s="228"/>
      <c r="K596" s="229"/>
      <c r="L596" s="230">
        <v>4</v>
      </c>
      <c r="M596" s="231"/>
      <c r="N596" s="232"/>
      <c r="O596" s="233"/>
      <c r="P596" s="227"/>
      <c r="Q596" s="233"/>
      <c r="R596" s="227"/>
      <c r="S596" s="233"/>
      <c r="T596" s="227"/>
      <c r="U596" s="228"/>
      <c r="V596" s="229"/>
    </row>
    <row r="597" spans="1:25" ht="3.75" customHeight="1" x14ac:dyDescent="0.25">
      <c r="A597" s="109"/>
      <c r="B597" s="109"/>
      <c r="C597" s="110"/>
      <c r="D597" s="110"/>
      <c r="E597" s="110"/>
      <c r="F597" s="110"/>
      <c r="G597" s="110"/>
      <c r="H597" s="110"/>
      <c r="I597" s="110"/>
      <c r="J597" s="110"/>
      <c r="K597" s="110"/>
      <c r="L597" s="219"/>
      <c r="M597" s="219"/>
      <c r="N597" s="219"/>
      <c r="O597" s="219"/>
      <c r="P597" s="219"/>
      <c r="Q597" s="219"/>
      <c r="R597" s="219"/>
      <c r="S597" s="219"/>
      <c r="T597" s="219"/>
      <c r="U597" s="219"/>
      <c r="V597" s="219"/>
    </row>
    <row r="598" spans="1:25" ht="12.75" customHeight="1" x14ac:dyDescent="0.25">
      <c r="A598" s="220" t="s">
        <v>40</v>
      </c>
      <c r="B598" s="220"/>
      <c r="C598" s="220"/>
      <c r="D598" s="220"/>
      <c r="E598" s="221">
        <f>C582</f>
        <v>0</v>
      </c>
      <c r="F598" s="221"/>
      <c r="G598" s="222" t="s">
        <v>41</v>
      </c>
      <c r="H598" s="222"/>
      <c r="I598" s="222"/>
      <c r="J598" s="222"/>
      <c r="K598" s="222"/>
      <c r="L598" s="100"/>
      <c r="M598" s="220" t="s">
        <v>40</v>
      </c>
      <c r="N598" s="220"/>
      <c r="O598" s="220"/>
      <c r="P598" s="220"/>
      <c r="Q598" s="221">
        <f>G582</f>
        <v>0</v>
      </c>
      <c r="R598" s="221"/>
      <c r="S598" s="223" t="s">
        <v>41</v>
      </c>
      <c r="T598" s="223"/>
      <c r="U598" s="223"/>
      <c r="V598" s="223"/>
    </row>
    <row r="599" spans="1:25" ht="3.75" customHeight="1" thickBot="1" x14ac:dyDescent="0.3">
      <c r="A599" s="163"/>
      <c r="B599" s="163"/>
      <c r="C599" s="163"/>
      <c r="D599" s="162"/>
      <c r="E599" s="162"/>
      <c r="F599" s="162"/>
      <c r="G599" s="164"/>
      <c r="H599" s="164"/>
      <c r="I599" s="164"/>
      <c r="J599" s="164"/>
      <c r="K599" s="164"/>
      <c r="M599" s="163"/>
      <c r="N599" s="163"/>
      <c r="O599" s="163"/>
      <c r="P599" s="162"/>
      <c r="Q599" s="162"/>
      <c r="R599" s="162"/>
      <c r="S599" s="165"/>
      <c r="T599" s="165"/>
      <c r="U599" s="165"/>
      <c r="V599" s="165"/>
    </row>
    <row r="600" spans="1:25" ht="24" customHeight="1" thickBot="1" x14ac:dyDescent="0.3">
      <c r="C600" s="161"/>
      <c r="D600" s="224"/>
      <c r="E600" s="225"/>
      <c r="F600" s="225"/>
      <c r="G600" s="225"/>
      <c r="H600" s="226"/>
      <c r="O600" s="166"/>
      <c r="P600" s="224"/>
      <c r="Q600" s="225"/>
      <c r="R600" s="225"/>
      <c r="S600" s="225"/>
      <c r="T600" s="226"/>
    </row>
    <row r="601" spans="1:25" ht="19.5" customHeight="1" x14ac:dyDescent="0.25">
      <c r="A601" s="249">
        <f>$A$1</f>
        <v>0</v>
      </c>
      <c r="B601" s="249"/>
      <c r="C601" s="249"/>
      <c r="D601" s="249"/>
      <c r="E601" s="249"/>
      <c r="F601" s="249"/>
      <c r="G601" s="249"/>
      <c r="H601" s="249"/>
      <c r="I601" s="249"/>
      <c r="J601" s="249"/>
      <c r="K601" s="249"/>
      <c r="L601" s="249"/>
      <c r="M601" s="249"/>
      <c r="N601" s="249"/>
      <c r="O601" s="249"/>
      <c r="P601" s="249"/>
      <c r="Q601" s="249"/>
      <c r="R601" s="249"/>
      <c r="S601" s="249"/>
      <c r="T601" s="249"/>
      <c r="U601" s="249"/>
      <c r="V601" s="249"/>
    </row>
    <row r="602" spans="1:25" ht="18.75" customHeight="1" thickBot="1" x14ac:dyDescent="0.35">
      <c r="A602" s="188" t="s">
        <v>44</v>
      </c>
      <c r="B602" s="188"/>
      <c r="C602" s="188"/>
      <c r="D602" s="188"/>
      <c r="E602" s="188"/>
      <c r="F602" s="188"/>
      <c r="G602" s="188"/>
      <c r="H602" s="188"/>
      <c r="I602" s="188"/>
      <c r="J602" s="188"/>
      <c r="K602" s="188"/>
      <c r="L602" s="188"/>
      <c r="M602" s="188"/>
      <c r="N602" s="188"/>
      <c r="O602" s="188"/>
      <c r="P602" s="188"/>
      <c r="Q602" s="188"/>
      <c r="R602" s="188"/>
      <c r="S602" s="188"/>
      <c r="T602" s="188"/>
      <c r="U602" s="188"/>
      <c r="V602" s="188"/>
    </row>
    <row r="603" spans="1:25" ht="15" customHeight="1" x14ac:dyDescent="0.25">
      <c r="C603" s="250" t="s">
        <v>34</v>
      </c>
      <c r="D603" s="250"/>
      <c r="E603" s="250"/>
      <c r="F603" s="251"/>
      <c r="G603" s="254">
        <f>DRAW!$C$30</f>
        <v>0</v>
      </c>
      <c r="H603" s="255"/>
      <c r="I603" s="255"/>
      <c r="J603" s="255"/>
      <c r="K603" s="256"/>
      <c r="N603" s="260" t="s">
        <v>35</v>
      </c>
      <c r="O603" s="260"/>
      <c r="P603" s="260"/>
      <c r="Q603" s="261"/>
      <c r="R603" s="254">
        <f>DRAW!$L$30</f>
        <v>0</v>
      </c>
      <c r="S603" s="255"/>
      <c r="T603" s="255"/>
      <c r="U603" s="255"/>
      <c r="V603" s="256"/>
    </row>
    <row r="604" spans="1:25" ht="15" customHeight="1" thickBot="1" x14ac:dyDescent="0.3">
      <c r="C604" s="252"/>
      <c r="D604" s="252"/>
      <c r="E604" s="252"/>
      <c r="F604" s="253"/>
      <c r="G604" s="257"/>
      <c r="H604" s="258"/>
      <c r="I604" s="258"/>
      <c r="J604" s="258"/>
      <c r="K604" s="259"/>
      <c r="N604" s="262"/>
      <c r="O604" s="262"/>
      <c r="P604" s="262"/>
      <c r="Q604" s="263"/>
      <c r="R604" s="257"/>
      <c r="S604" s="258"/>
      <c r="T604" s="258"/>
      <c r="U604" s="258"/>
      <c r="V604" s="259"/>
    </row>
    <row r="605" spans="1:25" ht="13.5" customHeight="1" x14ac:dyDescent="0.25">
      <c r="B605" s="99"/>
      <c r="C605" s="264" t="s">
        <v>37</v>
      </c>
      <c r="D605" s="265"/>
      <c r="E605" s="265"/>
      <c r="F605" s="265"/>
      <c r="G605" s="265"/>
      <c r="H605" s="265"/>
      <c r="I605" s="265"/>
      <c r="J605" s="265"/>
      <c r="K605" s="266"/>
      <c r="N605" s="264" t="s">
        <v>38</v>
      </c>
      <c r="O605" s="265"/>
      <c r="P605" s="265"/>
      <c r="Q605" s="265"/>
      <c r="R605" s="265"/>
      <c r="S605" s="265"/>
      <c r="T605" s="265"/>
      <c r="U605" s="265"/>
      <c r="V605" s="266"/>
      <c r="W605" s="99"/>
      <c r="X605" s="99"/>
    </row>
    <row r="606" spans="1:25" ht="15.75" customHeight="1" thickBot="1" x14ac:dyDescent="0.3">
      <c r="B606" s="100"/>
      <c r="C606" s="267">
        <f>G603</f>
        <v>0</v>
      </c>
      <c r="D606" s="268"/>
      <c r="E606" s="268"/>
      <c r="F606" s="269"/>
      <c r="G606" s="270">
        <f>DRAW!$M$30</f>
        <v>0</v>
      </c>
      <c r="H606" s="268"/>
      <c r="I606" s="268"/>
      <c r="J606" s="268"/>
      <c r="K606" s="271"/>
      <c r="N606" s="267">
        <f>G603</f>
        <v>0</v>
      </c>
      <c r="O606" s="268"/>
      <c r="P606" s="268"/>
      <c r="Q606" s="269"/>
      <c r="R606" s="270">
        <f>DRAW!$M$30</f>
        <v>0</v>
      </c>
      <c r="S606" s="268"/>
      <c r="T606" s="268"/>
      <c r="U606" s="268"/>
      <c r="V606" s="271"/>
      <c r="W606" s="100"/>
      <c r="X606" s="100"/>
    </row>
    <row r="607" spans="1:25" ht="12.75" customHeight="1" x14ac:dyDescent="0.25">
      <c r="A607" s="235" t="s">
        <v>25</v>
      </c>
      <c r="B607" s="236"/>
      <c r="C607" s="237" t="s">
        <v>26</v>
      </c>
      <c r="D607" s="238"/>
      <c r="E607" s="239" t="s">
        <v>27</v>
      </c>
      <c r="F607" s="238"/>
      <c r="G607" s="239" t="s">
        <v>26</v>
      </c>
      <c r="H607" s="238"/>
      <c r="I607" s="239" t="s">
        <v>27</v>
      </c>
      <c r="J607" s="240"/>
      <c r="K607" s="241"/>
      <c r="N607" s="237" t="s">
        <v>26</v>
      </c>
      <c r="O607" s="238"/>
      <c r="P607" s="239" t="s">
        <v>27</v>
      </c>
      <c r="Q607" s="238"/>
      <c r="R607" s="239" t="s">
        <v>26</v>
      </c>
      <c r="S607" s="238"/>
      <c r="T607" s="239" t="s">
        <v>27</v>
      </c>
      <c r="U607" s="240"/>
      <c r="V607" s="241"/>
      <c r="W607" s="101"/>
      <c r="X607" s="101"/>
      <c r="Y607" s="38"/>
    </row>
    <row r="608" spans="1:25" ht="15.75" customHeight="1" x14ac:dyDescent="0.25">
      <c r="A608" s="230">
        <v>1</v>
      </c>
      <c r="B608" s="231"/>
      <c r="C608" s="232"/>
      <c r="D608" s="233"/>
      <c r="E608" s="227"/>
      <c r="F608" s="233"/>
      <c r="G608" s="227"/>
      <c r="H608" s="233"/>
      <c r="I608" s="227"/>
      <c r="J608" s="228"/>
      <c r="K608" s="229"/>
      <c r="L608" s="102"/>
      <c r="M608" s="102"/>
      <c r="N608" s="232"/>
      <c r="O608" s="233"/>
      <c r="P608" s="227"/>
      <c r="Q608" s="233"/>
      <c r="R608" s="227"/>
      <c r="S608" s="233"/>
      <c r="T608" s="227"/>
      <c r="U608" s="228"/>
      <c r="V608" s="229"/>
      <c r="W608" s="103"/>
      <c r="X608" s="103"/>
    </row>
    <row r="609" spans="1:24" ht="15.75" customHeight="1" x14ac:dyDescent="0.3">
      <c r="A609" s="230">
        <v>2</v>
      </c>
      <c r="B609" s="231"/>
      <c r="C609" s="232"/>
      <c r="D609" s="233"/>
      <c r="E609" s="227"/>
      <c r="F609" s="233"/>
      <c r="G609" s="227"/>
      <c r="H609" s="233"/>
      <c r="I609" s="227"/>
      <c r="J609" s="228"/>
      <c r="K609" s="229"/>
      <c r="L609" s="104"/>
      <c r="M609" s="104"/>
      <c r="N609" s="232"/>
      <c r="O609" s="233"/>
      <c r="P609" s="227"/>
      <c r="Q609" s="233"/>
      <c r="R609" s="227"/>
      <c r="S609" s="233"/>
      <c r="T609" s="227"/>
      <c r="U609" s="228"/>
      <c r="V609" s="229"/>
      <c r="W609" s="103"/>
      <c r="X609" s="103"/>
    </row>
    <row r="610" spans="1:24" ht="15.75" customHeight="1" x14ac:dyDescent="0.25">
      <c r="A610" s="230">
        <v>3</v>
      </c>
      <c r="B610" s="231"/>
      <c r="C610" s="232"/>
      <c r="D610" s="233"/>
      <c r="E610" s="227"/>
      <c r="F610" s="233"/>
      <c r="G610" s="227"/>
      <c r="H610" s="233"/>
      <c r="I610" s="227"/>
      <c r="J610" s="228"/>
      <c r="K610" s="229"/>
      <c r="L610" s="102"/>
      <c r="M610" s="105"/>
      <c r="N610" s="232"/>
      <c r="O610" s="233"/>
      <c r="P610" s="227"/>
      <c r="Q610" s="233"/>
      <c r="R610" s="227"/>
      <c r="S610" s="233"/>
      <c r="T610" s="227"/>
      <c r="U610" s="228"/>
      <c r="V610" s="229"/>
      <c r="W610" s="103"/>
      <c r="X610" s="103"/>
    </row>
    <row r="611" spans="1:24" ht="15.75" customHeight="1" x14ac:dyDescent="0.25">
      <c r="A611" s="230">
        <v>4</v>
      </c>
      <c r="B611" s="231"/>
      <c r="C611" s="232"/>
      <c r="D611" s="233"/>
      <c r="E611" s="227"/>
      <c r="F611" s="233"/>
      <c r="G611" s="227"/>
      <c r="H611" s="233"/>
      <c r="I611" s="227"/>
      <c r="J611" s="228"/>
      <c r="K611" s="229"/>
      <c r="L611" s="106"/>
      <c r="M611" s="106"/>
      <c r="N611" s="232"/>
      <c r="O611" s="233"/>
      <c r="P611" s="227"/>
      <c r="Q611" s="233"/>
      <c r="R611" s="227"/>
      <c r="S611" s="233"/>
      <c r="T611" s="227"/>
      <c r="U611" s="228"/>
      <c r="V611" s="229"/>
      <c r="W611" s="103"/>
      <c r="X611" s="103"/>
    </row>
    <row r="612" spans="1:24" ht="15.75" customHeight="1" x14ac:dyDescent="0.25">
      <c r="A612" s="230">
        <v>5</v>
      </c>
      <c r="B612" s="231"/>
      <c r="C612" s="232"/>
      <c r="D612" s="233"/>
      <c r="E612" s="227"/>
      <c r="F612" s="233"/>
      <c r="G612" s="227"/>
      <c r="H612" s="233"/>
      <c r="I612" s="227"/>
      <c r="J612" s="228"/>
      <c r="K612" s="229"/>
      <c r="L612" s="107"/>
      <c r="M612" s="108"/>
      <c r="N612" s="232"/>
      <c r="O612" s="233"/>
      <c r="P612" s="227"/>
      <c r="Q612" s="233"/>
      <c r="R612" s="227"/>
      <c r="S612" s="233"/>
      <c r="T612" s="227"/>
      <c r="U612" s="228"/>
      <c r="V612" s="229"/>
      <c r="W612" s="218"/>
      <c r="X612" s="218"/>
    </row>
    <row r="613" spans="1:24" ht="15.75" customHeight="1" x14ac:dyDescent="0.25">
      <c r="A613" s="230">
        <v>6</v>
      </c>
      <c r="B613" s="231"/>
      <c r="C613" s="232"/>
      <c r="D613" s="233"/>
      <c r="E613" s="227"/>
      <c r="F613" s="233"/>
      <c r="G613" s="227"/>
      <c r="H613" s="233"/>
      <c r="I613" s="227"/>
      <c r="J613" s="228"/>
      <c r="K613" s="229"/>
      <c r="L613" s="102"/>
      <c r="M613" s="102"/>
      <c r="N613" s="232"/>
      <c r="O613" s="233"/>
      <c r="P613" s="227"/>
      <c r="Q613" s="233"/>
      <c r="R613" s="227"/>
      <c r="S613" s="233"/>
      <c r="T613" s="227"/>
      <c r="U613" s="228"/>
      <c r="V613" s="229"/>
    </row>
    <row r="614" spans="1:24" ht="15.75" customHeight="1" x14ac:dyDescent="0.3">
      <c r="A614" s="230">
        <v>7</v>
      </c>
      <c r="B614" s="231"/>
      <c r="C614" s="232"/>
      <c r="D614" s="233"/>
      <c r="E614" s="227"/>
      <c r="F614" s="233"/>
      <c r="G614" s="227"/>
      <c r="H614" s="233"/>
      <c r="I614" s="227"/>
      <c r="J614" s="228"/>
      <c r="K614" s="229"/>
      <c r="L614" s="104"/>
      <c r="M614" s="104"/>
      <c r="N614" s="232"/>
      <c r="O614" s="233"/>
      <c r="P614" s="227"/>
      <c r="Q614" s="233"/>
      <c r="R614" s="227"/>
      <c r="S614" s="233"/>
      <c r="T614" s="227"/>
      <c r="U614" s="228"/>
      <c r="V614" s="229"/>
    </row>
    <row r="615" spans="1:24" ht="15.75" customHeight="1" x14ac:dyDescent="0.25">
      <c r="A615" s="230">
        <v>8</v>
      </c>
      <c r="B615" s="231"/>
      <c r="C615" s="232"/>
      <c r="D615" s="233"/>
      <c r="E615" s="227"/>
      <c r="F615" s="233"/>
      <c r="G615" s="227"/>
      <c r="H615" s="233"/>
      <c r="I615" s="227"/>
      <c r="J615" s="228"/>
      <c r="K615" s="229"/>
      <c r="L615" s="102"/>
      <c r="M615" s="105"/>
      <c r="N615" s="232"/>
      <c r="O615" s="233"/>
      <c r="P615" s="227"/>
      <c r="Q615" s="233"/>
      <c r="R615" s="227"/>
      <c r="S615" s="233"/>
      <c r="T615" s="227"/>
      <c r="U615" s="228"/>
      <c r="V615" s="229"/>
    </row>
    <row r="616" spans="1:24" ht="15.75" customHeight="1" thickBot="1" x14ac:dyDescent="0.3">
      <c r="A616" s="242">
        <v>9</v>
      </c>
      <c r="B616" s="243"/>
      <c r="C616" s="244"/>
      <c r="D616" s="245"/>
      <c r="E616" s="246"/>
      <c r="F616" s="245"/>
      <c r="G616" s="246"/>
      <c r="H616" s="245"/>
      <c r="I616" s="246"/>
      <c r="J616" s="247"/>
      <c r="K616" s="248"/>
      <c r="L616" s="106"/>
      <c r="M616" s="106"/>
      <c r="N616" s="244"/>
      <c r="O616" s="245"/>
      <c r="P616" s="246"/>
      <c r="Q616" s="245"/>
      <c r="R616" s="246"/>
      <c r="S616" s="245"/>
      <c r="T616" s="246"/>
      <c r="U616" s="247"/>
      <c r="V616" s="248"/>
    </row>
    <row r="617" spans="1:24" ht="15.75" thickBot="1" x14ac:dyDescent="0.3">
      <c r="B617" s="99"/>
      <c r="C617" s="234" t="s">
        <v>39</v>
      </c>
      <c r="D617" s="234"/>
      <c r="E617" s="234"/>
      <c r="F617" s="234"/>
      <c r="G617" s="234"/>
      <c r="H617" s="234"/>
      <c r="I617" s="234"/>
      <c r="J617" s="234"/>
      <c r="K617" s="234"/>
      <c r="L617" s="234"/>
      <c r="M617" s="234"/>
      <c r="N617" s="234"/>
      <c r="O617" s="234"/>
      <c r="P617" s="234"/>
      <c r="Q617" s="234"/>
      <c r="R617" s="234"/>
      <c r="S617" s="234"/>
      <c r="T617" s="234"/>
      <c r="U617" s="234"/>
      <c r="V617" s="234"/>
    </row>
    <row r="618" spans="1:24" x14ac:dyDescent="0.25">
      <c r="A618" s="235" t="s">
        <v>25</v>
      </c>
      <c r="B618" s="236"/>
      <c r="C618" s="237" t="s">
        <v>26</v>
      </c>
      <c r="D618" s="238"/>
      <c r="E618" s="239" t="s">
        <v>27</v>
      </c>
      <c r="F618" s="238"/>
      <c r="G618" s="239" t="s">
        <v>26</v>
      </c>
      <c r="H618" s="238"/>
      <c r="I618" s="239" t="s">
        <v>27</v>
      </c>
      <c r="J618" s="240"/>
      <c r="K618" s="241"/>
      <c r="L618" s="235" t="s">
        <v>25</v>
      </c>
      <c r="M618" s="236"/>
      <c r="N618" s="237" t="s">
        <v>26</v>
      </c>
      <c r="O618" s="238"/>
      <c r="P618" s="239" t="s">
        <v>27</v>
      </c>
      <c r="Q618" s="238"/>
      <c r="R618" s="239" t="s">
        <v>26</v>
      </c>
      <c r="S618" s="238"/>
      <c r="T618" s="239" t="s">
        <v>27</v>
      </c>
      <c r="U618" s="240"/>
      <c r="V618" s="241"/>
    </row>
    <row r="619" spans="1:24" ht="15" customHeight="1" x14ac:dyDescent="0.25">
      <c r="A619" s="230">
        <v>1</v>
      </c>
      <c r="B619" s="231"/>
      <c r="C619" s="232"/>
      <c r="D619" s="233"/>
      <c r="E619" s="227"/>
      <c r="F619" s="233"/>
      <c r="G619" s="227"/>
      <c r="H619" s="233"/>
      <c r="I619" s="227"/>
      <c r="J619" s="228"/>
      <c r="K619" s="229"/>
      <c r="L619" s="230">
        <v>3</v>
      </c>
      <c r="M619" s="231"/>
      <c r="N619" s="232"/>
      <c r="O619" s="233"/>
      <c r="P619" s="227"/>
      <c r="Q619" s="233"/>
      <c r="R619" s="227"/>
      <c r="S619" s="233"/>
      <c r="T619" s="227"/>
      <c r="U619" s="228"/>
      <c r="V619" s="229"/>
    </row>
    <row r="620" spans="1:24" ht="15" customHeight="1" x14ac:dyDescent="0.25">
      <c r="A620" s="230">
        <v>2</v>
      </c>
      <c r="B620" s="231"/>
      <c r="C620" s="232"/>
      <c r="D620" s="233"/>
      <c r="E620" s="227"/>
      <c r="F620" s="233"/>
      <c r="G620" s="227"/>
      <c r="H620" s="233"/>
      <c r="I620" s="227"/>
      <c r="J620" s="228"/>
      <c r="K620" s="229"/>
      <c r="L620" s="230">
        <v>4</v>
      </c>
      <c r="M620" s="231"/>
      <c r="N620" s="232"/>
      <c r="O620" s="233"/>
      <c r="P620" s="227"/>
      <c r="Q620" s="233"/>
      <c r="R620" s="227"/>
      <c r="S620" s="233"/>
      <c r="T620" s="227"/>
      <c r="U620" s="228"/>
      <c r="V620" s="229"/>
    </row>
    <row r="621" spans="1:24" ht="3.75" customHeight="1" x14ac:dyDescent="0.25">
      <c r="A621" s="109"/>
      <c r="B621" s="109"/>
      <c r="C621" s="110"/>
      <c r="D621" s="110"/>
      <c r="E621" s="110"/>
      <c r="F621" s="110"/>
      <c r="G621" s="110"/>
      <c r="H621" s="110"/>
      <c r="I621" s="110"/>
      <c r="J621" s="110"/>
      <c r="K621" s="110"/>
      <c r="L621" s="219"/>
      <c r="M621" s="219"/>
      <c r="N621" s="219"/>
      <c r="O621" s="219"/>
      <c r="P621" s="219"/>
      <c r="Q621" s="219"/>
      <c r="R621" s="219"/>
      <c r="S621" s="219"/>
      <c r="T621" s="219"/>
      <c r="U621" s="219"/>
      <c r="V621" s="219"/>
    </row>
    <row r="622" spans="1:24" ht="12.75" customHeight="1" x14ac:dyDescent="0.25">
      <c r="A622" s="220" t="s">
        <v>40</v>
      </c>
      <c r="B622" s="220"/>
      <c r="C622" s="220"/>
      <c r="D622" s="220"/>
      <c r="E622" s="221">
        <f>C606</f>
        <v>0</v>
      </c>
      <c r="F622" s="221"/>
      <c r="G622" s="222" t="s">
        <v>41</v>
      </c>
      <c r="H622" s="222"/>
      <c r="I622" s="222"/>
      <c r="J622" s="222"/>
      <c r="K622" s="222"/>
      <c r="L622" s="100"/>
      <c r="M622" s="220" t="s">
        <v>40</v>
      </c>
      <c r="N622" s="220"/>
      <c r="O622" s="220"/>
      <c r="P622" s="220"/>
      <c r="Q622" s="221">
        <f>G606</f>
        <v>0</v>
      </c>
      <c r="R622" s="221"/>
      <c r="S622" s="223" t="s">
        <v>41</v>
      </c>
      <c r="T622" s="223"/>
      <c r="U622" s="223"/>
      <c r="V622" s="223"/>
    </row>
    <row r="623" spans="1:24" ht="3.75" customHeight="1" thickBot="1" x14ac:dyDescent="0.3">
      <c r="A623" s="163"/>
      <c r="B623" s="163"/>
      <c r="C623" s="163"/>
      <c r="D623" s="162"/>
      <c r="E623" s="162"/>
      <c r="F623" s="162"/>
      <c r="G623" s="164"/>
      <c r="H623" s="164"/>
      <c r="I623" s="164"/>
      <c r="J623" s="164"/>
      <c r="K623" s="164"/>
      <c r="M623" s="163"/>
      <c r="N623" s="163"/>
      <c r="O623" s="163"/>
      <c r="P623" s="162"/>
      <c r="Q623" s="162"/>
      <c r="R623" s="162"/>
      <c r="S623" s="165"/>
      <c r="T623" s="165"/>
      <c r="U623" s="165"/>
      <c r="V623" s="165"/>
    </row>
    <row r="624" spans="1:24" ht="24" customHeight="1" thickBot="1" x14ac:dyDescent="0.3">
      <c r="C624" s="161"/>
      <c r="D624" s="224"/>
      <c r="E624" s="225"/>
      <c r="F624" s="225"/>
      <c r="G624" s="225"/>
      <c r="H624" s="226"/>
      <c r="O624" s="166"/>
      <c r="P624" s="224"/>
      <c r="Q624" s="225"/>
      <c r="R624" s="225"/>
      <c r="S624" s="225"/>
      <c r="T624" s="226"/>
    </row>
    <row r="625" spans="1:25" ht="19.5" customHeight="1" x14ac:dyDescent="0.25">
      <c r="A625" s="249">
        <f>$A$1</f>
        <v>0</v>
      </c>
      <c r="B625" s="249"/>
      <c r="C625" s="249"/>
      <c r="D625" s="249"/>
      <c r="E625" s="249"/>
      <c r="F625" s="249"/>
      <c r="G625" s="249"/>
      <c r="H625" s="249"/>
      <c r="I625" s="249"/>
      <c r="J625" s="249"/>
      <c r="K625" s="249"/>
      <c r="L625" s="249"/>
      <c r="M625" s="249"/>
      <c r="N625" s="249"/>
      <c r="O625" s="249"/>
      <c r="P625" s="249"/>
      <c r="Q625" s="249"/>
      <c r="R625" s="249"/>
      <c r="S625" s="249"/>
      <c r="T625" s="249"/>
      <c r="U625" s="249"/>
      <c r="V625" s="249"/>
    </row>
    <row r="626" spans="1:25" ht="18.75" customHeight="1" thickBot="1" x14ac:dyDescent="0.35">
      <c r="A626" s="188" t="s">
        <v>44</v>
      </c>
      <c r="B626" s="188"/>
      <c r="C626" s="188"/>
      <c r="D626" s="188"/>
      <c r="E626" s="188"/>
      <c r="F626" s="188"/>
      <c r="G626" s="188"/>
      <c r="H626" s="188"/>
      <c r="I626" s="188"/>
      <c r="J626" s="188"/>
      <c r="K626" s="188"/>
      <c r="L626" s="188"/>
      <c r="M626" s="188"/>
      <c r="N626" s="188"/>
      <c r="O626" s="188"/>
      <c r="P626" s="188"/>
      <c r="Q626" s="188"/>
      <c r="R626" s="188"/>
      <c r="S626" s="188"/>
      <c r="T626" s="188"/>
      <c r="U626" s="188"/>
      <c r="V626" s="188"/>
    </row>
    <row r="627" spans="1:25" ht="15" customHeight="1" x14ac:dyDescent="0.25">
      <c r="C627" s="250" t="s">
        <v>34</v>
      </c>
      <c r="D627" s="250"/>
      <c r="E627" s="250"/>
      <c r="F627" s="251"/>
      <c r="G627" s="254">
        <f>DRAW!$C$31</f>
        <v>0</v>
      </c>
      <c r="H627" s="255"/>
      <c r="I627" s="255"/>
      <c r="J627" s="255"/>
      <c r="K627" s="256"/>
      <c r="N627" s="260" t="s">
        <v>35</v>
      </c>
      <c r="O627" s="260"/>
      <c r="P627" s="260"/>
      <c r="Q627" s="261"/>
      <c r="R627" s="254">
        <f>DRAW!$L$31</f>
        <v>0</v>
      </c>
      <c r="S627" s="255"/>
      <c r="T627" s="255"/>
      <c r="U627" s="255"/>
      <c r="V627" s="256"/>
    </row>
    <row r="628" spans="1:25" ht="15" customHeight="1" thickBot="1" x14ac:dyDescent="0.3">
      <c r="C628" s="252"/>
      <c r="D628" s="252"/>
      <c r="E628" s="252"/>
      <c r="F628" s="253"/>
      <c r="G628" s="257"/>
      <c r="H628" s="258"/>
      <c r="I628" s="258"/>
      <c r="J628" s="258"/>
      <c r="K628" s="259"/>
      <c r="N628" s="262"/>
      <c r="O628" s="262"/>
      <c r="P628" s="262"/>
      <c r="Q628" s="263"/>
      <c r="R628" s="257"/>
      <c r="S628" s="258"/>
      <c r="T628" s="258"/>
      <c r="U628" s="258"/>
      <c r="V628" s="259"/>
    </row>
    <row r="629" spans="1:25" ht="13.5" customHeight="1" x14ac:dyDescent="0.25">
      <c r="B629" s="99"/>
      <c r="C629" s="264" t="s">
        <v>37</v>
      </c>
      <c r="D629" s="265"/>
      <c r="E629" s="265"/>
      <c r="F629" s="265"/>
      <c r="G629" s="265"/>
      <c r="H629" s="265"/>
      <c r="I629" s="265"/>
      <c r="J629" s="265"/>
      <c r="K629" s="266"/>
      <c r="N629" s="264" t="s">
        <v>38</v>
      </c>
      <c r="O629" s="265"/>
      <c r="P629" s="265"/>
      <c r="Q629" s="265"/>
      <c r="R629" s="265"/>
      <c r="S629" s="265"/>
      <c r="T629" s="265"/>
      <c r="U629" s="265"/>
      <c r="V629" s="266"/>
      <c r="W629" s="99"/>
      <c r="X629" s="99"/>
    </row>
    <row r="630" spans="1:25" ht="15.75" customHeight="1" thickBot="1" x14ac:dyDescent="0.3">
      <c r="B630" s="100"/>
      <c r="C630" s="267">
        <f>G627</f>
        <v>0</v>
      </c>
      <c r="D630" s="268"/>
      <c r="E630" s="268"/>
      <c r="F630" s="269"/>
      <c r="G630" s="270">
        <f>DRAW!$M$31</f>
        <v>0</v>
      </c>
      <c r="H630" s="268"/>
      <c r="I630" s="268"/>
      <c r="J630" s="268"/>
      <c r="K630" s="271"/>
      <c r="N630" s="267">
        <f>G627</f>
        <v>0</v>
      </c>
      <c r="O630" s="268"/>
      <c r="P630" s="268"/>
      <c r="Q630" s="269"/>
      <c r="R630" s="270">
        <f>DRAW!$M$31</f>
        <v>0</v>
      </c>
      <c r="S630" s="268"/>
      <c r="T630" s="268"/>
      <c r="U630" s="268"/>
      <c r="V630" s="271"/>
      <c r="W630" s="100"/>
      <c r="X630" s="100"/>
    </row>
    <row r="631" spans="1:25" ht="12.75" customHeight="1" x14ac:dyDescent="0.25">
      <c r="A631" s="235" t="s">
        <v>25</v>
      </c>
      <c r="B631" s="236"/>
      <c r="C631" s="237" t="s">
        <v>26</v>
      </c>
      <c r="D631" s="238"/>
      <c r="E631" s="239" t="s">
        <v>27</v>
      </c>
      <c r="F631" s="238"/>
      <c r="G631" s="239" t="s">
        <v>26</v>
      </c>
      <c r="H631" s="238"/>
      <c r="I631" s="239" t="s">
        <v>27</v>
      </c>
      <c r="J631" s="240"/>
      <c r="K631" s="241"/>
      <c r="N631" s="237" t="s">
        <v>26</v>
      </c>
      <c r="O631" s="238"/>
      <c r="P631" s="239" t="s">
        <v>27</v>
      </c>
      <c r="Q631" s="238"/>
      <c r="R631" s="239" t="s">
        <v>26</v>
      </c>
      <c r="S631" s="238"/>
      <c r="T631" s="239" t="s">
        <v>27</v>
      </c>
      <c r="U631" s="240"/>
      <c r="V631" s="241"/>
      <c r="W631" s="101"/>
      <c r="X631" s="101"/>
      <c r="Y631" s="38"/>
    </row>
    <row r="632" spans="1:25" ht="15.75" customHeight="1" x14ac:dyDescent="0.25">
      <c r="A632" s="230">
        <v>1</v>
      </c>
      <c r="B632" s="231"/>
      <c r="C632" s="232"/>
      <c r="D632" s="233"/>
      <c r="E632" s="227"/>
      <c r="F632" s="233"/>
      <c r="G632" s="227"/>
      <c r="H632" s="233"/>
      <c r="I632" s="227"/>
      <c r="J632" s="228"/>
      <c r="K632" s="229"/>
      <c r="L632" s="102"/>
      <c r="M632" s="102"/>
      <c r="N632" s="232"/>
      <c r="O632" s="233"/>
      <c r="P632" s="227"/>
      <c r="Q632" s="233"/>
      <c r="R632" s="227"/>
      <c r="S632" s="233"/>
      <c r="T632" s="227"/>
      <c r="U632" s="228"/>
      <c r="V632" s="229"/>
      <c r="W632" s="103"/>
      <c r="X632" s="103"/>
    </row>
    <row r="633" spans="1:25" ht="15.75" customHeight="1" x14ac:dyDescent="0.3">
      <c r="A633" s="230">
        <v>2</v>
      </c>
      <c r="B633" s="231"/>
      <c r="C633" s="232"/>
      <c r="D633" s="233"/>
      <c r="E633" s="227"/>
      <c r="F633" s="233"/>
      <c r="G633" s="227"/>
      <c r="H633" s="233"/>
      <c r="I633" s="227"/>
      <c r="J633" s="228"/>
      <c r="K633" s="229"/>
      <c r="L633" s="104"/>
      <c r="M633" s="104"/>
      <c r="N633" s="232"/>
      <c r="O633" s="233"/>
      <c r="P633" s="227"/>
      <c r="Q633" s="233"/>
      <c r="R633" s="227"/>
      <c r="S633" s="233"/>
      <c r="T633" s="227"/>
      <c r="U633" s="228"/>
      <c r="V633" s="229"/>
      <c r="W633" s="103"/>
      <c r="X633" s="103"/>
    </row>
    <row r="634" spans="1:25" ht="15.75" customHeight="1" x14ac:dyDescent="0.25">
      <c r="A634" s="230">
        <v>3</v>
      </c>
      <c r="B634" s="231"/>
      <c r="C634" s="232"/>
      <c r="D634" s="233"/>
      <c r="E634" s="227"/>
      <c r="F634" s="233"/>
      <c r="G634" s="227"/>
      <c r="H634" s="233"/>
      <c r="I634" s="227"/>
      <c r="J634" s="228"/>
      <c r="K634" s="229"/>
      <c r="L634" s="102"/>
      <c r="M634" s="105"/>
      <c r="N634" s="232"/>
      <c r="O634" s="233"/>
      <c r="P634" s="227"/>
      <c r="Q634" s="233"/>
      <c r="R634" s="227"/>
      <c r="S634" s="233"/>
      <c r="T634" s="227"/>
      <c r="U634" s="228"/>
      <c r="V634" s="229"/>
      <c r="W634" s="103"/>
      <c r="X634" s="103"/>
    </row>
    <row r="635" spans="1:25" ht="15.75" customHeight="1" x14ac:dyDescent="0.25">
      <c r="A635" s="230">
        <v>4</v>
      </c>
      <c r="B635" s="231"/>
      <c r="C635" s="232"/>
      <c r="D635" s="233"/>
      <c r="E635" s="227"/>
      <c r="F635" s="233"/>
      <c r="G635" s="227"/>
      <c r="H635" s="233"/>
      <c r="I635" s="227"/>
      <c r="J635" s="228"/>
      <c r="K635" s="229"/>
      <c r="L635" s="106"/>
      <c r="M635" s="106"/>
      <c r="N635" s="232"/>
      <c r="O635" s="233"/>
      <c r="P635" s="227"/>
      <c r="Q635" s="233"/>
      <c r="R635" s="227"/>
      <c r="S635" s="233"/>
      <c r="T635" s="227"/>
      <c r="U635" s="228"/>
      <c r="V635" s="229"/>
      <c r="W635" s="103"/>
      <c r="X635" s="103"/>
    </row>
    <row r="636" spans="1:25" ht="15.75" customHeight="1" x14ac:dyDescent="0.25">
      <c r="A636" s="230">
        <v>5</v>
      </c>
      <c r="B636" s="231"/>
      <c r="C636" s="232"/>
      <c r="D636" s="233"/>
      <c r="E636" s="227"/>
      <c r="F636" s="233"/>
      <c r="G636" s="227"/>
      <c r="H636" s="233"/>
      <c r="I636" s="227"/>
      <c r="J636" s="228"/>
      <c r="K636" s="229"/>
      <c r="L636" s="107"/>
      <c r="M636" s="108"/>
      <c r="N636" s="232"/>
      <c r="O636" s="233"/>
      <c r="P636" s="227"/>
      <c r="Q636" s="233"/>
      <c r="R636" s="227"/>
      <c r="S636" s="233"/>
      <c r="T636" s="227"/>
      <c r="U636" s="228"/>
      <c r="V636" s="229"/>
      <c r="W636" s="218"/>
      <c r="X636" s="218"/>
    </row>
    <row r="637" spans="1:25" ht="15.75" customHeight="1" x14ac:dyDescent="0.25">
      <c r="A637" s="230">
        <v>6</v>
      </c>
      <c r="B637" s="231"/>
      <c r="C637" s="232"/>
      <c r="D637" s="233"/>
      <c r="E637" s="227"/>
      <c r="F637" s="233"/>
      <c r="G637" s="227"/>
      <c r="H637" s="233"/>
      <c r="I637" s="227"/>
      <c r="J637" s="228"/>
      <c r="K637" s="229"/>
      <c r="L637" s="102"/>
      <c r="M637" s="102"/>
      <c r="N637" s="232"/>
      <c r="O637" s="233"/>
      <c r="P637" s="227"/>
      <c r="Q637" s="233"/>
      <c r="R637" s="227"/>
      <c r="S637" s="233"/>
      <c r="T637" s="227"/>
      <c r="U637" s="228"/>
      <c r="V637" s="229"/>
    </row>
    <row r="638" spans="1:25" ht="15.75" customHeight="1" x14ac:dyDescent="0.3">
      <c r="A638" s="230">
        <v>7</v>
      </c>
      <c r="B638" s="231"/>
      <c r="C638" s="232"/>
      <c r="D638" s="233"/>
      <c r="E638" s="227"/>
      <c r="F638" s="233"/>
      <c r="G638" s="227"/>
      <c r="H638" s="233"/>
      <c r="I638" s="227"/>
      <c r="J638" s="228"/>
      <c r="K638" s="229"/>
      <c r="L638" s="104"/>
      <c r="M638" s="104"/>
      <c r="N638" s="232"/>
      <c r="O638" s="233"/>
      <c r="P638" s="227"/>
      <c r="Q638" s="233"/>
      <c r="R638" s="227"/>
      <c r="S638" s="233"/>
      <c r="T638" s="227"/>
      <c r="U638" s="228"/>
      <c r="V638" s="229"/>
    </row>
    <row r="639" spans="1:25" ht="15.75" customHeight="1" x14ac:dyDescent="0.25">
      <c r="A639" s="230">
        <v>8</v>
      </c>
      <c r="B639" s="231"/>
      <c r="C639" s="232"/>
      <c r="D639" s="233"/>
      <c r="E639" s="227"/>
      <c r="F639" s="233"/>
      <c r="G639" s="227"/>
      <c r="H639" s="233"/>
      <c r="I639" s="227"/>
      <c r="J639" s="228"/>
      <c r="K639" s="229"/>
      <c r="L639" s="102"/>
      <c r="M639" s="105"/>
      <c r="N639" s="232"/>
      <c r="O639" s="233"/>
      <c r="P639" s="227"/>
      <c r="Q639" s="233"/>
      <c r="R639" s="227"/>
      <c r="S639" s="233"/>
      <c r="T639" s="227"/>
      <c r="U639" s="228"/>
      <c r="V639" s="229"/>
    </row>
    <row r="640" spans="1:25" ht="15.75" customHeight="1" thickBot="1" x14ac:dyDescent="0.3">
      <c r="A640" s="242">
        <v>9</v>
      </c>
      <c r="B640" s="243"/>
      <c r="C640" s="244"/>
      <c r="D640" s="245"/>
      <c r="E640" s="246"/>
      <c r="F640" s="245"/>
      <c r="G640" s="246"/>
      <c r="H640" s="245"/>
      <c r="I640" s="246"/>
      <c r="J640" s="247"/>
      <c r="K640" s="248"/>
      <c r="L640" s="106"/>
      <c r="M640" s="106"/>
      <c r="N640" s="244"/>
      <c r="O640" s="245"/>
      <c r="P640" s="246"/>
      <c r="Q640" s="245"/>
      <c r="R640" s="246"/>
      <c r="S640" s="245"/>
      <c r="T640" s="246"/>
      <c r="U640" s="247"/>
      <c r="V640" s="248"/>
    </row>
    <row r="641" spans="1:25" ht="15.75" thickBot="1" x14ac:dyDescent="0.3">
      <c r="B641" s="99"/>
      <c r="C641" s="234" t="s">
        <v>39</v>
      </c>
      <c r="D641" s="234"/>
      <c r="E641" s="234"/>
      <c r="F641" s="234"/>
      <c r="G641" s="234"/>
      <c r="H641" s="234"/>
      <c r="I641" s="234"/>
      <c r="J641" s="234"/>
      <c r="K641" s="234"/>
      <c r="L641" s="234"/>
      <c r="M641" s="234"/>
      <c r="N641" s="234"/>
      <c r="O641" s="234"/>
      <c r="P641" s="234"/>
      <c r="Q641" s="234"/>
      <c r="R641" s="234"/>
      <c r="S641" s="234"/>
      <c r="T641" s="234"/>
      <c r="U641" s="234"/>
      <c r="V641" s="234"/>
    </row>
    <row r="642" spans="1:25" x14ac:dyDescent="0.25">
      <c r="A642" s="235" t="s">
        <v>25</v>
      </c>
      <c r="B642" s="236"/>
      <c r="C642" s="237" t="s">
        <v>26</v>
      </c>
      <c r="D642" s="238"/>
      <c r="E642" s="239" t="s">
        <v>27</v>
      </c>
      <c r="F642" s="238"/>
      <c r="G642" s="239" t="s">
        <v>26</v>
      </c>
      <c r="H642" s="238"/>
      <c r="I642" s="239" t="s">
        <v>27</v>
      </c>
      <c r="J642" s="240"/>
      <c r="K642" s="241"/>
      <c r="L642" s="235" t="s">
        <v>25</v>
      </c>
      <c r="M642" s="236"/>
      <c r="N642" s="237" t="s">
        <v>26</v>
      </c>
      <c r="O642" s="238"/>
      <c r="P642" s="239" t="s">
        <v>27</v>
      </c>
      <c r="Q642" s="238"/>
      <c r="R642" s="239" t="s">
        <v>26</v>
      </c>
      <c r="S642" s="238"/>
      <c r="T642" s="239" t="s">
        <v>27</v>
      </c>
      <c r="U642" s="240"/>
      <c r="V642" s="241"/>
    </row>
    <row r="643" spans="1:25" ht="15" customHeight="1" x14ac:dyDescent="0.25">
      <c r="A643" s="230">
        <v>1</v>
      </c>
      <c r="B643" s="231"/>
      <c r="C643" s="232"/>
      <c r="D643" s="233"/>
      <c r="E643" s="227"/>
      <c r="F643" s="233"/>
      <c r="G643" s="227"/>
      <c r="H643" s="233"/>
      <c r="I643" s="227"/>
      <c r="J643" s="228"/>
      <c r="K643" s="229"/>
      <c r="L643" s="230">
        <v>3</v>
      </c>
      <c r="M643" s="231"/>
      <c r="N643" s="232"/>
      <c r="O643" s="233"/>
      <c r="P643" s="227"/>
      <c r="Q643" s="233"/>
      <c r="R643" s="227"/>
      <c r="S643" s="233"/>
      <c r="T643" s="227"/>
      <c r="U643" s="228"/>
      <c r="V643" s="229"/>
    </row>
    <row r="644" spans="1:25" ht="15" customHeight="1" x14ac:dyDescent="0.25">
      <c r="A644" s="230">
        <v>2</v>
      </c>
      <c r="B644" s="231"/>
      <c r="C644" s="232"/>
      <c r="D644" s="233"/>
      <c r="E644" s="227"/>
      <c r="F644" s="233"/>
      <c r="G644" s="227"/>
      <c r="H644" s="233"/>
      <c r="I644" s="227"/>
      <c r="J644" s="228"/>
      <c r="K644" s="229"/>
      <c r="L644" s="230">
        <v>4</v>
      </c>
      <c r="M644" s="231"/>
      <c r="N644" s="232"/>
      <c r="O644" s="233"/>
      <c r="P644" s="227"/>
      <c r="Q644" s="233"/>
      <c r="R644" s="227"/>
      <c r="S644" s="233"/>
      <c r="T644" s="227"/>
      <c r="U644" s="228"/>
      <c r="V644" s="229"/>
    </row>
    <row r="645" spans="1:25" ht="3.75" customHeight="1" x14ac:dyDescent="0.25">
      <c r="A645" s="109"/>
      <c r="B645" s="109"/>
      <c r="C645" s="110"/>
      <c r="D645" s="110"/>
      <c r="E645" s="110"/>
      <c r="F645" s="110"/>
      <c r="G645" s="110"/>
      <c r="H645" s="110"/>
      <c r="I645" s="110"/>
      <c r="J645" s="110"/>
      <c r="K645" s="110"/>
      <c r="L645" s="219"/>
      <c r="M645" s="219"/>
      <c r="N645" s="219"/>
      <c r="O645" s="219"/>
      <c r="P645" s="219"/>
      <c r="Q645" s="219"/>
      <c r="R645" s="219"/>
      <c r="S645" s="219"/>
      <c r="T645" s="219"/>
      <c r="U645" s="219"/>
      <c r="V645" s="219"/>
    </row>
    <row r="646" spans="1:25" ht="12.75" customHeight="1" x14ac:dyDescent="0.25">
      <c r="A646" s="220" t="s">
        <v>40</v>
      </c>
      <c r="B646" s="220"/>
      <c r="C646" s="220"/>
      <c r="D646" s="220"/>
      <c r="E646" s="221">
        <f>C630</f>
        <v>0</v>
      </c>
      <c r="F646" s="221"/>
      <c r="G646" s="222" t="s">
        <v>41</v>
      </c>
      <c r="H646" s="222"/>
      <c r="I646" s="222"/>
      <c r="J646" s="222"/>
      <c r="K646" s="222"/>
      <c r="L646" s="100"/>
      <c r="M646" s="220" t="s">
        <v>40</v>
      </c>
      <c r="N646" s="220"/>
      <c r="O646" s="220"/>
      <c r="P646" s="220"/>
      <c r="Q646" s="221">
        <f>G630</f>
        <v>0</v>
      </c>
      <c r="R646" s="221"/>
      <c r="S646" s="223" t="s">
        <v>41</v>
      </c>
      <c r="T646" s="223"/>
      <c r="U646" s="223"/>
      <c r="V646" s="223"/>
    </row>
    <row r="647" spans="1:25" ht="3.75" customHeight="1" thickBot="1" x14ac:dyDescent="0.3">
      <c r="A647" s="163"/>
      <c r="B647" s="163"/>
      <c r="C647" s="163"/>
      <c r="D647" s="162"/>
      <c r="E647" s="162"/>
      <c r="F647" s="162"/>
      <c r="G647" s="164"/>
      <c r="H647" s="164"/>
      <c r="I647" s="164"/>
      <c r="J647" s="164"/>
      <c r="K647" s="164"/>
      <c r="M647" s="163"/>
      <c r="N647" s="163"/>
      <c r="O647" s="163"/>
      <c r="P647" s="162"/>
      <c r="Q647" s="162"/>
      <c r="R647" s="162"/>
      <c r="S647" s="165"/>
      <c r="T647" s="165"/>
      <c r="U647" s="165"/>
      <c r="V647" s="165"/>
    </row>
    <row r="648" spans="1:25" ht="24" customHeight="1" thickBot="1" x14ac:dyDescent="0.3">
      <c r="C648" s="161"/>
      <c r="D648" s="224"/>
      <c r="E648" s="225"/>
      <c r="F648" s="225"/>
      <c r="G648" s="225"/>
      <c r="H648" s="226"/>
      <c r="O648" s="166"/>
      <c r="P648" s="224"/>
      <c r="Q648" s="225"/>
      <c r="R648" s="225"/>
      <c r="S648" s="225"/>
      <c r="T648" s="226"/>
    </row>
    <row r="649" spans="1:25" ht="19.5" customHeight="1" x14ac:dyDescent="0.25">
      <c r="A649" s="249">
        <f>$A$1</f>
        <v>0</v>
      </c>
      <c r="B649" s="249"/>
      <c r="C649" s="249"/>
      <c r="D649" s="249"/>
      <c r="E649" s="249"/>
      <c r="F649" s="249"/>
      <c r="G649" s="249"/>
      <c r="H649" s="249"/>
      <c r="I649" s="249"/>
      <c r="J649" s="249"/>
      <c r="K649" s="249"/>
      <c r="L649" s="249"/>
      <c r="M649" s="249"/>
      <c r="N649" s="249"/>
      <c r="O649" s="249"/>
      <c r="P649" s="249"/>
      <c r="Q649" s="249"/>
      <c r="R649" s="249"/>
      <c r="S649" s="249"/>
      <c r="T649" s="249"/>
      <c r="U649" s="249"/>
      <c r="V649" s="249"/>
    </row>
    <row r="650" spans="1:25" ht="18.75" customHeight="1" thickBot="1" x14ac:dyDescent="0.35">
      <c r="A650" s="188" t="s">
        <v>44</v>
      </c>
      <c r="B650" s="188"/>
      <c r="C650" s="188"/>
      <c r="D650" s="188"/>
      <c r="E650" s="188"/>
      <c r="F650" s="188"/>
      <c r="G650" s="188"/>
      <c r="H650" s="188"/>
      <c r="I650" s="188"/>
      <c r="J650" s="188"/>
      <c r="K650" s="188"/>
      <c r="L650" s="188"/>
      <c r="M650" s="188"/>
      <c r="N650" s="188"/>
      <c r="O650" s="188"/>
      <c r="P650" s="188"/>
      <c r="Q650" s="188"/>
      <c r="R650" s="188"/>
      <c r="S650" s="188"/>
      <c r="T650" s="188"/>
      <c r="U650" s="188"/>
      <c r="V650" s="188"/>
    </row>
    <row r="651" spans="1:25" ht="15" customHeight="1" x14ac:dyDescent="0.25">
      <c r="C651" s="250" t="s">
        <v>34</v>
      </c>
      <c r="D651" s="250"/>
      <c r="E651" s="250"/>
      <c r="F651" s="251"/>
      <c r="G651" s="254">
        <f>DRAW!$C$32</f>
        <v>0</v>
      </c>
      <c r="H651" s="255"/>
      <c r="I651" s="255"/>
      <c r="J651" s="255"/>
      <c r="K651" s="256"/>
      <c r="N651" s="260" t="s">
        <v>35</v>
      </c>
      <c r="O651" s="260"/>
      <c r="P651" s="260"/>
      <c r="Q651" s="261"/>
      <c r="R651" s="254">
        <f>DRAW!$L$32</f>
        <v>0</v>
      </c>
      <c r="S651" s="255"/>
      <c r="T651" s="255"/>
      <c r="U651" s="255"/>
      <c r="V651" s="256"/>
    </row>
    <row r="652" spans="1:25" ht="15" customHeight="1" thickBot="1" x14ac:dyDescent="0.3">
      <c r="C652" s="252"/>
      <c r="D652" s="252"/>
      <c r="E652" s="252"/>
      <c r="F652" s="253"/>
      <c r="G652" s="257"/>
      <c r="H652" s="258"/>
      <c r="I652" s="258"/>
      <c r="J652" s="258"/>
      <c r="K652" s="259"/>
      <c r="N652" s="262"/>
      <c r="O652" s="262"/>
      <c r="P652" s="262"/>
      <c r="Q652" s="263"/>
      <c r="R652" s="257"/>
      <c r="S652" s="258"/>
      <c r="T652" s="258"/>
      <c r="U652" s="258"/>
      <c r="V652" s="259"/>
    </row>
    <row r="653" spans="1:25" ht="13.5" customHeight="1" x14ac:dyDescent="0.25">
      <c r="B653" s="99"/>
      <c r="C653" s="264" t="s">
        <v>37</v>
      </c>
      <c r="D653" s="265"/>
      <c r="E653" s="265"/>
      <c r="F653" s="265"/>
      <c r="G653" s="265"/>
      <c r="H653" s="265"/>
      <c r="I653" s="265"/>
      <c r="J653" s="265"/>
      <c r="K653" s="266"/>
      <c r="N653" s="264" t="s">
        <v>38</v>
      </c>
      <c r="O653" s="265"/>
      <c r="P653" s="265"/>
      <c r="Q653" s="265"/>
      <c r="R653" s="265"/>
      <c r="S653" s="265"/>
      <c r="T653" s="265"/>
      <c r="U653" s="265"/>
      <c r="V653" s="266"/>
      <c r="W653" s="99"/>
      <c r="X653" s="99"/>
    </row>
    <row r="654" spans="1:25" ht="15.75" customHeight="1" thickBot="1" x14ac:dyDescent="0.3">
      <c r="B654" s="100"/>
      <c r="C654" s="267">
        <f>G651</f>
        <v>0</v>
      </c>
      <c r="D654" s="268"/>
      <c r="E654" s="268"/>
      <c r="F654" s="269"/>
      <c r="G654" s="270">
        <f>DRAW!$M$32</f>
        <v>0</v>
      </c>
      <c r="H654" s="268"/>
      <c r="I654" s="268"/>
      <c r="J654" s="268"/>
      <c r="K654" s="271"/>
      <c r="N654" s="267">
        <f>G651</f>
        <v>0</v>
      </c>
      <c r="O654" s="268"/>
      <c r="P654" s="268"/>
      <c r="Q654" s="269"/>
      <c r="R654" s="270">
        <f>DRAW!$M$32</f>
        <v>0</v>
      </c>
      <c r="S654" s="268"/>
      <c r="T654" s="268"/>
      <c r="U654" s="268"/>
      <c r="V654" s="271"/>
      <c r="W654" s="100"/>
      <c r="X654" s="100"/>
    </row>
    <row r="655" spans="1:25" ht="12.75" customHeight="1" x14ac:dyDescent="0.25">
      <c r="A655" s="235" t="s">
        <v>25</v>
      </c>
      <c r="B655" s="236"/>
      <c r="C655" s="237" t="s">
        <v>26</v>
      </c>
      <c r="D655" s="238"/>
      <c r="E655" s="239" t="s">
        <v>27</v>
      </c>
      <c r="F655" s="238"/>
      <c r="G655" s="239" t="s">
        <v>26</v>
      </c>
      <c r="H655" s="238"/>
      <c r="I655" s="239" t="s">
        <v>27</v>
      </c>
      <c r="J655" s="240"/>
      <c r="K655" s="241"/>
      <c r="N655" s="237" t="s">
        <v>26</v>
      </c>
      <c r="O655" s="238"/>
      <c r="P655" s="239" t="s">
        <v>27</v>
      </c>
      <c r="Q655" s="238"/>
      <c r="R655" s="239" t="s">
        <v>26</v>
      </c>
      <c r="S655" s="238"/>
      <c r="T655" s="239" t="s">
        <v>27</v>
      </c>
      <c r="U655" s="240"/>
      <c r="V655" s="241"/>
      <c r="W655" s="101"/>
      <c r="X655" s="101"/>
      <c r="Y655" s="38"/>
    </row>
    <row r="656" spans="1:25" ht="15.75" customHeight="1" x14ac:dyDescent="0.25">
      <c r="A656" s="230">
        <v>1</v>
      </c>
      <c r="B656" s="231"/>
      <c r="C656" s="232"/>
      <c r="D656" s="233"/>
      <c r="E656" s="227"/>
      <c r="F656" s="233"/>
      <c r="G656" s="227"/>
      <c r="H656" s="233"/>
      <c r="I656" s="227"/>
      <c r="J656" s="228"/>
      <c r="K656" s="229"/>
      <c r="L656" s="102"/>
      <c r="M656" s="102"/>
      <c r="N656" s="232"/>
      <c r="O656" s="233"/>
      <c r="P656" s="227"/>
      <c r="Q656" s="233"/>
      <c r="R656" s="227"/>
      <c r="S656" s="233"/>
      <c r="T656" s="227"/>
      <c r="U656" s="228"/>
      <c r="V656" s="229"/>
      <c r="W656" s="103"/>
      <c r="X656" s="103"/>
    </row>
    <row r="657" spans="1:24" ht="15.75" customHeight="1" x14ac:dyDescent="0.3">
      <c r="A657" s="230">
        <v>2</v>
      </c>
      <c r="B657" s="231"/>
      <c r="C657" s="232"/>
      <c r="D657" s="233"/>
      <c r="E657" s="227"/>
      <c r="F657" s="233"/>
      <c r="G657" s="227"/>
      <c r="H657" s="233"/>
      <c r="I657" s="227"/>
      <c r="J657" s="228"/>
      <c r="K657" s="229"/>
      <c r="L657" s="104"/>
      <c r="M657" s="104"/>
      <c r="N657" s="232"/>
      <c r="O657" s="233"/>
      <c r="P657" s="227"/>
      <c r="Q657" s="233"/>
      <c r="R657" s="227"/>
      <c r="S657" s="233"/>
      <c r="T657" s="227"/>
      <c r="U657" s="228"/>
      <c r="V657" s="229"/>
      <c r="W657" s="103"/>
      <c r="X657" s="103"/>
    </row>
    <row r="658" spans="1:24" ht="15.75" customHeight="1" x14ac:dyDescent="0.25">
      <c r="A658" s="230">
        <v>3</v>
      </c>
      <c r="B658" s="231"/>
      <c r="C658" s="232"/>
      <c r="D658" s="233"/>
      <c r="E658" s="227"/>
      <c r="F658" s="233"/>
      <c r="G658" s="227"/>
      <c r="H658" s="233"/>
      <c r="I658" s="227"/>
      <c r="J658" s="228"/>
      <c r="K658" s="229"/>
      <c r="L658" s="102"/>
      <c r="M658" s="105"/>
      <c r="N658" s="232"/>
      <c r="O658" s="233"/>
      <c r="P658" s="227"/>
      <c r="Q658" s="233"/>
      <c r="R658" s="227"/>
      <c r="S658" s="233"/>
      <c r="T658" s="227"/>
      <c r="U658" s="228"/>
      <c r="V658" s="229"/>
      <c r="W658" s="103"/>
      <c r="X658" s="103"/>
    </row>
    <row r="659" spans="1:24" ht="15.75" customHeight="1" x14ac:dyDescent="0.25">
      <c r="A659" s="230">
        <v>4</v>
      </c>
      <c r="B659" s="231"/>
      <c r="C659" s="232"/>
      <c r="D659" s="233"/>
      <c r="E659" s="227"/>
      <c r="F659" s="233"/>
      <c r="G659" s="227"/>
      <c r="H659" s="233"/>
      <c r="I659" s="227"/>
      <c r="J659" s="228"/>
      <c r="K659" s="229"/>
      <c r="L659" s="106"/>
      <c r="M659" s="106"/>
      <c r="N659" s="232"/>
      <c r="O659" s="233"/>
      <c r="P659" s="227"/>
      <c r="Q659" s="233"/>
      <c r="R659" s="227"/>
      <c r="S659" s="233"/>
      <c r="T659" s="227"/>
      <c r="U659" s="228"/>
      <c r="V659" s="229"/>
      <c r="W659" s="103"/>
      <c r="X659" s="103"/>
    </row>
    <row r="660" spans="1:24" ht="15.75" customHeight="1" x14ac:dyDescent="0.25">
      <c r="A660" s="230">
        <v>5</v>
      </c>
      <c r="B660" s="231"/>
      <c r="C660" s="232"/>
      <c r="D660" s="233"/>
      <c r="E660" s="227"/>
      <c r="F660" s="233"/>
      <c r="G660" s="227"/>
      <c r="H660" s="233"/>
      <c r="I660" s="227"/>
      <c r="J660" s="228"/>
      <c r="K660" s="229"/>
      <c r="L660" s="107"/>
      <c r="M660" s="108"/>
      <c r="N660" s="232"/>
      <c r="O660" s="233"/>
      <c r="P660" s="227"/>
      <c r="Q660" s="233"/>
      <c r="R660" s="227"/>
      <c r="S660" s="233"/>
      <c r="T660" s="227"/>
      <c r="U660" s="228"/>
      <c r="V660" s="229"/>
      <c r="W660" s="218"/>
      <c r="X660" s="218"/>
    </row>
    <row r="661" spans="1:24" ht="15.75" customHeight="1" x14ac:dyDescent="0.25">
      <c r="A661" s="230">
        <v>6</v>
      </c>
      <c r="B661" s="231"/>
      <c r="C661" s="232"/>
      <c r="D661" s="233"/>
      <c r="E661" s="227"/>
      <c r="F661" s="233"/>
      <c r="G661" s="227"/>
      <c r="H661" s="233"/>
      <c r="I661" s="227"/>
      <c r="J661" s="228"/>
      <c r="K661" s="229"/>
      <c r="L661" s="102"/>
      <c r="M661" s="102"/>
      <c r="N661" s="232"/>
      <c r="O661" s="233"/>
      <c r="P661" s="227"/>
      <c r="Q661" s="233"/>
      <c r="R661" s="227"/>
      <c r="S661" s="233"/>
      <c r="T661" s="227"/>
      <c r="U661" s="228"/>
      <c r="V661" s="229"/>
    </row>
    <row r="662" spans="1:24" ht="15.75" customHeight="1" x14ac:dyDescent="0.3">
      <c r="A662" s="230">
        <v>7</v>
      </c>
      <c r="B662" s="231"/>
      <c r="C662" s="232"/>
      <c r="D662" s="233"/>
      <c r="E662" s="227"/>
      <c r="F662" s="233"/>
      <c r="G662" s="227"/>
      <c r="H662" s="233"/>
      <c r="I662" s="227"/>
      <c r="J662" s="228"/>
      <c r="K662" s="229"/>
      <c r="L662" s="104"/>
      <c r="M662" s="104"/>
      <c r="N662" s="232"/>
      <c r="O662" s="233"/>
      <c r="P662" s="227"/>
      <c r="Q662" s="233"/>
      <c r="R662" s="227"/>
      <c r="S662" s="233"/>
      <c r="T662" s="227"/>
      <c r="U662" s="228"/>
      <c r="V662" s="229"/>
    </row>
    <row r="663" spans="1:24" ht="15.75" customHeight="1" x14ac:dyDescent="0.25">
      <c r="A663" s="230">
        <v>8</v>
      </c>
      <c r="B663" s="231"/>
      <c r="C663" s="232"/>
      <c r="D663" s="233"/>
      <c r="E663" s="227"/>
      <c r="F663" s="233"/>
      <c r="G663" s="227"/>
      <c r="H663" s="233"/>
      <c r="I663" s="227"/>
      <c r="J663" s="228"/>
      <c r="K663" s="229"/>
      <c r="L663" s="102"/>
      <c r="M663" s="105"/>
      <c r="N663" s="232"/>
      <c r="O663" s="233"/>
      <c r="P663" s="227"/>
      <c r="Q663" s="233"/>
      <c r="R663" s="227"/>
      <c r="S663" s="233"/>
      <c r="T663" s="227"/>
      <c r="U663" s="228"/>
      <c r="V663" s="229"/>
    </row>
    <row r="664" spans="1:24" ht="15.75" customHeight="1" thickBot="1" x14ac:dyDescent="0.3">
      <c r="A664" s="242">
        <v>9</v>
      </c>
      <c r="B664" s="243"/>
      <c r="C664" s="244"/>
      <c r="D664" s="245"/>
      <c r="E664" s="246"/>
      <c r="F664" s="245"/>
      <c r="G664" s="246"/>
      <c r="H664" s="245"/>
      <c r="I664" s="246"/>
      <c r="J664" s="247"/>
      <c r="K664" s="248"/>
      <c r="L664" s="106"/>
      <c r="M664" s="106"/>
      <c r="N664" s="244"/>
      <c r="O664" s="245"/>
      <c r="P664" s="246"/>
      <c r="Q664" s="245"/>
      <c r="R664" s="246"/>
      <c r="S664" s="245"/>
      <c r="T664" s="246"/>
      <c r="U664" s="247"/>
      <c r="V664" s="248"/>
    </row>
    <row r="665" spans="1:24" ht="15.75" thickBot="1" x14ac:dyDescent="0.3">
      <c r="B665" s="99"/>
      <c r="C665" s="234" t="s">
        <v>39</v>
      </c>
      <c r="D665" s="234"/>
      <c r="E665" s="234"/>
      <c r="F665" s="234"/>
      <c r="G665" s="234"/>
      <c r="H665" s="234"/>
      <c r="I665" s="234"/>
      <c r="J665" s="234"/>
      <c r="K665" s="234"/>
      <c r="L665" s="234"/>
      <c r="M665" s="234"/>
      <c r="N665" s="234"/>
      <c r="O665" s="234"/>
      <c r="P665" s="234"/>
      <c r="Q665" s="234"/>
      <c r="R665" s="234"/>
      <c r="S665" s="234"/>
      <c r="T665" s="234"/>
      <c r="U665" s="234"/>
      <c r="V665" s="234"/>
    </row>
    <row r="666" spans="1:24" x14ac:dyDescent="0.25">
      <c r="A666" s="235" t="s">
        <v>25</v>
      </c>
      <c r="B666" s="236"/>
      <c r="C666" s="237" t="s">
        <v>26</v>
      </c>
      <c r="D666" s="238"/>
      <c r="E666" s="239" t="s">
        <v>27</v>
      </c>
      <c r="F666" s="238"/>
      <c r="G666" s="239" t="s">
        <v>26</v>
      </c>
      <c r="H666" s="238"/>
      <c r="I666" s="239" t="s">
        <v>27</v>
      </c>
      <c r="J666" s="240"/>
      <c r="K666" s="241"/>
      <c r="L666" s="235" t="s">
        <v>25</v>
      </c>
      <c r="M666" s="236"/>
      <c r="N666" s="237" t="s">
        <v>26</v>
      </c>
      <c r="O666" s="238"/>
      <c r="P666" s="239" t="s">
        <v>27</v>
      </c>
      <c r="Q666" s="238"/>
      <c r="R666" s="239" t="s">
        <v>26</v>
      </c>
      <c r="S666" s="238"/>
      <c r="T666" s="239" t="s">
        <v>27</v>
      </c>
      <c r="U666" s="240"/>
      <c r="V666" s="241"/>
    </row>
    <row r="667" spans="1:24" ht="15" customHeight="1" x14ac:dyDescent="0.25">
      <c r="A667" s="230">
        <v>1</v>
      </c>
      <c r="B667" s="231"/>
      <c r="C667" s="232"/>
      <c r="D667" s="233"/>
      <c r="E667" s="227"/>
      <c r="F667" s="233"/>
      <c r="G667" s="227"/>
      <c r="H667" s="233"/>
      <c r="I667" s="227"/>
      <c r="J667" s="228"/>
      <c r="K667" s="229"/>
      <c r="L667" s="230">
        <v>3</v>
      </c>
      <c r="M667" s="231"/>
      <c r="N667" s="232"/>
      <c r="O667" s="233"/>
      <c r="P667" s="227"/>
      <c r="Q667" s="233"/>
      <c r="R667" s="227"/>
      <c r="S667" s="233"/>
      <c r="T667" s="227"/>
      <c r="U667" s="228"/>
      <c r="V667" s="229"/>
    </row>
    <row r="668" spans="1:24" ht="15" customHeight="1" x14ac:dyDescent="0.25">
      <c r="A668" s="230">
        <v>2</v>
      </c>
      <c r="B668" s="231"/>
      <c r="C668" s="232"/>
      <c r="D668" s="233"/>
      <c r="E668" s="227"/>
      <c r="F668" s="233"/>
      <c r="G668" s="227"/>
      <c r="H668" s="233"/>
      <c r="I668" s="227"/>
      <c r="J668" s="228"/>
      <c r="K668" s="229"/>
      <c r="L668" s="230">
        <v>4</v>
      </c>
      <c r="M668" s="231"/>
      <c r="N668" s="232"/>
      <c r="O668" s="233"/>
      <c r="P668" s="227"/>
      <c r="Q668" s="233"/>
      <c r="R668" s="227"/>
      <c r="S668" s="233"/>
      <c r="T668" s="227"/>
      <c r="U668" s="228"/>
      <c r="V668" s="229"/>
    </row>
    <row r="669" spans="1:24" ht="3.75" customHeight="1" x14ac:dyDescent="0.25">
      <c r="A669" s="109"/>
      <c r="B669" s="109"/>
      <c r="C669" s="110"/>
      <c r="D669" s="110"/>
      <c r="E669" s="110"/>
      <c r="F669" s="110"/>
      <c r="G669" s="110"/>
      <c r="H669" s="110"/>
      <c r="I669" s="110"/>
      <c r="J669" s="110"/>
      <c r="K669" s="110"/>
      <c r="L669" s="219"/>
      <c r="M669" s="219"/>
      <c r="N669" s="219"/>
      <c r="O669" s="219"/>
      <c r="P669" s="219"/>
      <c r="Q669" s="219"/>
      <c r="R669" s="219"/>
      <c r="S669" s="219"/>
      <c r="T669" s="219"/>
      <c r="U669" s="219"/>
      <c r="V669" s="219"/>
    </row>
    <row r="670" spans="1:24" ht="12.75" customHeight="1" x14ac:dyDescent="0.25">
      <c r="A670" s="220" t="s">
        <v>40</v>
      </c>
      <c r="B670" s="220"/>
      <c r="C670" s="220"/>
      <c r="D670" s="220"/>
      <c r="E670" s="221">
        <f>C654</f>
        <v>0</v>
      </c>
      <c r="F670" s="221"/>
      <c r="G670" s="222" t="s">
        <v>41</v>
      </c>
      <c r="H670" s="222"/>
      <c r="I670" s="222"/>
      <c r="J670" s="222"/>
      <c r="K670" s="222"/>
      <c r="L670" s="100"/>
      <c r="M670" s="220" t="s">
        <v>40</v>
      </c>
      <c r="N670" s="220"/>
      <c r="O670" s="220"/>
      <c r="P670" s="220"/>
      <c r="Q670" s="221">
        <f>G654</f>
        <v>0</v>
      </c>
      <c r="R670" s="221"/>
      <c r="S670" s="223" t="s">
        <v>41</v>
      </c>
      <c r="T670" s="223"/>
      <c r="U670" s="223"/>
      <c r="V670" s="223"/>
    </row>
    <row r="671" spans="1:24" ht="3.75" customHeight="1" thickBot="1" x14ac:dyDescent="0.3">
      <c r="A671" s="163"/>
      <c r="B671" s="163"/>
      <c r="C671" s="163"/>
      <c r="D671" s="162"/>
      <c r="E671" s="162"/>
      <c r="F671" s="162"/>
      <c r="G671" s="164"/>
      <c r="H671" s="164"/>
      <c r="I671" s="164"/>
      <c r="J671" s="164"/>
      <c r="K671" s="164"/>
      <c r="M671" s="163"/>
      <c r="N671" s="163"/>
      <c r="O671" s="163"/>
      <c r="P671" s="162"/>
      <c r="Q671" s="162"/>
      <c r="R671" s="162"/>
      <c r="S671" s="165"/>
      <c r="T671" s="165"/>
      <c r="U671" s="165"/>
      <c r="V671" s="165"/>
    </row>
    <row r="672" spans="1:24" ht="24" customHeight="1" thickBot="1" x14ac:dyDescent="0.3">
      <c r="C672" s="161"/>
      <c r="D672" s="224"/>
      <c r="E672" s="225"/>
      <c r="F672" s="225"/>
      <c r="G672" s="225"/>
      <c r="H672" s="226"/>
      <c r="O672" s="166"/>
      <c r="P672" s="224"/>
      <c r="Q672" s="225"/>
      <c r="R672" s="225"/>
      <c r="S672" s="225"/>
      <c r="T672" s="226"/>
    </row>
    <row r="673" spans="1:25" ht="19.5" customHeight="1" x14ac:dyDescent="0.25">
      <c r="A673" s="249">
        <f>$A$1</f>
        <v>0</v>
      </c>
      <c r="B673" s="249"/>
      <c r="C673" s="249"/>
      <c r="D673" s="249"/>
      <c r="E673" s="249"/>
      <c r="F673" s="249"/>
      <c r="G673" s="249"/>
      <c r="H673" s="249"/>
      <c r="I673" s="249"/>
      <c r="J673" s="249"/>
      <c r="K673" s="249"/>
      <c r="L673" s="249"/>
      <c r="M673" s="249"/>
      <c r="N673" s="249"/>
      <c r="O673" s="249"/>
      <c r="P673" s="249"/>
      <c r="Q673" s="249"/>
      <c r="R673" s="249"/>
      <c r="S673" s="249"/>
      <c r="T673" s="249"/>
      <c r="U673" s="249"/>
      <c r="V673" s="249"/>
    </row>
    <row r="674" spans="1:25" ht="18.75" customHeight="1" thickBot="1" x14ac:dyDescent="0.35">
      <c r="A674" s="188" t="s">
        <v>44</v>
      </c>
      <c r="B674" s="188"/>
      <c r="C674" s="188"/>
      <c r="D674" s="188"/>
      <c r="E674" s="188"/>
      <c r="F674" s="188"/>
      <c r="G674" s="188"/>
      <c r="H674" s="188"/>
      <c r="I674" s="188"/>
      <c r="J674" s="188"/>
      <c r="K674" s="188"/>
      <c r="L674" s="188"/>
      <c r="M674" s="188"/>
      <c r="N674" s="188"/>
      <c r="O674" s="188"/>
      <c r="P674" s="188"/>
      <c r="Q674" s="188"/>
      <c r="R674" s="188"/>
      <c r="S674" s="188"/>
      <c r="T674" s="188"/>
      <c r="U674" s="188"/>
      <c r="V674" s="188"/>
    </row>
    <row r="675" spans="1:25" ht="15" customHeight="1" x14ac:dyDescent="0.25">
      <c r="C675" s="250" t="s">
        <v>34</v>
      </c>
      <c r="D675" s="250"/>
      <c r="E675" s="250"/>
      <c r="F675" s="251"/>
      <c r="G675" s="254">
        <f>DRAW!$C$33</f>
        <v>0</v>
      </c>
      <c r="H675" s="255"/>
      <c r="I675" s="255"/>
      <c r="J675" s="255"/>
      <c r="K675" s="256"/>
      <c r="N675" s="260" t="s">
        <v>35</v>
      </c>
      <c r="O675" s="260"/>
      <c r="P675" s="260"/>
      <c r="Q675" s="261"/>
      <c r="R675" s="254">
        <f>DRAW!$L$33</f>
        <v>0</v>
      </c>
      <c r="S675" s="255"/>
      <c r="T675" s="255"/>
      <c r="U675" s="255"/>
      <c r="V675" s="256"/>
    </row>
    <row r="676" spans="1:25" ht="15" customHeight="1" thickBot="1" x14ac:dyDescent="0.3">
      <c r="C676" s="252"/>
      <c r="D676" s="252"/>
      <c r="E676" s="252"/>
      <c r="F676" s="253"/>
      <c r="G676" s="257"/>
      <c r="H676" s="258"/>
      <c r="I676" s="258"/>
      <c r="J676" s="258"/>
      <c r="K676" s="259"/>
      <c r="N676" s="262"/>
      <c r="O676" s="262"/>
      <c r="P676" s="262"/>
      <c r="Q676" s="263"/>
      <c r="R676" s="257"/>
      <c r="S676" s="258"/>
      <c r="T676" s="258"/>
      <c r="U676" s="258"/>
      <c r="V676" s="259"/>
    </row>
    <row r="677" spans="1:25" ht="13.5" customHeight="1" x14ac:dyDescent="0.25">
      <c r="B677" s="99"/>
      <c r="C677" s="264" t="s">
        <v>37</v>
      </c>
      <c r="D677" s="265"/>
      <c r="E677" s="265"/>
      <c r="F677" s="265"/>
      <c r="G677" s="265"/>
      <c r="H677" s="265"/>
      <c r="I677" s="265"/>
      <c r="J677" s="265"/>
      <c r="K677" s="266"/>
      <c r="N677" s="264" t="s">
        <v>38</v>
      </c>
      <c r="O677" s="265"/>
      <c r="P677" s="265"/>
      <c r="Q677" s="265"/>
      <c r="R677" s="265"/>
      <c r="S677" s="265"/>
      <c r="T677" s="265"/>
      <c r="U677" s="265"/>
      <c r="V677" s="266"/>
      <c r="W677" s="99"/>
      <c r="X677" s="99"/>
    </row>
    <row r="678" spans="1:25" ht="15.75" customHeight="1" thickBot="1" x14ac:dyDescent="0.3">
      <c r="B678" s="100"/>
      <c r="C678" s="267">
        <f>G675</f>
        <v>0</v>
      </c>
      <c r="D678" s="268"/>
      <c r="E678" s="268"/>
      <c r="F678" s="269"/>
      <c r="G678" s="270">
        <f>DRAW!$M$33</f>
        <v>0</v>
      </c>
      <c r="H678" s="268"/>
      <c r="I678" s="268"/>
      <c r="J678" s="268"/>
      <c r="K678" s="271"/>
      <c r="N678" s="267">
        <f>G675</f>
        <v>0</v>
      </c>
      <c r="O678" s="268"/>
      <c r="P678" s="268"/>
      <c r="Q678" s="269"/>
      <c r="R678" s="270">
        <f>DRAW!$M$33</f>
        <v>0</v>
      </c>
      <c r="S678" s="268"/>
      <c r="T678" s="268"/>
      <c r="U678" s="268"/>
      <c r="V678" s="271"/>
      <c r="W678" s="100"/>
      <c r="X678" s="100"/>
    </row>
    <row r="679" spans="1:25" ht="12.75" customHeight="1" x14ac:dyDescent="0.25">
      <c r="A679" s="235" t="s">
        <v>25</v>
      </c>
      <c r="B679" s="236"/>
      <c r="C679" s="237" t="s">
        <v>26</v>
      </c>
      <c r="D679" s="238"/>
      <c r="E679" s="239" t="s">
        <v>27</v>
      </c>
      <c r="F679" s="238"/>
      <c r="G679" s="239" t="s">
        <v>26</v>
      </c>
      <c r="H679" s="238"/>
      <c r="I679" s="239" t="s">
        <v>27</v>
      </c>
      <c r="J679" s="240"/>
      <c r="K679" s="241"/>
      <c r="N679" s="237" t="s">
        <v>26</v>
      </c>
      <c r="O679" s="238"/>
      <c r="P679" s="239" t="s">
        <v>27</v>
      </c>
      <c r="Q679" s="238"/>
      <c r="R679" s="239" t="s">
        <v>26</v>
      </c>
      <c r="S679" s="238"/>
      <c r="T679" s="239" t="s">
        <v>27</v>
      </c>
      <c r="U679" s="240"/>
      <c r="V679" s="241"/>
      <c r="W679" s="101"/>
      <c r="X679" s="101"/>
      <c r="Y679" s="38"/>
    </row>
    <row r="680" spans="1:25" ht="15.75" customHeight="1" x14ac:dyDescent="0.25">
      <c r="A680" s="230">
        <v>1</v>
      </c>
      <c r="B680" s="231"/>
      <c r="C680" s="232"/>
      <c r="D680" s="233"/>
      <c r="E680" s="227"/>
      <c r="F680" s="233"/>
      <c r="G680" s="227"/>
      <c r="H680" s="233"/>
      <c r="I680" s="227"/>
      <c r="J680" s="228"/>
      <c r="K680" s="229"/>
      <c r="L680" s="102"/>
      <c r="M680" s="102"/>
      <c r="N680" s="232"/>
      <c r="O680" s="233"/>
      <c r="P680" s="227"/>
      <c r="Q680" s="233"/>
      <c r="R680" s="227"/>
      <c r="S680" s="233"/>
      <c r="T680" s="227"/>
      <c r="U680" s="228"/>
      <c r="V680" s="229"/>
      <c r="W680" s="103"/>
      <c r="X680" s="103"/>
    </row>
    <row r="681" spans="1:25" ht="15.75" customHeight="1" x14ac:dyDescent="0.3">
      <c r="A681" s="230">
        <v>2</v>
      </c>
      <c r="B681" s="231"/>
      <c r="C681" s="232"/>
      <c r="D681" s="233"/>
      <c r="E681" s="227"/>
      <c r="F681" s="233"/>
      <c r="G681" s="227"/>
      <c r="H681" s="233"/>
      <c r="I681" s="227"/>
      <c r="J681" s="228"/>
      <c r="K681" s="229"/>
      <c r="L681" s="104"/>
      <c r="M681" s="104"/>
      <c r="N681" s="232"/>
      <c r="O681" s="233"/>
      <c r="P681" s="227"/>
      <c r="Q681" s="233"/>
      <c r="R681" s="227"/>
      <c r="S681" s="233"/>
      <c r="T681" s="227"/>
      <c r="U681" s="228"/>
      <c r="V681" s="229"/>
      <c r="W681" s="103"/>
      <c r="X681" s="103"/>
    </row>
    <row r="682" spans="1:25" ht="15.75" customHeight="1" x14ac:dyDescent="0.25">
      <c r="A682" s="230">
        <v>3</v>
      </c>
      <c r="B682" s="231"/>
      <c r="C682" s="232"/>
      <c r="D682" s="233"/>
      <c r="E682" s="227"/>
      <c r="F682" s="233"/>
      <c r="G682" s="227"/>
      <c r="H682" s="233"/>
      <c r="I682" s="227"/>
      <c r="J682" s="228"/>
      <c r="K682" s="229"/>
      <c r="L682" s="102"/>
      <c r="M682" s="105"/>
      <c r="N682" s="232"/>
      <c r="O682" s="233"/>
      <c r="P682" s="227"/>
      <c r="Q682" s="233"/>
      <c r="R682" s="227"/>
      <c r="S682" s="233"/>
      <c r="T682" s="227"/>
      <c r="U682" s="228"/>
      <c r="V682" s="229"/>
      <c r="W682" s="103"/>
      <c r="X682" s="103"/>
    </row>
    <row r="683" spans="1:25" ht="15.75" customHeight="1" x14ac:dyDescent="0.25">
      <c r="A683" s="230">
        <v>4</v>
      </c>
      <c r="B683" s="231"/>
      <c r="C683" s="232"/>
      <c r="D683" s="233"/>
      <c r="E683" s="227"/>
      <c r="F683" s="233"/>
      <c r="G683" s="227"/>
      <c r="H683" s="233"/>
      <c r="I683" s="227"/>
      <c r="J683" s="228"/>
      <c r="K683" s="229"/>
      <c r="L683" s="106"/>
      <c r="M683" s="106"/>
      <c r="N683" s="232"/>
      <c r="O683" s="233"/>
      <c r="P683" s="227"/>
      <c r="Q683" s="233"/>
      <c r="R683" s="227"/>
      <c r="S683" s="233"/>
      <c r="T683" s="227"/>
      <c r="U683" s="228"/>
      <c r="V683" s="229"/>
      <c r="W683" s="103"/>
      <c r="X683" s="103"/>
    </row>
    <row r="684" spans="1:25" ht="15.75" customHeight="1" x14ac:dyDescent="0.25">
      <c r="A684" s="230">
        <v>5</v>
      </c>
      <c r="B684" s="231"/>
      <c r="C684" s="232"/>
      <c r="D684" s="233"/>
      <c r="E684" s="227"/>
      <c r="F684" s="233"/>
      <c r="G684" s="227"/>
      <c r="H684" s="233"/>
      <c r="I684" s="227"/>
      <c r="J684" s="228"/>
      <c r="K684" s="229"/>
      <c r="L684" s="107"/>
      <c r="M684" s="108"/>
      <c r="N684" s="232"/>
      <c r="O684" s="233"/>
      <c r="P684" s="227"/>
      <c r="Q684" s="233"/>
      <c r="R684" s="227"/>
      <c r="S684" s="233"/>
      <c r="T684" s="227"/>
      <c r="U684" s="228"/>
      <c r="V684" s="229"/>
      <c r="W684" s="218"/>
      <c r="X684" s="218"/>
    </row>
    <row r="685" spans="1:25" ht="15.75" customHeight="1" x14ac:dyDescent="0.25">
      <c r="A685" s="230">
        <v>6</v>
      </c>
      <c r="B685" s="231"/>
      <c r="C685" s="232"/>
      <c r="D685" s="233"/>
      <c r="E685" s="227"/>
      <c r="F685" s="233"/>
      <c r="G685" s="227"/>
      <c r="H685" s="233"/>
      <c r="I685" s="227"/>
      <c r="J685" s="228"/>
      <c r="K685" s="229"/>
      <c r="L685" s="102"/>
      <c r="M685" s="102"/>
      <c r="N685" s="232"/>
      <c r="O685" s="233"/>
      <c r="P685" s="227"/>
      <c r="Q685" s="233"/>
      <c r="R685" s="227"/>
      <c r="S685" s="233"/>
      <c r="T685" s="227"/>
      <c r="U685" s="228"/>
      <c r="V685" s="229"/>
    </row>
    <row r="686" spans="1:25" ht="15.75" customHeight="1" x14ac:dyDescent="0.3">
      <c r="A686" s="230">
        <v>7</v>
      </c>
      <c r="B686" s="231"/>
      <c r="C686" s="232"/>
      <c r="D686" s="233"/>
      <c r="E686" s="227"/>
      <c r="F686" s="233"/>
      <c r="G686" s="227"/>
      <c r="H686" s="233"/>
      <c r="I686" s="227"/>
      <c r="J686" s="228"/>
      <c r="K686" s="229"/>
      <c r="L686" s="104"/>
      <c r="M686" s="104"/>
      <c r="N686" s="232"/>
      <c r="O686" s="233"/>
      <c r="P686" s="227"/>
      <c r="Q686" s="233"/>
      <c r="R686" s="227"/>
      <c r="S686" s="233"/>
      <c r="T686" s="227"/>
      <c r="U686" s="228"/>
      <c r="V686" s="229"/>
    </row>
    <row r="687" spans="1:25" ht="15.75" customHeight="1" x14ac:dyDescent="0.25">
      <c r="A687" s="230">
        <v>8</v>
      </c>
      <c r="B687" s="231"/>
      <c r="C687" s="232"/>
      <c r="D687" s="233"/>
      <c r="E687" s="227"/>
      <c r="F687" s="233"/>
      <c r="G687" s="227"/>
      <c r="H687" s="233"/>
      <c r="I687" s="227"/>
      <c r="J687" s="228"/>
      <c r="K687" s="229"/>
      <c r="L687" s="102"/>
      <c r="M687" s="105"/>
      <c r="N687" s="232"/>
      <c r="O687" s="233"/>
      <c r="P687" s="227"/>
      <c r="Q687" s="233"/>
      <c r="R687" s="227"/>
      <c r="S687" s="233"/>
      <c r="T687" s="227"/>
      <c r="U687" s="228"/>
      <c r="V687" s="229"/>
    </row>
    <row r="688" spans="1:25" ht="15.75" customHeight="1" thickBot="1" x14ac:dyDescent="0.3">
      <c r="A688" s="242">
        <v>9</v>
      </c>
      <c r="B688" s="243"/>
      <c r="C688" s="244"/>
      <c r="D688" s="245"/>
      <c r="E688" s="246"/>
      <c r="F688" s="245"/>
      <c r="G688" s="246"/>
      <c r="H688" s="245"/>
      <c r="I688" s="246"/>
      <c r="J688" s="247"/>
      <c r="K688" s="248"/>
      <c r="L688" s="106"/>
      <c r="M688" s="106"/>
      <c r="N688" s="244"/>
      <c r="O688" s="245"/>
      <c r="P688" s="246"/>
      <c r="Q688" s="245"/>
      <c r="R688" s="246"/>
      <c r="S688" s="245"/>
      <c r="T688" s="246"/>
      <c r="U688" s="247"/>
      <c r="V688" s="248"/>
    </row>
    <row r="689" spans="1:25" ht="15.75" thickBot="1" x14ac:dyDescent="0.3">
      <c r="B689" s="99"/>
      <c r="C689" s="234" t="s">
        <v>39</v>
      </c>
      <c r="D689" s="234"/>
      <c r="E689" s="234"/>
      <c r="F689" s="234"/>
      <c r="G689" s="234"/>
      <c r="H689" s="234"/>
      <c r="I689" s="234"/>
      <c r="J689" s="234"/>
      <c r="K689" s="234"/>
      <c r="L689" s="234"/>
      <c r="M689" s="234"/>
      <c r="N689" s="234"/>
      <c r="O689" s="234"/>
      <c r="P689" s="234"/>
      <c r="Q689" s="234"/>
      <c r="R689" s="234"/>
      <c r="S689" s="234"/>
      <c r="T689" s="234"/>
      <c r="U689" s="234"/>
      <c r="V689" s="234"/>
    </row>
    <row r="690" spans="1:25" x14ac:dyDescent="0.25">
      <c r="A690" s="235" t="s">
        <v>25</v>
      </c>
      <c r="B690" s="236"/>
      <c r="C690" s="237" t="s">
        <v>26</v>
      </c>
      <c r="D690" s="238"/>
      <c r="E690" s="239" t="s">
        <v>27</v>
      </c>
      <c r="F690" s="238"/>
      <c r="G690" s="239" t="s">
        <v>26</v>
      </c>
      <c r="H690" s="238"/>
      <c r="I690" s="239" t="s">
        <v>27</v>
      </c>
      <c r="J690" s="240"/>
      <c r="K690" s="241"/>
      <c r="L690" s="235" t="s">
        <v>25</v>
      </c>
      <c r="M690" s="236"/>
      <c r="N690" s="237" t="s">
        <v>26</v>
      </c>
      <c r="O690" s="238"/>
      <c r="P690" s="239" t="s">
        <v>27</v>
      </c>
      <c r="Q690" s="238"/>
      <c r="R690" s="239" t="s">
        <v>26</v>
      </c>
      <c r="S690" s="238"/>
      <c r="T690" s="239" t="s">
        <v>27</v>
      </c>
      <c r="U690" s="240"/>
      <c r="V690" s="241"/>
    </row>
    <row r="691" spans="1:25" ht="15" customHeight="1" x14ac:dyDescent="0.25">
      <c r="A691" s="230">
        <v>1</v>
      </c>
      <c r="B691" s="231"/>
      <c r="C691" s="232"/>
      <c r="D691" s="233"/>
      <c r="E691" s="227"/>
      <c r="F691" s="233"/>
      <c r="G691" s="227"/>
      <c r="H691" s="233"/>
      <c r="I691" s="227"/>
      <c r="J691" s="228"/>
      <c r="K691" s="229"/>
      <c r="L691" s="230">
        <v>3</v>
      </c>
      <c r="M691" s="231"/>
      <c r="N691" s="232"/>
      <c r="O691" s="233"/>
      <c r="P691" s="227"/>
      <c r="Q691" s="233"/>
      <c r="R691" s="227"/>
      <c r="S691" s="233"/>
      <c r="T691" s="227"/>
      <c r="U691" s="228"/>
      <c r="V691" s="229"/>
    </row>
    <row r="692" spans="1:25" ht="15" customHeight="1" x14ac:dyDescent="0.25">
      <c r="A692" s="230">
        <v>2</v>
      </c>
      <c r="B692" s="231"/>
      <c r="C692" s="232"/>
      <c r="D692" s="233"/>
      <c r="E692" s="227"/>
      <c r="F692" s="233"/>
      <c r="G692" s="227"/>
      <c r="H692" s="233"/>
      <c r="I692" s="227"/>
      <c r="J692" s="228"/>
      <c r="K692" s="229"/>
      <c r="L692" s="230">
        <v>4</v>
      </c>
      <c r="M692" s="231"/>
      <c r="N692" s="232"/>
      <c r="O692" s="233"/>
      <c r="P692" s="227"/>
      <c r="Q692" s="233"/>
      <c r="R692" s="227"/>
      <c r="S692" s="233"/>
      <c r="T692" s="227"/>
      <c r="U692" s="228"/>
      <c r="V692" s="229"/>
    </row>
    <row r="693" spans="1:25" ht="3.75" customHeight="1" x14ac:dyDescent="0.25">
      <c r="A693" s="109"/>
      <c r="B693" s="109"/>
      <c r="C693" s="110"/>
      <c r="D693" s="110"/>
      <c r="E693" s="110"/>
      <c r="F693" s="110"/>
      <c r="G693" s="110"/>
      <c r="H693" s="110"/>
      <c r="I693" s="110"/>
      <c r="J693" s="110"/>
      <c r="K693" s="110"/>
      <c r="L693" s="219"/>
      <c r="M693" s="219"/>
      <c r="N693" s="219"/>
      <c r="O693" s="219"/>
      <c r="P693" s="219"/>
      <c r="Q693" s="219"/>
      <c r="R693" s="219"/>
      <c r="S693" s="219"/>
      <c r="T693" s="219"/>
      <c r="U693" s="219"/>
      <c r="V693" s="219"/>
    </row>
    <row r="694" spans="1:25" ht="12.75" customHeight="1" x14ac:dyDescent="0.25">
      <c r="A694" s="220" t="s">
        <v>40</v>
      </c>
      <c r="B694" s="220"/>
      <c r="C694" s="220"/>
      <c r="D694" s="220"/>
      <c r="E694" s="221">
        <f>C678</f>
        <v>0</v>
      </c>
      <c r="F694" s="221"/>
      <c r="G694" s="222" t="s">
        <v>41</v>
      </c>
      <c r="H694" s="222"/>
      <c r="I694" s="222"/>
      <c r="J694" s="222"/>
      <c r="K694" s="222"/>
      <c r="L694" s="100"/>
      <c r="M694" s="220" t="s">
        <v>40</v>
      </c>
      <c r="N694" s="220"/>
      <c r="O694" s="220"/>
      <c r="P694" s="220"/>
      <c r="Q694" s="221">
        <f>G678</f>
        <v>0</v>
      </c>
      <c r="R694" s="221"/>
      <c r="S694" s="223" t="s">
        <v>41</v>
      </c>
      <c r="T694" s="223"/>
      <c r="U694" s="223"/>
      <c r="V694" s="223"/>
    </row>
    <row r="695" spans="1:25" ht="3.75" customHeight="1" thickBot="1" x14ac:dyDescent="0.3">
      <c r="A695" s="163"/>
      <c r="B695" s="163"/>
      <c r="C695" s="163"/>
      <c r="D695" s="162"/>
      <c r="E695" s="162"/>
      <c r="F695" s="162"/>
      <c r="G695" s="164"/>
      <c r="H695" s="164"/>
      <c r="I695" s="164"/>
      <c r="J695" s="164"/>
      <c r="K695" s="164"/>
      <c r="M695" s="163"/>
      <c r="N695" s="163"/>
      <c r="O695" s="163"/>
      <c r="P695" s="162"/>
      <c r="Q695" s="162"/>
      <c r="R695" s="162"/>
      <c r="S695" s="165"/>
      <c r="T695" s="165"/>
      <c r="U695" s="165"/>
      <c r="V695" s="165"/>
    </row>
    <row r="696" spans="1:25" ht="24" customHeight="1" thickBot="1" x14ac:dyDescent="0.3">
      <c r="C696" s="161"/>
      <c r="D696" s="224"/>
      <c r="E696" s="225"/>
      <c r="F696" s="225"/>
      <c r="G696" s="225"/>
      <c r="H696" s="226"/>
      <c r="O696" s="166"/>
      <c r="P696" s="224"/>
      <c r="Q696" s="225"/>
      <c r="R696" s="225"/>
      <c r="S696" s="225"/>
      <c r="T696" s="226"/>
    </row>
    <row r="697" spans="1:25" ht="19.5" customHeight="1" x14ac:dyDescent="0.25">
      <c r="A697" s="249">
        <f>$A$1</f>
        <v>0</v>
      </c>
      <c r="B697" s="249"/>
      <c r="C697" s="249"/>
      <c r="D697" s="249"/>
      <c r="E697" s="249"/>
      <c r="F697" s="249"/>
      <c r="G697" s="249"/>
      <c r="H697" s="249"/>
      <c r="I697" s="249"/>
      <c r="J697" s="249"/>
      <c r="K697" s="249"/>
      <c r="L697" s="249"/>
      <c r="M697" s="249"/>
      <c r="N697" s="249"/>
      <c r="O697" s="249"/>
      <c r="P697" s="249"/>
      <c r="Q697" s="249"/>
      <c r="R697" s="249"/>
      <c r="S697" s="249"/>
      <c r="T697" s="249"/>
      <c r="U697" s="249"/>
      <c r="V697" s="249"/>
    </row>
    <row r="698" spans="1:25" ht="18.75" customHeight="1" thickBot="1" x14ac:dyDescent="0.35">
      <c r="A698" s="188" t="s">
        <v>44</v>
      </c>
      <c r="B698" s="188"/>
      <c r="C698" s="188"/>
      <c r="D698" s="188"/>
      <c r="E698" s="188"/>
      <c r="F698" s="188"/>
      <c r="G698" s="188"/>
      <c r="H698" s="188"/>
      <c r="I698" s="188"/>
      <c r="J698" s="188"/>
      <c r="K698" s="188"/>
      <c r="L698" s="188"/>
      <c r="M698" s="188"/>
      <c r="N698" s="188"/>
      <c r="O698" s="188"/>
      <c r="P698" s="188"/>
      <c r="Q698" s="188"/>
      <c r="R698" s="188"/>
      <c r="S698" s="188"/>
      <c r="T698" s="188"/>
      <c r="U698" s="188"/>
      <c r="V698" s="188"/>
    </row>
    <row r="699" spans="1:25" ht="15" customHeight="1" x14ac:dyDescent="0.25">
      <c r="C699" s="250" t="s">
        <v>34</v>
      </c>
      <c r="D699" s="250"/>
      <c r="E699" s="250"/>
      <c r="F699" s="251"/>
      <c r="G699" s="254">
        <f>DRAW!$C$34</f>
        <v>0</v>
      </c>
      <c r="H699" s="255"/>
      <c r="I699" s="255"/>
      <c r="J699" s="255"/>
      <c r="K699" s="256"/>
      <c r="N699" s="260" t="s">
        <v>35</v>
      </c>
      <c r="O699" s="260"/>
      <c r="P699" s="260"/>
      <c r="Q699" s="261"/>
      <c r="R699" s="254">
        <f>DRAW!$L$34</f>
        <v>0</v>
      </c>
      <c r="S699" s="255"/>
      <c r="T699" s="255"/>
      <c r="U699" s="255"/>
      <c r="V699" s="256"/>
    </row>
    <row r="700" spans="1:25" ht="15" customHeight="1" thickBot="1" x14ac:dyDescent="0.3">
      <c r="C700" s="252"/>
      <c r="D700" s="252"/>
      <c r="E700" s="252"/>
      <c r="F700" s="253"/>
      <c r="G700" s="257"/>
      <c r="H700" s="258"/>
      <c r="I700" s="258"/>
      <c r="J700" s="258"/>
      <c r="K700" s="259"/>
      <c r="N700" s="262"/>
      <c r="O700" s="262"/>
      <c r="P700" s="262"/>
      <c r="Q700" s="263"/>
      <c r="R700" s="257"/>
      <c r="S700" s="258"/>
      <c r="T700" s="258"/>
      <c r="U700" s="258"/>
      <c r="V700" s="259"/>
    </row>
    <row r="701" spans="1:25" ht="13.5" customHeight="1" x14ac:dyDescent="0.25">
      <c r="B701" s="99"/>
      <c r="C701" s="264" t="s">
        <v>37</v>
      </c>
      <c r="D701" s="265"/>
      <c r="E701" s="265"/>
      <c r="F701" s="265"/>
      <c r="G701" s="265"/>
      <c r="H701" s="265"/>
      <c r="I701" s="265"/>
      <c r="J701" s="265"/>
      <c r="K701" s="266"/>
      <c r="N701" s="264" t="s">
        <v>38</v>
      </c>
      <c r="O701" s="265"/>
      <c r="P701" s="265"/>
      <c r="Q701" s="265"/>
      <c r="R701" s="265"/>
      <c r="S701" s="265"/>
      <c r="T701" s="265"/>
      <c r="U701" s="265"/>
      <c r="V701" s="266"/>
      <c r="W701" s="99"/>
      <c r="X701" s="99"/>
    </row>
    <row r="702" spans="1:25" ht="15.75" customHeight="1" thickBot="1" x14ac:dyDescent="0.3">
      <c r="B702" s="100"/>
      <c r="C702" s="267">
        <f>G699</f>
        <v>0</v>
      </c>
      <c r="D702" s="268"/>
      <c r="E702" s="268"/>
      <c r="F702" s="269"/>
      <c r="G702" s="270">
        <f>DRAW!$M$34</f>
        <v>0</v>
      </c>
      <c r="H702" s="268"/>
      <c r="I702" s="268"/>
      <c r="J702" s="268"/>
      <c r="K702" s="271"/>
      <c r="N702" s="267">
        <f>G699</f>
        <v>0</v>
      </c>
      <c r="O702" s="268"/>
      <c r="P702" s="268"/>
      <c r="Q702" s="269"/>
      <c r="R702" s="270">
        <f>DRAW!$M$34</f>
        <v>0</v>
      </c>
      <c r="S702" s="268"/>
      <c r="T702" s="268"/>
      <c r="U702" s="268"/>
      <c r="V702" s="271"/>
      <c r="W702" s="100"/>
      <c r="X702" s="100"/>
    </row>
    <row r="703" spans="1:25" ht="12.75" customHeight="1" x14ac:dyDescent="0.25">
      <c r="A703" s="235" t="s">
        <v>25</v>
      </c>
      <c r="B703" s="236"/>
      <c r="C703" s="237" t="s">
        <v>26</v>
      </c>
      <c r="D703" s="238"/>
      <c r="E703" s="239" t="s">
        <v>27</v>
      </c>
      <c r="F703" s="238"/>
      <c r="G703" s="239" t="s">
        <v>26</v>
      </c>
      <c r="H703" s="238"/>
      <c r="I703" s="239" t="s">
        <v>27</v>
      </c>
      <c r="J703" s="240"/>
      <c r="K703" s="241"/>
      <c r="N703" s="237" t="s">
        <v>26</v>
      </c>
      <c r="O703" s="238"/>
      <c r="P703" s="239" t="s">
        <v>27</v>
      </c>
      <c r="Q703" s="238"/>
      <c r="R703" s="239" t="s">
        <v>26</v>
      </c>
      <c r="S703" s="238"/>
      <c r="T703" s="239" t="s">
        <v>27</v>
      </c>
      <c r="U703" s="240"/>
      <c r="V703" s="241"/>
      <c r="W703" s="101"/>
      <c r="X703" s="101"/>
      <c r="Y703" s="38"/>
    </row>
    <row r="704" spans="1:25" ht="15.75" customHeight="1" x14ac:dyDescent="0.25">
      <c r="A704" s="230">
        <v>1</v>
      </c>
      <c r="B704" s="231"/>
      <c r="C704" s="232"/>
      <c r="D704" s="233"/>
      <c r="E704" s="227"/>
      <c r="F704" s="233"/>
      <c r="G704" s="227"/>
      <c r="H704" s="233"/>
      <c r="I704" s="227"/>
      <c r="J704" s="228"/>
      <c r="K704" s="229"/>
      <c r="L704" s="102"/>
      <c r="M704" s="102"/>
      <c r="N704" s="232"/>
      <c r="O704" s="233"/>
      <c r="P704" s="227"/>
      <c r="Q704" s="233"/>
      <c r="R704" s="227"/>
      <c r="S704" s="233"/>
      <c r="T704" s="227"/>
      <c r="U704" s="228"/>
      <c r="V704" s="229"/>
      <c r="W704" s="103"/>
      <c r="X704" s="103"/>
    </row>
    <row r="705" spans="1:24" ht="15.75" customHeight="1" x14ac:dyDescent="0.3">
      <c r="A705" s="230">
        <v>2</v>
      </c>
      <c r="B705" s="231"/>
      <c r="C705" s="232"/>
      <c r="D705" s="233"/>
      <c r="E705" s="227"/>
      <c r="F705" s="233"/>
      <c r="G705" s="227"/>
      <c r="H705" s="233"/>
      <c r="I705" s="227"/>
      <c r="J705" s="228"/>
      <c r="K705" s="229"/>
      <c r="L705" s="104"/>
      <c r="M705" s="104"/>
      <c r="N705" s="232"/>
      <c r="O705" s="233"/>
      <c r="P705" s="227"/>
      <c r="Q705" s="233"/>
      <c r="R705" s="227"/>
      <c r="S705" s="233"/>
      <c r="T705" s="227"/>
      <c r="U705" s="228"/>
      <c r="V705" s="229"/>
      <c r="W705" s="103"/>
      <c r="X705" s="103"/>
    </row>
    <row r="706" spans="1:24" ht="15.75" customHeight="1" x14ac:dyDescent="0.25">
      <c r="A706" s="230">
        <v>3</v>
      </c>
      <c r="B706" s="231"/>
      <c r="C706" s="232"/>
      <c r="D706" s="233"/>
      <c r="E706" s="227"/>
      <c r="F706" s="233"/>
      <c r="G706" s="227"/>
      <c r="H706" s="233"/>
      <c r="I706" s="227"/>
      <c r="J706" s="228"/>
      <c r="K706" s="229"/>
      <c r="L706" s="102"/>
      <c r="M706" s="105"/>
      <c r="N706" s="232"/>
      <c r="O706" s="233"/>
      <c r="P706" s="227"/>
      <c r="Q706" s="233"/>
      <c r="R706" s="227"/>
      <c r="S706" s="233"/>
      <c r="T706" s="227"/>
      <c r="U706" s="228"/>
      <c r="V706" s="229"/>
      <c r="W706" s="103"/>
      <c r="X706" s="103"/>
    </row>
    <row r="707" spans="1:24" ht="15.75" customHeight="1" x14ac:dyDescent="0.25">
      <c r="A707" s="230">
        <v>4</v>
      </c>
      <c r="B707" s="231"/>
      <c r="C707" s="232"/>
      <c r="D707" s="233"/>
      <c r="E707" s="227"/>
      <c r="F707" s="233"/>
      <c r="G707" s="227"/>
      <c r="H707" s="233"/>
      <c r="I707" s="227"/>
      <c r="J707" s="228"/>
      <c r="K707" s="229"/>
      <c r="L707" s="106"/>
      <c r="M707" s="106"/>
      <c r="N707" s="232"/>
      <c r="O707" s="233"/>
      <c r="P707" s="227"/>
      <c r="Q707" s="233"/>
      <c r="R707" s="227"/>
      <c r="S707" s="233"/>
      <c r="T707" s="227"/>
      <c r="U707" s="228"/>
      <c r="V707" s="229"/>
      <c r="W707" s="103"/>
      <c r="X707" s="103"/>
    </row>
    <row r="708" spans="1:24" ht="15.75" customHeight="1" x14ac:dyDescent="0.25">
      <c r="A708" s="230">
        <v>5</v>
      </c>
      <c r="B708" s="231"/>
      <c r="C708" s="232"/>
      <c r="D708" s="233"/>
      <c r="E708" s="227"/>
      <c r="F708" s="233"/>
      <c r="G708" s="227"/>
      <c r="H708" s="233"/>
      <c r="I708" s="227"/>
      <c r="J708" s="228"/>
      <c r="K708" s="229"/>
      <c r="L708" s="107"/>
      <c r="M708" s="108"/>
      <c r="N708" s="232"/>
      <c r="O708" s="233"/>
      <c r="P708" s="227"/>
      <c r="Q708" s="233"/>
      <c r="R708" s="227"/>
      <c r="S708" s="233"/>
      <c r="T708" s="227"/>
      <c r="U708" s="228"/>
      <c r="V708" s="229"/>
      <c r="W708" s="218"/>
      <c r="X708" s="218"/>
    </row>
    <row r="709" spans="1:24" ht="15.75" customHeight="1" x14ac:dyDescent="0.25">
      <c r="A709" s="230">
        <v>6</v>
      </c>
      <c r="B709" s="231"/>
      <c r="C709" s="232"/>
      <c r="D709" s="233"/>
      <c r="E709" s="227"/>
      <c r="F709" s="233"/>
      <c r="G709" s="227"/>
      <c r="H709" s="233"/>
      <c r="I709" s="227"/>
      <c r="J709" s="228"/>
      <c r="K709" s="229"/>
      <c r="L709" s="102"/>
      <c r="M709" s="102"/>
      <c r="N709" s="232"/>
      <c r="O709" s="233"/>
      <c r="P709" s="227"/>
      <c r="Q709" s="233"/>
      <c r="R709" s="227"/>
      <c r="S709" s="233"/>
      <c r="T709" s="227"/>
      <c r="U709" s="228"/>
      <c r="V709" s="229"/>
    </row>
    <row r="710" spans="1:24" ht="15.75" customHeight="1" x14ac:dyDescent="0.3">
      <c r="A710" s="230">
        <v>7</v>
      </c>
      <c r="B710" s="231"/>
      <c r="C710" s="232"/>
      <c r="D710" s="233"/>
      <c r="E710" s="227"/>
      <c r="F710" s="233"/>
      <c r="G710" s="227"/>
      <c r="H710" s="233"/>
      <c r="I710" s="227"/>
      <c r="J710" s="228"/>
      <c r="K710" s="229"/>
      <c r="L710" s="104"/>
      <c r="M710" s="104"/>
      <c r="N710" s="232"/>
      <c r="O710" s="233"/>
      <c r="P710" s="227"/>
      <c r="Q710" s="233"/>
      <c r="R710" s="227"/>
      <c r="S710" s="233"/>
      <c r="T710" s="227"/>
      <c r="U710" s="228"/>
      <c r="V710" s="229"/>
    </row>
    <row r="711" spans="1:24" ht="15.75" customHeight="1" x14ac:dyDescent="0.25">
      <c r="A711" s="230">
        <v>8</v>
      </c>
      <c r="B711" s="231"/>
      <c r="C711" s="232"/>
      <c r="D711" s="233"/>
      <c r="E711" s="227"/>
      <c r="F711" s="233"/>
      <c r="G711" s="227"/>
      <c r="H711" s="233"/>
      <c r="I711" s="227"/>
      <c r="J711" s="228"/>
      <c r="K711" s="229"/>
      <c r="L711" s="102"/>
      <c r="M711" s="105"/>
      <c r="N711" s="232"/>
      <c r="O711" s="233"/>
      <c r="P711" s="227"/>
      <c r="Q711" s="233"/>
      <c r="R711" s="227"/>
      <c r="S711" s="233"/>
      <c r="T711" s="227"/>
      <c r="U711" s="228"/>
      <c r="V711" s="229"/>
    </row>
    <row r="712" spans="1:24" ht="15.75" customHeight="1" thickBot="1" x14ac:dyDescent="0.3">
      <c r="A712" s="242">
        <v>9</v>
      </c>
      <c r="B712" s="243"/>
      <c r="C712" s="244"/>
      <c r="D712" s="245"/>
      <c r="E712" s="246"/>
      <c r="F712" s="245"/>
      <c r="G712" s="246"/>
      <c r="H712" s="245"/>
      <c r="I712" s="246"/>
      <c r="J712" s="247"/>
      <c r="K712" s="248"/>
      <c r="L712" s="106"/>
      <c r="M712" s="106"/>
      <c r="N712" s="244"/>
      <c r="O712" s="245"/>
      <c r="P712" s="246"/>
      <c r="Q712" s="245"/>
      <c r="R712" s="246"/>
      <c r="S712" s="245"/>
      <c r="T712" s="246"/>
      <c r="U712" s="247"/>
      <c r="V712" s="248"/>
    </row>
    <row r="713" spans="1:24" ht="15.75" thickBot="1" x14ac:dyDescent="0.3">
      <c r="B713" s="99"/>
      <c r="C713" s="234" t="s">
        <v>39</v>
      </c>
      <c r="D713" s="234"/>
      <c r="E713" s="234"/>
      <c r="F713" s="234"/>
      <c r="G713" s="234"/>
      <c r="H713" s="234"/>
      <c r="I713" s="234"/>
      <c r="J713" s="234"/>
      <c r="K713" s="234"/>
      <c r="L713" s="234"/>
      <c r="M713" s="234"/>
      <c r="N713" s="234"/>
      <c r="O713" s="234"/>
      <c r="P713" s="234"/>
      <c r="Q713" s="234"/>
      <c r="R713" s="234"/>
      <c r="S713" s="234"/>
      <c r="T713" s="234"/>
      <c r="U713" s="234"/>
      <c r="V713" s="234"/>
    </row>
    <row r="714" spans="1:24" x14ac:dyDescent="0.25">
      <c r="A714" s="235" t="s">
        <v>25</v>
      </c>
      <c r="B714" s="236"/>
      <c r="C714" s="237" t="s">
        <v>26</v>
      </c>
      <c r="D714" s="238"/>
      <c r="E714" s="239" t="s">
        <v>27</v>
      </c>
      <c r="F714" s="238"/>
      <c r="G714" s="239" t="s">
        <v>26</v>
      </c>
      <c r="H714" s="238"/>
      <c r="I714" s="239" t="s">
        <v>27</v>
      </c>
      <c r="J714" s="240"/>
      <c r="K714" s="241"/>
      <c r="L714" s="235" t="s">
        <v>25</v>
      </c>
      <c r="M714" s="236"/>
      <c r="N714" s="237" t="s">
        <v>26</v>
      </c>
      <c r="O714" s="238"/>
      <c r="P714" s="239" t="s">
        <v>27</v>
      </c>
      <c r="Q714" s="238"/>
      <c r="R714" s="239" t="s">
        <v>26</v>
      </c>
      <c r="S714" s="238"/>
      <c r="T714" s="239" t="s">
        <v>27</v>
      </c>
      <c r="U714" s="240"/>
      <c r="V714" s="241"/>
    </row>
    <row r="715" spans="1:24" ht="15" customHeight="1" x14ac:dyDescent="0.25">
      <c r="A715" s="230">
        <v>1</v>
      </c>
      <c r="B715" s="231"/>
      <c r="C715" s="232"/>
      <c r="D715" s="233"/>
      <c r="E715" s="227"/>
      <c r="F715" s="233"/>
      <c r="G715" s="227"/>
      <c r="H715" s="233"/>
      <c r="I715" s="227"/>
      <c r="J715" s="228"/>
      <c r="K715" s="229"/>
      <c r="L715" s="230">
        <v>3</v>
      </c>
      <c r="M715" s="231"/>
      <c r="N715" s="232"/>
      <c r="O715" s="233"/>
      <c r="P715" s="227"/>
      <c r="Q715" s="233"/>
      <c r="R715" s="227"/>
      <c r="S715" s="233"/>
      <c r="T715" s="227"/>
      <c r="U715" s="228"/>
      <c r="V715" s="229"/>
    </row>
    <row r="716" spans="1:24" ht="15" customHeight="1" x14ac:dyDescent="0.25">
      <c r="A716" s="230">
        <v>2</v>
      </c>
      <c r="B716" s="231"/>
      <c r="C716" s="232"/>
      <c r="D716" s="233"/>
      <c r="E716" s="227"/>
      <c r="F716" s="233"/>
      <c r="G716" s="227"/>
      <c r="H716" s="233"/>
      <c r="I716" s="227"/>
      <c r="J716" s="228"/>
      <c r="K716" s="229"/>
      <c r="L716" s="230">
        <v>4</v>
      </c>
      <c r="M716" s="231"/>
      <c r="N716" s="232"/>
      <c r="O716" s="233"/>
      <c r="P716" s="227"/>
      <c r="Q716" s="233"/>
      <c r="R716" s="227"/>
      <c r="S716" s="233"/>
      <c r="T716" s="227"/>
      <c r="U716" s="228"/>
      <c r="V716" s="229"/>
    </row>
    <row r="717" spans="1:24" ht="3.75" customHeight="1" x14ac:dyDescent="0.25">
      <c r="A717" s="109"/>
      <c r="B717" s="109"/>
      <c r="C717" s="110"/>
      <c r="D717" s="110"/>
      <c r="E717" s="110"/>
      <c r="F717" s="110"/>
      <c r="G717" s="110"/>
      <c r="H717" s="110"/>
      <c r="I717" s="110"/>
      <c r="J717" s="110"/>
      <c r="K717" s="110"/>
      <c r="L717" s="219"/>
      <c r="M717" s="219"/>
      <c r="N717" s="219"/>
      <c r="O717" s="219"/>
      <c r="P717" s="219"/>
      <c r="Q717" s="219"/>
      <c r="R717" s="219"/>
      <c r="S717" s="219"/>
      <c r="T717" s="219"/>
      <c r="U717" s="219"/>
      <c r="V717" s="219"/>
    </row>
    <row r="718" spans="1:24" ht="12.75" customHeight="1" x14ac:dyDescent="0.25">
      <c r="A718" s="220" t="s">
        <v>40</v>
      </c>
      <c r="B718" s="220"/>
      <c r="C718" s="220"/>
      <c r="D718" s="220"/>
      <c r="E718" s="221">
        <f>C702</f>
        <v>0</v>
      </c>
      <c r="F718" s="221"/>
      <c r="G718" s="222" t="s">
        <v>41</v>
      </c>
      <c r="H718" s="222"/>
      <c r="I718" s="222"/>
      <c r="J718" s="222"/>
      <c r="K718" s="222"/>
      <c r="L718" s="100"/>
      <c r="M718" s="220" t="s">
        <v>40</v>
      </c>
      <c r="N718" s="220"/>
      <c r="O718" s="220"/>
      <c r="P718" s="220"/>
      <c r="Q718" s="221">
        <f>G702</f>
        <v>0</v>
      </c>
      <c r="R718" s="221"/>
      <c r="S718" s="223" t="s">
        <v>41</v>
      </c>
      <c r="T718" s="223"/>
      <c r="U718" s="223"/>
      <c r="V718" s="223"/>
    </row>
    <row r="719" spans="1:24" ht="3.75" customHeight="1" thickBot="1" x14ac:dyDescent="0.3">
      <c r="A719" s="163"/>
      <c r="B719" s="163"/>
      <c r="C719" s="163"/>
      <c r="D719" s="162"/>
      <c r="E719" s="162"/>
      <c r="F719" s="162"/>
      <c r="G719" s="164"/>
      <c r="H719" s="164"/>
      <c r="I719" s="164"/>
      <c r="J719" s="164"/>
      <c r="K719" s="164"/>
      <c r="M719" s="163"/>
      <c r="N719" s="163"/>
      <c r="O719" s="163"/>
      <c r="P719" s="162"/>
      <c r="Q719" s="162"/>
      <c r="R719" s="162"/>
      <c r="S719" s="165"/>
      <c r="T719" s="165"/>
      <c r="U719" s="165"/>
      <c r="V719" s="165"/>
    </row>
    <row r="720" spans="1:24" ht="24" customHeight="1" thickBot="1" x14ac:dyDescent="0.3">
      <c r="C720" s="161"/>
      <c r="D720" s="224"/>
      <c r="E720" s="225"/>
      <c r="F720" s="225"/>
      <c r="G720" s="225"/>
      <c r="H720" s="226"/>
      <c r="O720" s="166"/>
      <c r="P720" s="224"/>
      <c r="Q720" s="225"/>
      <c r="R720" s="225"/>
      <c r="S720" s="225"/>
      <c r="T720" s="226"/>
    </row>
    <row r="721" spans="1:25" ht="19.5" customHeight="1" x14ac:dyDescent="0.25">
      <c r="A721" s="249">
        <f>$A$1</f>
        <v>0</v>
      </c>
      <c r="B721" s="249"/>
      <c r="C721" s="249"/>
      <c r="D721" s="249"/>
      <c r="E721" s="249"/>
      <c r="F721" s="249"/>
      <c r="G721" s="249"/>
      <c r="H721" s="249"/>
      <c r="I721" s="249"/>
      <c r="J721" s="249"/>
      <c r="K721" s="249"/>
      <c r="L721" s="249"/>
      <c r="M721" s="249"/>
      <c r="N721" s="249"/>
      <c r="O721" s="249"/>
      <c r="P721" s="249"/>
      <c r="Q721" s="249"/>
      <c r="R721" s="249"/>
      <c r="S721" s="249"/>
      <c r="T721" s="249"/>
      <c r="U721" s="249"/>
      <c r="V721" s="249"/>
    </row>
    <row r="722" spans="1:25" ht="18.75" customHeight="1" thickBot="1" x14ac:dyDescent="0.35">
      <c r="A722" s="188" t="s">
        <v>44</v>
      </c>
      <c r="B722" s="188"/>
      <c r="C722" s="188"/>
      <c r="D722" s="188"/>
      <c r="E722" s="188"/>
      <c r="F722" s="188"/>
      <c r="G722" s="188"/>
      <c r="H722" s="188"/>
      <c r="I722" s="188"/>
      <c r="J722" s="188"/>
      <c r="K722" s="188"/>
      <c r="L722" s="188"/>
      <c r="M722" s="188"/>
      <c r="N722" s="188"/>
      <c r="O722" s="188"/>
      <c r="P722" s="188"/>
      <c r="Q722" s="188"/>
      <c r="R722" s="188"/>
      <c r="S722" s="188"/>
      <c r="T722" s="188"/>
      <c r="U722" s="188"/>
      <c r="V722" s="188"/>
    </row>
    <row r="723" spans="1:25" ht="15" customHeight="1" x14ac:dyDescent="0.25">
      <c r="C723" s="250" t="s">
        <v>34</v>
      </c>
      <c r="D723" s="250"/>
      <c r="E723" s="250"/>
      <c r="F723" s="251"/>
      <c r="G723" s="254">
        <f>DRAW!$C$35</f>
        <v>0</v>
      </c>
      <c r="H723" s="255"/>
      <c r="I723" s="255"/>
      <c r="J723" s="255"/>
      <c r="K723" s="256"/>
      <c r="N723" s="260" t="s">
        <v>35</v>
      </c>
      <c r="O723" s="260"/>
      <c r="P723" s="260"/>
      <c r="Q723" s="261"/>
      <c r="R723" s="254">
        <f>DRAW!$L$35</f>
        <v>0</v>
      </c>
      <c r="S723" s="255"/>
      <c r="T723" s="255"/>
      <c r="U723" s="255"/>
      <c r="V723" s="256"/>
    </row>
    <row r="724" spans="1:25" ht="15" customHeight="1" thickBot="1" x14ac:dyDescent="0.3">
      <c r="C724" s="252"/>
      <c r="D724" s="252"/>
      <c r="E724" s="252"/>
      <c r="F724" s="253"/>
      <c r="G724" s="257"/>
      <c r="H724" s="258"/>
      <c r="I724" s="258"/>
      <c r="J724" s="258"/>
      <c r="K724" s="259"/>
      <c r="N724" s="262"/>
      <c r="O724" s="262"/>
      <c r="P724" s="262"/>
      <c r="Q724" s="263"/>
      <c r="R724" s="257"/>
      <c r="S724" s="258"/>
      <c r="T724" s="258"/>
      <c r="U724" s="258"/>
      <c r="V724" s="259"/>
    </row>
    <row r="725" spans="1:25" ht="13.5" customHeight="1" x14ac:dyDescent="0.25">
      <c r="B725" s="99"/>
      <c r="C725" s="264" t="s">
        <v>37</v>
      </c>
      <c r="D725" s="265"/>
      <c r="E725" s="265"/>
      <c r="F725" s="265"/>
      <c r="G725" s="265"/>
      <c r="H725" s="265"/>
      <c r="I725" s="265"/>
      <c r="J725" s="265"/>
      <c r="K725" s="266"/>
      <c r="N725" s="264" t="s">
        <v>38</v>
      </c>
      <c r="O725" s="265"/>
      <c r="P725" s="265"/>
      <c r="Q725" s="265"/>
      <c r="R725" s="265"/>
      <c r="S725" s="265"/>
      <c r="T725" s="265"/>
      <c r="U725" s="265"/>
      <c r="V725" s="266"/>
      <c r="W725" s="99"/>
      <c r="X725" s="99"/>
    </row>
    <row r="726" spans="1:25" ht="15.75" customHeight="1" thickBot="1" x14ac:dyDescent="0.3">
      <c r="B726" s="100"/>
      <c r="C726" s="267">
        <f>G723</f>
        <v>0</v>
      </c>
      <c r="D726" s="268"/>
      <c r="E726" s="268"/>
      <c r="F726" s="269"/>
      <c r="G726" s="270">
        <f>DRAW!$M$35</f>
        <v>0</v>
      </c>
      <c r="H726" s="268"/>
      <c r="I726" s="268"/>
      <c r="J726" s="268"/>
      <c r="K726" s="271"/>
      <c r="N726" s="267">
        <f>G723</f>
        <v>0</v>
      </c>
      <c r="O726" s="268"/>
      <c r="P726" s="268"/>
      <c r="Q726" s="269"/>
      <c r="R726" s="270">
        <f>DRAW!$M$35</f>
        <v>0</v>
      </c>
      <c r="S726" s="268"/>
      <c r="T726" s="268"/>
      <c r="U726" s="268"/>
      <c r="V726" s="271"/>
      <c r="W726" s="100"/>
      <c r="X726" s="100"/>
    </row>
    <row r="727" spans="1:25" ht="12.75" customHeight="1" x14ac:dyDescent="0.25">
      <c r="A727" s="235" t="s">
        <v>25</v>
      </c>
      <c r="B727" s="236"/>
      <c r="C727" s="237" t="s">
        <v>26</v>
      </c>
      <c r="D727" s="238"/>
      <c r="E727" s="239" t="s">
        <v>27</v>
      </c>
      <c r="F727" s="238"/>
      <c r="G727" s="239" t="s">
        <v>26</v>
      </c>
      <c r="H727" s="238"/>
      <c r="I727" s="239" t="s">
        <v>27</v>
      </c>
      <c r="J727" s="240"/>
      <c r="K727" s="241"/>
      <c r="N727" s="237" t="s">
        <v>26</v>
      </c>
      <c r="O727" s="238"/>
      <c r="P727" s="239" t="s">
        <v>27</v>
      </c>
      <c r="Q727" s="238"/>
      <c r="R727" s="239" t="s">
        <v>26</v>
      </c>
      <c r="S727" s="238"/>
      <c r="T727" s="239" t="s">
        <v>27</v>
      </c>
      <c r="U727" s="240"/>
      <c r="V727" s="241"/>
      <c r="W727" s="101"/>
      <c r="X727" s="101"/>
      <c r="Y727" s="38"/>
    </row>
    <row r="728" spans="1:25" ht="15.75" customHeight="1" x14ac:dyDescent="0.25">
      <c r="A728" s="230">
        <v>1</v>
      </c>
      <c r="B728" s="231"/>
      <c r="C728" s="232"/>
      <c r="D728" s="233"/>
      <c r="E728" s="227"/>
      <c r="F728" s="233"/>
      <c r="G728" s="227"/>
      <c r="H728" s="233"/>
      <c r="I728" s="227"/>
      <c r="J728" s="228"/>
      <c r="K728" s="229"/>
      <c r="L728" s="102"/>
      <c r="M728" s="102"/>
      <c r="N728" s="232"/>
      <c r="O728" s="233"/>
      <c r="P728" s="227"/>
      <c r="Q728" s="233"/>
      <c r="R728" s="227"/>
      <c r="S728" s="233"/>
      <c r="T728" s="227"/>
      <c r="U728" s="228"/>
      <c r="V728" s="229"/>
      <c r="W728" s="103"/>
      <c r="X728" s="103"/>
    </row>
    <row r="729" spans="1:25" ht="15.75" customHeight="1" x14ac:dyDescent="0.3">
      <c r="A729" s="230">
        <v>2</v>
      </c>
      <c r="B729" s="231"/>
      <c r="C729" s="232"/>
      <c r="D729" s="233"/>
      <c r="E729" s="227"/>
      <c r="F729" s="233"/>
      <c r="G729" s="227"/>
      <c r="H729" s="233"/>
      <c r="I729" s="227"/>
      <c r="J729" s="228"/>
      <c r="K729" s="229"/>
      <c r="L729" s="104"/>
      <c r="M729" s="104"/>
      <c r="N729" s="232"/>
      <c r="O729" s="233"/>
      <c r="P729" s="227"/>
      <c r="Q729" s="233"/>
      <c r="R729" s="227"/>
      <c r="S729" s="233"/>
      <c r="T729" s="227"/>
      <c r="U729" s="228"/>
      <c r="V729" s="229"/>
      <c r="W729" s="103"/>
      <c r="X729" s="103"/>
    </row>
    <row r="730" spans="1:25" ht="15.75" customHeight="1" x14ac:dyDescent="0.25">
      <c r="A730" s="230">
        <v>3</v>
      </c>
      <c r="B730" s="231"/>
      <c r="C730" s="232"/>
      <c r="D730" s="233"/>
      <c r="E730" s="227"/>
      <c r="F730" s="233"/>
      <c r="G730" s="227"/>
      <c r="H730" s="233"/>
      <c r="I730" s="227"/>
      <c r="J730" s="228"/>
      <c r="K730" s="229"/>
      <c r="L730" s="102"/>
      <c r="M730" s="105"/>
      <c r="N730" s="232"/>
      <c r="O730" s="233"/>
      <c r="P730" s="227"/>
      <c r="Q730" s="233"/>
      <c r="R730" s="227"/>
      <c r="S730" s="233"/>
      <c r="T730" s="227"/>
      <c r="U730" s="228"/>
      <c r="V730" s="229"/>
      <c r="W730" s="103"/>
      <c r="X730" s="103"/>
    </row>
    <row r="731" spans="1:25" ht="15.75" customHeight="1" x14ac:dyDescent="0.25">
      <c r="A731" s="230">
        <v>4</v>
      </c>
      <c r="B731" s="231"/>
      <c r="C731" s="232"/>
      <c r="D731" s="233"/>
      <c r="E731" s="227"/>
      <c r="F731" s="233"/>
      <c r="G731" s="227"/>
      <c r="H731" s="233"/>
      <c r="I731" s="227"/>
      <c r="J731" s="228"/>
      <c r="K731" s="229"/>
      <c r="L731" s="106"/>
      <c r="M731" s="106"/>
      <c r="N731" s="232"/>
      <c r="O731" s="233"/>
      <c r="P731" s="227"/>
      <c r="Q731" s="233"/>
      <c r="R731" s="227"/>
      <c r="S731" s="233"/>
      <c r="T731" s="227"/>
      <c r="U731" s="228"/>
      <c r="V731" s="229"/>
      <c r="W731" s="103"/>
      <c r="X731" s="103"/>
    </row>
    <row r="732" spans="1:25" ht="15.75" customHeight="1" x14ac:dyDescent="0.25">
      <c r="A732" s="230">
        <v>5</v>
      </c>
      <c r="B732" s="231"/>
      <c r="C732" s="232"/>
      <c r="D732" s="233"/>
      <c r="E732" s="227"/>
      <c r="F732" s="233"/>
      <c r="G732" s="227"/>
      <c r="H732" s="233"/>
      <c r="I732" s="227"/>
      <c r="J732" s="228"/>
      <c r="K732" s="229"/>
      <c r="L732" s="107"/>
      <c r="M732" s="108"/>
      <c r="N732" s="232"/>
      <c r="O732" s="233"/>
      <c r="P732" s="227"/>
      <c r="Q732" s="233"/>
      <c r="R732" s="227"/>
      <c r="S732" s="233"/>
      <c r="T732" s="227"/>
      <c r="U732" s="228"/>
      <c r="V732" s="229"/>
      <c r="W732" s="218"/>
      <c r="X732" s="218"/>
    </row>
    <row r="733" spans="1:25" ht="15.75" customHeight="1" x14ac:dyDescent="0.25">
      <c r="A733" s="230">
        <v>6</v>
      </c>
      <c r="B733" s="231"/>
      <c r="C733" s="232"/>
      <c r="D733" s="233"/>
      <c r="E733" s="227"/>
      <c r="F733" s="233"/>
      <c r="G733" s="227"/>
      <c r="H733" s="233"/>
      <c r="I733" s="227"/>
      <c r="J733" s="228"/>
      <c r="K733" s="229"/>
      <c r="L733" s="102"/>
      <c r="M733" s="102"/>
      <c r="N733" s="232"/>
      <c r="O733" s="233"/>
      <c r="P733" s="227"/>
      <c r="Q733" s="233"/>
      <c r="R733" s="227"/>
      <c r="S733" s="233"/>
      <c r="T733" s="227"/>
      <c r="U733" s="228"/>
      <c r="V733" s="229"/>
    </row>
    <row r="734" spans="1:25" ht="15.75" customHeight="1" x14ac:dyDescent="0.3">
      <c r="A734" s="230">
        <v>7</v>
      </c>
      <c r="B734" s="231"/>
      <c r="C734" s="232"/>
      <c r="D734" s="233"/>
      <c r="E734" s="227"/>
      <c r="F734" s="233"/>
      <c r="G734" s="227"/>
      <c r="H734" s="233"/>
      <c r="I734" s="227"/>
      <c r="J734" s="228"/>
      <c r="K734" s="229"/>
      <c r="L734" s="104"/>
      <c r="M734" s="104"/>
      <c r="N734" s="232"/>
      <c r="O734" s="233"/>
      <c r="P734" s="227"/>
      <c r="Q734" s="233"/>
      <c r="R734" s="227"/>
      <c r="S734" s="233"/>
      <c r="T734" s="227"/>
      <c r="U734" s="228"/>
      <c r="V734" s="229"/>
    </row>
    <row r="735" spans="1:25" ht="15.75" customHeight="1" x14ac:dyDescent="0.25">
      <c r="A735" s="230">
        <v>8</v>
      </c>
      <c r="B735" s="231"/>
      <c r="C735" s="232"/>
      <c r="D735" s="233"/>
      <c r="E735" s="227"/>
      <c r="F735" s="233"/>
      <c r="G735" s="227"/>
      <c r="H735" s="233"/>
      <c r="I735" s="227"/>
      <c r="J735" s="228"/>
      <c r="K735" s="229"/>
      <c r="L735" s="102"/>
      <c r="M735" s="105"/>
      <c r="N735" s="232"/>
      <c r="O735" s="233"/>
      <c r="P735" s="227"/>
      <c r="Q735" s="233"/>
      <c r="R735" s="227"/>
      <c r="S735" s="233"/>
      <c r="T735" s="227"/>
      <c r="U735" s="228"/>
      <c r="V735" s="229"/>
    </row>
    <row r="736" spans="1:25" ht="15.75" customHeight="1" thickBot="1" x14ac:dyDescent="0.3">
      <c r="A736" s="242">
        <v>9</v>
      </c>
      <c r="B736" s="243"/>
      <c r="C736" s="244"/>
      <c r="D736" s="245"/>
      <c r="E736" s="246"/>
      <c r="F736" s="245"/>
      <c r="G736" s="246"/>
      <c r="H736" s="245"/>
      <c r="I736" s="246"/>
      <c r="J736" s="247"/>
      <c r="K736" s="248"/>
      <c r="L736" s="106"/>
      <c r="M736" s="106"/>
      <c r="N736" s="244"/>
      <c r="O736" s="245"/>
      <c r="P736" s="246"/>
      <c r="Q736" s="245"/>
      <c r="R736" s="246"/>
      <c r="S736" s="245"/>
      <c r="T736" s="246"/>
      <c r="U736" s="247"/>
      <c r="V736" s="248"/>
    </row>
    <row r="737" spans="1:25" ht="15.75" thickBot="1" x14ac:dyDescent="0.3">
      <c r="B737" s="99"/>
      <c r="C737" s="234" t="s">
        <v>39</v>
      </c>
      <c r="D737" s="234"/>
      <c r="E737" s="234"/>
      <c r="F737" s="234"/>
      <c r="G737" s="234"/>
      <c r="H737" s="234"/>
      <c r="I737" s="234"/>
      <c r="J737" s="234"/>
      <c r="K737" s="234"/>
      <c r="L737" s="234"/>
      <c r="M737" s="234"/>
      <c r="N737" s="234"/>
      <c r="O737" s="234"/>
      <c r="P737" s="234"/>
      <c r="Q737" s="234"/>
      <c r="R737" s="234"/>
      <c r="S737" s="234"/>
      <c r="T737" s="234"/>
      <c r="U737" s="234"/>
      <c r="V737" s="234"/>
    </row>
    <row r="738" spans="1:25" x14ac:dyDescent="0.25">
      <c r="A738" s="235" t="s">
        <v>25</v>
      </c>
      <c r="B738" s="236"/>
      <c r="C738" s="237" t="s">
        <v>26</v>
      </c>
      <c r="D738" s="238"/>
      <c r="E738" s="239" t="s">
        <v>27</v>
      </c>
      <c r="F738" s="238"/>
      <c r="G738" s="239" t="s">
        <v>26</v>
      </c>
      <c r="H738" s="238"/>
      <c r="I738" s="239" t="s">
        <v>27</v>
      </c>
      <c r="J738" s="240"/>
      <c r="K738" s="241"/>
      <c r="L738" s="235" t="s">
        <v>25</v>
      </c>
      <c r="M738" s="236"/>
      <c r="N738" s="237" t="s">
        <v>26</v>
      </c>
      <c r="O738" s="238"/>
      <c r="P738" s="239" t="s">
        <v>27</v>
      </c>
      <c r="Q738" s="238"/>
      <c r="R738" s="239" t="s">
        <v>26</v>
      </c>
      <c r="S738" s="238"/>
      <c r="T738" s="239" t="s">
        <v>27</v>
      </c>
      <c r="U738" s="240"/>
      <c r="V738" s="241"/>
    </row>
    <row r="739" spans="1:25" ht="15" customHeight="1" x14ac:dyDescent="0.25">
      <c r="A739" s="230">
        <v>1</v>
      </c>
      <c r="B739" s="231"/>
      <c r="C739" s="232"/>
      <c r="D739" s="233"/>
      <c r="E739" s="227"/>
      <c r="F739" s="233"/>
      <c r="G739" s="227"/>
      <c r="H739" s="233"/>
      <c r="I739" s="227"/>
      <c r="J739" s="228"/>
      <c r="K739" s="229"/>
      <c r="L739" s="230">
        <v>3</v>
      </c>
      <c r="M739" s="231"/>
      <c r="N739" s="232"/>
      <c r="O739" s="233"/>
      <c r="P739" s="227"/>
      <c r="Q739" s="233"/>
      <c r="R739" s="227"/>
      <c r="S739" s="233"/>
      <c r="T739" s="227"/>
      <c r="U739" s="228"/>
      <c r="V739" s="229"/>
    </row>
    <row r="740" spans="1:25" ht="15" customHeight="1" x14ac:dyDescent="0.25">
      <c r="A740" s="230">
        <v>2</v>
      </c>
      <c r="B740" s="231"/>
      <c r="C740" s="232"/>
      <c r="D740" s="233"/>
      <c r="E740" s="227"/>
      <c r="F740" s="233"/>
      <c r="G740" s="227"/>
      <c r="H740" s="233"/>
      <c r="I740" s="227"/>
      <c r="J740" s="228"/>
      <c r="K740" s="229"/>
      <c r="L740" s="230">
        <v>4</v>
      </c>
      <c r="M740" s="231"/>
      <c r="N740" s="232"/>
      <c r="O740" s="233"/>
      <c r="P740" s="227"/>
      <c r="Q740" s="233"/>
      <c r="R740" s="227"/>
      <c r="S740" s="233"/>
      <c r="T740" s="227"/>
      <c r="U740" s="228"/>
      <c r="V740" s="229"/>
    </row>
    <row r="741" spans="1:25" ht="3.75" customHeight="1" x14ac:dyDescent="0.25">
      <c r="A741" s="109"/>
      <c r="B741" s="109"/>
      <c r="C741" s="110"/>
      <c r="D741" s="110"/>
      <c r="E741" s="110"/>
      <c r="F741" s="110"/>
      <c r="G741" s="110"/>
      <c r="H741" s="110"/>
      <c r="I741" s="110"/>
      <c r="J741" s="110"/>
      <c r="K741" s="110"/>
      <c r="L741" s="219"/>
      <c r="M741" s="219"/>
      <c r="N741" s="219"/>
      <c r="O741" s="219"/>
      <c r="P741" s="219"/>
      <c r="Q741" s="219"/>
      <c r="R741" s="219"/>
      <c r="S741" s="219"/>
      <c r="T741" s="219"/>
      <c r="U741" s="219"/>
      <c r="V741" s="219"/>
    </row>
    <row r="742" spans="1:25" ht="12.75" customHeight="1" x14ac:dyDescent="0.25">
      <c r="A742" s="220" t="s">
        <v>40</v>
      </c>
      <c r="B742" s="220"/>
      <c r="C742" s="220"/>
      <c r="D742" s="220"/>
      <c r="E742" s="221">
        <f>C726</f>
        <v>0</v>
      </c>
      <c r="F742" s="221"/>
      <c r="G742" s="222" t="s">
        <v>41</v>
      </c>
      <c r="H742" s="222"/>
      <c r="I742" s="222"/>
      <c r="J742" s="222"/>
      <c r="K742" s="222"/>
      <c r="L742" s="100"/>
      <c r="M742" s="220" t="s">
        <v>40</v>
      </c>
      <c r="N742" s="220"/>
      <c r="O742" s="220"/>
      <c r="P742" s="220"/>
      <c r="Q742" s="221">
        <f>G726</f>
        <v>0</v>
      </c>
      <c r="R742" s="221"/>
      <c r="S742" s="223" t="s">
        <v>41</v>
      </c>
      <c r="T742" s="223"/>
      <c r="U742" s="223"/>
      <c r="V742" s="223"/>
    </row>
    <row r="743" spans="1:25" ht="3.75" customHeight="1" thickBot="1" x14ac:dyDescent="0.3">
      <c r="A743" s="163"/>
      <c r="B743" s="163"/>
      <c r="C743" s="163"/>
      <c r="D743" s="162"/>
      <c r="E743" s="162"/>
      <c r="F743" s="162"/>
      <c r="G743" s="164"/>
      <c r="H743" s="164"/>
      <c r="I743" s="164"/>
      <c r="J743" s="164"/>
      <c r="K743" s="164"/>
      <c r="M743" s="163"/>
      <c r="N743" s="163"/>
      <c r="O743" s="163"/>
      <c r="P743" s="162"/>
      <c r="Q743" s="162"/>
      <c r="R743" s="162"/>
      <c r="S743" s="165"/>
      <c r="T743" s="165"/>
      <c r="U743" s="165"/>
      <c r="V743" s="165"/>
    </row>
    <row r="744" spans="1:25" ht="24" customHeight="1" thickBot="1" x14ac:dyDescent="0.3">
      <c r="C744" s="161"/>
      <c r="D744" s="224"/>
      <c r="E744" s="225"/>
      <c r="F744" s="225"/>
      <c r="G744" s="225"/>
      <c r="H744" s="226"/>
      <c r="O744" s="166"/>
      <c r="P744" s="224"/>
      <c r="Q744" s="225"/>
      <c r="R744" s="225"/>
      <c r="S744" s="225"/>
      <c r="T744" s="226"/>
    </row>
    <row r="745" spans="1:25" ht="19.5" customHeight="1" x14ac:dyDescent="0.25">
      <c r="A745" s="249">
        <f>$A$1</f>
        <v>0</v>
      </c>
      <c r="B745" s="249"/>
      <c r="C745" s="249"/>
      <c r="D745" s="249"/>
      <c r="E745" s="249"/>
      <c r="F745" s="249"/>
      <c r="G745" s="249"/>
      <c r="H745" s="249"/>
      <c r="I745" s="249"/>
      <c r="J745" s="249"/>
      <c r="K745" s="249"/>
      <c r="L745" s="249"/>
      <c r="M745" s="249"/>
      <c r="N745" s="249"/>
      <c r="O745" s="249"/>
      <c r="P745" s="249"/>
      <c r="Q745" s="249"/>
      <c r="R745" s="249"/>
      <c r="S745" s="249"/>
      <c r="T745" s="249"/>
      <c r="U745" s="249"/>
      <c r="V745" s="249"/>
    </row>
    <row r="746" spans="1:25" ht="18.75" customHeight="1" thickBot="1" x14ac:dyDescent="0.35">
      <c r="A746" s="188" t="s">
        <v>44</v>
      </c>
      <c r="B746" s="188"/>
      <c r="C746" s="188"/>
      <c r="D746" s="188"/>
      <c r="E746" s="188"/>
      <c r="F746" s="188"/>
      <c r="G746" s="188"/>
      <c r="H746" s="188"/>
      <c r="I746" s="188"/>
      <c r="J746" s="188"/>
      <c r="K746" s="188"/>
      <c r="L746" s="188"/>
      <c r="M746" s="188"/>
      <c r="N746" s="188"/>
      <c r="O746" s="188"/>
      <c r="P746" s="188"/>
      <c r="Q746" s="188"/>
      <c r="R746" s="188"/>
      <c r="S746" s="188"/>
      <c r="T746" s="188"/>
      <c r="U746" s="188"/>
      <c r="V746" s="188"/>
    </row>
    <row r="747" spans="1:25" ht="15" customHeight="1" x14ac:dyDescent="0.25">
      <c r="C747" s="250" t="s">
        <v>34</v>
      </c>
      <c r="D747" s="250"/>
      <c r="E747" s="250"/>
      <c r="F747" s="251"/>
      <c r="G747" s="254">
        <f>DRAW!$C$36</f>
        <v>0</v>
      </c>
      <c r="H747" s="255"/>
      <c r="I747" s="255"/>
      <c r="J747" s="255"/>
      <c r="K747" s="256"/>
      <c r="N747" s="260" t="s">
        <v>35</v>
      </c>
      <c r="O747" s="260"/>
      <c r="P747" s="260"/>
      <c r="Q747" s="261"/>
      <c r="R747" s="254">
        <f>DRAW!$L$36</f>
        <v>0</v>
      </c>
      <c r="S747" s="255"/>
      <c r="T747" s="255"/>
      <c r="U747" s="255"/>
      <c r="V747" s="256"/>
    </row>
    <row r="748" spans="1:25" ht="15" customHeight="1" thickBot="1" x14ac:dyDescent="0.3">
      <c r="C748" s="252"/>
      <c r="D748" s="252"/>
      <c r="E748" s="252"/>
      <c r="F748" s="253"/>
      <c r="G748" s="257"/>
      <c r="H748" s="258"/>
      <c r="I748" s="258"/>
      <c r="J748" s="258"/>
      <c r="K748" s="259"/>
      <c r="N748" s="262"/>
      <c r="O748" s="262"/>
      <c r="P748" s="262"/>
      <c r="Q748" s="263"/>
      <c r="R748" s="257"/>
      <c r="S748" s="258"/>
      <c r="T748" s="258"/>
      <c r="U748" s="258"/>
      <c r="V748" s="259"/>
    </row>
    <row r="749" spans="1:25" ht="13.5" customHeight="1" x14ac:dyDescent="0.25">
      <c r="B749" s="99"/>
      <c r="C749" s="264" t="s">
        <v>37</v>
      </c>
      <c r="D749" s="265"/>
      <c r="E749" s="265"/>
      <c r="F749" s="265"/>
      <c r="G749" s="265"/>
      <c r="H749" s="265"/>
      <c r="I749" s="265"/>
      <c r="J749" s="265"/>
      <c r="K749" s="266"/>
      <c r="N749" s="264" t="s">
        <v>38</v>
      </c>
      <c r="O749" s="265"/>
      <c r="P749" s="265"/>
      <c r="Q749" s="265"/>
      <c r="R749" s="265"/>
      <c r="S749" s="265"/>
      <c r="T749" s="265"/>
      <c r="U749" s="265"/>
      <c r="V749" s="266"/>
      <c r="W749" s="99"/>
      <c r="X749" s="99"/>
    </row>
    <row r="750" spans="1:25" ht="15.75" customHeight="1" thickBot="1" x14ac:dyDescent="0.3">
      <c r="B750" s="100"/>
      <c r="C750" s="267">
        <f>G747</f>
        <v>0</v>
      </c>
      <c r="D750" s="268"/>
      <c r="E750" s="268"/>
      <c r="F750" s="269"/>
      <c r="G750" s="270">
        <f>DRAW!$M$36</f>
        <v>0</v>
      </c>
      <c r="H750" s="268"/>
      <c r="I750" s="268"/>
      <c r="J750" s="268"/>
      <c r="K750" s="271"/>
      <c r="N750" s="267">
        <f>G747</f>
        <v>0</v>
      </c>
      <c r="O750" s="268"/>
      <c r="P750" s="268"/>
      <c r="Q750" s="269"/>
      <c r="R750" s="270">
        <f>DRAW!$M$36</f>
        <v>0</v>
      </c>
      <c r="S750" s="268"/>
      <c r="T750" s="268"/>
      <c r="U750" s="268"/>
      <c r="V750" s="271"/>
      <c r="W750" s="100"/>
      <c r="X750" s="100"/>
    </row>
    <row r="751" spans="1:25" ht="12.75" customHeight="1" x14ac:dyDescent="0.25">
      <c r="A751" s="235" t="s">
        <v>25</v>
      </c>
      <c r="B751" s="236"/>
      <c r="C751" s="237" t="s">
        <v>26</v>
      </c>
      <c r="D751" s="238"/>
      <c r="E751" s="239" t="s">
        <v>27</v>
      </c>
      <c r="F751" s="238"/>
      <c r="G751" s="239" t="s">
        <v>26</v>
      </c>
      <c r="H751" s="238"/>
      <c r="I751" s="239" t="s">
        <v>27</v>
      </c>
      <c r="J751" s="240"/>
      <c r="K751" s="241"/>
      <c r="N751" s="237" t="s">
        <v>26</v>
      </c>
      <c r="O751" s="238"/>
      <c r="P751" s="239" t="s">
        <v>27</v>
      </c>
      <c r="Q751" s="238"/>
      <c r="R751" s="239" t="s">
        <v>26</v>
      </c>
      <c r="S751" s="238"/>
      <c r="T751" s="239" t="s">
        <v>27</v>
      </c>
      <c r="U751" s="240"/>
      <c r="V751" s="241"/>
      <c r="W751" s="101"/>
      <c r="X751" s="101"/>
      <c r="Y751" s="38"/>
    </row>
    <row r="752" spans="1:25" ht="15.75" customHeight="1" x14ac:dyDescent="0.25">
      <c r="A752" s="230">
        <v>1</v>
      </c>
      <c r="B752" s="231"/>
      <c r="C752" s="232"/>
      <c r="D752" s="233"/>
      <c r="E752" s="227"/>
      <c r="F752" s="233"/>
      <c r="G752" s="227"/>
      <c r="H752" s="233"/>
      <c r="I752" s="227"/>
      <c r="J752" s="228"/>
      <c r="K752" s="229"/>
      <c r="L752" s="102"/>
      <c r="M752" s="102"/>
      <c r="N752" s="232"/>
      <c r="O752" s="233"/>
      <c r="P752" s="227"/>
      <c r="Q752" s="233"/>
      <c r="R752" s="227"/>
      <c r="S752" s="233"/>
      <c r="T752" s="227"/>
      <c r="U752" s="228"/>
      <c r="V752" s="229"/>
      <c r="W752" s="103"/>
      <c r="X752" s="103"/>
    </row>
    <row r="753" spans="1:24" ht="15.75" customHeight="1" x14ac:dyDescent="0.3">
      <c r="A753" s="230">
        <v>2</v>
      </c>
      <c r="B753" s="231"/>
      <c r="C753" s="232"/>
      <c r="D753" s="233"/>
      <c r="E753" s="227"/>
      <c r="F753" s="233"/>
      <c r="G753" s="227"/>
      <c r="H753" s="233"/>
      <c r="I753" s="227"/>
      <c r="J753" s="228"/>
      <c r="K753" s="229"/>
      <c r="L753" s="104"/>
      <c r="M753" s="104"/>
      <c r="N753" s="232"/>
      <c r="O753" s="233"/>
      <c r="P753" s="227"/>
      <c r="Q753" s="233"/>
      <c r="R753" s="227"/>
      <c r="S753" s="233"/>
      <c r="T753" s="227"/>
      <c r="U753" s="228"/>
      <c r="V753" s="229"/>
      <c r="W753" s="103"/>
      <c r="X753" s="103"/>
    </row>
    <row r="754" spans="1:24" ht="15.75" customHeight="1" x14ac:dyDescent="0.25">
      <c r="A754" s="230">
        <v>3</v>
      </c>
      <c r="B754" s="231"/>
      <c r="C754" s="232"/>
      <c r="D754" s="233"/>
      <c r="E754" s="227"/>
      <c r="F754" s="233"/>
      <c r="G754" s="227"/>
      <c r="H754" s="233"/>
      <c r="I754" s="227"/>
      <c r="J754" s="228"/>
      <c r="K754" s="229"/>
      <c r="L754" s="102"/>
      <c r="M754" s="105"/>
      <c r="N754" s="232"/>
      <c r="O754" s="233"/>
      <c r="P754" s="227"/>
      <c r="Q754" s="233"/>
      <c r="R754" s="227"/>
      <c r="S754" s="233"/>
      <c r="T754" s="227"/>
      <c r="U754" s="228"/>
      <c r="V754" s="229"/>
      <c r="W754" s="103"/>
      <c r="X754" s="103"/>
    </row>
    <row r="755" spans="1:24" ht="15.75" customHeight="1" x14ac:dyDescent="0.25">
      <c r="A755" s="230">
        <v>4</v>
      </c>
      <c r="B755" s="231"/>
      <c r="C755" s="232"/>
      <c r="D755" s="233"/>
      <c r="E755" s="227"/>
      <c r="F755" s="233"/>
      <c r="G755" s="227"/>
      <c r="H755" s="233"/>
      <c r="I755" s="227"/>
      <c r="J755" s="228"/>
      <c r="K755" s="229"/>
      <c r="L755" s="106"/>
      <c r="M755" s="106"/>
      <c r="N755" s="232"/>
      <c r="O755" s="233"/>
      <c r="P755" s="227"/>
      <c r="Q755" s="233"/>
      <c r="R755" s="227"/>
      <c r="S755" s="233"/>
      <c r="T755" s="227"/>
      <c r="U755" s="228"/>
      <c r="V755" s="229"/>
      <c r="W755" s="103"/>
      <c r="X755" s="103"/>
    </row>
    <row r="756" spans="1:24" ht="15.75" customHeight="1" x14ac:dyDescent="0.25">
      <c r="A756" s="230">
        <v>5</v>
      </c>
      <c r="B756" s="231"/>
      <c r="C756" s="232"/>
      <c r="D756" s="233"/>
      <c r="E756" s="227"/>
      <c r="F756" s="233"/>
      <c r="G756" s="227"/>
      <c r="H756" s="233"/>
      <c r="I756" s="227"/>
      <c r="J756" s="228"/>
      <c r="K756" s="229"/>
      <c r="L756" s="107"/>
      <c r="M756" s="108"/>
      <c r="N756" s="232"/>
      <c r="O756" s="233"/>
      <c r="P756" s="227"/>
      <c r="Q756" s="233"/>
      <c r="R756" s="227"/>
      <c r="S756" s="233"/>
      <c r="T756" s="227"/>
      <c r="U756" s="228"/>
      <c r="V756" s="229"/>
      <c r="W756" s="218"/>
      <c r="X756" s="218"/>
    </row>
    <row r="757" spans="1:24" ht="15.75" customHeight="1" x14ac:dyDescent="0.25">
      <c r="A757" s="230">
        <v>6</v>
      </c>
      <c r="B757" s="231"/>
      <c r="C757" s="232"/>
      <c r="D757" s="233"/>
      <c r="E757" s="227"/>
      <c r="F757" s="233"/>
      <c r="G757" s="227"/>
      <c r="H757" s="233"/>
      <c r="I757" s="227"/>
      <c r="J757" s="228"/>
      <c r="K757" s="229"/>
      <c r="L757" s="102"/>
      <c r="M757" s="102"/>
      <c r="N757" s="232"/>
      <c r="O757" s="233"/>
      <c r="P757" s="227"/>
      <c r="Q757" s="233"/>
      <c r="R757" s="227"/>
      <c r="S757" s="233"/>
      <c r="T757" s="227"/>
      <c r="U757" s="228"/>
      <c r="V757" s="229"/>
    </row>
    <row r="758" spans="1:24" ht="15.75" customHeight="1" x14ac:dyDescent="0.3">
      <c r="A758" s="230">
        <v>7</v>
      </c>
      <c r="B758" s="231"/>
      <c r="C758" s="232"/>
      <c r="D758" s="233"/>
      <c r="E758" s="227"/>
      <c r="F758" s="233"/>
      <c r="G758" s="227"/>
      <c r="H758" s="233"/>
      <c r="I758" s="227"/>
      <c r="J758" s="228"/>
      <c r="K758" s="229"/>
      <c r="L758" s="104"/>
      <c r="M758" s="104"/>
      <c r="N758" s="232"/>
      <c r="O758" s="233"/>
      <c r="P758" s="227"/>
      <c r="Q758" s="233"/>
      <c r="R758" s="227"/>
      <c r="S758" s="233"/>
      <c r="T758" s="227"/>
      <c r="U758" s="228"/>
      <c r="V758" s="229"/>
    </row>
    <row r="759" spans="1:24" ht="15.75" customHeight="1" x14ac:dyDescent="0.25">
      <c r="A759" s="230">
        <v>8</v>
      </c>
      <c r="B759" s="231"/>
      <c r="C759" s="232"/>
      <c r="D759" s="233"/>
      <c r="E759" s="227"/>
      <c r="F759" s="233"/>
      <c r="G759" s="227"/>
      <c r="H759" s="233"/>
      <c r="I759" s="227"/>
      <c r="J759" s="228"/>
      <c r="K759" s="229"/>
      <c r="L759" s="102"/>
      <c r="M759" s="105"/>
      <c r="N759" s="232"/>
      <c r="O759" s="233"/>
      <c r="P759" s="227"/>
      <c r="Q759" s="233"/>
      <c r="R759" s="227"/>
      <c r="S759" s="233"/>
      <c r="T759" s="227"/>
      <c r="U759" s="228"/>
      <c r="V759" s="229"/>
    </row>
    <row r="760" spans="1:24" ht="15.75" customHeight="1" thickBot="1" x14ac:dyDescent="0.3">
      <c r="A760" s="242">
        <v>9</v>
      </c>
      <c r="B760" s="243"/>
      <c r="C760" s="244"/>
      <c r="D760" s="245"/>
      <c r="E760" s="246"/>
      <c r="F760" s="245"/>
      <c r="G760" s="246"/>
      <c r="H760" s="245"/>
      <c r="I760" s="246"/>
      <c r="J760" s="247"/>
      <c r="K760" s="248"/>
      <c r="L760" s="106"/>
      <c r="M760" s="106"/>
      <c r="N760" s="244"/>
      <c r="O760" s="245"/>
      <c r="P760" s="246"/>
      <c r="Q760" s="245"/>
      <c r="R760" s="246"/>
      <c r="S760" s="245"/>
      <c r="T760" s="246"/>
      <c r="U760" s="247"/>
      <c r="V760" s="248"/>
    </row>
    <row r="761" spans="1:24" ht="15.75" thickBot="1" x14ac:dyDescent="0.3">
      <c r="B761" s="99"/>
      <c r="C761" s="234" t="s">
        <v>39</v>
      </c>
      <c r="D761" s="234"/>
      <c r="E761" s="234"/>
      <c r="F761" s="234"/>
      <c r="G761" s="234"/>
      <c r="H761" s="234"/>
      <c r="I761" s="234"/>
      <c r="J761" s="234"/>
      <c r="K761" s="234"/>
      <c r="L761" s="234"/>
      <c r="M761" s="234"/>
      <c r="N761" s="234"/>
      <c r="O761" s="234"/>
      <c r="P761" s="234"/>
      <c r="Q761" s="234"/>
      <c r="R761" s="234"/>
      <c r="S761" s="234"/>
      <c r="T761" s="234"/>
      <c r="U761" s="234"/>
      <c r="V761" s="234"/>
    </row>
    <row r="762" spans="1:24" x14ac:dyDescent="0.25">
      <c r="A762" s="235" t="s">
        <v>25</v>
      </c>
      <c r="B762" s="236"/>
      <c r="C762" s="237" t="s">
        <v>26</v>
      </c>
      <c r="D762" s="238"/>
      <c r="E762" s="239" t="s">
        <v>27</v>
      </c>
      <c r="F762" s="238"/>
      <c r="G762" s="239" t="s">
        <v>26</v>
      </c>
      <c r="H762" s="238"/>
      <c r="I762" s="239" t="s">
        <v>27</v>
      </c>
      <c r="J762" s="240"/>
      <c r="K762" s="241"/>
      <c r="L762" s="235" t="s">
        <v>25</v>
      </c>
      <c r="M762" s="236"/>
      <c r="N762" s="237" t="s">
        <v>26</v>
      </c>
      <c r="O762" s="238"/>
      <c r="P762" s="239" t="s">
        <v>27</v>
      </c>
      <c r="Q762" s="238"/>
      <c r="R762" s="239" t="s">
        <v>26</v>
      </c>
      <c r="S762" s="238"/>
      <c r="T762" s="239" t="s">
        <v>27</v>
      </c>
      <c r="U762" s="240"/>
      <c r="V762" s="241"/>
    </row>
    <row r="763" spans="1:24" ht="15" customHeight="1" x14ac:dyDescent="0.25">
      <c r="A763" s="230">
        <v>1</v>
      </c>
      <c r="B763" s="231"/>
      <c r="C763" s="232"/>
      <c r="D763" s="233"/>
      <c r="E763" s="227"/>
      <c r="F763" s="233"/>
      <c r="G763" s="227"/>
      <c r="H763" s="233"/>
      <c r="I763" s="227"/>
      <c r="J763" s="228"/>
      <c r="K763" s="229"/>
      <c r="L763" s="230">
        <v>3</v>
      </c>
      <c r="M763" s="231"/>
      <c r="N763" s="232"/>
      <c r="O763" s="233"/>
      <c r="P763" s="227"/>
      <c r="Q763" s="233"/>
      <c r="R763" s="227"/>
      <c r="S763" s="233"/>
      <c r="T763" s="227"/>
      <c r="U763" s="228"/>
      <c r="V763" s="229"/>
    </row>
    <row r="764" spans="1:24" ht="15" customHeight="1" x14ac:dyDescent="0.25">
      <c r="A764" s="230">
        <v>2</v>
      </c>
      <c r="B764" s="231"/>
      <c r="C764" s="232"/>
      <c r="D764" s="233"/>
      <c r="E764" s="227"/>
      <c r="F764" s="233"/>
      <c r="G764" s="227"/>
      <c r="H764" s="233"/>
      <c r="I764" s="227"/>
      <c r="J764" s="228"/>
      <c r="K764" s="229"/>
      <c r="L764" s="230">
        <v>4</v>
      </c>
      <c r="M764" s="231"/>
      <c r="N764" s="232"/>
      <c r="O764" s="233"/>
      <c r="P764" s="227"/>
      <c r="Q764" s="233"/>
      <c r="R764" s="227"/>
      <c r="S764" s="233"/>
      <c r="T764" s="227"/>
      <c r="U764" s="228"/>
      <c r="V764" s="229"/>
    </row>
    <row r="765" spans="1:24" ht="3.75" customHeight="1" x14ac:dyDescent="0.25">
      <c r="A765" s="109"/>
      <c r="B765" s="109"/>
      <c r="C765" s="110"/>
      <c r="D765" s="110"/>
      <c r="E765" s="110"/>
      <c r="F765" s="110"/>
      <c r="G765" s="110"/>
      <c r="H765" s="110"/>
      <c r="I765" s="110"/>
      <c r="J765" s="110"/>
      <c r="K765" s="110"/>
      <c r="L765" s="219"/>
      <c r="M765" s="219"/>
      <c r="N765" s="219"/>
      <c r="O765" s="219"/>
      <c r="P765" s="219"/>
      <c r="Q765" s="219"/>
      <c r="R765" s="219"/>
      <c r="S765" s="219"/>
      <c r="T765" s="219"/>
      <c r="U765" s="219"/>
      <c r="V765" s="219"/>
    </row>
    <row r="766" spans="1:24" ht="12.75" customHeight="1" x14ac:dyDescent="0.25">
      <c r="A766" s="220" t="s">
        <v>40</v>
      </c>
      <c r="B766" s="220"/>
      <c r="C766" s="220"/>
      <c r="D766" s="220"/>
      <c r="E766" s="221">
        <f>C750</f>
        <v>0</v>
      </c>
      <c r="F766" s="221"/>
      <c r="G766" s="222" t="s">
        <v>41</v>
      </c>
      <c r="H766" s="222"/>
      <c r="I766" s="222"/>
      <c r="J766" s="222"/>
      <c r="K766" s="222"/>
      <c r="L766" s="100"/>
      <c r="M766" s="220" t="s">
        <v>40</v>
      </c>
      <c r="N766" s="220"/>
      <c r="O766" s="220"/>
      <c r="P766" s="220"/>
      <c r="Q766" s="221">
        <f>G750</f>
        <v>0</v>
      </c>
      <c r="R766" s="221"/>
      <c r="S766" s="223" t="s">
        <v>41</v>
      </c>
      <c r="T766" s="223"/>
      <c r="U766" s="223"/>
      <c r="V766" s="223"/>
    </row>
    <row r="767" spans="1:24" ht="3.75" customHeight="1" thickBot="1" x14ac:dyDescent="0.3">
      <c r="A767" s="163"/>
      <c r="B767" s="163"/>
      <c r="C767" s="163"/>
      <c r="D767" s="162"/>
      <c r="E767" s="162"/>
      <c r="F767" s="162"/>
      <c r="G767" s="164"/>
      <c r="H767" s="164"/>
      <c r="I767" s="164"/>
      <c r="J767" s="164"/>
      <c r="K767" s="164"/>
      <c r="M767" s="163"/>
      <c r="N767" s="163"/>
      <c r="O767" s="163"/>
      <c r="P767" s="162"/>
      <c r="Q767" s="162"/>
      <c r="R767" s="162"/>
      <c r="S767" s="165"/>
      <c r="T767" s="165"/>
      <c r="U767" s="165"/>
      <c r="V767" s="165"/>
    </row>
    <row r="768" spans="1:24" ht="24" customHeight="1" thickBot="1" x14ac:dyDescent="0.3">
      <c r="C768" s="161"/>
      <c r="D768" s="224"/>
      <c r="E768" s="225"/>
      <c r="F768" s="225"/>
      <c r="G768" s="225"/>
      <c r="H768" s="226"/>
      <c r="O768" s="166"/>
      <c r="P768" s="224"/>
      <c r="Q768" s="225"/>
      <c r="R768" s="225"/>
      <c r="S768" s="225"/>
      <c r="T768" s="226"/>
    </row>
    <row r="769" spans="1:25" ht="19.5" customHeight="1" x14ac:dyDescent="0.25">
      <c r="A769" s="249">
        <f>$A$1</f>
        <v>0</v>
      </c>
      <c r="B769" s="249"/>
      <c r="C769" s="249"/>
      <c r="D769" s="249"/>
      <c r="E769" s="249"/>
      <c r="F769" s="249"/>
      <c r="G769" s="249"/>
      <c r="H769" s="249"/>
      <c r="I769" s="249"/>
      <c r="J769" s="249"/>
      <c r="K769" s="249"/>
      <c r="L769" s="249"/>
      <c r="M769" s="249"/>
      <c r="N769" s="249"/>
      <c r="O769" s="249"/>
      <c r="P769" s="249"/>
      <c r="Q769" s="249"/>
      <c r="R769" s="249"/>
      <c r="S769" s="249"/>
      <c r="T769" s="249"/>
      <c r="U769" s="249"/>
      <c r="V769" s="249"/>
    </row>
    <row r="770" spans="1:25" ht="18.75" customHeight="1" thickBot="1" x14ac:dyDescent="0.35">
      <c r="A770" s="188" t="s">
        <v>44</v>
      </c>
      <c r="B770" s="188"/>
      <c r="C770" s="188"/>
      <c r="D770" s="188"/>
      <c r="E770" s="188"/>
      <c r="F770" s="188"/>
      <c r="G770" s="188"/>
      <c r="H770" s="188"/>
      <c r="I770" s="188"/>
      <c r="J770" s="188"/>
      <c r="K770" s="188"/>
      <c r="L770" s="188"/>
      <c r="M770" s="188"/>
      <c r="N770" s="188"/>
      <c r="O770" s="188"/>
      <c r="P770" s="188"/>
      <c r="Q770" s="188"/>
      <c r="R770" s="188"/>
      <c r="S770" s="188"/>
      <c r="T770" s="188"/>
      <c r="U770" s="188"/>
      <c r="V770" s="188"/>
    </row>
    <row r="771" spans="1:25" ht="15" customHeight="1" x14ac:dyDescent="0.25">
      <c r="C771" s="250" t="s">
        <v>34</v>
      </c>
      <c r="D771" s="250"/>
      <c r="E771" s="250"/>
      <c r="F771" s="251"/>
      <c r="G771" s="254">
        <f>DRAW!$C$37</f>
        <v>0</v>
      </c>
      <c r="H771" s="255"/>
      <c r="I771" s="255"/>
      <c r="J771" s="255"/>
      <c r="K771" s="256"/>
      <c r="N771" s="260" t="s">
        <v>35</v>
      </c>
      <c r="O771" s="260"/>
      <c r="P771" s="260"/>
      <c r="Q771" s="261"/>
      <c r="R771" s="254">
        <f>DRAW!$L$37</f>
        <v>0</v>
      </c>
      <c r="S771" s="255"/>
      <c r="T771" s="255"/>
      <c r="U771" s="255"/>
      <c r="V771" s="256"/>
    </row>
    <row r="772" spans="1:25" ht="15" customHeight="1" thickBot="1" x14ac:dyDescent="0.3">
      <c r="C772" s="252"/>
      <c r="D772" s="252"/>
      <c r="E772" s="252"/>
      <c r="F772" s="253"/>
      <c r="G772" s="257"/>
      <c r="H772" s="258"/>
      <c r="I772" s="258"/>
      <c r="J772" s="258"/>
      <c r="K772" s="259"/>
      <c r="N772" s="262"/>
      <c r="O772" s="262"/>
      <c r="P772" s="262"/>
      <c r="Q772" s="263"/>
      <c r="R772" s="257"/>
      <c r="S772" s="258"/>
      <c r="T772" s="258"/>
      <c r="U772" s="258"/>
      <c r="V772" s="259"/>
    </row>
    <row r="773" spans="1:25" ht="13.5" customHeight="1" x14ac:dyDescent="0.25">
      <c r="B773" s="99"/>
      <c r="C773" s="264" t="s">
        <v>37</v>
      </c>
      <c r="D773" s="265"/>
      <c r="E773" s="265"/>
      <c r="F773" s="265"/>
      <c r="G773" s="265"/>
      <c r="H773" s="265"/>
      <c r="I773" s="265"/>
      <c r="J773" s="265"/>
      <c r="K773" s="266"/>
      <c r="N773" s="264" t="s">
        <v>38</v>
      </c>
      <c r="O773" s="265"/>
      <c r="P773" s="265"/>
      <c r="Q773" s="265"/>
      <c r="R773" s="265"/>
      <c r="S773" s="265"/>
      <c r="T773" s="265"/>
      <c r="U773" s="265"/>
      <c r="V773" s="266"/>
      <c r="W773" s="99"/>
      <c r="X773" s="99"/>
    </row>
    <row r="774" spans="1:25" ht="15.75" customHeight="1" thickBot="1" x14ac:dyDescent="0.3">
      <c r="B774" s="100"/>
      <c r="C774" s="267">
        <f>G771</f>
        <v>0</v>
      </c>
      <c r="D774" s="268"/>
      <c r="E774" s="268"/>
      <c r="F774" s="269"/>
      <c r="G774" s="270">
        <f>DRAW!$M$37</f>
        <v>0</v>
      </c>
      <c r="H774" s="268"/>
      <c r="I774" s="268"/>
      <c r="J774" s="268"/>
      <c r="K774" s="271"/>
      <c r="N774" s="267">
        <f>G771</f>
        <v>0</v>
      </c>
      <c r="O774" s="268"/>
      <c r="P774" s="268"/>
      <c r="Q774" s="269"/>
      <c r="R774" s="270">
        <f>DRAW!$M$37</f>
        <v>0</v>
      </c>
      <c r="S774" s="268"/>
      <c r="T774" s="268"/>
      <c r="U774" s="268"/>
      <c r="V774" s="271"/>
      <c r="W774" s="100"/>
      <c r="X774" s="100"/>
    </row>
    <row r="775" spans="1:25" ht="12.75" customHeight="1" x14ac:dyDescent="0.25">
      <c r="A775" s="235" t="s">
        <v>25</v>
      </c>
      <c r="B775" s="236"/>
      <c r="C775" s="237" t="s">
        <v>26</v>
      </c>
      <c r="D775" s="238"/>
      <c r="E775" s="239" t="s">
        <v>27</v>
      </c>
      <c r="F775" s="238"/>
      <c r="G775" s="239" t="s">
        <v>26</v>
      </c>
      <c r="H775" s="238"/>
      <c r="I775" s="239" t="s">
        <v>27</v>
      </c>
      <c r="J775" s="240"/>
      <c r="K775" s="241"/>
      <c r="N775" s="237" t="s">
        <v>26</v>
      </c>
      <c r="O775" s="238"/>
      <c r="P775" s="239" t="s">
        <v>27</v>
      </c>
      <c r="Q775" s="238"/>
      <c r="R775" s="239" t="s">
        <v>26</v>
      </c>
      <c r="S775" s="238"/>
      <c r="T775" s="239" t="s">
        <v>27</v>
      </c>
      <c r="U775" s="240"/>
      <c r="V775" s="241"/>
      <c r="W775" s="101"/>
      <c r="X775" s="101"/>
      <c r="Y775" s="38"/>
    </row>
    <row r="776" spans="1:25" ht="15.75" customHeight="1" x14ac:dyDescent="0.25">
      <c r="A776" s="230">
        <v>1</v>
      </c>
      <c r="B776" s="231"/>
      <c r="C776" s="232"/>
      <c r="D776" s="233"/>
      <c r="E776" s="227"/>
      <c r="F776" s="233"/>
      <c r="G776" s="227"/>
      <c r="H776" s="233"/>
      <c r="I776" s="227"/>
      <c r="J776" s="228"/>
      <c r="K776" s="229"/>
      <c r="L776" s="102"/>
      <c r="M776" s="102"/>
      <c r="N776" s="232"/>
      <c r="O776" s="233"/>
      <c r="P776" s="227"/>
      <c r="Q776" s="233"/>
      <c r="R776" s="227"/>
      <c r="S776" s="233"/>
      <c r="T776" s="227"/>
      <c r="U776" s="228"/>
      <c r="V776" s="229"/>
      <c r="W776" s="103"/>
      <c r="X776" s="103"/>
    </row>
    <row r="777" spans="1:25" ht="15.75" customHeight="1" x14ac:dyDescent="0.3">
      <c r="A777" s="230">
        <v>2</v>
      </c>
      <c r="B777" s="231"/>
      <c r="C777" s="232"/>
      <c r="D777" s="233"/>
      <c r="E777" s="227"/>
      <c r="F777" s="233"/>
      <c r="G777" s="227"/>
      <c r="H777" s="233"/>
      <c r="I777" s="227"/>
      <c r="J777" s="228"/>
      <c r="K777" s="229"/>
      <c r="L777" s="104"/>
      <c r="M777" s="104"/>
      <c r="N777" s="232"/>
      <c r="O777" s="233"/>
      <c r="P777" s="227"/>
      <c r="Q777" s="233"/>
      <c r="R777" s="227"/>
      <c r="S777" s="233"/>
      <c r="T777" s="227"/>
      <c r="U777" s="228"/>
      <c r="V777" s="229"/>
      <c r="W777" s="103"/>
      <c r="X777" s="103"/>
    </row>
    <row r="778" spans="1:25" ht="15.75" customHeight="1" x14ac:dyDescent="0.25">
      <c r="A778" s="230">
        <v>3</v>
      </c>
      <c r="B778" s="231"/>
      <c r="C778" s="232"/>
      <c r="D778" s="233"/>
      <c r="E778" s="227"/>
      <c r="F778" s="233"/>
      <c r="G778" s="227"/>
      <c r="H778" s="233"/>
      <c r="I778" s="227"/>
      <c r="J778" s="228"/>
      <c r="K778" s="229"/>
      <c r="L778" s="102"/>
      <c r="M778" s="105"/>
      <c r="N778" s="232"/>
      <c r="O778" s="233"/>
      <c r="P778" s="227"/>
      <c r="Q778" s="233"/>
      <c r="R778" s="227"/>
      <c r="S778" s="233"/>
      <c r="T778" s="227"/>
      <c r="U778" s="228"/>
      <c r="V778" s="229"/>
      <c r="W778" s="103"/>
      <c r="X778" s="103"/>
    </row>
    <row r="779" spans="1:25" ht="15.75" customHeight="1" x14ac:dyDescent="0.25">
      <c r="A779" s="230">
        <v>4</v>
      </c>
      <c r="B779" s="231"/>
      <c r="C779" s="232"/>
      <c r="D779" s="233"/>
      <c r="E779" s="227"/>
      <c r="F779" s="233"/>
      <c r="G779" s="227"/>
      <c r="H779" s="233"/>
      <c r="I779" s="227"/>
      <c r="J779" s="228"/>
      <c r="K779" s="229"/>
      <c r="L779" s="106"/>
      <c r="M779" s="106"/>
      <c r="N779" s="232"/>
      <c r="O779" s="233"/>
      <c r="P779" s="227"/>
      <c r="Q779" s="233"/>
      <c r="R779" s="227"/>
      <c r="S779" s="233"/>
      <c r="T779" s="227"/>
      <c r="U779" s="228"/>
      <c r="V779" s="229"/>
      <c r="W779" s="103"/>
      <c r="X779" s="103"/>
    </row>
    <row r="780" spans="1:25" ht="15.75" customHeight="1" x14ac:dyDescent="0.25">
      <c r="A780" s="230">
        <v>5</v>
      </c>
      <c r="B780" s="231"/>
      <c r="C780" s="232"/>
      <c r="D780" s="233"/>
      <c r="E780" s="227"/>
      <c r="F780" s="233"/>
      <c r="G780" s="227"/>
      <c r="H780" s="233"/>
      <c r="I780" s="227"/>
      <c r="J780" s="228"/>
      <c r="K780" s="229"/>
      <c r="L780" s="107"/>
      <c r="M780" s="108"/>
      <c r="N780" s="232"/>
      <c r="O780" s="233"/>
      <c r="P780" s="227"/>
      <c r="Q780" s="233"/>
      <c r="R780" s="227"/>
      <c r="S780" s="233"/>
      <c r="T780" s="227"/>
      <c r="U780" s="228"/>
      <c r="V780" s="229"/>
      <c r="W780" s="218"/>
      <c r="X780" s="218"/>
    </row>
    <row r="781" spans="1:25" ht="15.75" customHeight="1" x14ac:dyDescent="0.25">
      <c r="A781" s="230">
        <v>6</v>
      </c>
      <c r="B781" s="231"/>
      <c r="C781" s="232"/>
      <c r="D781" s="233"/>
      <c r="E781" s="227"/>
      <c r="F781" s="233"/>
      <c r="G781" s="227"/>
      <c r="H781" s="233"/>
      <c r="I781" s="227"/>
      <c r="J781" s="228"/>
      <c r="K781" s="229"/>
      <c r="L781" s="102"/>
      <c r="M781" s="102"/>
      <c r="N781" s="232"/>
      <c r="O781" s="233"/>
      <c r="P781" s="227"/>
      <c r="Q781" s="233"/>
      <c r="R781" s="227"/>
      <c r="S781" s="233"/>
      <c r="T781" s="227"/>
      <c r="U781" s="228"/>
      <c r="V781" s="229"/>
    </row>
    <row r="782" spans="1:25" ht="15.75" customHeight="1" x14ac:dyDescent="0.3">
      <c r="A782" s="230">
        <v>7</v>
      </c>
      <c r="B782" s="231"/>
      <c r="C782" s="232"/>
      <c r="D782" s="233"/>
      <c r="E782" s="227"/>
      <c r="F782" s="233"/>
      <c r="G782" s="227"/>
      <c r="H782" s="233"/>
      <c r="I782" s="227"/>
      <c r="J782" s="228"/>
      <c r="K782" s="229"/>
      <c r="L782" s="104"/>
      <c r="M782" s="104"/>
      <c r="N782" s="232"/>
      <c r="O782" s="233"/>
      <c r="P782" s="227"/>
      <c r="Q782" s="233"/>
      <c r="R782" s="227"/>
      <c r="S782" s="233"/>
      <c r="T782" s="227"/>
      <c r="U782" s="228"/>
      <c r="V782" s="229"/>
    </row>
    <row r="783" spans="1:25" ht="15.75" customHeight="1" x14ac:dyDescent="0.25">
      <c r="A783" s="230">
        <v>8</v>
      </c>
      <c r="B783" s="231"/>
      <c r="C783" s="232"/>
      <c r="D783" s="233"/>
      <c r="E783" s="227"/>
      <c r="F783" s="233"/>
      <c r="G783" s="227"/>
      <c r="H783" s="233"/>
      <c r="I783" s="227"/>
      <c r="J783" s="228"/>
      <c r="K783" s="229"/>
      <c r="L783" s="102"/>
      <c r="M783" s="105"/>
      <c r="N783" s="232"/>
      <c r="O783" s="233"/>
      <c r="P783" s="227"/>
      <c r="Q783" s="233"/>
      <c r="R783" s="227"/>
      <c r="S783" s="233"/>
      <c r="T783" s="227"/>
      <c r="U783" s="228"/>
      <c r="V783" s="229"/>
    </row>
    <row r="784" spans="1:25" ht="15.75" customHeight="1" thickBot="1" x14ac:dyDescent="0.3">
      <c r="A784" s="242">
        <v>9</v>
      </c>
      <c r="B784" s="243"/>
      <c r="C784" s="244"/>
      <c r="D784" s="245"/>
      <c r="E784" s="246"/>
      <c r="F784" s="245"/>
      <c r="G784" s="246"/>
      <c r="H784" s="245"/>
      <c r="I784" s="246"/>
      <c r="J784" s="247"/>
      <c r="K784" s="248"/>
      <c r="L784" s="106"/>
      <c r="M784" s="106"/>
      <c r="N784" s="244"/>
      <c r="O784" s="245"/>
      <c r="P784" s="246"/>
      <c r="Q784" s="245"/>
      <c r="R784" s="246"/>
      <c r="S784" s="245"/>
      <c r="T784" s="246"/>
      <c r="U784" s="247"/>
      <c r="V784" s="248"/>
    </row>
    <row r="785" spans="1:25" ht="15.75" thickBot="1" x14ac:dyDescent="0.3">
      <c r="B785" s="99"/>
      <c r="C785" s="234" t="s">
        <v>39</v>
      </c>
      <c r="D785" s="234"/>
      <c r="E785" s="234"/>
      <c r="F785" s="234"/>
      <c r="G785" s="234"/>
      <c r="H785" s="234"/>
      <c r="I785" s="234"/>
      <c r="J785" s="234"/>
      <c r="K785" s="234"/>
      <c r="L785" s="234"/>
      <c r="M785" s="234"/>
      <c r="N785" s="234"/>
      <c r="O785" s="234"/>
      <c r="P785" s="234"/>
      <c r="Q785" s="234"/>
      <c r="R785" s="234"/>
      <c r="S785" s="234"/>
      <c r="T785" s="234"/>
      <c r="U785" s="234"/>
      <c r="V785" s="234"/>
    </row>
    <row r="786" spans="1:25" x14ac:dyDescent="0.25">
      <c r="A786" s="235" t="s">
        <v>25</v>
      </c>
      <c r="B786" s="236"/>
      <c r="C786" s="237" t="s">
        <v>26</v>
      </c>
      <c r="D786" s="238"/>
      <c r="E786" s="239" t="s">
        <v>27</v>
      </c>
      <c r="F786" s="238"/>
      <c r="G786" s="239" t="s">
        <v>26</v>
      </c>
      <c r="H786" s="238"/>
      <c r="I786" s="239" t="s">
        <v>27</v>
      </c>
      <c r="J786" s="240"/>
      <c r="K786" s="241"/>
      <c r="L786" s="235" t="s">
        <v>25</v>
      </c>
      <c r="M786" s="236"/>
      <c r="N786" s="237" t="s">
        <v>26</v>
      </c>
      <c r="O786" s="238"/>
      <c r="P786" s="239" t="s">
        <v>27</v>
      </c>
      <c r="Q786" s="238"/>
      <c r="R786" s="239" t="s">
        <v>26</v>
      </c>
      <c r="S786" s="238"/>
      <c r="T786" s="239" t="s">
        <v>27</v>
      </c>
      <c r="U786" s="240"/>
      <c r="V786" s="241"/>
    </row>
    <row r="787" spans="1:25" ht="15" customHeight="1" x14ac:dyDescent="0.25">
      <c r="A787" s="230">
        <v>1</v>
      </c>
      <c r="B787" s="231"/>
      <c r="C787" s="232"/>
      <c r="D787" s="233"/>
      <c r="E787" s="227"/>
      <c r="F787" s="233"/>
      <c r="G787" s="227"/>
      <c r="H787" s="233"/>
      <c r="I787" s="227"/>
      <c r="J787" s="228"/>
      <c r="K787" s="229"/>
      <c r="L787" s="230">
        <v>3</v>
      </c>
      <c r="M787" s="231"/>
      <c r="N787" s="232"/>
      <c r="O787" s="233"/>
      <c r="P787" s="227"/>
      <c r="Q787" s="233"/>
      <c r="R787" s="227"/>
      <c r="S787" s="233"/>
      <c r="T787" s="227"/>
      <c r="U787" s="228"/>
      <c r="V787" s="229"/>
    </row>
    <row r="788" spans="1:25" ht="15" customHeight="1" x14ac:dyDescent="0.25">
      <c r="A788" s="230">
        <v>2</v>
      </c>
      <c r="B788" s="231"/>
      <c r="C788" s="232"/>
      <c r="D788" s="233"/>
      <c r="E788" s="227"/>
      <c r="F788" s="233"/>
      <c r="G788" s="227"/>
      <c r="H788" s="233"/>
      <c r="I788" s="227"/>
      <c r="J788" s="228"/>
      <c r="K788" s="229"/>
      <c r="L788" s="230">
        <v>4</v>
      </c>
      <c r="M788" s="231"/>
      <c r="N788" s="232"/>
      <c r="O788" s="233"/>
      <c r="P788" s="227"/>
      <c r="Q788" s="233"/>
      <c r="R788" s="227"/>
      <c r="S788" s="233"/>
      <c r="T788" s="227"/>
      <c r="U788" s="228"/>
      <c r="V788" s="229"/>
    </row>
    <row r="789" spans="1:25" ht="3.75" customHeight="1" x14ac:dyDescent="0.25">
      <c r="A789" s="109"/>
      <c r="B789" s="109"/>
      <c r="C789" s="110"/>
      <c r="D789" s="110"/>
      <c r="E789" s="110"/>
      <c r="F789" s="110"/>
      <c r="G789" s="110"/>
      <c r="H789" s="110"/>
      <c r="I789" s="110"/>
      <c r="J789" s="110"/>
      <c r="K789" s="110"/>
      <c r="L789" s="219"/>
      <c r="M789" s="219"/>
      <c r="N789" s="219"/>
      <c r="O789" s="219"/>
      <c r="P789" s="219"/>
      <c r="Q789" s="219"/>
      <c r="R789" s="219"/>
      <c r="S789" s="219"/>
      <c r="T789" s="219"/>
      <c r="U789" s="219"/>
      <c r="V789" s="219"/>
    </row>
    <row r="790" spans="1:25" ht="12.75" customHeight="1" x14ac:dyDescent="0.25">
      <c r="A790" s="220" t="s">
        <v>40</v>
      </c>
      <c r="B790" s="220"/>
      <c r="C790" s="220"/>
      <c r="D790" s="220"/>
      <c r="E790" s="221">
        <f>C774</f>
        <v>0</v>
      </c>
      <c r="F790" s="221"/>
      <c r="G790" s="222" t="s">
        <v>41</v>
      </c>
      <c r="H790" s="222"/>
      <c r="I790" s="222"/>
      <c r="J790" s="222"/>
      <c r="K790" s="222"/>
      <c r="L790" s="100"/>
      <c r="M790" s="220" t="s">
        <v>40</v>
      </c>
      <c r="N790" s="220"/>
      <c r="O790" s="220"/>
      <c r="P790" s="220"/>
      <c r="Q790" s="221">
        <f>G774</f>
        <v>0</v>
      </c>
      <c r="R790" s="221"/>
      <c r="S790" s="223" t="s">
        <v>41</v>
      </c>
      <c r="T790" s="223"/>
      <c r="U790" s="223"/>
      <c r="V790" s="223"/>
    </row>
    <row r="791" spans="1:25" ht="3.75" customHeight="1" thickBot="1" x14ac:dyDescent="0.3">
      <c r="A791" s="163"/>
      <c r="B791" s="163"/>
      <c r="C791" s="163"/>
      <c r="D791" s="162"/>
      <c r="E791" s="162"/>
      <c r="F791" s="162"/>
      <c r="G791" s="164"/>
      <c r="H791" s="164"/>
      <c r="I791" s="164"/>
      <c r="J791" s="164"/>
      <c r="K791" s="164"/>
      <c r="M791" s="163"/>
      <c r="N791" s="163"/>
      <c r="O791" s="163"/>
      <c r="P791" s="162"/>
      <c r="Q791" s="162"/>
      <c r="R791" s="162"/>
      <c r="S791" s="165"/>
      <c r="T791" s="165"/>
      <c r="U791" s="165"/>
      <c r="V791" s="165"/>
    </row>
    <row r="792" spans="1:25" ht="24" customHeight="1" thickBot="1" x14ac:dyDescent="0.3">
      <c r="C792" s="161"/>
      <c r="D792" s="224"/>
      <c r="E792" s="225"/>
      <c r="F792" s="225"/>
      <c r="G792" s="225"/>
      <c r="H792" s="226"/>
      <c r="O792" s="166"/>
      <c r="P792" s="224"/>
      <c r="Q792" s="225"/>
      <c r="R792" s="225"/>
      <c r="S792" s="225"/>
      <c r="T792" s="226"/>
    </row>
    <row r="793" spans="1:25" ht="19.5" customHeight="1" x14ac:dyDescent="0.25">
      <c r="A793" s="249">
        <f>$A$1</f>
        <v>0</v>
      </c>
      <c r="B793" s="249"/>
      <c r="C793" s="249"/>
      <c r="D793" s="249"/>
      <c r="E793" s="249"/>
      <c r="F793" s="249"/>
      <c r="G793" s="249"/>
      <c r="H793" s="249"/>
      <c r="I793" s="249"/>
      <c r="J793" s="249"/>
      <c r="K793" s="249"/>
      <c r="L793" s="249"/>
      <c r="M793" s="249"/>
      <c r="N793" s="249"/>
      <c r="O793" s="249"/>
      <c r="P793" s="249"/>
      <c r="Q793" s="249"/>
      <c r="R793" s="249"/>
      <c r="S793" s="249"/>
      <c r="T793" s="249"/>
      <c r="U793" s="249"/>
      <c r="V793" s="249"/>
    </row>
    <row r="794" spans="1:25" ht="18.75" customHeight="1" thickBot="1" x14ac:dyDescent="0.35">
      <c r="A794" s="188" t="s">
        <v>44</v>
      </c>
      <c r="B794" s="188"/>
      <c r="C794" s="188"/>
      <c r="D794" s="188"/>
      <c r="E794" s="188"/>
      <c r="F794" s="188"/>
      <c r="G794" s="188"/>
      <c r="H794" s="188"/>
      <c r="I794" s="188"/>
      <c r="J794" s="188"/>
      <c r="K794" s="188"/>
      <c r="L794" s="188"/>
      <c r="M794" s="188"/>
      <c r="N794" s="188"/>
      <c r="O794" s="188"/>
      <c r="P794" s="188"/>
      <c r="Q794" s="188"/>
      <c r="R794" s="188"/>
      <c r="S794" s="188"/>
      <c r="T794" s="188"/>
      <c r="U794" s="188"/>
      <c r="V794" s="188"/>
    </row>
    <row r="795" spans="1:25" ht="15" customHeight="1" x14ac:dyDescent="0.25">
      <c r="C795" s="250" t="s">
        <v>34</v>
      </c>
      <c r="D795" s="250"/>
      <c r="E795" s="250"/>
      <c r="F795" s="251"/>
      <c r="G795" s="254">
        <f>DRAW!$C$38</f>
        <v>0</v>
      </c>
      <c r="H795" s="255"/>
      <c r="I795" s="255"/>
      <c r="J795" s="255"/>
      <c r="K795" s="256"/>
      <c r="N795" s="260" t="s">
        <v>35</v>
      </c>
      <c r="O795" s="260"/>
      <c r="P795" s="260"/>
      <c r="Q795" s="261"/>
      <c r="R795" s="254">
        <f>DRAW!$L$38</f>
        <v>0</v>
      </c>
      <c r="S795" s="255"/>
      <c r="T795" s="255"/>
      <c r="U795" s="255"/>
      <c r="V795" s="256"/>
    </row>
    <row r="796" spans="1:25" ht="15" customHeight="1" thickBot="1" x14ac:dyDescent="0.3">
      <c r="C796" s="252"/>
      <c r="D796" s="252"/>
      <c r="E796" s="252"/>
      <c r="F796" s="253"/>
      <c r="G796" s="257"/>
      <c r="H796" s="258"/>
      <c r="I796" s="258"/>
      <c r="J796" s="258"/>
      <c r="K796" s="259"/>
      <c r="N796" s="262"/>
      <c r="O796" s="262"/>
      <c r="P796" s="262"/>
      <c r="Q796" s="263"/>
      <c r="R796" s="257"/>
      <c r="S796" s="258"/>
      <c r="T796" s="258"/>
      <c r="U796" s="258"/>
      <c r="V796" s="259"/>
    </row>
    <row r="797" spans="1:25" ht="13.5" customHeight="1" x14ac:dyDescent="0.25">
      <c r="B797" s="99"/>
      <c r="C797" s="264" t="s">
        <v>37</v>
      </c>
      <c r="D797" s="265"/>
      <c r="E797" s="265"/>
      <c r="F797" s="265"/>
      <c r="G797" s="265"/>
      <c r="H797" s="265"/>
      <c r="I797" s="265"/>
      <c r="J797" s="265"/>
      <c r="K797" s="266"/>
      <c r="N797" s="264" t="s">
        <v>38</v>
      </c>
      <c r="O797" s="265"/>
      <c r="P797" s="265"/>
      <c r="Q797" s="265"/>
      <c r="R797" s="265"/>
      <c r="S797" s="265"/>
      <c r="T797" s="265"/>
      <c r="U797" s="265"/>
      <c r="V797" s="266"/>
      <c r="W797" s="99"/>
      <c r="X797" s="99"/>
    </row>
    <row r="798" spans="1:25" ht="15.75" customHeight="1" thickBot="1" x14ac:dyDescent="0.3">
      <c r="B798" s="100"/>
      <c r="C798" s="267">
        <f>G795</f>
        <v>0</v>
      </c>
      <c r="D798" s="268"/>
      <c r="E798" s="268"/>
      <c r="F798" s="269"/>
      <c r="G798" s="270">
        <f>DRAW!$M$38</f>
        <v>0</v>
      </c>
      <c r="H798" s="268"/>
      <c r="I798" s="268"/>
      <c r="J798" s="268"/>
      <c r="K798" s="271"/>
      <c r="N798" s="267">
        <f>G795</f>
        <v>0</v>
      </c>
      <c r="O798" s="268"/>
      <c r="P798" s="268"/>
      <c r="Q798" s="269"/>
      <c r="R798" s="270">
        <f>DRAW!$M$38</f>
        <v>0</v>
      </c>
      <c r="S798" s="268"/>
      <c r="T798" s="268"/>
      <c r="U798" s="268"/>
      <c r="V798" s="271"/>
      <c r="W798" s="100"/>
      <c r="X798" s="100"/>
    </row>
    <row r="799" spans="1:25" ht="12.75" customHeight="1" x14ac:dyDescent="0.25">
      <c r="A799" s="235" t="s">
        <v>25</v>
      </c>
      <c r="B799" s="236"/>
      <c r="C799" s="237" t="s">
        <v>26</v>
      </c>
      <c r="D799" s="238"/>
      <c r="E799" s="239" t="s">
        <v>27</v>
      </c>
      <c r="F799" s="238"/>
      <c r="G799" s="239" t="s">
        <v>26</v>
      </c>
      <c r="H799" s="238"/>
      <c r="I799" s="239" t="s">
        <v>27</v>
      </c>
      <c r="J799" s="240"/>
      <c r="K799" s="241"/>
      <c r="N799" s="237" t="s">
        <v>26</v>
      </c>
      <c r="O799" s="238"/>
      <c r="P799" s="239" t="s">
        <v>27</v>
      </c>
      <c r="Q799" s="238"/>
      <c r="R799" s="239" t="s">
        <v>26</v>
      </c>
      <c r="S799" s="238"/>
      <c r="T799" s="239" t="s">
        <v>27</v>
      </c>
      <c r="U799" s="240"/>
      <c r="V799" s="241"/>
      <c r="W799" s="101"/>
      <c r="X799" s="101"/>
      <c r="Y799" s="38"/>
    </row>
    <row r="800" spans="1:25" ht="15.75" customHeight="1" x14ac:dyDescent="0.25">
      <c r="A800" s="230">
        <v>1</v>
      </c>
      <c r="B800" s="231"/>
      <c r="C800" s="232"/>
      <c r="D800" s="233"/>
      <c r="E800" s="227"/>
      <c r="F800" s="233"/>
      <c r="G800" s="227"/>
      <c r="H800" s="233"/>
      <c r="I800" s="227"/>
      <c r="J800" s="228"/>
      <c r="K800" s="229"/>
      <c r="L800" s="102"/>
      <c r="M800" s="102"/>
      <c r="N800" s="232"/>
      <c r="O800" s="233"/>
      <c r="P800" s="227"/>
      <c r="Q800" s="233"/>
      <c r="R800" s="227"/>
      <c r="S800" s="233"/>
      <c r="T800" s="227"/>
      <c r="U800" s="228"/>
      <c r="V800" s="229"/>
      <c r="W800" s="103"/>
      <c r="X800" s="103"/>
    </row>
    <row r="801" spans="1:24" ht="15.75" customHeight="1" x14ac:dyDescent="0.3">
      <c r="A801" s="230">
        <v>2</v>
      </c>
      <c r="B801" s="231"/>
      <c r="C801" s="232"/>
      <c r="D801" s="233"/>
      <c r="E801" s="227"/>
      <c r="F801" s="233"/>
      <c r="G801" s="227"/>
      <c r="H801" s="233"/>
      <c r="I801" s="227"/>
      <c r="J801" s="228"/>
      <c r="K801" s="229"/>
      <c r="L801" s="104"/>
      <c r="M801" s="104"/>
      <c r="N801" s="232"/>
      <c r="O801" s="233"/>
      <c r="P801" s="227"/>
      <c r="Q801" s="233"/>
      <c r="R801" s="227"/>
      <c r="S801" s="233"/>
      <c r="T801" s="227"/>
      <c r="U801" s="228"/>
      <c r="V801" s="229"/>
      <c r="W801" s="103"/>
      <c r="X801" s="103"/>
    </row>
    <row r="802" spans="1:24" ht="15.75" customHeight="1" x14ac:dyDescent="0.25">
      <c r="A802" s="230">
        <v>3</v>
      </c>
      <c r="B802" s="231"/>
      <c r="C802" s="232"/>
      <c r="D802" s="233"/>
      <c r="E802" s="227"/>
      <c r="F802" s="233"/>
      <c r="G802" s="227"/>
      <c r="H802" s="233"/>
      <c r="I802" s="227"/>
      <c r="J802" s="228"/>
      <c r="K802" s="229"/>
      <c r="L802" s="102"/>
      <c r="M802" s="105"/>
      <c r="N802" s="232"/>
      <c r="O802" s="233"/>
      <c r="P802" s="227"/>
      <c r="Q802" s="233"/>
      <c r="R802" s="227"/>
      <c r="S802" s="233"/>
      <c r="T802" s="227"/>
      <c r="U802" s="228"/>
      <c r="V802" s="229"/>
      <c r="W802" s="103"/>
      <c r="X802" s="103"/>
    </row>
    <row r="803" spans="1:24" ht="15.75" customHeight="1" x14ac:dyDescent="0.25">
      <c r="A803" s="230">
        <v>4</v>
      </c>
      <c r="B803" s="231"/>
      <c r="C803" s="232"/>
      <c r="D803" s="233"/>
      <c r="E803" s="227"/>
      <c r="F803" s="233"/>
      <c r="G803" s="227"/>
      <c r="H803" s="233"/>
      <c r="I803" s="227"/>
      <c r="J803" s="228"/>
      <c r="K803" s="229"/>
      <c r="L803" s="106"/>
      <c r="M803" s="106"/>
      <c r="N803" s="232"/>
      <c r="O803" s="233"/>
      <c r="P803" s="227"/>
      <c r="Q803" s="233"/>
      <c r="R803" s="227"/>
      <c r="S803" s="233"/>
      <c r="T803" s="227"/>
      <c r="U803" s="228"/>
      <c r="V803" s="229"/>
      <c r="W803" s="103"/>
      <c r="X803" s="103"/>
    </row>
    <row r="804" spans="1:24" ht="15.75" customHeight="1" x14ac:dyDescent="0.25">
      <c r="A804" s="230">
        <v>5</v>
      </c>
      <c r="B804" s="231"/>
      <c r="C804" s="232"/>
      <c r="D804" s="233"/>
      <c r="E804" s="227"/>
      <c r="F804" s="233"/>
      <c r="G804" s="227"/>
      <c r="H804" s="233"/>
      <c r="I804" s="227"/>
      <c r="J804" s="228"/>
      <c r="K804" s="229"/>
      <c r="L804" s="107"/>
      <c r="M804" s="108"/>
      <c r="N804" s="232"/>
      <c r="O804" s="233"/>
      <c r="P804" s="227"/>
      <c r="Q804" s="233"/>
      <c r="R804" s="227"/>
      <c r="S804" s="233"/>
      <c r="T804" s="227"/>
      <c r="U804" s="228"/>
      <c r="V804" s="229"/>
      <c r="W804" s="218"/>
      <c r="X804" s="218"/>
    </row>
    <row r="805" spans="1:24" ht="15.75" customHeight="1" x14ac:dyDescent="0.25">
      <c r="A805" s="230">
        <v>6</v>
      </c>
      <c r="B805" s="231"/>
      <c r="C805" s="232"/>
      <c r="D805" s="233"/>
      <c r="E805" s="227"/>
      <c r="F805" s="233"/>
      <c r="G805" s="227"/>
      <c r="H805" s="233"/>
      <c r="I805" s="227"/>
      <c r="J805" s="228"/>
      <c r="K805" s="229"/>
      <c r="L805" s="102"/>
      <c r="M805" s="102"/>
      <c r="N805" s="232"/>
      <c r="O805" s="233"/>
      <c r="P805" s="227"/>
      <c r="Q805" s="233"/>
      <c r="R805" s="227"/>
      <c r="S805" s="233"/>
      <c r="T805" s="227"/>
      <c r="U805" s="228"/>
      <c r="V805" s="229"/>
    </row>
    <row r="806" spans="1:24" ht="15.75" customHeight="1" x14ac:dyDescent="0.3">
      <c r="A806" s="230">
        <v>7</v>
      </c>
      <c r="B806" s="231"/>
      <c r="C806" s="232"/>
      <c r="D806" s="233"/>
      <c r="E806" s="227"/>
      <c r="F806" s="233"/>
      <c r="G806" s="227"/>
      <c r="H806" s="233"/>
      <c r="I806" s="227"/>
      <c r="J806" s="228"/>
      <c r="K806" s="229"/>
      <c r="L806" s="104"/>
      <c r="M806" s="104"/>
      <c r="N806" s="232"/>
      <c r="O806" s="233"/>
      <c r="P806" s="227"/>
      <c r="Q806" s="233"/>
      <c r="R806" s="227"/>
      <c r="S806" s="233"/>
      <c r="T806" s="227"/>
      <c r="U806" s="228"/>
      <c r="V806" s="229"/>
    </row>
    <row r="807" spans="1:24" ht="15.75" customHeight="1" x14ac:dyDescent="0.25">
      <c r="A807" s="230">
        <v>8</v>
      </c>
      <c r="B807" s="231"/>
      <c r="C807" s="232"/>
      <c r="D807" s="233"/>
      <c r="E807" s="227"/>
      <c r="F807" s="233"/>
      <c r="G807" s="227"/>
      <c r="H807" s="233"/>
      <c r="I807" s="227"/>
      <c r="J807" s="228"/>
      <c r="K807" s="229"/>
      <c r="L807" s="102"/>
      <c r="M807" s="105"/>
      <c r="N807" s="232"/>
      <c r="O807" s="233"/>
      <c r="P807" s="227"/>
      <c r="Q807" s="233"/>
      <c r="R807" s="227"/>
      <c r="S807" s="233"/>
      <c r="T807" s="227"/>
      <c r="U807" s="228"/>
      <c r="V807" s="229"/>
    </row>
    <row r="808" spans="1:24" ht="15.75" customHeight="1" thickBot="1" x14ac:dyDescent="0.3">
      <c r="A808" s="242">
        <v>9</v>
      </c>
      <c r="B808" s="243"/>
      <c r="C808" s="244"/>
      <c r="D808" s="245"/>
      <c r="E808" s="246"/>
      <c r="F808" s="245"/>
      <c r="G808" s="246"/>
      <c r="H808" s="245"/>
      <c r="I808" s="246"/>
      <c r="J808" s="247"/>
      <c r="K808" s="248"/>
      <c r="L808" s="106"/>
      <c r="M808" s="106"/>
      <c r="N808" s="244"/>
      <c r="O808" s="245"/>
      <c r="P808" s="246"/>
      <c r="Q808" s="245"/>
      <c r="R808" s="246"/>
      <c r="S808" s="245"/>
      <c r="T808" s="246"/>
      <c r="U808" s="247"/>
      <c r="V808" s="248"/>
    </row>
    <row r="809" spans="1:24" ht="15.75" thickBot="1" x14ac:dyDescent="0.3">
      <c r="B809" s="99"/>
      <c r="C809" s="234" t="s">
        <v>39</v>
      </c>
      <c r="D809" s="234"/>
      <c r="E809" s="234"/>
      <c r="F809" s="234"/>
      <c r="G809" s="234"/>
      <c r="H809" s="234"/>
      <c r="I809" s="234"/>
      <c r="J809" s="234"/>
      <c r="K809" s="234"/>
      <c r="L809" s="234"/>
      <c r="M809" s="234"/>
      <c r="N809" s="234"/>
      <c r="O809" s="234"/>
      <c r="P809" s="234"/>
      <c r="Q809" s="234"/>
      <c r="R809" s="234"/>
      <c r="S809" s="234"/>
      <c r="T809" s="234"/>
      <c r="U809" s="234"/>
      <c r="V809" s="234"/>
    </row>
    <row r="810" spans="1:24" x14ac:dyDescent="0.25">
      <c r="A810" s="235" t="s">
        <v>25</v>
      </c>
      <c r="B810" s="236"/>
      <c r="C810" s="237" t="s">
        <v>26</v>
      </c>
      <c r="D810" s="238"/>
      <c r="E810" s="239" t="s">
        <v>27</v>
      </c>
      <c r="F810" s="238"/>
      <c r="G810" s="239" t="s">
        <v>26</v>
      </c>
      <c r="H810" s="238"/>
      <c r="I810" s="239" t="s">
        <v>27</v>
      </c>
      <c r="J810" s="240"/>
      <c r="K810" s="241"/>
      <c r="L810" s="235" t="s">
        <v>25</v>
      </c>
      <c r="M810" s="236"/>
      <c r="N810" s="237" t="s">
        <v>26</v>
      </c>
      <c r="O810" s="238"/>
      <c r="P810" s="239" t="s">
        <v>27</v>
      </c>
      <c r="Q810" s="238"/>
      <c r="R810" s="239" t="s">
        <v>26</v>
      </c>
      <c r="S810" s="238"/>
      <c r="T810" s="239" t="s">
        <v>27</v>
      </c>
      <c r="U810" s="240"/>
      <c r="V810" s="241"/>
    </row>
    <row r="811" spans="1:24" ht="15" customHeight="1" x14ac:dyDescent="0.25">
      <c r="A811" s="230">
        <v>1</v>
      </c>
      <c r="B811" s="231"/>
      <c r="C811" s="232"/>
      <c r="D811" s="233"/>
      <c r="E811" s="227"/>
      <c r="F811" s="233"/>
      <c r="G811" s="227"/>
      <c r="H811" s="233"/>
      <c r="I811" s="227"/>
      <c r="J811" s="228"/>
      <c r="K811" s="229"/>
      <c r="L811" s="230">
        <v>3</v>
      </c>
      <c r="M811" s="231"/>
      <c r="N811" s="232"/>
      <c r="O811" s="233"/>
      <c r="P811" s="227"/>
      <c r="Q811" s="233"/>
      <c r="R811" s="227"/>
      <c r="S811" s="233"/>
      <c r="T811" s="227"/>
      <c r="U811" s="228"/>
      <c r="V811" s="229"/>
    </row>
    <row r="812" spans="1:24" ht="15" customHeight="1" x14ac:dyDescent="0.25">
      <c r="A812" s="230">
        <v>2</v>
      </c>
      <c r="B812" s="231"/>
      <c r="C812" s="232"/>
      <c r="D812" s="233"/>
      <c r="E812" s="227"/>
      <c r="F812" s="233"/>
      <c r="G812" s="227"/>
      <c r="H812" s="233"/>
      <c r="I812" s="227"/>
      <c r="J812" s="228"/>
      <c r="K812" s="229"/>
      <c r="L812" s="230">
        <v>4</v>
      </c>
      <c r="M812" s="231"/>
      <c r="N812" s="232"/>
      <c r="O812" s="233"/>
      <c r="P812" s="227"/>
      <c r="Q812" s="233"/>
      <c r="R812" s="227"/>
      <c r="S812" s="233"/>
      <c r="T812" s="227"/>
      <c r="U812" s="228"/>
      <c r="V812" s="229"/>
    </row>
    <row r="813" spans="1:24" ht="3.75" customHeight="1" x14ac:dyDescent="0.25">
      <c r="A813" s="109"/>
      <c r="B813" s="109"/>
      <c r="C813" s="110"/>
      <c r="D813" s="110"/>
      <c r="E813" s="110"/>
      <c r="F813" s="110"/>
      <c r="G813" s="110"/>
      <c r="H813" s="110"/>
      <c r="I813" s="110"/>
      <c r="J813" s="110"/>
      <c r="K813" s="110"/>
      <c r="L813" s="219"/>
      <c r="M813" s="219"/>
      <c r="N813" s="219"/>
      <c r="O813" s="219"/>
      <c r="P813" s="219"/>
      <c r="Q813" s="219"/>
      <c r="R813" s="219"/>
      <c r="S813" s="219"/>
      <c r="T813" s="219"/>
      <c r="U813" s="219"/>
      <c r="V813" s="219"/>
    </row>
    <row r="814" spans="1:24" ht="12.75" customHeight="1" x14ac:dyDescent="0.25">
      <c r="A814" s="220" t="s">
        <v>40</v>
      </c>
      <c r="B814" s="220"/>
      <c r="C814" s="220"/>
      <c r="D814" s="220"/>
      <c r="E814" s="221">
        <f>C798</f>
        <v>0</v>
      </c>
      <c r="F814" s="221"/>
      <c r="G814" s="222" t="s">
        <v>41</v>
      </c>
      <c r="H814" s="222"/>
      <c r="I814" s="222"/>
      <c r="J814" s="222"/>
      <c r="K814" s="222"/>
      <c r="L814" s="100"/>
      <c r="M814" s="220" t="s">
        <v>40</v>
      </c>
      <c r="N814" s="220"/>
      <c r="O814" s="220"/>
      <c r="P814" s="220"/>
      <c r="Q814" s="221">
        <f>G798</f>
        <v>0</v>
      </c>
      <c r="R814" s="221"/>
      <c r="S814" s="223" t="s">
        <v>41</v>
      </c>
      <c r="T814" s="223"/>
      <c r="U814" s="223"/>
      <c r="V814" s="223"/>
    </row>
    <row r="815" spans="1:24" ht="3.75" customHeight="1" thickBot="1" x14ac:dyDescent="0.3">
      <c r="A815" s="163"/>
      <c r="B815" s="163"/>
      <c r="C815" s="163"/>
      <c r="D815" s="162"/>
      <c r="E815" s="162"/>
      <c r="F815" s="162"/>
      <c r="G815" s="164"/>
      <c r="H815" s="164"/>
      <c r="I815" s="164"/>
      <c r="J815" s="164"/>
      <c r="K815" s="164"/>
      <c r="M815" s="163"/>
      <c r="N815" s="163"/>
      <c r="O815" s="163"/>
      <c r="P815" s="162"/>
      <c r="Q815" s="162"/>
      <c r="R815" s="162"/>
      <c r="S815" s="165"/>
      <c r="T815" s="165"/>
      <c r="U815" s="165"/>
      <c r="V815" s="165"/>
    </row>
    <row r="816" spans="1:24" ht="24" customHeight="1" thickBot="1" x14ac:dyDescent="0.3">
      <c r="C816" s="161"/>
      <c r="D816" s="224"/>
      <c r="E816" s="225"/>
      <c r="F816" s="225"/>
      <c r="G816" s="225"/>
      <c r="H816" s="226"/>
      <c r="O816" s="166"/>
      <c r="P816" s="224"/>
      <c r="Q816" s="225"/>
      <c r="R816" s="225"/>
      <c r="S816" s="225"/>
      <c r="T816" s="226"/>
    </row>
    <row r="817" spans="1:25" ht="19.5" customHeight="1" x14ac:dyDescent="0.25">
      <c r="A817" s="249">
        <f>$A$1</f>
        <v>0</v>
      </c>
      <c r="B817" s="249"/>
      <c r="C817" s="249"/>
      <c r="D817" s="249"/>
      <c r="E817" s="249"/>
      <c r="F817" s="249"/>
      <c r="G817" s="249"/>
      <c r="H817" s="249"/>
      <c r="I817" s="249"/>
      <c r="J817" s="249"/>
      <c r="K817" s="249"/>
      <c r="L817" s="249"/>
      <c r="M817" s="249"/>
      <c r="N817" s="249"/>
      <c r="O817" s="249"/>
      <c r="P817" s="249"/>
      <c r="Q817" s="249"/>
      <c r="R817" s="249"/>
      <c r="S817" s="249"/>
      <c r="T817" s="249"/>
      <c r="U817" s="249"/>
      <c r="V817" s="249"/>
    </row>
    <row r="818" spans="1:25" ht="18.75" customHeight="1" thickBot="1" x14ac:dyDescent="0.35">
      <c r="A818" s="188" t="s">
        <v>44</v>
      </c>
      <c r="B818" s="188"/>
      <c r="C818" s="188"/>
      <c r="D818" s="188"/>
      <c r="E818" s="188"/>
      <c r="F818" s="188"/>
      <c r="G818" s="188"/>
      <c r="H818" s="188"/>
      <c r="I818" s="188"/>
      <c r="J818" s="188"/>
      <c r="K818" s="188"/>
      <c r="L818" s="188"/>
      <c r="M818" s="188"/>
      <c r="N818" s="188"/>
      <c r="O818" s="188"/>
      <c r="P818" s="188"/>
      <c r="Q818" s="188"/>
      <c r="R818" s="188"/>
      <c r="S818" s="188"/>
      <c r="T818" s="188"/>
      <c r="U818" s="188"/>
      <c r="V818" s="188"/>
    </row>
    <row r="819" spans="1:25" ht="15" customHeight="1" x14ac:dyDescent="0.25">
      <c r="C819" s="250" t="s">
        <v>34</v>
      </c>
      <c r="D819" s="250"/>
      <c r="E819" s="250"/>
      <c r="F819" s="251"/>
      <c r="G819" s="254">
        <f>DRAW!$C$39</f>
        <v>0</v>
      </c>
      <c r="H819" s="255"/>
      <c r="I819" s="255"/>
      <c r="J819" s="255"/>
      <c r="K819" s="256"/>
      <c r="N819" s="260" t="s">
        <v>35</v>
      </c>
      <c r="O819" s="260"/>
      <c r="P819" s="260"/>
      <c r="Q819" s="261"/>
      <c r="R819" s="254">
        <f>DRAW!$L$39</f>
        <v>0</v>
      </c>
      <c r="S819" s="255"/>
      <c r="T819" s="255"/>
      <c r="U819" s="255"/>
      <c r="V819" s="256"/>
    </row>
    <row r="820" spans="1:25" ht="15" customHeight="1" thickBot="1" x14ac:dyDescent="0.3">
      <c r="C820" s="252"/>
      <c r="D820" s="252"/>
      <c r="E820" s="252"/>
      <c r="F820" s="253"/>
      <c r="G820" s="257"/>
      <c r="H820" s="258"/>
      <c r="I820" s="258"/>
      <c r="J820" s="258"/>
      <c r="K820" s="259"/>
      <c r="N820" s="262"/>
      <c r="O820" s="262"/>
      <c r="P820" s="262"/>
      <c r="Q820" s="263"/>
      <c r="R820" s="257"/>
      <c r="S820" s="258"/>
      <c r="T820" s="258"/>
      <c r="U820" s="258"/>
      <c r="V820" s="259"/>
    </row>
    <row r="821" spans="1:25" ht="13.5" customHeight="1" x14ac:dyDescent="0.25">
      <c r="B821" s="99"/>
      <c r="C821" s="264" t="s">
        <v>37</v>
      </c>
      <c r="D821" s="265"/>
      <c r="E821" s="265"/>
      <c r="F821" s="265"/>
      <c r="G821" s="265"/>
      <c r="H821" s="265"/>
      <c r="I821" s="265"/>
      <c r="J821" s="265"/>
      <c r="K821" s="266"/>
      <c r="N821" s="264" t="s">
        <v>38</v>
      </c>
      <c r="O821" s="265"/>
      <c r="P821" s="265"/>
      <c r="Q821" s="265"/>
      <c r="R821" s="265"/>
      <c r="S821" s="265"/>
      <c r="T821" s="265"/>
      <c r="U821" s="265"/>
      <c r="V821" s="266"/>
      <c r="W821" s="99"/>
      <c r="X821" s="99"/>
    </row>
    <row r="822" spans="1:25" ht="15.75" customHeight="1" thickBot="1" x14ac:dyDescent="0.3">
      <c r="B822" s="100"/>
      <c r="C822" s="267">
        <f>G819</f>
        <v>0</v>
      </c>
      <c r="D822" s="268"/>
      <c r="E822" s="268"/>
      <c r="F822" s="269"/>
      <c r="G822" s="270">
        <f>DRAW!$M$39</f>
        <v>0</v>
      </c>
      <c r="H822" s="268"/>
      <c r="I822" s="268"/>
      <c r="J822" s="268"/>
      <c r="K822" s="271"/>
      <c r="N822" s="267">
        <f>G819</f>
        <v>0</v>
      </c>
      <c r="O822" s="268"/>
      <c r="P822" s="268"/>
      <c r="Q822" s="269"/>
      <c r="R822" s="270">
        <f>DRAW!$M$39</f>
        <v>0</v>
      </c>
      <c r="S822" s="268"/>
      <c r="T822" s="268"/>
      <c r="U822" s="268"/>
      <c r="V822" s="271"/>
      <c r="W822" s="100"/>
      <c r="X822" s="100"/>
    </row>
    <row r="823" spans="1:25" ht="12.75" customHeight="1" x14ac:dyDescent="0.25">
      <c r="A823" s="235" t="s">
        <v>25</v>
      </c>
      <c r="B823" s="236"/>
      <c r="C823" s="237" t="s">
        <v>26</v>
      </c>
      <c r="D823" s="238"/>
      <c r="E823" s="239" t="s">
        <v>27</v>
      </c>
      <c r="F823" s="238"/>
      <c r="G823" s="239" t="s">
        <v>26</v>
      </c>
      <c r="H823" s="238"/>
      <c r="I823" s="239" t="s">
        <v>27</v>
      </c>
      <c r="J823" s="240"/>
      <c r="K823" s="241"/>
      <c r="N823" s="237" t="s">
        <v>26</v>
      </c>
      <c r="O823" s="238"/>
      <c r="P823" s="239" t="s">
        <v>27</v>
      </c>
      <c r="Q823" s="238"/>
      <c r="R823" s="239" t="s">
        <v>26</v>
      </c>
      <c r="S823" s="238"/>
      <c r="T823" s="239" t="s">
        <v>27</v>
      </c>
      <c r="U823" s="240"/>
      <c r="V823" s="241"/>
      <c r="W823" s="101"/>
      <c r="X823" s="101"/>
      <c r="Y823" s="38"/>
    </row>
    <row r="824" spans="1:25" ht="15.75" customHeight="1" x14ac:dyDescent="0.25">
      <c r="A824" s="230">
        <v>1</v>
      </c>
      <c r="B824" s="231"/>
      <c r="C824" s="232"/>
      <c r="D824" s="233"/>
      <c r="E824" s="227"/>
      <c r="F824" s="233"/>
      <c r="G824" s="227"/>
      <c r="H824" s="233"/>
      <c r="I824" s="227"/>
      <c r="J824" s="228"/>
      <c r="K824" s="229"/>
      <c r="L824" s="102"/>
      <c r="M824" s="102"/>
      <c r="N824" s="232"/>
      <c r="O824" s="233"/>
      <c r="P824" s="227"/>
      <c r="Q824" s="233"/>
      <c r="R824" s="227"/>
      <c r="S824" s="233"/>
      <c r="T824" s="227"/>
      <c r="U824" s="228"/>
      <c r="V824" s="229"/>
      <c r="W824" s="103"/>
      <c r="X824" s="103"/>
    </row>
    <row r="825" spans="1:25" ht="15.75" customHeight="1" x14ac:dyDescent="0.3">
      <c r="A825" s="230">
        <v>2</v>
      </c>
      <c r="B825" s="231"/>
      <c r="C825" s="232"/>
      <c r="D825" s="233"/>
      <c r="E825" s="227"/>
      <c r="F825" s="233"/>
      <c r="G825" s="227"/>
      <c r="H825" s="233"/>
      <c r="I825" s="227"/>
      <c r="J825" s="228"/>
      <c r="K825" s="229"/>
      <c r="L825" s="104"/>
      <c r="M825" s="104"/>
      <c r="N825" s="232"/>
      <c r="O825" s="233"/>
      <c r="P825" s="227"/>
      <c r="Q825" s="233"/>
      <c r="R825" s="227"/>
      <c r="S825" s="233"/>
      <c r="T825" s="227"/>
      <c r="U825" s="228"/>
      <c r="V825" s="229"/>
      <c r="W825" s="103"/>
      <c r="X825" s="103"/>
    </row>
    <row r="826" spans="1:25" ht="15.75" customHeight="1" x14ac:dyDescent="0.25">
      <c r="A826" s="230">
        <v>3</v>
      </c>
      <c r="B826" s="231"/>
      <c r="C826" s="232"/>
      <c r="D826" s="233"/>
      <c r="E826" s="227"/>
      <c r="F826" s="233"/>
      <c r="G826" s="227"/>
      <c r="H826" s="233"/>
      <c r="I826" s="227"/>
      <c r="J826" s="228"/>
      <c r="K826" s="229"/>
      <c r="L826" s="102"/>
      <c r="M826" s="105"/>
      <c r="N826" s="232"/>
      <c r="O826" s="233"/>
      <c r="P826" s="227"/>
      <c r="Q826" s="233"/>
      <c r="R826" s="227"/>
      <c r="S826" s="233"/>
      <c r="T826" s="227"/>
      <c r="U826" s="228"/>
      <c r="V826" s="229"/>
      <c r="W826" s="103"/>
      <c r="X826" s="103"/>
    </row>
    <row r="827" spans="1:25" ht="15.75" customHeight="1" x14ac:dyDescent="0.25">
      <c r="A827" s="230">
        <v>4</v>
      </c>
      <c r="B827" s="231"/>
      <c r="C827" s="232"/>
      <c r="D827" s="233"/>
      <c r="E827" s="227"/>
      <c r="F827" s="233"/>
      <c r="G827" s="227"/>
      <c r="H827" s="233"/>
      <c r="I827" s="227"/>
      <c r="J827" s="228"/>
      <c r="K827" s="229"/>
      <c r="L827" s="106"/>
      <c r="M827" s="106"/>
      <c r="N827" s="232"/>
      <c r="O827" s="233"/>
      <c r="P827" s="227"/>
      <c r="Q827" s="233"/>
      <c r="R827" s="227"/>
      <c r="S827" s="233"/>
      <c r="T827" s="227"/>
      <c r="U827" s="228"/>
      <c r="V827" s="229"/>
      <c r="W827" s="103"/>
      <c r="X827" s="103"/>
    </row>
    <row r="828" spans="1:25" ht="15.75" customHeight="1" x14ac:dyDescent="0.25">
      <c r="A828" s="230">
        <v>5</v>
      </c>
      <c r="B828" s="231"/>
      <c r="C828" s="232"/>
      <c r="D828" s="233"/>
      <c r="E828" s="227"/>
      <c r="F828" s="233"/>
      <c r="G828" s="227"/>
      <c r="H828" s="233"/>
      <c r="I828" s="227"/>
      <c r="J828" s="228"/>
      <c r="K828" s="229"/>
      <c r="L828" s="107"/>
      <c r="M828" s="108"/>
      <c r="N828" s="232"/>
      <c r="O828" s="233"/>
      <c r="P828" s="227"/>
      <c r="Q828" s="233"/>
      <c r="R828" s="227"/>
      <c r="S828" s="233"/>
      <c r="T828" s="227"/>
      <c r="U828" s="228"/>
      <c r="V828" s="229"/>
      <c r="W828" s="218"/>
      <c r="X828" s="218"/>
    </row>
    <row r="829" spans="1:25" ht="15.75" customHeight="1" x14ac:dyDescent="0.25">
      <c r="A829" s="230">
        <v>6</v>
      </c>
      <c r="B829" s="231"/>
      <c r="C829" s="232"/>
      <c r="D829" s="233"/>
      <c r="E829" s="227"/>
      <c r="F829" s="233"/>
      <c r="G829" s="227"/>
      <c r="H829" s="233"/>
      <c r="I829" s="227"/>
      <c r="J829" s="228"/>
      <c r="K829" s="229"/>
      <c r="L829" s="102"/>
      <c r="M829" s="102"/>
      <c r="N829" s="232"/>
      <c r="O829" s="233"/>
      <c r="P829" s="227"/>
      <c r="Q829" s="233"/>
      <c r="R829" s="227"/>
      <c r="S829" s="233"/>
      <c r="T829" s="227"/>
      <c r="U829" s="228"/>
      <c r="V829" s="229"/>
    </row>
    <row r="830" spans="1:25" ht="15.75" customHeight="1" x14ac:dyDescent="0.3">
      <c r="A830" s="230">
        <v>7</v>
      </c>
      <c r="B830" s="231"/>
      <c r="C830" s="232"/>
      <c r="D830" s="233"/>
      <c r="E830" s="227"/>
      <c r="F830" s="233"/>
      <c r="G830" s="227"/>
      <c r="H830" s="233"/>
      <c r="I830" s="227"/>
      <c r="J830" s="228"/>
      <c r="K830" s="229"/>
      <c r="L830" s="104"/>
      <c r="M830" s="104"/>
      <c r="N830" s="232"/>
      <c r="O830" s="233"/>
      <c r="P830" s="227"/>
      <c r="Q830" s="233"/>
      <c r="R830" s="227"/>
      <c r="S830" s="233"/>
      <c r="T830" s="227"/>
      <c r="U830" s="228"/>
      <c r="V830" s="229"/>
    </row>
    <row r="831" spans="1:25" ht="15.75" customHeight="1" x14ac:dyDescent="0.25">
      <c r="A831" s="230">
        <v>8</v>
      </c>
      <c r="B831" s="231"/>
      <c r="C831" s="232"/>
      <c r="D831" s="233"/>
      <c r="E831" s="227"/>
      <c r="F831" s="233"/>
      <c r="G831" s="227"/>
      <c r="H831" s="233"/>
      <c r="I831" s="227"/>
      <c r="J831" s="228"/>
      <c r="K831" s="229"/>
      <c r="L831" s="102"/>
      <c r="M831" s="105"/>
      <c r="N831" s="232"/>
      <c r="O831" s="233"/>
      <c r="P831" s="227"/>
      <c r="Q831" s="233"/>
      <c r="R831" s="227"/>
      <c r="S831" s="233"/>
      <c r="T831" s="227"/>
      <c r="U831" s="228"/>
      <c r="V831" s="229"/>
    </row>
    <row r="832" spans="1:25" ht="15.75" customHeight="1" thickBot="1" x14ac:dyDescent="0.3">
      <c r="A832" s="242">
        <v>9</v>
      </c>
      <c r="B832" s="243"/>
      <c r="C832" s="244"/>
      <c r="D832" s="245"/>
      <c r="E832" s="246"/>
      <c r="F832" s="245"/>
      <c r="G832" s="246"/>
      <c r="H832" s="245"/>
      <c r="I832" s="246"/>
      <c r="J832" s="247"/>
      <c r="K832" s="248"/>
      <c r="L832" s="106"/>
      <c r="M832" s="106"/>
      <c r="N832" s="244"/>
      <c r="O832" s="245"/>
      <c r="P832" s="246"/>
      <c r="Q832" s="245"/>
      <c r="R832" s="246"/>
      <c r="S832" s="245"/>
      <c r="T832" s="246"/>
      <c r="U832" s="247"/>
      <c r="V832" s="248"/>
    </row>
    <row r="833" spans="1:25" ht="15.75" thickBot="1" x14ac:dyDescent="0.3">
      <c r="B833" s="99"/>
      <c r="C833" s="234" t="s">
        <v>39</v>
      </c>
      <c r="D833" s="234"/>
      <c r="E833" s="234"/>
      <c r="F833" s="234"/>
      <c r="G833" s="234"/>
      <c r="H833" s="234"/>
      <c r="I833" s="234"/>
      <c r="J833" s="234"/>
      <c r="K833" s="234"/>
      <c r="L833" s="234"/>
      <c r="M833" s="234"/>
      <c r="N833" s="234"/>
      <c r="O833" s="234"/>
      <c r="P833" s="234"/>
      <c r="Q833" s="234"/>
      <c r="R833" s="234"/>
      <c r="S833" s="234"/>
      <c r="T833" s="234"/>
      <c r="U833" s="234"/>
      <c r="V833" s="234"/>
    </row>
    <row r="834" spans="1:25" x14ac:dyDescent="0.25">
      <c r="A834" s="235" t="s">
        <v>25</v>
      </c>
      <c r="B834" s="236"/>
      <c r="C834" s="237" t="s">
        <v>26</v>
      </c>
      <c r="D834" s="238"/>
      <c r="E834" s="239" t="s">
        <v>27</v>
      </c>
      <c r="F834" s="238"/>
      <c r="G834" s="239" t="s">
        <v>26</v>
      </c>
      <c r="H834" s="238"/>
      <c r="I834" s="239" t="s">
        <v>27</v>
      </c>
      <c r="J834" s="240"/>
      <c r="K834" s="241"/>
      <c r="L834" s="235" t="s">
        <v>25</v>
      </c>
      <c r="M834" s="236"/>
      <c r="N834" s="237" t="s">
        <v>26</v>
      </c>
      <c r="O834" s="238"/>
      <c r="P834" s="239" t="s">
        <v>27</v>
      </c>
      <c r="Q834" s="238"/>
      <c r="R834" s="239" t="s">
        <v>26</v>
      </c>
      <c r="S834" s="238"/>
      <c r="T834" s="239" t="s">
        <v>27</v>
      </c>
      <c r="U834" s="240"/>
      <c r="V834" s="241"/>
    </row>
    <row r="835" spans="1:25" ht="15" customHeight="1" x14ac:dyDescent="0.25">
      <c r="A835" s="230">
        <v>1</v>
      </c>
      <c r="B835" s="231"/>
      <c r="C835" s="232"/>
      <c r="D835" s="233"/>
      <c r="E835" s="227"/>
      <c r="F835" s="233"/>
      <c r="G835" s="227"/>
      <c r="H835" s="233"/>
      <c r="I835" s="227"/>
      <c r="J835" s="228"/>
      <c r="K835" s="229"/>
      <c r="L835" s="230">
        <v>3</v>
      </c>
      <c r="M835" s="231"/>
      <c r="N835" s="232"/>
      <c r="O835" s="233"/>
      <c r="P835" s="227"/>
      <c r="Q835" s="233"/>
      <c r="R835" s="227"/>
      <c r="S835" s="233"/>
      <c r="T835" s="227"/>
      <c r="U835" s="228"/>
      <c r="V835" s="229"/>
    </row>
    <row r="836" spans="1:25" ht="15" customHeight="1" x14ac:dyDescent="0.25">
      <c r="A836" s="230">
        <v>2</v>
      </c>
      <c r="B836" s="231"/>
      <c r="C836" s="232"/>
      <c r="D836" s="233"/>
      <c r="E836" s="227"/>
      <c r="F836" s="233"/>
      <c r="G836" s="227"/>
      <c r="H836" s="233"/>
      <c r="I836" s="227"/>
      <c r="J836" s="228"/>
      <c r="K836" s="229"/>
      <c r="L836" s="230">
        <v>4</v>
      </c>
      <c r="M836" s="231"/>
      <c r="N836" s="232"/>
      <c r="O836" s="233"/>
      <c r="P836" s="227"/>
      <c r="Q836" s="233"/>
      <c r="R836" s="227"/>
      <c r="S836" s="233"/>
      <c r="T836" s="227"/>
      <c r="U836" s="228"/>
      <c r="V836" s="229"/>
    </row>
    <row r="837" spans="1:25" ht="3.75" customHeight="1" x14ac:dyDescent="0.25">
      <c r="A837" s="109"/>
      <c r="B837" s="109"/>
      <c r="C837" s="110"/>
      <c r="D837" s="110"/>
      <c r="E837" s="110"/>
      <c r="F837" s="110"/>
      <c r="G837" s="110"/>
      <c r="H837" s="110"/>
      <c r="I837" s="110"/>
      <c r="J837" s="110"/>
      <c r="K837" s="110"/>
      <c r="L837" s="219"/>
      <c r="M837" s="219"/>
      <c r="N837" s="219"/>
      <c r="O837" s="219"/>
      <c r="P837" s="219"/>
      <c r="Q837" s="219"/>
      <c r="R837" s="219"/>
      <c r="S837" s="219"/>
      <c r="T837" s="219"/>
      <c r="U837" s="219"/>
      <c r="V837" s="219"/>
    </row>
    <row r="838" spans="1:25" ht="12.75" customHeight="1" x14ac:dyDescent="0.25">
      <c r="A838" s="220" t="s">
        <v>40</v>
      </c>
      <c r="B838" s="220"/>
      <c r="C838" s="220"/>
      <c r="D838" s="220"/>
      <c r="E838" s="221">
        <f>C822</f>
        <v>0</v>
      </c>
      <c r="F838" s="221"/>
      <c r="G838" s="222" t="s">
        <v>41</v>
      </c>
      <c r="H838" s="222"/>
      <c r="I838" s="222"/>
      <c r="J838" s="222"/>
      <c r="K838" s="222"/>
      <c r="L838" s="100"/>
      <c r="M838" s="220" t="s">
        <v>40</v>
      </c>
      <c r="N838" s="220"/>
      <c r="O838" s="220"/>
      <c r="P838" s="220"/>
      <c r="Q838" s="221">
        <f>G822</f>
        <v>0</v>
      </c>
      <c r="R838" s="221"/>
      <c r="S838" s="223" t="s">
        <v>41</v>
      </c>
      <c r="T838" s="223"/>
      <c r="U838" s="223"/>
      <c r="V838" s="223"/>
    </row>
    <row r="839" spans="1:25" ht="3.75" customHeight="1" thickBot="1" x14ac:dyDescent="0.3">
      <c r="A839" s="163"/>
      <c r="B839" s="163"/>
      <c r="C839" s="163"/>
      <c r="D839" s="162"/>
      <c r="E839" s="162"/>
      <c r="F839" s="162"/>
      <c r="G839" s="164"/>
      <c r="H839" s="164"/>
      <c r="I839" s="164"/>
      <c r="J839" s="164"/>
      <c r="K839" s="164"/>
      <c r="M839" s="163"/>
      <c r="N839" s="163"/>
      <c r="O839" s="163"/>
      <c r="P839" s="162"/>
      <c r="Q839" s="162"/>
      <c r="R839" s="162"/>
      <c r="S839" s="165"/>
      <c r="T839" s="165"/>
      <c r="U839" s="165"/>
      <c r="V839" s="165"/>
    </row>
    <row r="840" spans="1:25" ht="24" customHeight="1" thickBot="1" x14ac:dyDescent="0.3">
      <c r="C840" s="161"/>
      <c r="D840" s="224"/>
      <c r="E840" s="225"/>
      <c r="F840" s="225"/>
      <c r="G840" s="225"/>
      <c r="H840" s="226"/>
      <c r="O840" s="166"/>
      <c r="P840" s="224"/>
      <c r="Q840" s="225"/>
      <c r="R840" s="225"/>
      <c r="S840" s="225"/>
      <c r="T840" s="226"/>
    </row>
    <row r="841" spans="1:25" ht="19.5" customHeight="1" x14ac:dyDescent="0.25">
      <c r="A841" s="249">
        <f>$A$1</f>
        <v>0</v>
      </c>
      <c r="B841" s="249"/>
      <c r="C841" s="249"/>
      <c r="D841" s="249"/>
      <c r="E841" s="249"/>
      <c r="F841" s="249"/>
      <c r="G841" s="249"/>
      <c r="H841" s="249"/>
      <c r="I841" s="249"/>
      <c r="J841" s="249"/>
      <c r="K841" s="249"/>
      <c r="L841" s="249"/>
      <c r="M841" s="249"/>
      <c r="N841" s="249"/>
      <c r="O841" s="249"/>
      <c r="P841" s="249"/>
      <c r="Q841" s="249"/>
      <c r="R841" s="249"/>
      <c r="S841" s="249"/>
      <c r="T841" s="249"/>
      <c r="U841" s="249"/>
      <c r="V841" s="249"/>
    </row>
    <row r="842" spans="1:25" ht="18.75" customHeight="1" thickBot="1" x14ac:dyDescent="0.35">
      <c r="A842" s="188" t="s">
        <v>44</v>
      </c>
      <c r="B842" s="188"/>
      <c r="C842" s="188"/>
      <c r="D842" s="188"/>
      <c r="E842" s="188"/>
      <c r="F842" s="188"/>
      <c r="G842" s="188"/>
      <c r="H842" s="188"/>
      <c r="I842" s="188"/>
      <c r="J842" s="188"/>
      <c r="K842" s="188"/>
      <c r="L842" s="188"/>
      <c r="M842" s="188"/>
      <c r="N842" s="188"/>
      <c r="O842" s="188"/>
      <c r="P842" s="188"/>
      <c r="Q842" s="188"/>
      <c r="R842" s="188"/>
      <c r="S842" s="188"/>
      <c r="T842" s="188"/>
      <c r="U842" s="188"/>
      <c r="V842" s="188"/>
    </row>
    <row r="843" spans="1:25" ht="15" customHeight="1" x14ac:dyDescent="0.25">
      <c r="C843" s="250" t="s">
        <v>34</v>
      </c>
      <c r="D843" s="250"/>
      <c r="E843" s="250"/>
      <c r="F843" s="251"/>
      <c r="G843" s="254">
        <f>DRAW!$C$40</f>
        <v>0</v>
      </c>
      <c r="H843" s="255"/>
      <c r="I843" s="255"/>
      <c r="J843" s="255"/>
      <c r="K843" s="256"/>
      <c r="N843" s="260" t="s">
        <v>35</v>
      </c>
      <c r="O843" s="260"/>
      <c r="P843" s="260"/>
      <c r="Q843" s="261"/>
      <c r="R843" s="254">
        <f>DRAW!$L$40</f>
        <v>0</v>
      </c>
      <c r="S843" s="255"/>
      <c r="T843" s="255"/>
      <c r="U843" s="255"/>
      <c r="V843" s="256"/>
    </row>
    <row r="844" spans="1:25" ht="15" customHeight="1" thickBot="1" x14ac:dyDescent="0.3">
      <c r="C844" s="252"/>
      <c r="D844" s="252"/>
      <c r="E844" s="252"/>
      <c r="F844" s="253"/>
      <c r="G844" s="257"/>
      <c r="H844" s="258"/>
      <c r="I844" s="258"/>
      <c r="J844" s="258"/>
      <c r="K844" s="259"/>
      <c r="N844" s="262"/>
      <c r="O844" s="262"/>
      <c r="P844" s="262"/>
      <c r="Q844" s="263"/>
      <c r="R844" s="257"/>
      <c r="S844" s="258"/>
      <c r="T844" s="258"/>
      <c r="U844" s="258"/>
      <c r="V844" s="259"/>
    </row>
    <row r="845" spans="1:25" ht="13.5" customHeight="1" x14ac:dyDescent="0.25">
      <c r="B845" s="99"/>
      <c r="C845" s="264" t="s">
        <v>37</v>
      </c>
      <c r="D845" s="265"/>
      <c r="E845" s="265"/>
      <c r="F845" s="265"/>
      <c r="G845" s="265"/>
      <c r="H845" s="265"/>
      <c r="I845" s="265"/>
      <c r="J845" s="265"/>
      <c r="K845" s="266"/>
      <c r="N845" s="264" t="s">
        <v>38</v>
      </c>
      <c r="O845" s="265"/>
      <c r="P845" s="265"/>
      <c r="Q845" s="265"/>
      <c r="R845" s="265"/>
      <c r="S845" s="265"/>
      <c r="T845" s="265"/>
      <c r="U845" s="265"/>
      <c r="V845" s="266"/>
      <c r="W845" s="99"/>
      <c r="X845" s="99"/>
    </row>
    <row r="846" spans="1:25" ht="15.75" customHeight="1" thickBot="1" x14ac:dyDescent="0.3">
      <c r="B846" s="100"/>
      <c r="C846" s="267">
        <f>G843</f>
        <v>0</v>
      </c>
      <c r="D846" s="268"/>
      <c r="E846" s="268"/>
      <c r="F846" s="269"/>
      <c r="G846" s="270">
        <f>DRAW!$M$40</f>
        <v>0</v>
      </c>
      <c r="H846" s="268"/>
      <c r="I846" s="268"/>
      <c r="J846" s="268"/>
      <c r="K846" s="271"/>
      <c r="N846" s="267">
        <f>G843</f>
        <v>0</v>
      </c>
      <c r="O846" s="268"/>
      <c r="P846" s="268"/>
      <c r="Q846" s="269"/>
      <c r="R846" s="270">
        <f>DRAW!$M$40</f>
        <v>0</v>
      </c>
      <c r="S846" s="268"/>
      <c r="T846" s="268"/>
      <c r="U846" s="268"/>
      <c r="V846" s="271"/>
      <c r="W846" s="100"/>
      <c r="X846" s="100"/>
    </row>
    <row r="847" spans="1:25" ht="12.75" customHeight="1" x14ac:dyDescent="0.25">
      <c r="A847" s="235" t="s">
        <v>25</v>
      </c>
      <c r="B847" s="236"/>
      <c r="C847" s="237" t="s">
        <v>26</v>
      </c>
      <c r="D847" s="238"/>
      <c r="E847" s="239" t="s">
        <v>27</v>
      </c>
      <c r="F847" s="238"/>
      <c r="G847" s="239" t="s">
        <v>26</v>
      </c>
      <c r="H847" s="238"/>
      <c r="I847" s="239" t="s">
        <v>27</v>
      </c>
      <c r="J847" s="240"/>
      <c r="K847" s="241"/>
      <c r="N847" s="237" t="s">
        <v>26</v>
      </c>
      <c r="O847" s="238"/>
      <c r="P847" s="239" t="s">
        <v>27</v>
      </c>
      <c r="Q847" s="238"/>
      <c r="R847" s="239" t="s">
        <v>26</v>
      </c>
      <c r="S847" s="238"/>
      <c r="T847" s="239" t="s">
        <v>27</v>
      </c>
      <c r="U847" s="240"/>
      <c r="V847" s="241"/>
      <c r="W847" s="101"/>
      <c r="X847" s="101"/>
      <c r="Y847" s="38"/>
    </row>
    <row r="848" spans="1:25" ht="15.75" customHeight="1" x14ac:dyDescent="0.25">
      <c r="A848" s="230">
        <v>1</v>
      </c>
      <c r="B848" s="231"/>
      <c r="C848" s="232"/>
      <c r="D848" s="233"/>
      <c r="E848" s="227"/>
      <c r="F848" s="233"/>
      <c r="G848" s="227"/>
      <c r="H848" s="233"/>
      <c r="I848" s="227"/>
      <c r="J848" s="228"/>
      <c r="K848" s="229"/>
      <c r="L848" s="102"/>
      <c r="M848" s="102"/>
      <c r="N848" s="232"/>
      <c r="O848" s="233"/>
      <c r="P848" s="227"/>
      <c r="Q848" s="233"/>
      <c r="R848" s="227"/>
      <c r="S848" s="233"/>
      <c r="T848" s="227"/>
      <c r="U848" s="228"/>
      <c r="V848" s="229"/>
      <c r="W848" s="103"/>
      <c r="X848" s="103"/>
    </row>
    <row r="849" spans="1:24" ht="15.75" customHeight="1" x14ac:dyDescent="0.3">
      <c r="A849" s="230">
        <v>2</v>
      </c>
      <c r="B849" s="231"/>
      <c r="C849" s="232"/>
      <c r="D849" s="233"/>
      <c r="E849" s="227"/>
      <c r="F849" s="233"/>
      <c r="G849" s="227"/>
      <c r="H849" s="233"/>
      <c r="I849" s="227"/>
      <c r="J849" s="228"/>
      <c r="K849" s="229"/>
      <c r="L849" s="104"/>
      <c r="M849" s="104"/>
      <c r="N849" s="232"/>
      <c r="O849" s="233"/>
      <c r="P849" s="227"/>
      <c r="Q849" s="233"/>
      <c r="R849" s="227"/>
      <c r="S849" s="233"/>
      <c r="T849" s="227"/>
      <c r="U849" s="228"/>
      <c r="V849" s="229"/>
      <c r="W849" s="103"/>
      <c r="X849" s="103"/>
    </row>
    <row r="850" spans="1:24" ht="15.75" customHeight="1" x14ac:dyDescent="0.25">
      <c r="A850" s="230">
        <v>3</v>
      </c>
      <c r="B850" s="231"/>
      <c r="C850" s="232"/>
      <c r="D850" s="233"/>
      <c r="E850" s="227"/>
      <c r="F850" s="233"/>
      <c r="G850" s="227"/>
      <c r="H850" s="233"/>
      <c r="I850" s="227"/>
      <c r="J850" s="228"/>
      <c r="K850" s="229"/>
      <c r="L850" s="102"/>
      <c r="M850" s="105"/>
      <c r="N850" s="232"/>
      <c r="O850" s="233"/>
      <c r="P850" s="227"/>
      <c r="Q850" s="233"/>
      <c r="R850" s="227"/>
      <c r="S850" s="233"/>
      <c r="T850" s="227"/>
      <c r="U850" s="228"/>
      <c r="V850" s="229"/>
      <c r="W850" s="103"/>
      <c r="X850" s="103"/>
    </row>
    <row r="851" spans="1:24" ht="15.75" customHeight="1" x14ac:dyDescent="0.25">
      <c r="A851" s="230">
        <v>4</v>
      </c>
      <c r="B851" s="231"/>
      <c r="C851" s="232"/>
      <c r="D851" s="233"/>
      <c r="E851" s="227"/>
      <c r="F851" s="233"/>
      <c r="G851" s="227"/>
      <c r="H851" s="233"/>
      <c r="I851" s="227"/>
      <c r="J851" s="228"/>
      <c r="K851" s="229"/>
      <c r="L851" s="106"/>
      <c r="M851" s="106"/>
      <c r="N851" s="232"/>
      <c r="O851" s="233"/>
      <c r="P851" s="227"/>
      <c r="Q851" s="233"/>
      <c r="R851" s="227"/>
      <c r="S851" s="233"/>
      <c r="T851" s="227"/>
      <c r="U851" s="228"/>
      <c r="V851" s="229"/>
      <c r="W851" s="103"/>
      <c r="X851" s="103"/>
    </row>
    <row r="852" spans="1:24" ht="15.75" customHeight="1" x14ac:dyDescent="0.25">
      <c r="A852" s="230">
        <v>5</v>
      </c>
      <c r="B852" s="231"/>
      <c r="C852" s="232"/>
      <c r="D852" s="233"/>
      <c r="E852" s="227"/>
      <c r="F852" s="233"/>
      <c r="G852" s="227"/>
      <c r="H852" s="233"/>
      <c r="I852" s="227"/>
      <c r="J852" s="228"/>
      <c r="K852" s="229"/>
      <c r="L852" s="107"/>
      <c r="M852" s="108"/>
      <c r="N852" s="232"/>
      <c r="O852" s="233"/>
      <c r="P852" s="227"/>
      <c r="Q852" s="233"/>
      <c r="R852" s="227"/>
      <c r="S852" s="233"/>
      <c r="T852" s="227"/>
      <c r="U852" s="228"/>
      <c r="V852" s="229"/>
      <c r="W852" s="218"/>
      <c r="X852" s="218"/>
    </row>
    <row r="853" spans="1:24" ht="15.75" customHeight="1" x14ac:dyDescent="0.25">
      <c r="A853" s="230">
        <v>6</v>
      </c>
      <c r="B853" s="231"/>
      <c r="C853" s="232"/>
      <c r="D853" s="233"/>
      <c r="E853" s="227"/>
      <c r="F853" s="233"/>
      <c r="G853" s="227"/>
      <c r="H853" s="233"/>
      <c r="I853" s="227"/>
      <c r="J853" s="228"/>
      <c r="K853" s="229"/>
      <c r="L853" s="102"/>
      <c r="M853" s="102"/>
      <c r="N853" s="232"/>
      <c r="O853" s="233"/>
      <c r="P853" s="227"/>
      <c r="Q853" s="233"/>
      <c r="R853" s="227"/>
      <c r="S853" s="233"/>
      <c r="T853" s="227"/>
      <c r="U853" s="228"/>
      <c r="V853" s="229"/>
    </row>
    <row r="854" spans="1:24" ht="15.75" customHeight="1" x14ac:dyDescent="0.3">
      <c r="A854" s="230">
        <v>7</v>
      </c>
      <c r="B854" s="231"/>
      <c r="C854" s="232"/>
      <c r="D854" s="233"/>
      <c r="E854" s="227"/>
      <c r="F854" s="233"/>
      <c r="G854" s="227"/>
      <c r="H854" s="233"/>
      <c r="I854" s="227"/>
      <c r="J854" s="228"/>
      <c r="K854" s="229"/>
      <c r="L854" s="104"/>
      <c r="M854" s="104"/>
      <c r="N854" s="232"/>
      <c r="O854" s="233"/>
      <c r="P854" s="227"/>
      <c r="Q854" s="233"/>
      <c r="R854" s="227"/>
      <c r="S854" s="233"/>
      <c r="T854" s="227"/>
      <c r="U854" s="228"/>
      <c r="V854" s="229"/>
    </row>
    <row r="855" spans="1:24" ht="15.75" customHeight="1" x14ac:dyDescent="0.25">
      <c r="A855" s="230">
        <v>8</v>
      </c>
      <c r="B855" s="231"/>
      <c r="C855" s="232"/>
      <c r="D855" s="233"/>
      <c r="E855" s="227"/>
      <c r="F855" s="233"/>
      <c r="G855" s="227"/>
      <c r="H855" s="233"/>
      <c r="I855" s="227"/>
      <c r="J855" s="228"/>
      <c r="K855" s="229"/>
      <c r="L855" s="102"/>
      <c r="M855" s="105"/>
      <c r="N855" s="232"/>
      <c r="O855" s="233"/>
      <c r="P855" s="227"/>
      <c r="Q855" s="233"/>
      <c r="R855" s="227"/>
      <c r="S855" s="233"/>
      <c r="T855" s="227"/>
      <c r="U855" s="228"/>
      <c r="V855" s="229"/>
    </row>
    <row r="856" spans="1:24" ht="15.75" customHeight="1" thickBot="1" x14ac:dyDescent="0.3">
      <c r="A856" s="242">
        <v>9</v>
      </c>
      <c r="B856" s="243"/>
      <c r="C856" s="244"/>
      <c r="D856" s="245"/>
      <c r="E856" s="246"/>
      <c r="F856" s="245"/>
      <c r="G856" s="246"/>
      <c r="H856" s="245"/>
      <c r="I856" s="246"/>
      <c r="J856" s="247"/>
      <c r="K856" s="248"/>
      <c r="L856" s="106"/>
      <c r="M856" s="106"/>
      <c r="N856" s="244"/>
      <c r="O856" s="245"/>
      <c r="P856" s="246"/>
      <c r="Q856" s="245"/>
      <c r="R856" s="246"/>
      <c r="S856" s="245"/>
      <c r="T856" s="246"/>
      <c r="U856" s="247"/>
      <c r="V856" s="248"/>
    </row>
    <row r="857" spans="1:24" ht="15.75" thickBot="1" x14ac:dyDescent="0.3">
      <c r="B857" s="99"/>
      <c r="C857" s="234" t="s">
        <v>39</v>
      </c>
      <c r="D857" s="234"/>
      <c r="E857" s="234"/>
      <c r="F857" s="234"/>
      <c r="G857" s="234"/>
      <c r="H857" s="234"/>
      <c r="I857" s="234"/>
      <c r="J857" s="234"/>
      <c r="K857" s="234"/>
      <c r="L857" s="234"/>
      <c r="M857" s="234"/>
      <c r="N857" s="234"/>
      <c r="O857" s="234"/>
      <c r="P857" s="234"/>
      <c r="Q857" s="234"/>
      <c r="R857" s="234"/>
      <c r="S857" s="234"/>
      <c r="T857" s="234"/>
      <c r="U857" s="234"/>
      <c r="V857" s="234"/>
    </row>
    <row r="858" spans="1:24" x14ac:dyDescent="0.25">
      <c r="A858" s="235" t="s">
        <v>25</v>
      </c>
      <c r="B858" s="236"/>
      <c r="C858" s="237" t="s">
        <v>26</v>
      </c>
      <c r="D858" s="238"/>
      <c r="E858" s="239" t="s">
        <v>27</v>
      </c>
      <c r="F858" s="238"/>
      <c r="G858" s="239" t="s">
        <v>26</v>
      </c>
      <c r="H858" s="238"/>
      <c r="I858" s="239" t="s">
        <v>27</v>
      </c>
      <c r="J858" s="240"/>
      <c r="K858" s="241"/>
      <c r="L858" s="235" t="s">
        <v>25</v>
      </c>
      <c r="M858" s="236"/>
      <c r="N858" s="237" t="s">
        <v>26</v>
      </c>
      <c r="O858" s="238"/>
      <c r="P858" s="239" t="s">
        <v>27</v>
      </c>
      <c r="Q858" s="238"/>
      <c r="R858" s="239" t="s">
        <v>26</v>
      </c>
      <c r="S858" s="238"/>
      <c r="T858" s="239" t="s">
        <v>27</v>
      </c>
      <c r="U858" s="240"/>
      <c r="V858" s="241"/>
    </row>
    <row r="859" spans="1:24" ht="15" customHeight="1" x14ac:dyDescent="0.25">
      <c r="A859" s="230">
        <v>1</v>
      </c>
      <c r="B859" s="231"/>
      <c r="C859" s="232"/>
      <c r="D859" s="233"/>
      <c r="E859" s="227"/>
      <c r="F859" s="233"/>
      <c r="G859" s="227"/>
      <c r="H859" s="233"/>
      <c r="I859" s="227"/>
      <c r="J859" s="228"/>
      <c r="K859" s="229"/>
      <c r="L859" s="230">
        <v>3</v>
      </c>
      <c r="M859" s="231"/>
      <c r="N859" s="232"/>
      <c r="O859" s="233"/>
      <c r="P859" s="227"/>
      <c r="Q859" s="233"/>
      <c r="R859" s="227"/>
      <c r="S859" s="233"/>
      <c r="T859" s="227"/>
      <c r="U859" s="228"/>
      <c r="V859" s="229"/>
    </row>
    <row r="860" spans="1:24" ht="15" customHeight="1" x14ac:dyDescent="0.25">
      <c r="A860" s="230">
        <v>2</v>
      </c>
      <c r="B860" s="231"/>
      <c r="C860" s="232"/>
      <c r="D860" s="233"/>
      <c r="E860" s="227"/>
      <c r="F860" s="233"/>
      <c r="G860" s="227"/>
      <c r="H860" s="233"/>
      <c r="I860" s="227"/>
      <c r="J860" s="228"/>
      <c r="K860" s="229"/>
      <c r="L860" s="230">
        <v>4</v>
      </c>
      <c r="M860" s="231"/>
      <c r="N860" s="232"/>
      <c r="O860" s="233"/>
      <c r="P860" s="227"/>
      <c r="Q860" s="233"/>
      <c r="R860" s="227"/>
      <c r="S860" s="233"/>
      <c r="T860" s="227"/>
      <c r="U860" s="228"/>
      <c r="V860" s="229"/>
    </row>
    <row r="861" spans="1:24" ht="3.75" customHeight="1" x14ac:dyDescent="0.25">
      <c r="A861" s="109"/>
      <c r="B861" s="109"/>
      <c r="C861" s="110"/>
      <c r="D861" s="110"/>
      <c r="E861" s="110"/>
      <c r="F861" s="110"/>
      <c r="G861" s="110"/>
      <c r="H861" s="110"/>
      <c r="I861" s="110"/>
      <c r="J861" s="110"/>
      <c r="K861" s="110"/>
      <c r="L861" s="219"/>
      <c r="M861" s="219"/>
      <c r="N861" s="219"/>
      <c r="O861" s="219"/>
      <c r="P861" s="219"/>
      <c r="Q861" s="219"/>
      <c r="R861" s="219"/>
      <c r="S861" s="219"/>
      <c r="T861" s="219"/>
      <c r="U861" s="219"/>
      <c r="V861" s="219"/>
    </row>
    <row r="862" spans="1:24" ht="12.75" customHeight="1" x14ac:dyDescent="0.25">
      <c r="A862" s="220" t="s">
        <v>40</v>
      </c>
      <c r="B862" s="220"/>
      <c r="C862" s="220"/>
      <c r="D862" s="220"/>
      <c r="E862" s="221">
        <f>C846</f>
        <v>0</v>
      </c>
      <c r="F862" s="221"/>
      <c r="G862" s="222" t="s">
        <v>41</v>
      </c>
      <c r="H862" s="222"/>
      <c r="I862" s="222"/>
      <c r="J862" s="222"/>
      <c r="K862" s="222"/>
      <c r="L862" s="100"/>
      <c r="M862" s="220" t="s">
        <v>40</v>
      </c>
      <c r="N862" s="220"/>
      <c r="O862" s="220"/>
      <c r="P862" s="220"/>
      <c r="Q862" s="221">
        <f>G846</f>
        <v>0</v>
      </c>
      <c r="R862" s="221"/>
      <c r="S862" s="223" t="s">
        <v>41</v>
      </c>
      <c r="T862" s="223"/>
      <c r="U862" s="223"/>
      <c r="V862" s="223"/>
    </row>
    <row r="863" spans="1:24" ht="3.75" customHeight="1" thickBot="1" x14ac:dyDescent="0.3">
      <c r="A863" s="163"/>
      <c r="B863" s="163"/>
      <c r="C863" s="163"/>
      <c r="D863" s="162"/>
      <c r="E863" s="162"/>
      <c r="F863" s="162"/>
      <c r="G863" s="164"/>
      <c r="H863" s="164"/>
      <c r="I863" s="164"/>
      <c r="J863" s="164"/>
      <c r="K863" s="164"/>
      <c r="M863" s="163"/>
      <c r="N863" s="163"/>
      <c r="O863" s="163"/>
      <c r="P863" s="162"/>
      <c r="Q863" s="162"/>
      <c r="R863" s="162"/>
      <c r="S863" s="165"/>
      <c r="T863" s="165"/>
      <c r="U863" s="165"/>
      <c r="V863" s="165"/>
    </row>
    <row r="864" spans="1:24" ht="24" customHeight="1" thickBot="1" x14ac:dyDescent="0.3">
      <c r="C864" s="161"/>
      <c r="D864" s="224"/>
      <c r="E864" s="225"/>
      <c r="F864" s="225"/>
      <c r="G864" s="225"/>
      <c r="H864" s="226"/>
      <c r="O864" s="166"/>
      <c r="P864" s="224"/>
      <c r="Q864" s="225"/>
      <c r="R864" s="225"/>
      <c r="S864" s="225"/>
      <c r="T864" s="226"/>
    </row>
    <row r="865" spans="1:25" ht="19.5" customHeight="1" x14ac:dyDescent="0.25">
      <c r="A865" s="249">
        <f>$A$1</f>
        <v>0</v>
      </c>
      <c r="B865" s="249"/>
      <c r="C865" s="249"/>
      <c r="D865" s="249"/>
      <c r="E865" s="249"/>
      <c r="F865" s="249"/>
      <c r="G865" s="249"/>
      <c r="H865" s="249"/>
      <c r="I865" s="249"/>
      <c r="J865" s="249"/>
      <c r="K865" s="249"/>
      <c r="L865" s="249"/>
      <c r="M865" s="249"/>
      <c r="N865" s="249"/>
      <c r="O865" s="249"/>
      <c r="P865" s="249"/>
      <c r="Q865" s="249"/>
      <c r="R865" s="249"/>
      <c r="S865" s="249"/>
      <c r="T865" s="249"/>
      <c r="U865" s="249"/>
      <c r="V865" s="249"/>
    </row>
    <row r="866" spans="1:25" ht="18.75" customHeight="1" thickBot="1" x14ac:dyDescent="0.35">
      <c r="A866" s="188" t="s">
        <v>44</v>
      </c>
      <c r="B866" s="188"/>
      <c r="C866" s="188"/>
      <c r="D866" s="188"/>
      <c r="E866" s="188"/>
      <c r="F866" s="188"/>
      <c r="G866" s="188"/>
      <c r="H866" s="188"/>
      <c r="I866" s="188"/>
      <c r="J866" s="188"/>
      <c r="K866" s="188"/>
      <c r="L866" s="188"/>
      <c r="M866" s="188"/>
      <c r="N866" s="188"/>
      <c r="O866" s="188"/>
      <c r="P866" s="188"/>
      <c r="Q866" s="188"/>
      <c r="R866" s="188"/>
      <c r="S866" s="188"/>
      <c r="T866" s="188"/>
      <c r="U866" s="188"/>
      <c r="V866" s="188"/>
    </row>
    <row r="867" spans="1:25" ht="15" customHeight="1" x14ac:dyDescent="0.25">
      <c r="C867" s="250" t="s">
        <v>34</v>
      </c>
      <c r="D867" s="250"/>
      <c r="E867" s="250"/>
      <c r="F867" s="251"/>
      <c r="G867" s="254">
        <f>DRAW!$C$41</f>
        <v>0</v>
      </c>
      <c r="H867" s="255"/>
      <c r="I867" s="255"/>
      <c r="J867" s="255"/>
      <c r="K867" s="256"/>
      <c r="N867" s="260" t="s">
        <v>35</v>
      </c>
      <c r="O867" s="260"/>
      <c r="P867" s="260"/>
      <c r="Q867" s="261"/>
      <c r="R867" s="254">
        <f>DRAW!$L$41</f>
        <v>0</v>
      </c>
      <c r="S867" s="255"/>
      <c r="T867" s="255"/>
      <c r="U867" s="255"/>
      <c r="V867" s="256"/>
    </row>
    <row r="868" spans="1:25" ht="15" customHeight="1" thickBot="1" x14ac:dyDescent="0.3">
      <c r="C868" s="252"/>
      <c r="D868" s="252"/>
      <c r="E868" s="252"/>
      <c r="F868" s="253"/>
      <c r="G868" s="257"/>
      <c r="H868" s="258"/>
      <c r="I868" s="258"/>
      <c r="J868" s="258"/>
      <c r="K868" s="259"/>
      <c r="N868" s="262"/>
      <c r="O868" s="262"/>
      <c r="P868" s="262"/>
      <c r="Q868" s="263"/>
      <c r="R868" s="257"/>
      <c r="S868" s="258"/>
      <c r="T868" s="258"/>
      <c r="U868" s="258"/>
      <c r="V868" s="259"/>
    </row>
    <row r="869" spans="1:25" ht="13.5" customHeight="1" x14ac:dyDescent="0.25">
      <c r="B869" s="99"/>
      <c r="C869" s="264" t="s">
        <v>37</v>
      </c>
      <c r="D869" s="265"/>
      <c r="E869" s="265"/>
      <c r="F869" s="265"/>
      <c r="G869" s="265"/>
      <c r="H869" s="265"/>
      <c r="I869" s="265"/>
      <c r="J869" s="265"/>
      <c r="K869" s="266"/>
      <c r="N869" s="264" t="s">
        <v>38</v>
      </c>
      <c r="O869" s="265"/>
      <c r="P869" s="265"/>
      <c r="Q869" s="265"/>
      <c r="R869" s="265"/>
      <c r="S869" s="265"/>
      <c r="T869" s="265"/>
      <c r="U869" s="265"/>
      <c r="V869" s="266"/>
      <c r="W869" s="99"/>
      <c r="X869" s="99"/>
    </row>
    <row r="870" spans="1:25" ht="15.75" customHeight="1" thickBot="1" x14ac:dyDescent="0.3">
      <c r="B870" s="100"/>
      <c r="C870" s="267">
        <f>G867</f>
        <v>0</v>
      </c>
      <c r="D870" s="268"/>
      <c r="E870" s="268"/>
      <c r="F870" s="269"/>
      <c r="G870" s="270">
        <f>DRAW!$M$41</f>
        <v>0</v>
      </c>
      <c r="H870" s="268"/>
      <c r="I870" s="268"/>
      <c r="J870" s="268"/>
      <c r="K870" s="271"/>
      <c r="N870" s="267">
        <f>G867</f>
        <v>0</v>
      </c>
      <c r="O870" s="268"/>
      <c r="P870" s="268"/>
      <c r="Q870" s="269"/>
      <c r="R870" s="270">
        <f>DRAW!$M$41</f>
        <v>0</v>
      </c>
      <c r="S870" s="268"/>
      <c r="T870" s="268"/>
      <c r="U870" s="268"/>
      <c r="V870" s="271"/>
      <c r="W870" s="100"/>
      <c r="X870" s="100"/>
    </row>
    <row r="871" spans="1:25" ht="12.75" customHeight="1" x14ac:dyDescent="0.25">
      <c r="A871" s="235" t="s">
        <v>25</v>
      </c>
      <c r="B871" s="236"/>
      <c r="C871" s="237" t="s">
        <v>26</v>
      </c>
      <c r="D871" s="238"/>
      <c r="E871" s="239" t="s">
        <v>27</v>
      </c>
      <c r="F871" s="238"/>
      <c r="G871" s="239" t="s">
        <v>26</v>
      </c>
      <c r="H871" s="238"/>
      <c r="I871" s="239" t="s">
        <v>27</v>
      </c>
      <c r="J871" s="240"/>
      <c r="K871" s="241"/>
      <c r="N871" s="237" t="s">
        <v>26</v>
      </c>
      <c r="O871" s="238"/>
      <c r="P871" s="239" t="s">
        <v>27</v>
      </c>
      <c r="Q871" s="238"/>
      <c r="R871" s="239" t="s">
        <v>26</v>
      </c>
      <c r="S871" s="238"/>
      <c r="T871" s="239" t="s">
        <v>27</v>
      </c>
      <c r="U871" s="240"/>
      <c r="V871" s="241"/>
      <c r="W871" s="101"/>
      <c r="X871" s="101"/>
      <c r="Y871" s="38"/>
    </row>
    <row r="872" spans="1:25" ht="15.75" customHeight="1" x14ac:dyDescent="0.25">
      <c r="A872" s="230">
        <v>1</v>
      </c>
      <c r="B872" s="231"/>
      <c r="C872" s="232"/>
      <c r="D872" s="233"/>
      <c r="E872" s="227"/>
      <c r="F872" s="233"/>
      <c r="G872" s="227"/>
      <c r="H872" s="233"/>
      <c r="I872" s="227"/>
      <c r="J872" s="228"/>
      <c r="K872" s="229"/>
      <c r="L872" s="102"/>
      <c r="M872" s="102"/>
      <c r="N872" s="232"/>
      <c r="O872" s="233"/>
      <c r="P872" s="227"/>
      <c r="Q872" s="233"/>
      <c r="R872" s="227"/>
      <c r="S872" s="233"/>
      <c r="T872" s="227"/>
      <c r="U872" s="228"/>
      <c r="V872" s="229"/>
      <c r="W872" s="103"/>
      <c r="X872" s="103"/>
    </row>
    <row r="873" spans="1:25" ht="15.75" customHeight="1" x14ac:dyDescent="0.3">
      <c r="A873" s="230">
        <v>2</v>
      </c>
      <c r="B873" s="231"/>
      <c r="C873" s="232"/>
      <c r="D873" s="233"/>
      <c r="E873" s="227"/>
      <c r="F873" s="233"/>
      <c r="G873" s="227"/>
      <c r="H873" s="233"/>
      <c r="I873" s="227"/>
      <c r="J873" s="228"/>
      <c r="K873" s="229"/>
      <c r="L873" s="104"/>
      <c r="M873" s="104"/>
      <c r="N873" s="232"/>
      <c r="O873" s="233"/>
      <c r="P873" s="227"/>
      <c r="Q873" s="233"/>
      <c r="R873" s="227"/>
      <c r="S873" s="233"/>
      <c r="T873" s="227"/>
      <c r="U873" s="228"/>
      <c r="V873" s="229"/>
      <c r="W873" s="103"/>
      <c r="X873" s="103"/>
    </row>
    <row r="874" spans="1:25" ht="15.75" customHeight="1" x14ac:dyDescent="0.25">
      <c r="A874" s="230">
        <v>3</v>
      </c>
      <c r="B874" s="231"/>
      <c r="C874" s="232"/>
      <c r="D874" s="233"/>
      <c r="E874" s="227"/>
      <c r="F874" s="233"/>
      <c r="G874" s="227"/>
      <c r="H874" s="233"/>
      <c r="I874" s="227"/>
      <c r="J874" s="228"/>
      <c r="K874" s="229"/>
      <c r="L874" s="102"/>
      <c r="M874" s="105"/>
      <c r="N874" s="232"/>
      <c r="O874" s="233"/>
      <c r="P874" s="227"/>
      <c r="Q874" s="233"/>
      <c r="R874" s="227"/>
      <c r="S874" s="233"/>
      <c r="T874" s="227"/>
      <c r="U874" s="228"/>
      <c r="V874" s="229"/>
      <c r="W874" s="103"/>
      <c r="X874" s="103"/>
    </row>
    <row r="875" spans="1:25" ht="15.75" customHeight="1" x14ac:dyDescent="0.25">
      <c r="A875" s="230">
        <v>4</v>
      </c>
      <c r="B875" s="231"/>
      <c r="C875" s="232"/>
      <c r="D875" s="233"/>
      <c r="E875" s="227"/>
      <c r="F875" s="233"/>
      <c r="G875" s="227"/>
      <c r="H875" s="233"/>
      <c r="I875" s="227"/>
      <c r="J875" s="228"/>
      <c r="K875" s="229"/>
      <c r="L875" s="106"/>
      <c r="M875" s="106"/>
      <c r="N875" s="232"/>
      <c r="O875" s="233"/>
      <c r="P875" s="227"/>
      <c r="Q875" s="233"/>
      <c r="R875" s="227"/>
      <c r="S875" s="233"/>
      <c r="T875" s="227"/>
      <c r="U875" s="228"/>
      <c r="V875" s="229"/>
      <c r="W875" s="103"/>
      <c r="X875" s="103"/>
    </row>
    <row r="876" spans="1:25" ht="15.75" customHeight="1" x14ac:dyDescent="0.25">
      <c r="A876" s="230">
        <v>5</v>
      </c>
      <c r="B876" s="231"/>
      <c r="C876" s="232"/>
      <c r="D876" s="233"/>
      <c r="E876" s="227"/>
      <c r="F876" s="233"/>
      <c r="G876" s="227"/>
      <c r="H876" s="233"/>
      <c r="I876" s="227"/>
      <c r="J876" s="228"/>
      <c r="K876" s="229"/>
      <c r="L876" s="107"/>
      <c r="M876" s="108"/>
      <c r="N876" s="232"/>
      <c r="O876" s="233"/>
      <c r="P876" s="227"/>
      <c r="Q876" s="233"/>
      <c r="R876" s="227"/>
      <c r="S876" s="233"/>
      <c r="T876" s="227"/>
      <c r="U876" s="228"/>
      <c r="V876" s="229"/>
      <c r="W876" s="218"/>
      <c r="X876" s="218"/>
    </row>
    <row r="877" spans="1:25" ht="15.75" customHeight="1" x14ac:dyDescent="0.25">
      <c r="A877" s="230">
        <v>6</v>
      </c>
      <c r="B877" s="231"/>
      <c r="C877" s="232"/>
      <c r="D877" s="233"/>
      <c r="E877" s="227"/>
      <c r="F877" s="233"/>
      <c r="G877" s="227"/>
      <c r="H877" s="233"/>
      <c r="I877" s="227"/>
      <c r="J877" s="228"/>
      <c r="K877" s="229"/>
      <c r="L877" s="102"/>
      <c r="M877" s="102"/>
      <c r="N877" s="232"/>
      <c r="O877" s="233"/>
      <c r="P877" s="227"/>
      <c r="Q877" s="233"/>
      <c r="R877" s="227"/>
      <c r="S877" s="233"/>
      <c r="T877" s="227"/>
      <c r="U877" s="228"/>
      <c r="V877" s="229"/>
    </row>
    <row r="878" spans="1:25" ht="15.75" customHeight="1" x14ac:dyDescent="0.3">
      <c r="A878" s="230">
        <v>7</v>
      </c>
      <c r="B878" s="231"/>
      <c r="C878" s="232"/>
      <c r="D878" s="233"/>
      <c r="E878" s="227"/>
      <c r="F878" s="233"/>
      <c r="G878" s="227"/>
      <c r="H878" s="233"/>
      <c r="I878" s="227"/>
      <c r="J878" s="228"/>
      <c r="K878" s="229"/>
      <c r="L878" s="104"/>
      <c r="M878" s="104"/>
      <c r="N878" s="232"/>
      <c r="O878" s="233"/>
      <c r="P878" s="227"/>
      <c r="Q878" s="233"/>
      <c r="R878" s="227"/>
      <c r="S878" s="233"/>
      <c r="T878" s="227"/>
      <c r="U878" s="228"/>
      <c r="V878" s="229"/>
    </row>
    <row r="879" spans="1:25" ht="15.75" customHeight="1" x14ac:dyDescent="0.25">
      <c r="A879" s="230">
        <v>8</v>
      </c>
      <c r="B879" s="231"/>
      <c r="C879" s="232"/>
      <c r="D879" s="233"/>
      <c r="E879" s="227"/>
      <c r="F879" s="233"/>
      <c r="G879" s="227"/>
      <c r="H879" s="233"/>
      <c r="I879" s="227"/>
      <c r="J879" s="228"/>
      <c r="K879" s="229"/>
      <c r="L879" s="102"/>
      <c r="M879" s="105"/>
      <c r="N879" s="232"/>
      <c r="O879" s="233"/>
      <c r="P879" s="227"/>
      <c r="Q879" s="233"/>
      <c r="R879" s="227"/>
      <c r="S879" s="233"/>
      <c r="T879" s="227"/>
      <c r="U879" s="228"/>
      <c r="V879" s="229"/>
    </row>
    <row r="880" spans="1:25" ht="15.75" customHeight="1" thickBot="1" x14ac:dyDescent="0.3">
      <c r="A880" s="242">
        <v>9</v>
      </c>
      <c r="B880" s="243"/>
      <c r="C880" s="244"/>
      <c r="D880" s="245"/>
      <c r="E880" s="246"/>
      <c r="F880" s="245"/>
      <c r="G880" s="246"/>
      <c r="H880" s="245"/>
      <c r="I880" s="246"/>
      <c r="J880" s="247"/>
      <c r="K880" s="248"/>
      <c r="L880" s="106"/>
      <c r="M880" s="106"/>
      <c r="N880" s="244"/>
      <c r="O880" s="245"/>
      <c r="P880" s="246"/>
      <c r="Q880" s="245"/>
      <c r="R880" s="246"/>
      <c r="S880" s="245"/>
      <c r="T880" s="246"/>
      <c r="U880" s="247"/>
      <c r="V880" s="248"/>
    </row>
    <row r="881" spans="1:25" ht="15.75" thickBot="1" x14ac:dyDescent="0.3">
      <c r="B881" s="99"/>
      <c r="C881" s="234" t="s">
        <v>39</v>
      </c>
      <c r="D881" s="234"/>
      <c r="E881" s="234"/>
      <c r="F881" s="234"/>
      <c r="G881" s="234"/>
      <c r="H881" s="234"/>
      <c r="I881" s="234"/>
      <c r="J881" s="234"/>
      <c r="K881" s="234"/>
      <c r="L881" s="234"/>
      <c r="M881" s="234"/>
      <c r="N881" s="234"/>
      <c r="O881" s="234"/>
      <c r="P881" s="234"/>
      <c r="Q881" s="234"/>
      <c r="R881" s="234"/>
      <c r="S881" s="234"/>
      <c r="T881" s="234"/>
      <c r="U881" s="234"/>
      <c r="V881" s="234"/>
    </row>
    <row r="882" spans="1:25" x14ac:dyDescent="0.25">
      <c r="A882" s="235" t="s">
        <v>25</v>
      </c>
      <c r="B882" s="236"/>
      <c r="C882" s="237" t="s">
        <v>26</v>
      </c>
      <c r="D882" s="238"/>
      <c r="E882" s="239" t="s">
        <v>27</v>
      </c>
      <c r="F882" s="238"/>
      <c r="G882" s="239" t="s">
        <v>26</v>
      </c>
      <c r="H882" s="238"/>
      <c r="I882" s="239" t="s">
        <v>27</v>
      </c>
      <c r="J882" s="240"/>
      <c r="K882" s="241"/>
      <c r="L882" s="235" t="s">
        <v>25</v>
      </c>
      <c r="M882" s="236"/>
      <c r="N882" s="237" t="s">
        <v>26</v>
      </c>
      <c r="O882" s="238"/>
      <c r="P882" s="239" t="s">
        <v>27</v>
      </c>
      <c r="Q882" s="238"/>
      <c r="R882" s="239" t="s">
        <v>26</v>
      </c>
      <c r="S882" s="238"/>
      <c r="T882" s="239" t="s">
        <v>27</v>
      </c>
      <c r="U882" s="240"/>
      <c r="V882" s="241"/>
    </row>
    <row r="883" spans="1:25" ht="15" customHeight="1" x14ac:dyDescent="0.25">
      <c r="A883" s="230">
        <v>1</v>
      </c>
      <c r="B883" s="231"/>
      <c r="C883" s="232"/>
      <c r="D883" s="233"/>
      <c r="E883" s="227"/>
      <c r="F883" s="233"/>
      <c r="G883" s="227"/>
      <c r="H883" s="233"/>
      <c r="I883" s="227"/>
      <c r="J883" s="228"/>
      <c r="K883" s="229"/>
      <c r="L883" s="230">
        <v>3</v>
      </c>
      <c r="M883" s="231"/>
      <c r="N883" s="232"/>
      <c r="O883" s="233"/>
      <c r="P883" s="227"/>
      <c r="Q883" s="233"/>
      <c r="R883" s="227"/>
      <c r="S883" s="233"/>
      <c r="T883" s="227"/>
      <c r="U883" s="228"/>
      <c r="V883" s="229"/>
    </row>
    <row r="884" spans="1:25" ht="15" customHeight="1" x14ac:dyDescent="0.25">
      <c r="A884" s="230">
        <v>2</v>
      </c>
      <c r="B884" s="231"/>
      <c r="C884" s="232"/>
      <c r="D884" s="233"/>
      <c r="E884" s="227"/>
      <c r="F884" s="233"/>
      <c r="G884" s="227"/>
      <c r="H884" s="233"/>
      <c r="I884" s="227"/>
      <c r="J884" s="228"/>
      <c r="K884" s="229"/>
      <c r="L884" s="230">
        <v>4</v>
      </c>
      <c r="M884" s="231"/>
      <c r="N884" s="232"/>
      <c r="O884" s="233"/>
      <c r="P884" s="227"/>
      <c r="Q884" s="233"/>
      <c r="R884" s="227"/>
      <c r="S884" s="233"/>
      <c r="T884" s="227"/>
      <c r="U884" s="228"/>
      <c r="V884" s="229"/>
    </row>
    <row r="885" spans="1:25" ht="3.75" customHeight="1" x14ac:dyDescent="0.25">
      <c r="A885" s="109"/>
      <c r="B885" s="109"/>
      <c r="C885" s="110"/>
      <c r="D885" s="110"/>
      <c r="E885" s="110"/>
      <c r="F885" s="110"/>
      <c r="G885" s="110"/>
      <c r="H885" s="110"/>
      <c r="I885" s="110"/>
      <c r="J885" s="110"/>
      <c r="K885" s="110"/>
      <c r="L885" s="219"/>
      <c r="M885" s="219"/>
      <c r="N885" s="219"/>
      <c r="O885" s="219"/>
      <c r="P885" s="219"/>
      <c r="Q885" s="219"/>
      <c r="R885" s="219"/>
      <c r="S885" s="219"/>
      <c r="T885" s="219"/>
      <c r="U885" s="219"/>
      <c r="V885" s="219"/>
    </row>
    <row r="886" spans="1:25" ht="12.75" customHeight="1" x14ac:dyDescent="0.25">
      <c r="A886" s="220" t="s">
        <v>40</v>
      </c>
      <c r="B886" s="220"/>
      <c r="C886" s="220"/>
      <c r="D886" s="220"/>
      <c r="E886" s="221">
        <f>C870</f>
        <v>0</v>
      </c>
      <c r="F886" s="221"/>
      <c r="G886" s="222" t="s">
        <v>41</v>
      </c>
      <c r="H886" s="222"/>
      <c r="I886" s="222"/>
      <c r="J886" s="222"/>
      <c r="K886" s="222"/>
      <c r="L886" s="100"/>
      <c r="M886" s="220" t="s">
        <v>40</v>
      </c>
      <c r="N886" s="220"/>
      <c r="O886" s="220"/>
      <c r="P886" s="220"/>
      <c r="Q886" s="221">
        <f>G870</f>
        <v>0</v>
      </c>
      <c r="R886" s="221"/>
      <c r="S886" s="223" t="s">
        <v>41</v>
      </c>
      <c r="T886" s="223"/>
      <c r="U886" s="223"/>
      <c r="V886" s="223"/>
    </row>
    <row r="887" spans="1:25" ht="3.75" customHeight="1" thickBot="1" x14ac:dyDescent="0.3">
      <c r="A887" s="163"/>
      <c r="B887" s="163"/>
      <c r="C887" s="163"/>
      <c r="D887" s="162"/>
      <c r="E887" s="162"/>
      <c r="F887" s="162"/>
      <c r="G887" s="164"/>
      <c r="H887" s="164"/>
      <c r="I887" s="164"/>
      <c r="J887" s="164"/>
      <c r="K887" s="164"/>
      <c r="M887" s="163"/>
      <c r="N887" s="163"/>
      <c r="O887" s="163"/>
      <c r="P887" s="162"/>
      <c r="Q887" s="162"/>
      <c r="R887" s="162"/>
      <c r="S887" s="165"/>
      <c r="T887" s="165"/>
      <c r="U887" s="165"/>
      <c r="V887" s="165"/>
    </row>
    <row r="888" spans="1:25" ht="24" customHeight="1" thickBot="1" x14ac:dyDescent="0.3">
      <c r="C888" s="161"/>
      <c r="D888" s="224"/>
      <c r="E888" s="225"/>
      <c r="F888" s="225"/>
      <c r="G888" s="225"/>
      <c r="H888" s="226"/>
      <c r="O888" s="166"/>
      <c r="P888" s="224"/>
      <c r="Q888" s="225"/>
      <c r="R888" s="225"/>
      <c r="S888" s="225"/>
      <c r="T888" s="226"/>
    </row>
    <row r="889" spans="1:25" ht="19.5" customHeight="1" x14ac:dyDescent="0.25">
      <c r="A889" s="249">
        <f>$A$1</f>
        <v>0</v>
      </c>
      <c r="B889" s="249"/>
      <c r="C889" s="249"/>
      <c r="D889" s="249"/>
      <c r="E889" s="249"/>
      <c r="F889" s="249"/>
      <c r="G889" s="249"/>
      <c r="H889" s="249"/>
      <c r="I889" s="249"/>
      <c r="J889" s="249"/>
      <c r="K889" s="249"/>
      <c r="L889" s="249"/>
      <c r="M889" s="249"/>
      <c r="N889" s="249"/>
      <c r="O889" s="249"/>
      <c r="P889" s="249"/>
      <c r="Q889" s="249"/>
      <c r="R889" s="249"/>
      <c r="S889" s="249"/>
      <c r="T889" s="249"/>
      <c r="U889" s="249"/>
      <c r="V889" s="249"/>
    </row>
    <row r="890" spans="1:25" ht="18.75" customHeight="1" thickBot="1" x14ac:dyDescent="0.35">
      <c r="A890" s="188" t="s">
        <v>44</v>
      </c>
      <c r="B890" s="188"/>
      <c r="C890" s="188"/>
      <c r="D890" s="188"/>
      <c r="E890" s="188"/>
      <c r="F890" s="188"/>
      <c r="G890" s="188"/>
      <c r="H890" s="188"/>
      <c r="I890" s="188"/>
      <c r="J890" s="188"/>
      <c r="K890" s="188"/>
      <c r="L890" s="188"/>
      <c r="M890" s="188"/>
      <c r="N890" s="188"/>
      <c r="O890" s="188"/>
      <c r="P890" s="188"/>
      <c r="Q890" s="188"/>
      <c r="R890" s="188"/>
      <c r="S890" s="188"/>
      <c r="T890" s="188"/>
      <c r="U890" s="188"/>
      <c r="V890" s="188"/>
    </row>
    <row r="891" spans="1:25" ht="15" customHeight="1" x14ac:dyDescent="0.25">
      <c r="C891" s="250" t="s">
        <v>34</v>
      </c>
      <c r="D891" s="250"/>
      <c r="E891" s="250"/>
      <c r="F891" s="251"/>
      <c r="G891" s="254">
        <f>DRAW!$C$42</f>
        <v>0</v>
      </c>
      <c r="H891" s="255"/>
      <c r="I891" s="255"/>
      <c r="J891" s="255"/>
      <c r="K891" s="256"/>
      <c r="N891" s="260" t="s">
        <v>35</v>
      </c>
      <c r="O891" s="260"/>
      <c r="P891" s="260"/>
      <c r="Q891" s="261"/>
      <c r="R891" s="254">
        <f>DRAW!$L$42</f>
        <v>0</v>
      </c>
      <c r="S891" s="255"/>
      <c r="T891" s="255"/>
      <c r="U891" s="255"/>
      <c r="V891" s="256"/>
    </row>
    <row r="892" spans="1:25" ht="15" customHeight="1" thickBot="1" x14ac:dyDescent="0.3">
      <c r="C892" s="252"/>
      <c r="D892" s="252"/>
      <c r="E892" s="252"/>
      <c r="F892" s="253"/>
      <c r="G892" s="257"/>
      <c r="H892" s="258"/>
      <c r="I892" s="258"/>
      <c r="J892" s="258"/>
      <c r="K892" s="259"/>
      <c r="N892" s="262"/>
      <c r="O892" s="262"/>
      <c r="P892" s="262"/>
      <c r="Q892" s="263"/>
      <c r="R892" s="257"/>
      <c r="S892" s="258"/>
      <c r="T892" s="258"/>
      <c r="U892" s="258"/>
      <c r="V892" s="259"/>
    </row>
    <row r="893" spans="1:25" ht="13.5" customHeight="1" x14ac:dyDescent="0.25">
      <c r="B893" s="99"/>
      <c r="C893" s="264" t="s">
        <v>37</v>
      </c>
      <c r="D893" s="265"/>
      <c r="E893" s="265"/>
      <c r="F893" s="265"/>
      <c r="G893" s="265"/>
      <c r="H893" s="265"/>
      <c r="I893" s="265"/>
      <c r="J893" s="265"/>
      <c r="K893" s="266"/>
      <c r="N893" s="264" t="s">
        <v>38</v>
      </c>
      <c r="O893" s="265"/>
      <c r="P893" s="265"/>
      <c r="Q893" s="265"/>
      <c r="R893" s="265"/>
      <c r="S893" s="265"/>
      <c r="T893" s="265"/>
      <c r="U893" s="265"/>
      <c r="V893" s="266"/>
      <c r="W893" s="99"/>
      <c r="X893" s="99"/>
    </row>
    <row r="894" spans="1:25" ht="15.75" customHeight="1" thickBot="1" x14ac:dyDescent="0.3">
      <c r="B894" s="100"/>
      <c r="C894" s="267">
        <f>G891</f>
        <v>0</v>
      </c>
      <c r="D894" s="268"/>
      <c r="E894" s="268"/>
      <c r="F894" s="269"/>
      <c r="G894" s="270">
        <f>DRAW!$M$42</f>
        <v>0</v>
      </c>
      <c r="H894" s="268"/>
      <c r="I894" s="268"/>
      <c r="J894" s="268"/>
      <c r="K894" s="271"/>
      <c r="N894" s="267">
        <f>G891</f>
        <v>0</v>
      </c>
      <c r="O894" s="268"/>
      <c r="P894" s="268"/>
      <c r="Q894" s="269"/>
      <c r="R894" s="270">
        <f>DRAW!$M$42</f>
        <v>0</v>
      </c>
      <c r="S894" s="268"/>
      <c r="T894" s="268"/>
      <c r="U894" s="268"/>
      <c r="V894" s="271"/>
      <c r="W894" s="100"/>
      <c r="X894" s="100"/>
    </row>
    <row r="895" spans="1:25" ht="12.75" customHeight="1" x14ac:dyDescent="0.25">
      <c r="A895" s="235" t="s">
        <v>25</v>
      </c>
      <c r="B895" s="236"/>
      <c r="C895" s="237" t="s">
        <v>26</v>
      </c>
      <c r="D895" s="238"/>
      <c r="E895" s="239" t="s">
        <v>27</v>
      </c>
      <c r="F895" s="238"/>
      <c r="G895" s="239" t="s">
        <v>26</v>
      </c>
      <c r="H895" s="238"/>
      <c r="I895" s="239" t="s">
        <v>27</v>
      </c>
      <c r="J895" s="240"/>
      <c r="K895" s="241"/>
      <c r="N895" s="237" t="s">
        <v>26</v>
      </c>
      <c r="O895" s="238"/>
      <c r="P895" s="239" t="s">
        <v>27</v>
      </c>
      <c r="Q895" s="238"/>
      <c r="R895" s="239" t="s">
        <v>26</v>
      </c>
      <c r="S895" s="238"/>
      <c r="T895" s="239" t="s">
        <v>27</v>
      </c>
      <c r="U895" s="240"/>
      <c r="V895" s="241"/>
      <c r="W895" s="101"/>
      <c r="X895" s="101"/>
      <c r="Y895" s="38"/>
    </row>
    <row r="896" spans="1:25" ht="15.75" customHeight="1" x14ac:dyDescent="0.25">
      <c r="A896" s="230">
        <v>1</v>
      </c>
      <c r="B896" s="231"/>
      <c r="C896" s="232"/>
      <c r="D896" s="233"/>
      <c r="E896" s="227"/>
      <c r="F896" s="233"/>
      <c r="G896" s="227"/>
      <c r="H896" s="233"/>
      <c r="I896" s="227"/>
      <c r="J896" s="228"/>
      <c r="K896" s="229"/>
      <c r="L896" s="102"/>
      <c r="M896" s="102"/>
      <c r="N896" s="232"/>
      <c r="O896" s="233"/>
      <c r="P896" s="227"/>
      <c r="Q896" s="233"/>
      <c r="R896" s="227"/>
      <c r="S896" s="233"/>
      <c r="T896" s="227"/>
      <c r="U896" s="228"/>
      <c r="V896" s="229"/>
      <c r="W896" s="103"/>
      <c r="X896" s="103"/>
    </row>
    <row r="897" spans="1:24" ht="15.75" customHeight="1" x14ac:dyDescent="0.3">
      <c r="A897" s="230">
        <v>2</v>
      </c>
      <c r="B897" s="231"/>
      <c r="C897" s="232"/>
      <c r="D897" s="233"/>
      <c r="E897" s="227"/>
      <c r="F897" s="233"/>
      <c r="G897" s="227"/>
      <c r="H897" s="233"/>
      <c r="I897" s="227"/>
      <c r="J897" s="228"/>
      <c r="K897" s="229"/>
      <c r="L897" s="104"/>
      <c r="M897" s="104"/>
      <c r="N897" s="232"/>
      <c r="O897" s="233"/>
      <c r="P897" s="227"/>
      <c r="Q897" s="233"/>
      <c r="R897" s="227"/>
      <c r="S897" s="233"/>
      <c r="T897" s="227"/>
      <c r="U897" s="228"/>
      <c r="V897" s="229"/>
      <c r="W897" s="103"/>
      <c r="X897" s="103"/>
    </row>
    <row r="898" spans="1:24" ht="15.75" customHeight="1" x14ac:dyDescent="0.25">
      <c r="A898" s="230">
        <v>3</v>
      </c>
      <c r="B898" s="231"/>
      <c r="C898" s="232"/>
      <c r="D898" s="233"/>
      <c r="E898" s="227"/>
      <c r="F898" s="233"/>
      <c r="G898" s="227"/>
      <c r="H898" s="233"/>
      <c r="I898" s="227"/>
      <c r="J898" s="228"/>
      <c r="K898" s="229"/>
      <c r="L898" s="102"/>
      <c r="M898" s="105"/>
      <c r="N898" s="232"/>
      <c r="O898" s="233"/>
      <c r="P898" s="227"/>
      <c r="Q898" s="233"/>
      <c r="R898" s="227"/>
      <c r="S898" s="233"/>
      <c r="T898" s="227"/>
      <c r="U898" s="228"/>
      <c r="V898" s="229"/>
      <c r="W898" s="103"/>
      <c r="X898" s="103"/>
    </row>
    <row r="899" spans="1:24" ht="15.75" customHeight="1" x14ac:dyDescent="0.25">
      <c r="A899" s="230">
        <v>4</v>
      </c>
      <c r="B899" s="231"/>
      <c r="C899" s="232"/>
      <c r="D899" s="233"/>
      <c r="E899" s="227"/>
      <c r="F899" s="233"/>
      <c r="G899" s="227"/>
      <c r="H899" s="233"/>
      <c r="I899" s="227"/>
      <c r="J899" s="228"/>
      <c r="K899" s="229"/>
      <c r="L899" s="106"/>
      <c r="M899" s="106"/>
      <c r="N899" s="232"/>
      <c r="O899" s="233"/>
      <c r="P899" s="227"/>
      <c r="Q899" s="233"/>
      <c r="R899" s="227"/>
      <c r="S899" s="233"/>
      <c r="T899" s="227"/>
      <c r="U899" s="228"/>
      <c r="V899" s="229"/>
      <c r="W899" s="103"/>
      <c r="X899" s="103"/>
    </row>
    <row r="900" spans="1:24" ht="15.75" customHeight="1" x14ac:dyDescent="0.25">
      <c r="A900" s="230">
        <v>5</v>
      </c>
      <c r="B900" s="231"/>
      <c r="C900" s="232"/>
      <c r="D900" s="233"/>
      <c r="E900" s="227"/>
      <c r="F900" s="233"/>
      <c r="G900" s="227"/>
      <c r="H900" s="233"/>
      <c r="I900" s="227"/>
      <c r="J900" s="228"/>
      <c r="K900" s="229"/>
      <c r="L900" s="107"/>
      <c r="M900" s="108"/>
      <c r="N900" s="232"/>
      <c r="O900" s="233"/>
      <c r="P900" s="227"/>
      <c r="Q900" s="233"/>
      <c r="R900" s="227"/>
      <c r="S900" s="233"/>
      <c r="T900" s="227"/>
      <c r="U900" s="228"/>
      <c r="V900" s="229"/>
      <c r="W900" s="218"/>
      <c r="X900" s="218"/>
    </row>
    <row r="901" spans="1:24" ht="15.75" customHeight="1" x14ac:dyDescent="0.25">
      <c r="A901" s="230">
        <v>6</v>
      </c>
      <c r="B901" s="231"/>
      <c r="C901" s="232"/>
      <c r="D901" s="233"/>
      <c r="E901" s="227"/>
      <c r="F901" s="233"/>
      <c r="G901" s="227"/>
      <c r="H901" s="233"/>
      <c r="I901" s="227"/>
      <c r="J901" s="228"/>
      <c r="K901" s="229"/>
      <c r="L901" s="102"/>
      <c r="M901" s="102"/>
      <c r="N901" s="232"/>
      <c r="O901" s="233"/>
      <c r="P901" s="227"/>
      <c r="Q901" s="233"/>
      <c r="R901" s="227"/>
      <c r="S901" s="233"/>
      <c r="T901" s="227"/>
      <c r="U901" s="228"/>
      <c r="V901" s="229"/>
    </row>
    <row r="902" spans="1:24" ht="15.75" customHeight="1" x14ac:dyDescent="0.3">
      <c r="A902" s="230">
        <v>7</v>
      </c>
      <c r="B902" s="231"/>
      <c r="C902" s="232"/>
      <c r="D902" s="233"/>
      <c r="E902" s="227"/>
      <c r="F902" s="233"/>
      <c r="G902" s="227"/>
      <c r="H902" s="233"/>
      <c r="I902" s="227"/>
      <c r="J902" s="228"/>
      <c r="K902" s="229"/>
      <c r="L902" s="104"/>
      <c r="M902" s="104"/>
      <c r="N902" s="232"/>
      <c r="O902" s="233"/>
      <c r="P902" s="227"/>
      <c r="Q902" s="233"/>
      <c r="R902" s="227"/>
      <c r="S902" s="233"/>
      <c r="T902" s="227"/>
      <c r="U902" s="228"/>
      <c r="V902" s="229"/>
    </row>
    <row r="903" spans="1:24" ht="15.75" customHeight="1" x14ac:dyDescent="0.25">
      <c r="A903" s="230">
        <v>8</v>
      </c>
      <c r="B903" s="231"/>
      <c r="C903" s="232"/>
      <c r="D903" s="233"/>
      <c r="E903" s="227"/>
      <c r="F903" s="233"/>
      <c r="G903" s="227"/>
      <c r="H903" s="233"/>
      <c r="I903" s="227"/>
      <c r="J903" s="228"/>
      <c r="K903" s="229"/>
      <c r="L903" s="102"/>
      <c r="M903" s="105"/>
      <c r="N903" s="232"/>
      <c r="O903" s="233"/>
      <c r="P903" s="227"/>
      <c r="Q903" s="233"/>
      <c r="R903" s="227"/>
      <c r="S903" s="233"/>
      <c r="T903" s="227"/>
      <c r="U903" s="228"/>
      <c r="V903" s="229"/>
    </row>
    <row r="904" spans="1:24" ht="15.75" customHeight="1" thickBot="1" x14ac:dyDescent="0.3">
      <c r="A904" s="242">
        <v>9</v>
      </c>
      <c r="B904" s="243"/>
      <c r="C904" s="244"/>
      <c r="D904" s="245"/>
      <c r="E904" s="246"/>
      <c r="F904" s="245"/>
      <c r="G904" s="246"/>
      <c r="H904" s="245"/>
      <c r="I904" s="246"/>
      <c r="J904" s="247"/>
      <c r="K904" s="248"/>
      <c r="L904" s="106"/>
      <c r="M904" s="106"/>
      <c r="N904" s="244"/>
      <c r="O904" s="245"/>
      <c r="P904" s="246"/>
      <c r="Q904" s="245"/>
      <c r="R904" s="246"/>
      <c r="S904" s="245"/>
      <c r="T904" s="246"/>
      <c r="U904" s="247"/>
      <c r="V904" s="248"/>
    </row>
    <row r="905" spans="1:24" ht="15.75" thickBot="1" x14ac:dyDescent="0.3">
      <c r="B905" s="99"/>
      <c r="C905" s="234" t="s">
        <v>39</v>
      </c>
      <c r="D905" s="234"/>
      <c r="E905" s="234"/>
      <c r="F905" s="234"/>
      <c r="G905" s="234"/>
      <c r="H905" s="234"/>
      <c r="I905" s="234"/>
      <c r="J905" s="234"/>
      <c r="K905" s="234"/>
      <c r="L905" s="234"/>
      <c r="M905" s="234"/>
      <c r="N905" s="234"/>
      <c r="O905" s="234"/>
      <c r="P905" s="234"/>
      <c r="Q905" s="234"/>
      <c r="R905" s="234"/>
      <c r="S905" s="234"/>
      <c r="T905" s="234"/>
      <c r="U905" s="234"/>
      <c r="V905" s="234"/>
    </row>
    <row r="906" spans="1:24" x14ac:dyDescent="0.25">
      <c r="A906" s="235" t="s">
        <v>25</v>
      </c>
      <c r="B906" s="236"/>
      <c r="C906" s="237" t="s">
        <v>26</v>
      </c>
      <c r="D906" s="238"/>
      <c r="E906" s="239" t="s">
        <v>27</v>
      </c>
      <c r="F906" s="238"/>
      <c r="G906" s="239" t="s">
        <v>26</v>
      </c>
      <c r="H906" s="238"/>
      <c r="I906" s="239" t="s">
        <v>27</v>
      </c>
      <c r="J906" s="240"/>
      <c r="K906" s="241"/>
      <c r="L906" s="235" t="s">
        <v>25</v>
      </c>
      <c r="M906" s="236"/>
      <c r="N906" s="237" t="s">
        <v>26</v>
      </c>
      <c r="O906" s="238"/>
      <c r="P906" s="239" t="s">
        <v>27</v>
      </c>
      <c r="Q906" s="238"/>
      <c r="R906" s="239" t="s">
        <v>26</v>
      </c>
      <c r="S906" s="238"/>
      <c r="T906" s="239" t="s">
        <v>27</v>
      </c>
      <c r="U906" s="240"/>
      <c r="V906" s="241"/>
    </row>
    <row r="907" spans="1:24" ht="15" customHeight="1" x14ac:dyDescent="0.25">
      <c r="A907" s="230">
        <v>1</v>
      </c>
      <c r="B907" s="231"/>
      <c r="C907" s="232"/>
      <c r="D907" s="233"/>
      <c r="E907" s="227"/>
      <c r="F907" s="233"/>
      <c r="G907" s="227"/>
      <c r="H907" s="233"/>
      <c r="I907" s="227"/>
      <c r="J907" s="228"/>
      <c r="K907" s="229"/>
      <c r="L907" s="230">
        <v>3</v>
      </c>
      <c r="M907" s="231"/>
      <c r="N907" s="232"/>
      <c r="O907" s="233"/>
      <c r="P907" s="227"/>
      <c r="Q907" s="233"/>
      <c r="R907" s="227"/>
      <c r="S907" s="233"/>
      <c r="T907" s="227"/>
      <c r="U907" s="228"/>
      <c r="V907" s="229"/>
    </row>
    <row r="908" spans="1:24" ht="15" customHeight="1" x14ac:dyDescent="0.25">
      <c r="A908" s="230">
        <v>2</v>
      </c>
      <c r="B908" s="231"/>
      <c r="C908" s="232"/>
      <c r="D908" s="233"/>
      <c r="E908" s="227"/>
      <c r="F908" s="233"/>
      <c r="G908" s="227"/>
      <c r="H908" s="233"/>
      <c r="I908" s="227"/>
      <c r="J908" s="228"/>
      <c r="K908" s="229"/>
      <c r="L908" s="230">
        <v>4</v>
      </c>
      <c r="M908" s="231"/>
      <c r="N908" s="232"/>
      <c r="O908" s="233"/>
      <c r="P908" s="227"/>
      <c r="Q908" s="233"/>
      <c r="R908" s="227"/>
      <c r="S908" s="233"/>
      <c r="T908" s="227"/>
      <c r="U908" s="228"/>
      <c r="V908" s="229"/>
    </row>
    <row r="909" spans="1:24" ht="3.75" customHeight="1" x14ac:dyDescent="0.25">
      <c r="A909" s="109"/>
      <c r="B909" s="109"/>
      <c r="C909" s="110"/>
      <c r="D909" s="110"/>
      <c r="E909" s="110"/>
      <c r="F909" s="110"/>
      <c r="G909" s="110"/>
      <c r="H909" s="110"/>
      <c r="I909" s="110"/>
      <c r="J909" s="110"/>
      <c r="K909" s="110"/>
      <c r="L909" s="219"/>
      <c r="M909" s="219"/>
      <c r="N909" s="219"/>
      <c r="O909" s="219"/>
      <c r="P909" s="219"/>
      <c r="Q909" s="219"/>
      <c r="R909" s="219"/>
      <c r="S909" s="219"/>
      <c r="T909" s="219"/>
      <c r="U909" s="219"/>
      <c r="V909" s="219"/>
    </row>
    <row r="910" spans="1:24" ht="12.75" customHeight="1" x14ac:dyDescent="0.25">
      <c r="A910" s="220" t="s">
        <v>40</v>
      </c>
      <c r="B910" s="220"/>
      <c r="C910" s="220"/>
      <c r="D910" s="220"/>
      <c r="E910" s="221">
        <f>C894</f>
        <v>0</v>
      </c>
      <c r="F910" s="221"/>
      <c r="G910" s="222" t="s">
        <v>41</v>
      </c>
      <c r="H910" s="222"/>
      <c r="I910" s="222"/>
      <c r="J910" s="222"/>
      <c r="K910" s="222"/>
      <c r="L910" s="100"/>
      <c r="M910" s="220" t="s">
        <v>40</v>
      </c>
      <c r="N910" s="220"/>
      <c r="O910" s="220"/>
      <c r="P910" s="220"/>
      <c r="Q910" s="221">
        <f>G894</f>
        <v>0</v>
      </c>
      <c r="R910" s="221"/>
      <c r="S910" s="223" t="s">
        <v>41</v>
      </c>
      <c r="T910" s="223"/>
      <c r="U910" s="223"/>
      <c r="V910" s="223"/>
    </row>
    <row r="911" spans="1:24" ht="3.75" customHeight="1" thickBot="1" x14ac:dyDescent="0.3">
      <c r="A911" s="163"/>
      <c r="B911" s="163"/>
      <c r="C911" s="163"/>
      <c r="D911" s="162"/>
      <c r="E911" s="162"/>
      <c r="F911" s="162"/>
      <c r="G911" s="164"/>
      <c r="H911" s="164"/>
      <c r="I911" s="164"/>
      <c r="J911" s="164"/>
      <c r="K911" s="164"/>
      <c r="M911" s="163"/>
      <c r="N911" s="163"/>
      <c r="O911" s="163"/>
      <c r="P911" s="162"/>
      <c r="Q911" s="162"/>
      <c r="R911" s="162"/>
      <c r="S911" s="165"/>
      <c r="T911" s="165"/>
      <c r="U911" s="165"/>
      <c r="V911" s="165"/>
    </row>
    <row r="912" spans="1:24" ht="24" customHeight="1" thickBot="1" x14ac:dyDescent="0.3">
      <c r="C912" s="161"/>
      <c r="D912" s="224"/>
      <c r="E912" s="225"/>
      <c r="F912" s="225"/>
      <c r="G912" s="225"/>
      <c r="H912" s="226"/>
      <c r="O912" s="166"/>
      <c r="P912" s="224"/>
      <c r="Q912" s="225"/>
      <c r="R912" s="225"/>
      <c r="S912" s="225"/>
      <c r="T912" s="226"/>
    </row>
    <row r="913" spans="1:25" ht="19.5" customHeight="1" x14ac:dyDescent="0.25">
      <c r="A913" s="249">
        <f>$A$1</f>
        <v>0</v>
      </c>
      <c r="B913" s="249"/>
      <c r="C913" s="249"/>
      <c r="D913" s="249"/>
      <c r="E913" s="249"/>
      <c r="F913" s="249"/>
      <c r="G913" s="249"/>
      <c r="H913" s="249"/>
      <c r="I913" s="249"/>
      <c r="J913" s="249"/>
      <c r="K913" s="249"/>
      <c r="L913" s="249"/>
      <c r="M913" s="249"/>
      <c r="N913" s="249"/>
      <c r="O913" s="249"/>
      <c r="P913" s="249"/>
      <c r="Q913" s="249"/>
      <c r="R913" s="249"/>
      <c r="S913" s="249"/>
      <c r="T913" s="249"/>
      <c r="U913" s="249"/>
      <c r="V913" s="249"/>
    </row>
    <row r="914" spans="1:25" ht="18.75" customHeight="1" thickBot="1" x14ac:dyDescent="0.35">
      <c r="A914" s="188" t="s">
        <v>44</v>
      </c>
      <c r="B914" s="188"/>
      <c r="C914" s="188"/>
      <c r="D914" s="188"/>
      <c r="E914" s="188"/>
      <c r="F914" s="188"/>
      <c r="G914" s="188"/>
      <c r="H914" s="188"/>
      <c r="I914" s="188"/>
      <c r="J914" s="188"/>
      <c r="K914" s="188"/>
      <c r="L914" s="188"/>
      <c r="M914" s="188"/>
      <c r="N914" s="188"/>
      <c r="O914" s="188"/>
      <c r="P914" s="188"/>
      <c r="Q914" s="188"/>
      <c r="R914" s="188"/>
      <c r="S914" s="188"/>
      <c r="T914" s="188"/>
      <c r="U914" s="188"/>
      <c r="V914" s="188"/>
    </row>
    <row r="915" spans="1:25" ht="15" customHeight="1" x14ac:dyDescent="0.25">
      <c r="C915" s="250" t="s">
        <v>34</v>
      </c>
      <c r="D915" s="250"/>
      <c r="E915" s="250"/>
      <c r="F915" s="251"/>
      <c r="G915" s="254">
        <f>DRAW!$C$43</f>
        <v>0</v>
      </c>
      <c r="H915" s="255"/>
      <c r="I915" s="255"/>
      <c r="J915" s="255"/>
      <c r="K915" s="256"/>
      <c r="N915" s="260" t="s">
        <v>35</v>
      </c>
      <c r="O915" s="260"/>
      <c r="P915" s="260"/>
      <c r="Q915" s="261"/>
      <c r="R915" s="254">
        <f>DRAW!$L$43</f>
        <v>0</v>
      </c>
      <c r="S915" s="255"/>
      <c r="T915" s="255"/>
      <c r="U915" s="255"/>
      <c r="V915" s="256"/>
    </row>
    <row r="916" spans="1:25" ht="15" customHeight="1" thickBot="1" x14ac:dyDescent="0.3">
      <c r="C916" s="252"/>
      <c r="D916" s="252"/>
      <c r="E916" s="252"/>
      <c r="F916" s="253"/>
      <c r="G916" s="257"/>
      <c r="H916" s="258"/>
      <c r="I916" s="258"/>
      <c r="J916" s="258"/>
      <c r="K916" s="259"/>
      <c r="N916" s="262"/>
      <c r="O916" s="262"/>
      <c r="P916" s="262"/>
      <c r="Q916" s="263"/>
      <c r="R916" s="257"/>
      <c r="S916" s="258"/>
      <c r="T916" s="258"/>
      <c r="U916" s="258"/>
      <c r="V916" s="259"/>
    </row>
    <row r="917" spans="1:25" ht="13.5" customHeight="1" x14ac:dyDescent="0.25">
      <c r="B917" s="99"/>
      <c r="C917" s="264" t="s">
        <v>37</v>
      </c>
      <c r="D917" s="265"/>
      <c r="E917" s="265"/>
      <c r="F917" s="265"/>
      <c r="G917" s="265"/>
      <c r="H917" s="265"/>
      <c r="I917" s="265"/>
      <c r="J917" s="265"/>
      <c r="K917" s="266"/>
      <c r="N917" s="264" t="s">
        <v>38</v>
      </c>
      <c r="O917" s="265"/>
      <c r="P917" s="265"/>
      <c r="Q917" s="265"/>
      <c r="R917" s="265"/>
      <c r="S917" s="265"/>
      <c r="T917" s="265"/>
      <c r="U917" s="265"/>
      <c r="V917" s="266"/>
      <c r="W917" s="99"/>
      <c r="X917" s="99"/>
    </row>
    <row r="918" spans="1:25" ht="15.75" customHeight="1" thickBot="1" x14ac:dyDescent="0.3">
      <c r="B918" s="100"/>
      <c r="C918" s="267">
        <f>G915</f>
        <v>0</v>
      </c>
      <c r="D918" s="268"/>
      <c r="E918" s="268"/>
      <c r="F918" s="269"/>
      <c r="G918" s="270">
        <f>DRAW!$M$43</f>
        <v>0</v>
      </c>
      <c r="H918" s="268"/>
      <c r="I918" s="268"/>
      <c r="J918" s="268"/>
      <c r="K918" s="271"/>
      <c r="N918" s="267">
        <f>G915</f>
        <v>0</v>
      </c>
      <c r="O918" s="268"/>
      <c r="P918" s="268"/>
      <c r="Q918" s="269"/>
      <c r="R918" s="270">
        <f>DRAW!$M$43</f>
        <v>0</v>
      </c>
      <c r="S918" s="268"/>
      <c r="T918" s="268"/>
      <c r="U918" s="268"/>
      <c r="V918" s="271"/>
      <c r="W918" s="100"/>
      <c r="X918" s="100"/>
    </row>
    <row r="919" spans="1:25" ht="12.75" customHeight="1" x14ac:dyDescent="0.25">
      <c r="A919" s="235" t="s">
        <v>25</v>
      </c>
      <c r="B919" s="236"/>
      <c r="C919" s="237" t="s">
        <v>26</v>
      </c>
      <c r="D919" s="238"/>
      <c r="E919" s="239" t="s">
        <v>27</v>
      </c>
      <c r="F919" s="238"/>
      <c r="G919" s="239" t="s">
        <v>26</v>
      </c>
      <c r="H919" s="238"/>
      <c r="I919" s="239" t="s">
        <v>27</v>
      </c>
      <c r="J919" s="240"/>
      <c r="K919" s="241"/>
      <c r="N919" s="237" t="s">
        <v>26</v>
      </c>
      <c r="O919" s="238"/>
      <c r="P919" s="239" t="s">
        <v>27</v>
      </c>
      <c r="Q919" s="238"/>
      <c r="R919" s="239" t="s">
        <v>26</v>
      </c>
      <c r="S919" s="238"/>
      <c r="T919" s="239" t="s">
        <v>27</v>
      </c>
      <c r="U919" s="240"/>
      <c r="V919" s="241"/>
      <c r="W919" s="101"/>
      <c r="X919" s="101"/>
      <c r="Y919" s="38"/>
    </row>
    <row r="920" spans="1:25" ht="15.75" customHeight="1" x14ac:dyDescent="0.25">
      <c r="A920" s="230">
        <v>1</v>
      </c>
      <c r="B920" s="231"/>
      <c r="C920" s="232"/>
      <c r="D920" s="233"/>
      <c r="E920" s="227"/>
      <c r="F920" s="233"/>
      <c r="G920" s="227"/>
      <c r="H920" s="233"/>
      <c r="I920" s="227"/>
      <c r="J920" s="228"/>
      <c r="K920" s="229"/>
      <c r="L920" s="102"/>
      <c r="M920" s="102"/>
      <c r="N920" s="232"/>
      <c r="O920" s="233"/>
      <c r="P920" s="227"/>
      <c r="Q920" s="233"/>
      <c r="R920" s="227"/>
      <c r="S920" s="233"/>
      <c r="T920" s="227"/>
      <c r="U920" s="228"/>
      <c r="V920" s="229"/>
      <c r="W920" s="103"/>
      <c r="X920" s="103"/>
    </row>
    <row r="921" spans="1:25" ht="15.75" customHeight="1" x14ac:dyDescent="0.3">
      <c r="A921" s="230">
        <v>2</v>
      </c>
      <c r="B921" s="231"/>
      <c r="C921" s="232"/>
      <c r="D921" s="233"/>
      <c r="E921" s="227"/>
      <c r="F921" s="233"/>
      <c r="G921" s="227"/>
      <c r="H921" s="233"/>
      <c r="I921" s="227"/>
      <c r="J921" s="228"/>
      <c r="K921" s="229"/>
      <c r="L921" s="104"/>
      <c r="M921" s="104"/>
      <c r="N921" s="232"/>
      <c r="O921" s="233"/>
      <c r="P921" s="227"/>
      <c r="Q921" s="233"/>
      <c r="R921" s="227"/>
      <c r="S921" s="233"/>
      <c r="T921" s="227"/>
      <c r="U921" s="228"/>
      <c r="V921" s="229"/>
      <c r="W921" s="103"/>
      <c r="X921" s="103"/>
    </row>
    <row r="922" spans="1:25" ht="15.75" customHeight="1" x14ac:dyDescent="0.25">
      <c r="A922" s="230">
        <v>3</v>
      </c>
      <c r="B922" s="231"/>
      <c r="C922" s="232"/>
      <c r="D922" s="233"/>
      <c r="E922" s="227"/>
      <c r="F922" s="233"/>
      <c r="G922" s="227"/>
      <c r="H922" s="233"/>
      <c r="I922" s="227"/>
      <c r="J922" s="228"/>
      <c r="K922" s="229"/>
      <c r="L922" s="102"/>
      <c r="M922" s="105"/>
      <c r="N922" s="232"/>
      <c r="O922" s="233"/>
      <c r="P922" s="227"/>
      <c r="Q922" s="233"/>
      <c r="R922" s="227"/>
      <c r="S922" s="233"/>
      <c r="T922" s="227"/>
      <c r="U922" s="228"/>
      <c r="V922" s="229"/>
      <c r="W922" s="103"/>
      <c r="X922" s="103"/>
    </row>
    <row r="923" spans="1:25" ht="15.75" customHeight="1" x14ac:dyDescent="0.25">
      <c r="A923" s="230">
        <v>4</v>
      </c>
      <c r="B923" s="231"/>
      <c r="C923" s="232"/>
      <c r="D923" s="233"/>
      <c r="E923" s="227"/>
      <c r="F923" s="233"/>
      <c r="G923" s="227"/>
      <c r="H923" s="233"/>
      <c r="I923" s="227"/>
      <c r="J923" s="228"/>
      <c r="K923" s="229"/>
      <c r="L923" s="106"/>
      <c r="M923" s="106"/>
      <c r="N923" s="232"/>
      <c r="O923" s="233"/>
      <c r="P923" s="227"/>
      <c r="Q923" s="233"/>
      <c r="R923" s="227"/>
      <c r="S923" s="233"/>
      <c r="T923" s="227"/>
      <c r="U923" s="228"/>
      <c r="V923" s="229"/>
      <c r="W923" s="103"/>
      <c r="X923" s="103"/>
    </row>
    <row r="924" spans="1:25" ht="15.75" customHeight="1" x14ac:dyDescent="0.25">
      <c r="A924" s="230">
        <v>5</v>
      </c>
      <c r="B924" s="231"/>
      <c r="C924" s="232"/>
      <c r="D924" s="233"/>
      <c r="E924" s="227"/>
      <c r="F924" s="233"/>
      <c r="G924" s="227"/>
      <c r="H924" s="233"/>
      <c r="I924" s="227"/>
      <c r="J924" s="228"/>
      <c r="K924" s="229"/>
      <c r="L924" s="107"/>
      <c r="M924" s="108"/>
      <c r="N924" s="232"/>
      <c r="O924" s="233"/>
      <c r="P924" s="227"/>
      <c r="Q924" s="233"/>
      <c r="R924" s="227"/>
      <c r="S924" s="233"/>
      <c r="T924" s="227"/>
      <c r="U924" s="228"/>
      <c r="V924" s="229"/>
      <c r="W924" s="218"/>
      <c r="X924" s="218"/>
    </row>
    <row r="925" spans="1:25" ht="15.75" customHeight="1" x14ac:dyDescent="0.25">
      <c r="A925" s="230">
        <v>6</v>
      </c>
      <c r="B925" s="231"/>
      <c r="C925" s="232"/>
      <c r="D925" s="233"/>
      <c r="E925" s="227"/>
      <c r="F925" s="233"/>
      <c r="G925" s="227"/>
      <c r="H925" s="233"/>
      <c r="I925" s="227"/>
      <c r="J925" s="228"/>
      <c r="K925" s="229"/>
      <c r="L925" s="102"/>
      <c r="M925" s="102"/>
      <c r="N925" s="232"/>
      <c r="O925" s="233"/>
      <c r="P925" s="227"/>
      <c r="Q925" s="233"/>
      <c r="R925" s="227"/>
      <c r="S925" s="233"/>
      <c r="T925" s="227"/>
      <c r="U925" s="228"/>
      <c r="V925" s="229"/>
    </row>
    <row r="926" spans="1:25" ht="15.75" customHeight="1" x14ac:dyDescent="0.3">
      <c r="A926" s="230">
        <v>7</v>
      </c>
      <c r="B926" s="231"/>
      <c r="C926" s="232"/>
      <c r="D926" s="233"/>
      <c r="E926" s="227"/>
      <c r="F926" s="233"/>
      <c r="G926" s="227"/>
      <c r="H926" s="233"/>
      <c r="I926" s="227"/>
      <c r="J926" s="228"/>
      <c r="K926" s="229"/>
      <c r="L926" s="104"/>
      <c r="M926" s="104"/>
      <c r="N926" s="232"/>
      <c r="O926" s="233"/>
      <c r="P926" s="227"/>
      <c r="Q926" s="233"/>
      <c r="R926" s="227"/>
      <c r="S926" s="233"/>
      <c r="T926" s="227"/>
      <c r="U926" s="228"/>
      <c r="V926" s="229"/>
    </row>
    <row r="927" spans="1:25" ht="15.75" customHeight="1" x14ac:dyDescent="0.25">
      <c r="A927" s="230">
        <v>8</v>
      </c>
      <c r="B927" s="231"/>
      <c r="C927" s="232"/>
      <c r="D927" s="233"/>
      <c r="E927" s="227"/>
      <c r="F927" s="233"/>
      <c r="G927" s="227"/>
      <c r="H927" s="233"/>
      <c r="I927" s="227"/>
      <c r="J927" s="228"/>
      <c r="K927" s="229"/>
      <c r="L927" s="102"/>
      <c r="M927" s="105"/>
      <c r="N927" s="232"/>
      <c r="O927" s="233"/>
      <c r="P927" s="227"/>
      <c r="Q927" s="233"/>
      <c r="R927" s="227"/>
      <c r="S927" s="233"/>
      <c r="T927" s="227"/>
      <c r="U927" s="228"/>
      <c r="V927" s="229"/>
    </row>
    <row r="928" spans="1:25" ht="15.75" customHeight="1" thickBot="1" x14ac:dyDescent="0.3">
      <c r="A928" s="242">
        <v>9</v>
      </c>
      <c r="B928" s="243"/>
      <c r="C928" s="244"/>
      <c r="D928" s="245"/>
      <c r="E928" s="246"/>
      <c r="F928" s="245"/>
      <c r="G928" s="246"/>
      <c r="H928" s="245"/>
      <c r="I928" s="246"/>
      <c r="J928" s="247"/>
      <c r="K928" s="248"/>
      <c r="L928" s="106"/>
      <c r="M928" s="106"/>
      <c r="N928" s="244"/>
      <c r="O928" s="245"/>
      <c r="P928" s="246"/>
      <c r="Q928" s="245"/>
      <c r="R928" s="246"/>
      <c r="S928" s="245"/>
      <c r="T928" s="246"/>
      <c r="U928" s="247"/>
      <c r="V928" s="248"/>
    </row>
    <row r="929" spans="1:25" ht="15.75" thickBot="1" x14ac:dyDescent="0.3">
      <c r="B929" s="99"/>
      <c r="C929" s="234" t="s">
        <v>39</v>
      </c>
      <c r="D929" s="234"/>
      <c r="E929" s="234"/>
      <c r="F929" s="234"/>
      <c r="G929" s="234"/>
      <c r="H929" s="234"/>
      <c r="I929" s="234"/>
      <c r="J929" s="234"/>
      <c r="K929" s="234"/>
      <c r="L929" s="234"/>
      <c r="M929" s="234"/>
      <c r="N929" s="234"/>
      <c r="O929" s="234"/>
      <c r="P929" s="234"/>
      <c r="Q929" s="234"/>
      <c r="R929" s="234"/>
      <c r="S929" s="234"/>
      <c r="T929" s="234"/>
      <c r="U929" s="234"/>
      <c r="V929" s="234"/>
    </row>
    <row r="930" spans="1:25" x14ac:dyDescent="0.25">
      <c r="A930" s="235" t="s">
        <v>25</v>
      </c>
      <c r="B930" s="236"/>
      <c r="C930" s="237" t="s">
        <v>26</v>
      </c>
      <c r="D930" s="238"/>
      <c r="E930" s="239" t="s">
        <v>27</v>
      </c>
      <c r="F930" s="238"/>
      <c r="G930" s="239" t="s">
        <v>26</v>
      </c>
      <c r="H930" s="238"/>
      <c r="I930" s="239" t="s">
        <v>27</v>
      </c>
      <c r="J930" s="240"/>
      <c r="K930" s="241"/>
      <c r="L930" s="235" t="s">
        <v>25</v>
      </c>
      <c r="M930" s="236"/>
      <c r="N930" s="237" t="s">
        <v>26</v>
      </c>
      <c r="O930" s="238"/>
      <c r="P930" s="239" t="s">
        <v>27</v>
      </c>
      <c r="Q930" s="238"/>
      <c r="R930" s="239" t="s">
        <v>26</v>
      </c>
      <c r="S930" s="238"/>
      <c r="T930" s="239" t="s">
        <v>27</v>
      </c>
      <c r="U930" s="240"/>
      <c r="V930" s="241"/>
    </row>
    <row r="931" spans="1:25" ht="15" customHeight="1" x14ac:dyDescent="0.25">
      <c r="A931" s="230">
        <v>1</v>
      </c>
      <c r="B931" s="231"/>
      <c r="C931" s="232"/>
      <c r="D931" s="233"/>
      <c r="E931" s="227"/>
      <c r="F931" s="233"/>
      <c r="G931" s="227"/>
      <c r="H931" s="233"/>
      <c r="I931" s="227"/>
      <c r="J931" s="228"/>
      <c r="K931" s="229"/>
      <c r="L931" s="230">
        <v>3</v>
      </c>
      <c r="M931" s="231"/>
      <c r="N931" s="232"/>
      <c r="O931" s="233"/>
      <c r="P931" s="227"/>
      <c r="Q931" s="233"/>
      <c r="R931" s="227"/>
      <c r="S931" s="233"/>
      <c r="T931" s="227"/>
      <c r="U931" s="228"/>
      <c r="V931" s="229"/>
    </row>
    <row r="932" spans="1:25" ht="15" customHeight="1" x14ac:dyDescent="0.25">
      <c r="A932" s="230">
        <v>2</v>
      </c>
      <c r="B932" s="231"/>
      <c r="C932" s="232"/>
      <c r="D932" s="233"/>
      <c r="E932" s="227"/>
      <c r="F932" s="233"/>
      <c r="G932" s="227"/>
      <c r="H932" s="233"/>
      <c r="I932" s="227"/>
      <c r="J932" s="228"/>
      <c r="K932" s="229"/>
      <c r="L932" s="230">
        <v>4</v>
      </c>
      <c r="M932" s="231"/>
      <c r="N932" s="232"/>
      <c r="O932" s="233"/>
      <c r="P932" s="227"/>
      <c r="Q932" s="233"/>
      <c r="R932" s="227"/>
      <c r="S932" s="233"/>
      <c r="T932" s="227"/>
      <c r="U932" s="228"/>
      <c r="V932" s="229"/>
    </row>
    <row r="933" spans="1:25" ht="3.75" customHeight="1" x14ac:dyDescent="0.25">
      <c r="A933" s="109"/>
      <c r="B933" s="109"/>
      <c r="C933" s="110"/>
      <c r="D933" s="110"/>
      <c r="E933" s="110"/>
      <c r="F933" s="110"/>
      <c r="G933" s="110"/>
      <c r="H933" s="110"/>
      <c r="I933" s="110"/>
      <c r="J933" s="110"/>
      <c r="K933" s="110"/>
      <c r="L933" s="219"/>
      <c r="M933" s="219"/>
      <c r="N933" s="219"/>
      <c r="O933" s="219"/>
      <c r="P933" s="219"/>
      <c r="Q933" s="219"/>
      <c r="R933" s="219"/>
      <c r="S933" s="219"/>
      <c r="T933" s="219"/>
      <c r="U933" s="219"/>
      <c r="V933" s="219"/>
    </row>
    <row r="934" spans="1:25" ht="12.75" customHeight="1" x14ac:dyDescent="0.25">
      <c r="A934" s="220" t="s">
        <v>40</v>
      </c>
      <c r="B934" s="220"/>
      <c r="C934" s="220"/>
      <c r="D934" s="220"/>
      <c r="E934" s="221">
        <f>C918</f>
        <v>0</v>
      </c>
      <c r="F934" s="221"/>
      <c r="G934" s="222" t="s">
        <v>41</v>
      </c>
      <c r="H934" s="222"/>
      <c r="I934" s="222"/>
      <c r="J934" s="222"/>
      <c r="K934" s="222"/>
      <c r="L934" s="100"/>
      <c r="M934" s="220" t="s">
        <v>40</v>
      </c>
      <c r="N934" s="220"/>
      <c r="O934" s="220"/>
      <c r="P934" s="220"/>
      <c r="Q934" s="221">
        <f>G918</f>
        <v>0</v>
      </c>
      <c r="R934" s="221"/>
      <c r="S934" s="223" t="s">
        <v>41</v>
      </c>
      <c r="T934" s="223"/>
      <c r="U934" s="223"/>
      <c r="V934" s="223"/>
    </row>
    <row r="935" spans="1:25" ht="3.75" customHeight="1" thickBot="1" x14ac:dyDescent="0.3">
      <c r="A935" s="163"/>
      <c r="B935" s="163"/>
      <c r="C935" s="163"/>
      <c r="D935" s="162"/>
      <c r="E935" s="162"/>
      <c r="F935" s="162"/>
      <c r="G935" s="164"/>
      <c r="H935" s="164"/>
      <c r="I935" s="164"/>
      <c r="J935" s="164"/>
      <c r="K935" s="164"/>
      <c r="M935" s="163"/>
      <c r="N935" s="163"/>
      <c r="O935" s="163"/>
      <c r="P935" s="162"/>
      <c r="Q935" s="162"/>
      <c r="R935" s="162"/>
      <c r="S935" s="165"/>
      <c r="T935" s="165"/>
      <c r="U935" s="165"/>
      <c r="V935" s="165"/>
    </row>
    <row r="936" spans="1:25" ht="24" customHeight="1" thickBot="1" x14ac:dyDescent="0.3">
      <c r="C936" s="161"/>
      <c r="D936" s="224"/>
      <c r="E936" s="225"/>
      <c r="F936" s="225"/>
      <c r="G936" s="225"/>
      <c r="H936" s="226"/>
      <c r="O936" s="166"/>
      <c r="P936" s="224"/>
      <c r="Q936" s="225"/>
      <c r="R936" s="225"/>
      <c r="S936" s="225"/>
      <c r="T936" s="226"/>
    </row>
    <row r="937" spans="1:25" ht="19.5" customHeight="1" x14ac:dyDescent="0.25">
      <c r="A937" s="249">
        <f>$A$1</f>
        <v>0</v>
      </c>
      <c r="B937" s="249"/>
      <c r="C937" s="249"/>
      <c r="D937" s="249"/>
      <c r="E937" s="249"/>
      <c r="F937" s="249"/>
      <c r="G937" s="249"/>
      <c r="H937" s="249"/>
      <c r="I937" s="249"/>
      <c r="J937" s="249"/>
      <c r="K937" s="249"/>
      <c r="L937" s="249"/>
      <c r="M937" s="249"/>
      <c r="N937" s="249"/>
      <c r="O937" s="249"/>
      <c r="P937" s="249"/>
      <c r="Q937" s="249"/>
      <c r="R937" s="249"/>
      <c r="S937" s="249"/>
      <c r="T937" s="249"/>
      <c r="U937" s="249"/>
      <c r="V937" s="249"/>
    </row>
    <row r="938" spans="1:25" ht="18.75" customHeight="1" thickBot="1" x14ac:dyDescent="0.35">
      <c r="A938" s="188" t="s">
        <v>44</v>
      </c>
      <c r="B938" s="188"/>
      <c r="C938" s="188"/>
      <c r="D938" s="188"/>
      <c r="E938" s="188"/>
      <c r="F938" s="188"/>
      <c r="G938" s="188"/>
      <c r="H938" s="188"/>
      <c r="I938" s="188"/>
      <c r="J938" s="188"/>
      <c r="K938" s="188"/>
      <c r="L938" s="188"/>
      <c r="M938" s="188"/>
      <c r="N938" s="188"/>
      <c r="O938" s="188"/>
      <c r="P938" s="188"/>
      <c r="Q938" s="188"/>
      <c r="R938" s="188"/>
      <c r="S938" s="188"/>
      <c r="T938" s="188"/>
      <c r="U938" s="188"/>
      <c r="V938" s="188"/>
    </row>
    <row r="939" spans="1:25" ht="15" customHeight="1" x14ac:dyDescent="0.25">
      <c r="C939" s="250" t="s">
        <v>34</v>
      </c>
      <c r="D939" s="250"/>
      <c r="E939" s="250"/>
      <c r="F939" s="251"/>
      <c r="G939" s="254">
        <f>DRAW!$C$44</f>
        <v>0</v>
      </c>
      <c r="H939" s="255"/>
      <c r="I939" s="255"/>
      <c r="J939" s="255"/>
      <c r="K939" s="256"/>
      <c r="N939" s="260" t="s">
        <v>35</v>
      </c>
      <c r="O939" s="260"/>
      <c r="P939" s="260"/>
      <c r="Q939" s="261"/>
      <c r="R939" s="254">
        <f>DRAW!$L$44</f>
        <v>0</v>
      </c>
      <c r="S939" s="255"/>
      <c r="T939" s="255"/>
      <c r="U939" s="255"/>
      <c r="V939" s="256"/>
    </row>
    <row r="940" spans="1:25" ht="15" customHeight="1" thickBot="1" x14ac:dyDescent="0.3">
      <c r="C940" s="252"/>
      <c r="D940" s="252"/>
      <c r="E940" s="252"/>
      <c r="F940" s="253"/>
      <c r="G940" s="257"/>
      <c r="H940" s="258"/>
      <c r="I940" s="258"/>
      <c r="J940" s="258"/>
      <c r="K940" s="259"/>
      <c r="N940" s="262"/>
      <c r="O940" s="262"/>
      <c r="P940" s="262"/>
      <c r="Q940" s="263"/>
      <c r="R940" s="257"/>
      <c r="S940" s="258"/>
      <c r="T940" s="258"/>
      <c r="U940" s="258"/>
      <c r="V940" s="259"/>
    </row>
    <row r="941" spans="1:25" ht="13.5" customHeight="1" x14ac:dyDescent="0.25">
      <c r="B941" s="99"/>
      <c r="C941" s="264" t="s">
        <v>37</v>
      </c>
      <c r="D941" s="265"/>
      <c r="E941" s="265"/>
      <c r="F941" s="265"/>
      <c r="G941" s="265"/>
      <c r="H941" s="265"/>
      <c r="I941" s="265"/>
      <c r="J941" s="265"/>
      <c r="K941" s="266"/>
      <c r="N941" s="264" t="s">
        <v>38</v>
      </c>
      <c r="O941" s="265"/>
      <c r="P941" s="265"/>
      <c r="Q941" s="265"/>
      <c r="R941" s="265"/>
      <c r="S941" s="265"/>
      <c r="T941" s="265"/>
      <c r="U941" s="265"/>
      <c r="V941" s="266"/>
      <c r="W941" s="99"/>
      <c r="X941" s="99"/>
    </row>
    <row r="942" spans="1:25" ht="15.75" customHeight="1" thickBot="1" x14ac:dyDescent="0.3">
      <c r="B942" s="100"/>
      <c r="C942" s="267">
        <f>G939</f>
        <v>0</v>
      </c>
      <c r="D942" s="268"/>
      <c r="E942" s="268"/>
      <c r="F942" s="269"/>
      <c r="G942" s="270">
        <f>DRAW!$M$44</f>
        <v>0</v>
      </c>
      <c r="H942" s="268"/>
      <c r="I942" s="268"/>
      <c r="J942" s="268"/>
      <c r="K942" s="271"/>
      <c r="N942" s="267">
        <f>G939</f>
        <v>0</v>
      </c>
      <c r="O942" s="268"/>
      <c r="P942" s="268"/>
      <c r="Q942" s="269"/>
      <c r="R942" s="270">
        <f>DRAW!$M$44</f>
        <v>0</v>
      </c>
      <c r="S942" s="268"/>
      <c r="T942" s="268"/>
      <c r="U942" s="268"/>
      <c r="V942" s="271"/>
      <c r="W942" s="100"/>
      <c r="X942" s="100"/>
    </row>
    <row r="943" spans="1:25" ht="12.75" customHeight="1" x14ac:dyDescent="0.25">
      <c r="A943" s="235" t="s">
        <v>25</v>
      </c>
      <c r="B943" s="236"/>
      <c r="C943" s="237" t="s">
        <v>26</v>
      </c>
      <c r="D943" s="238"/>
      <c r="E943" s="239" t="s">
        <v>27</v>
      </c>
      <c r="F943" s="238"/>
      <c r="G943" s="239" t="s">
        <v>26</v>
      </c>
      <c r="H943" s="238"/>
      <c r="I943" s="239" t="s">
        <v>27</v>
      </c>
      <c r="J943" s="240"/>
      <c r="K943" s="241"/>
      <c r="N943" s="237" t="s">
        <v>26</v>
      </c>
      <c r="O943" s="238"/>
      <c r="P943" s="239" t="s">
        <v>27</v>
      </c>
      <c r="Q943" s="238"/>
      <c r="R943" s="239" t="s">
        <v>26</v>
      </c>
      <c r="S943" s="238"/>
      <c r="T943" s="239" t="s">
        <v>27</v>
      </c>
      <c r="U943" s="240"/>
      <c r="V943" s="241"/>
      <c r="W943" s="101"/>
      <c r="X943" s="101"/>
      <c r="Y943" s="38"/>
    </row>
    <row r="944" spans="1:25" ht="15.75" customHeight="1" x14ac:dyDescent="0.25">
      <c r="A944" s="230">
        <v>1</v>
      </c>
      <c r="B944" s="231"/>
      <c r="C944" s="232"/>
      <c r="D944" s="233"/>
      <c r="E944" s="227"/>
      <c r="F944" s="233"/>
      <c r="G944" s="227"/>
      <c r="H944" s="233"/>
      <c r="I944" s="227"/>
      <c r="J944" s="228"/>
      <c r="K944" s="229"/>
      <c r="L944" s="102"/>
      <c r="M944" s="102"/>
      <c r="N944" s="232"/>
      <c r="O944" s="233"/>
      <c r="P944" s="227"/>
      <c r="Q944" s="233"/>
      <c r="R944" s="227"/>
      <c r="S944" s="233"/>
      <c r="T944" s="227"/>
      <c r="U944" s="228"/>
      <c r="V944" s="229"/>
      <c r="W944" s="103"/>
      <c r="X944" s="103"/>
    </row>
    <row r="945" spans="1:24" ht="15.75" customHeight="1" x14ac:dyDescent="0.3">
      <c r="A945" s="230">
        <v>2</v>
      </c>
      <c r="B945" s="231"/>
      <c r="C945" s="232"/>
      <c r="D945" s="233"/>
      <c r="E945" s="227"/>
      <c r="F945" s="233"/>
      <c r="G945" s="227"/>
      <c r="H945" s="233"/>
      <c r="I945" s="227"/>
      <c r="J945" s="228"/>
      <c r="K945" s="229"/>
      <c r="L945" s="104"/>
      <c r="M945" s="104"/>
      <c r="N945" s="232"/>
      <c r="O945" s="233"/>
      <c r="P945" s="227"/>
      <c r="Q945" s="233"/>
      <c r="R945" s="227"/>
      <c r="S945" s="233"/>
      <c r="T945" s="227"/>
      <c r="U945" s="228"/>
      <c r="V945" s="229"/>
      <c r="W945" s="103"/>
      <c r="X945" s="103"/>
    </row>
    <row r="946" spans="1:24" ht="15.75" customHeight="1" x14ac:dyDescent="0.25">
      <c r="A946" s="230">
        <v>3</v>
      </c>
      <c r="B946" s="231"/>
      <c r="C946" s="232"/>
      <c r="D946" s="233"/>
      <c r="E946" s="227"/>
      <c r="F946" s="233"/>
      <c r="G946" s="227"/>
      <c r="H946" s="233"/>
      <c r="I946" s="227"/>
      <c r="J946" s="228"/>
      <c r="K946" s="229"/>
      <c r="L946" s="102"/>
      <c r="M946" s="105"/>
      <c r="N946" s="232"/>
      <c r="O946" s="233"/>
      <c r="P946" s="227"/>
      <c r="Q946" s="233"/>
      <c r="R946" s="227"/>
      <c r="S946" s="233"/>
      <c r="T946" s="227"/>
      <c r="U946" s="228"/>
      <c r="V946" s="229"/>
      <c r="W946" s="103"/>
      <c r="X946" s="103"/>
    </row>
    <row r="947" spans="1:24" ht="15.75" customHeight="1" x14ac:dyDescent="0.25">
      <c r="A947" s="230">
        <v>4</v>
      </c>
      <c r="B947" s="231"/>
      <c r="C947" s="232"/>
      <c r="D947" s="233"/>
      <c r="E947" s="227"/>
      <c r="F947" s="233"/>
      <c r="G947" s="227"/>
      <c r="H947" s="233"/>
      <c r="I947" s="227"/>
      <c r="J947" s="228"/>
      <c r="K947" s="229"/>
      <c r="L947" s="106"/>
      <c r="M947" s="106"/>
      <c r="N947" s="232"/>
      <c r="O947" s="233"/>
      <c r="P947" s="227"/>
      <c r="Q947" s="233"/>
      <c r="R947" s="227"/>
      <c r="S947" s="233"/>
      <c r="T947" s="227"/>
      <c r="U947" s="228"/>
      <c r="V947" s="229"/>
      <c r="W947" s="103"/>
      <c r="X947" s="103"/>
    </row>
    <row r="948" spans="1:24" ht="15.75" customHeight="1" x14ac:dyDescent="0.25">
      <c r="A948" s="230">
        <v>5</v>
      </c>
      <c r="B948" s="231"/>
      <c r="C948" s="232"/>
      <c r="D948" s="233"/>
      <c r="E948" s="227"/>
      <c r="F948" s="233"/>
      <c r="G948" s="227"/>
      <c r="H948" s="233"/>
      <c r="I948" s="227"/>
      <c r="J948" s="228"/>
      <c r="K948" s="229"/>
      <c r="L948" s="107"/>
      <c r="M948" s="108"/>
      <c r="N948" s="232"/>
      <c r="O948" s="233"/>
      <c r="P948" s="227"/>
      <c r="Q948" s="233"/>
      <c r="R948" s="227"/>
      <c r="S948" s="233"/>
      <c r="T948" s="227"/>
      <c r="U948" s="228"/>
      <c r="V948" s="229"/>
      <c r="W948" s="218"/>
      <c r="X948" s="218"/>
    </row>
    <row r="949" spans="1:24" ht="15.75" customHeight="1" x14ac:dyDescent="0.25">
      <c r="A949" s="230">
        <v>6</v>
      </c>
      <c r="B949" s="231"/>
      <c r="C949" s="232"/>
      <c r="D949" s="233"/>
      <c r="E949" s="227"/>
      <c r="F949" s="233"/>
      <c r="G949" s="227"/>
      <c r="H949" s="233"/>
      <c r="I949" s="227"/>
      <c r="J949" s="228"/>
      <c r="K949" s="229"/>
      <c r="L949" s="102"/>
      <c r="M949" s="102"/>
      <c r="N949" s="232"/>
      <c r="O949" s="233"/>
      <c r="P949" s="227"/>
      <c r="Q949" s="233"/>
      <c r="R949" s="227"/>
      <c r="S949" s="233"/>
      <c r="T949" s="227"/>
      <c r="U949" s="228"/>
      <c r="V949" s="229"/>
    </row>
    <row r="950" spans="1:24" ht="15.75" customHeight="1" x14ac:dyDescent="0.3">
      <c r="A950" s="230">
        <v>7</v>
      </c>
      <c r="B950" s="231"/>
      <c r="C950" s="232"/>
      <c r="D950" s="233"/>
      <c r="E950" s="227"/>
      <c r="F950" s="233"/>
      <c r="G950" s="227"/>
      <c r="H950" s="233"/>
      <c r="I950" s="227"/>
      <c r="J950" s="228"/>
      <c r="K950" s="229"/>
      <c r="L950" s="104"/>
      <c r="M950" s="104"/>
      <c r="N950" s="232"/>
      <c r="O950" s="233"/>
      <c r="P950" s="227"/>
      <c r="Q950" s="233"/>
      <c r="R950" s="227"/>
      <c r="S950" s="233"/>
      <c r="T950" s="227"/>
      <c r="U950" s="228"/>
      <c r="V950" s="229"/>
    </row>
    <row r="951" spans="1:24" ht="15.75" customHeight="1" x14ac:dyDescent="0.25">
      <c r="A951" s="230">
        <v>8</v>
      </c>
      <c r="B951" s="231"/>
      <c r="C951" s="232"/>
      <c r="D951" s="233"/>
      <c r="E951" s="227"/>
      <c r="F951" s="233"/>
      <c r="G951" s="227"/>
      <c r="H951" s="233"/>
      <c r="I951" s="227"/>
      <c r="J951" s="228"/>
      <c r="K951" s="229"/>
      <c r="L951" s="102"/>
      <c r="M951" s="105"/>
      <c r="N951" s="232"/>
      <c r="O951" s="233"/>
      <c r="P951" s="227"/>
      <c r="Q951" s="233"/>
      <c r="R951" s="227"/>
      <c r="S951" s="233"/>
      <c r="T951" s="227"/>
      <c r="U951" s="228"/>
      <c r="V951" s="229"/>
    </row>
    <row r="952" spans="1:24" ht="15.75" customHeight="1" thickBot="1" x14ac:dyDescent="0.3">
      <c r="A952" s="242">
        <v>9</v>
      </c>
      <c r="B952" s="243"/>
      <c r="C952" s="244"/>
      <c r="D952" s="245"/>
      <c r="E952" s="246"/>
      <c r="F952" s="245"/>
      <c r="G952" s="246"/>
      <c r="H952" s="245"/>
      <c r="I952" s="246"/>
      <c r="J952" s="247"/>
      <c r="K952" s="248"/>
      <c r="L952" s="106"/>
      <c r="M952" s="106"/>
      <c r="N952" s="244"/>
      <c r="O952" s="245"/>
      <c r="P952" s="246"/>
      <c r="Q952" s="245"/>
      <c r="R952" s="246"/>
      <c r="S952" s="245"/>
      <c r="T952" s="246"/>
      <c r="U952" s="247"/>
      <c r="V952" s="248"/>
    </row>
    <row r="953" spans="1:24" ht="15.75" thickBot="1" x14ac:dyDescent="0.3">
      <c r="B953" s="99"/>
      <c r="C953" s="234" t="s">
        <v>39</v>
      </c>
      <c r="D953" s="234"/>
      <c r="E953" s="234"/>
      <c r="F953" s="234"/>
      <c r="G953" s="234"/>
      <c r="H953" s="234"/>
      <c r="I953" s="234"/>
      <c r="J953" s="234"/>
      <c r="K953" s="234"/>
      <c r="L953" s="234"/>
      <c r="M953" s="234"/>
      <c r="N953" s="234"/>
      <c r="O953" s="234"/>
      <c r="P953" s="234"/>
      <c r="Q953" s="234"/>
      <c r="R953" s="234"/>
      <c r="S953" s="234"/>
      <c r="T953" s="234"/>
      <c r="U953" s="234"/>
      <c r="V953" s="234"/>
    </row>
    <row r="954" spans="1:24" x14ac:dyDescent="0.25">
      <c r="A954" s="235" t="s">
        <v>25</v>
      </c>
      <c r="B954" s="236"/>
      <c r="C954" s="237" t="s">
        <v>26</v>
      </c>
      <c r="D954" s="238"/>
      <c r="E954" s="239" t="s">
        <v>27</v>
      </c>
      <c r="F954" s="238"/>
      <c r="G954" s="239" t="s">
        <v>26</v>
      </c>
      <c r="H954" s="238"/>
      <c r="I954" s="239" t="s">
        <v>27</v>
      </c>
      <c r="J954" s="240"/>
      <c r="K954" s="241"/>
      <c r="L954" s="235" t="s">
        <v>25</v>
      </c>
      <c r="M954" s="236"/>
      <c r="N954" s="237" t="s">
        <v>26</v>
      </c>
      <c r="O954" s="238"/>
      <c r="P954" s="239" t="s">
        <v>27</v>
      </c>
      <c r="Q954" s="238"/>
      <c r="R954" s="239" t="s">
        <v>26</v>
      </c>
      <c r="S954" s="238"/>
      <c r="T954" s="239" t="s">
        <v>27</v>
      </c>
      <c r="U954" s="240"/>
      <c r="V954" s="241"/>
    </row>
    <row r="955" spans="1:24" ht="15" customHeight="1" x14ac:dyDescent="0.25">
      <c r="A955" s="230">
        <v>1</v>
      </c>
      <c r="B955" s="231"/>
      <c r="C955" s="232"/>
      <c r="D955" s="233"/>
      <c r="E955" s="227"/>
      <c r="F955" s="233"/>
      <c r="G955" s="227"/>
      <c r="H955" s="233"/>
      <c r="I955" s="227"/>
      <c r="J955" s="228"/>
      <c r="K955" s="229"/>
      <c r="L955" s="230">
        <v>3</v>
      </c>
      <c r="M955" s="231"/>
      <c r="N955" s="232"/>
      <c r="O955" s="233"/>
      <c r="P955" s="227"/>
      <c r="Q955" s="233"/>
      <c r="R955" s="227"/>
      <c r="S955" s="233"/>
      <c r="T955" s="227"/>
      <c r="U955" s="228"/>
      <c r="V955" s="229"/>
    </row>
    <row r="956" spans="1:24" ht="15" customHeight="1" x14ac:dyDescent="0.25">
      <c r="A956" s="230">
        <v>2</v>
      </c>
      <c r="B956" s="231"/>
      <c r="C956" s="232"/>
      <c r="D956" s="233"/>
      <c r="E956" s="227"/>
      <c r="F956" s="233"/>
      <c r="G956" s="227"/>
      <c r="H956" s="233"/>
      <c r="I956" s="227"/>
      <c r="J956" s="228"/>
      <c r="K956" s="229"/>
      <c r="L956" s="230">
        <v>4</v>
      </c>
      <c r="M956" s="231"/>
      <c r="N956" s="232"/>
      <c r="O956" s="233"/>
      <c r="P956" s="227"/>
      <c r="Q956" s="233"/>
      <c r="R956" s="227"/>
      <c r="S956" s="233"/>
      <c r="T956" s="227"/>
      <c r="U956" s="228"/>
      <c r="V956" s="229"/>
    </row>
    <row r="957" spans="1:24" ht="3.75" customHeight="1" x14ac:dyDescent="0.25">
      <c r="A957" s="109"/>
      <c r="B957" s="109"/>
      <c r="C957" s="110"/>
      <c r="D957" s="110"/>
      <c r="E957" s="110"/>
      <c r="F957" s="110"/>
      <c r="G957" s="110"/>
      <c r="H957" s="110"/>
      <c r="I957" s="110"/>
      <c r="J957" s="110"/>
      <c r="K957" s="110"/>
      <c r="L957" s="219"/>
      <c r="M957" s="219"/>
      <c r="N957" s="219"/>
      <c r="O957" s="219"/>
      <c r="P957" s="219"/>
      <c r="Q957" s="219"/>
      <c r="R957" s="219"/>
      <c r="S957" s="219"/>
      <c r="T957" s="219"/>
      <c r="U957" s="219"/>
      <c r="V957" s="219"/>
    </row>
    <row r="958" spans="1:24" ht="12.75" customHeight="1" x14ac:dyDescent="0.25">
      <c r="A958" s="220" t="s">
        <v>40</v>
      </c>
      <c r="B958" s="220"/>
      <c r="C958" s="220"/>
      <c r="D958" s="220"/>
      <c r="E958" s="221">
        <f>C942</f>
        <v>0</v>
      </c>
      <c r="F958" s="221"/>
      <c r="G958" s="222" t="s">
        <v>41</v>
      </c>
      <c r="H958" s="222"/>
      <c r="I958" s="222"/>
      <c r="J958" s="222"/>
      <c r="K958" s="222"/>
      <c r="L958" s="100"/>
      <c r="M958" s="220" t="s">
        <v>40</v>
      </c>
      <c r="N958" s="220"/>
      <c r="O958" s="220"/>
      <c r="P958" s="220"/>
      <c r="Q958" s="221">
        <f>G942</f>
        <v>0</v>
      </c>
      <c r="R958" s="221"/>
      <c r="S958" s="223" t="s">
        <v>41</v>
      </c>
      <c r="T958" s="223"/>
      <c r="U958" s="223"/>
      <c r="V958" s="223"/>
    </row>
    <row r="959" spans="1:24" ht="3.75" customHeight="1" thickBot="1" x14ac:dyDescent="0.3">
      <c r="A959" s="163"/>
      <c r="B959" s="163"/>
      <c r="C959" s="163"/>
      <c r="D959" s="162"/>
      <c r="E959" s="162"/>
      <c r="F959" s="162"/>
      <c r="G959" s="164"/>
      <c r="H959" s="164"/>
      <c r="I959" s="164"/>
      <c r="J959" s="164"/>
      <c r="K959" s="164"/>
      <c r="M959" s="163"/>
      <c r="N959" s="163"/>
      <c r="O959" s="163"/>
      <c r="P959" s="162"/>
      <c r="Q959" s="162"/>
      <c r="R959" s="162"/>
      <c r="S959" s="165"/>
      <c r="T959" s="165"/>
      <c r="U959" s="165"/>
      <c r="V959" s="165"/>
    </row>
    <row r="960" spans="1:24" ht="24" customHeight="1" thickBot="1" x14ac:dyDescent="0.3">
      <c r="C960" s="161"/>
      <c r="D960" s="224"/>
      <c r="E960" s="225"/>
      <c r="F960" s="225"/>
      <c r="G960" s="225"/>
      <c r="H960" s="226"/>
      <c r="O960" s="166"/>
      <c r="P960" s="224"/>
      <c r="Q960" s="225"/>
      <c r="R960" s="225"/>
      <c r="S960" s="225"/>
      <c r="T960" s="226"/>
    </row>
    <row r="961" spans="1:25" ht="19.5" customHeight="1" x14ac:dyDescent="0.25">
      <c r="A961" s="249">
        <f>$A$1</f>
        <v>0</v>
      </c>
      <c r="B961" s="249"/>
      <c r="C961" s="249"/>
      <c r="D961" s="249"/>
      <c r="E961" s="249"/>
      <c r="F961" s="249"/>
      <c r="G961" s="249"/>
      <c r="H961" s="249"/>
      <c r="I961" s="249"/>
      <c r="J961" s="249"/>
      <c r="K961" s="249"/>
      <c r="L961" s="249"/>
      <c r="M961" s="249"/>
      <c r="N961" s="249"/>
      <c r="O961" s="249"/>
      <c r="P961" s="249"/>
      <c r="Q961" s="249"/>
      <c r="R961" s="249"/>
      <c r="S961" s="249"/>
      <c r="T961" s="249"/>
      <c r="U961" s="249"/>
      <c r="V961" s="249"/>
    </row>
    <row r="962" spans="1:25" ht="18.75" customHeight="1" thickBot="1" x14ac:dyDescent="0.35">
      <c r="A962" s="188" t="s">
        <v>44</v>
      </c>
      <c r="B962" s="188"/>
      <c r="C962" s="188"/>
      <c r="D962" s="188"/>
      <c r="E962" s="188"/>
      <c r="F962" s="188"/>
      <c r="G962" s="188"/>
      <c r="H962" s="188"/>
      <c r="I962" s="188"/>
      <c r="J962" s="188"/>
      <c r="K962" s="188"/>
      <c r="L962" s="188"/>
      <c r="M962" s="188"/>
      <c r="N962" s="188"/>
      <c r="O962" s="188"/>
      <c r="P962" s="188"/>
      <c r="Q962" s="188"/>
      <c r="R962" s="188"/>
      <c r="S962" s="188"/>
      <c r="T962" s="188"/>
      <c r="U962" s="188"/>
      <c r="V962" s="188"/>
    </row>
    <row r="963" spans="1:25" ht="15" customHeight="1" x14ac:dyDescent="0.25">
      <c r="C963" s="250" t="s">
        <v>34</v>
      </c>
      <c r="D963" s="250"/>
      <c r="E963" s="250"/>
      <c r="F963" s="251"/>
      <c r="G963" s="254">
        <f>DRAW!$C$45</f>
        <v>0</v>
      </c>
      <c r="H963" s="255"/>
      <c r="I963" s="255"/>
      <c r="J963" s="255"/>
      <c r="K963" s="256"/>
      <c r="N963" s="260" t="s">
        <v>35</v>
      </c>
      <c r="O963" s="260"/>
      <c r="P963" s="260"/>
      <c r="Q963" s="261"/>
      <c r="R963" s="254">
        <f>DRAW!$L$45</f>
        <v>0</v>
      </c>
      <c r="S963" s="255"/>
      <c r="T963" s="255"/>
      <c r="U963" s="255"/>
      <c r="V963" s="256"/>
    </row>
    <row r="964" spans="1:25" ht="15" customHeight="1" thickBot="1" x14ac:dyDescent="0.3">
      <c r="C964" s="252"/>
      <c r="D964" s="252"/>
      <c r="E964" s="252"/>
      <c r="F964" s="253"/>
      <c r="G964" s="257"/>
      <c r="H964" s="258"/>
      <c r="I964" s="258"/>
      <c r="J964" s="258"/>
      <c r="K964" s="259"/>
      <c r="N964" s="262"/>
      <c r="O964" s="262"/>
      <c r="P964" s="262"/>
      <c r="Q964" s="263"/>
      <c r="R964" s="257"/>
      <c r="S964" s="258"/>
      <c r="T964" s="258"/>
      <c r="U964" s="258"/>
      <c r="V964" s="259"/>
    </row>
    <row r="965" spans="1:25" ht="13.5" customHeight="1" x14ac:dyDescent="0.25">
      <c r="B965" s="99"/>
      <c r="C965" s="264" t="s">
        <v>37</v>
      </c>
      <c r="D965" s="265"/>
      <c r="E965" s="265"/>
      <c r="F965" s="265"/>
      <c r="G965" s="265"/>
      <c r="H965" s="265"/>
      <c r="I965" s="265"/>
      <c r="J965" s="265"/>
      <c r="K965" s="266"/>
      <c r="N965" s="264" t="s">
        <v>38</v>
      </c>
      <c r="O965" s="265"/>
      <c r="P965" s="265"/>
      <c r="Q965" s="265"/>
      <c r="R965" s="265"/>
      <c r="S965" s="265"/>
      <c r="T965" s="265"/>
      <c r="U965" s="265"/>
      <c r="V965" s="266"/>
      <c r="W965" s="99"/>
      <c r="X965" s="99"/>
    </row>
    <row r="966" spans="1:25" ht="15.75" customHeight="1" thickBot="1" x14ac:dyDescent="0.3">
      <c r="B966" s="100"/>
      <c r="C966" s="267">
        <f>G963</f>
        <v>0</v>
      </c>
      <c r="D966" s="268"/>
      <c r="E966" s="268"/>
      <c r="F966" s="269"/>
      <c r="G966" s="270">
        <f>DRAW!$M$45</f>
        <v>0</v>
      </c>
      <c r="H966" s="268"/>
      <c r="I966" s="268"/>
      <c r="J966" s="268"/>
      <c r="K966" s="271"/>
      <c r="N966" s="267">
        <f>G963</f>
        <v>0</v>
      </c>
      <c r="O966" s="268"/>
      <c r="P966" s="268"/>
      <c r="Q966" s="269"/>
      <c r="R966" s="270">
        <f>DRAW!$M$45</f>
        <v>0</v>
      </c>
      <c r="S966" s="268"/>
      <c r="T966" s="268"/>
      <c r="U966" s="268"/>
      <c r="V966" s="271"/>
      <c r="W966" s="100"/>
      <c r="X966" s="100"/>
    </row>
    <row r="967" spans="1:25" ht="12.75" customHeight="1" x14ac:dyDescent="0.25">
      <c r="A967" s="235" t="s">
        <v>25</v>
      </c>
      <c r="B967" s="236"/>
      <c r="C967" s="237" t="s">
        <v>26</v>
      </c>
      <c r="D967" s="238"/>
      <c r="E967" s="239" t="s">
        <v>27</v>
      </c>
      <c r="F967" s="238"/>
      <c r="G967" s="239" t="s">
        <v>26</v>
      </c>
      <c r="H967" s="238"/>
      <c r="I967" s="239" t="s">
        <v>27</v>
      </c>
      <c r="J967" s="240"/>
      <c r="K967" s="241"/>
      <c r="N967" s="237" t="s">
        <v>26</v>
      </c>
      <c r="O967" s="238"/>
      <c r="P967" s="239" t="s">
        <v>27</v>
      </c>
      <c r="Q967" s="238"/>
      <c r="R967" s="239" t="s">
        <v>26</v>
      </c>
      <c r="S967" s="238"/>
      <c r="T967" s="239" t="s">
        <v>27</v>
      </c>
      <c r="U967" s="240"/>
      <c r="V967" s="241"/>
      <c r="W967" s="101"/>
      <c r="X967" s="101"/>
      <c r="Y967" s="38"/>
    </row>
    <row r="968" spans="1:25" ht="15.75" customHeight="1" x14ac:dyDescent="0.25">
      <c r="A968" s="230">
        <v>1</v>
      </c>
      <c r="B968" s="231"/>
      <c r="C968" s="232"/>
      <c r="D968" s="233"/>
      <c r="E968" s="227"/>
      <c r="F968" s="233"/>
      <c r="G968" s="227"/>
      <c r="H968" s="233"/>
      <c r="I968" s="227"/>
      <c r="J968" s="228"/>
      <c r="K968" s="229"/>
      <c r="L968" s="102"/>
      <c r="M968" s="102"/>
      <c r="N968" s="232"/>
      <c r="O968" s="233"/>
      <c r="P968" s="227"/>
      <c r="Q968" s="233"/>
      <c r="R968" s="227"/>
      <c r="S968" s="233"/>
      <c r="T968" s="227"/>
      <c r="U968" s="228"/>
      <c r="V968" s="229"/>
      <c r="W968" s="103"/>
      <c r="X968" s="103"/>
    </row>
    <row r="969" spans="1:25" ht="15.75" customHeight="1" x14ac:dyDescent="0.3">
      <c r="A969" s="230">
        <v>2</v>
      </c>
      <c r="B969" s="231"/>
      <c r="C969" s="232"/>
      <c r="D969" s="233"/>
      <c r="E969" s="227"/>
      <c r="F969" s="233"/>
      <c r="G969" s="227"/>
      <c r="H969" s="233"/>
      <c r="I969" s="227"/>
      <c r="J969" s="228"/>
      <c r="K969" s="229"/>
      <c r="L969" s="104"/>
      <c r="M969" s="104"/>
      <c r="N969" s="232"/>
      <c r="O969" s="233"/>
      <c r="P969" s="227"/>
      <c r="Q969" s="233"/>
      <c r="R969" s="227"/>
      <c r="S969" s="233"/>
      <c r="T969" s="227"/>
      <c r="U969" s="228"/>
      <c r="V969" s="229"/>
      <c r="W969" s="103"/>
      <c r="X969" s="103"/>
    </row>
    <row r="970" spans="1:25" ht="15.75" customHeight="1" x14ac:dyDescent="0.25">
      <c r="A970" s="230">
        <v>3</v>
      </c>
      <c r="B970" s="231"/>
      <c r="C970" s="232"/>
      <c r="D970" s="233"/>
      <c r="E970" s="227"/>
      <c r="F970" s="233"/>
      <c r="G970" s="227"/>
      <c r="H970" s="233"/>
      <c r="I970" s="227"/>
      <c r="J970" s="228"/>
      <c r="K970" s="229"/>
      <c r="L970" s="102"/>
      <c r="M970" s="105"/>
      <c r="N970" s="232"/>
      <c r="O970" s="233"/>
      <c r="P970" s="227"/>
      <c r="Q970" s="233"/>
      <c r="R970" s="227"/>
      <c r="S970" s="233"/>
      <c r="T970" s="227"/>
      <c r="U970" s="228"/>
      <c r="V970" s="229"/>
      <c r="W970" s="103"/>
      <c r="X970" s="103"/>
    </row>
    <row r="971" spans="1:25" ht="15.75" customHeight="1" x14ac:dyDescent="0.25">
      <c r="A971" s="230">
        <v>4</v>
      </c>
      <c r="B971" s="231"/>
      <c r="C971" s="232"/>
      <c r="D971" s="233"/>
      <c r="E971" s="227"/>
      <c r="F971" s="233"/>
      <c r="G971" s="227"/>
      <c r="H971" s="233"/>
      <c r="I971" s="227"/>
      <c r="J971" s="228"/>
      <c r="K971" s="229"/>
      <c r="L971" s="106"/>
      <c r="M971" s="106"/>
      <c r="N971" s="232"/>
      <c r="O971" s="233"/>
      <c r="P971" s="227"/>
      <c r="Q971" s="233"/>
      <c r="R971" s="227"/>
      <c r="S971" s="233"/>
      <c r="T971" s="227"/>
      <c r="U971" s="228"/>
      <c r="V971" s="229"/>
      <c r="W971" s="103"/>
      <c r="X971" s="103"/>
    </row>
    <row r="972" spans="1:25" ht="15.75" customHeight="1" x14ac:dyDescent="0.25">
      <c r="A972" s="230">
        <v>5</v>
      </c>
      <c r="B972" s="231"/>
      <c r="C972" s="232"/>
      <c r="D972" s="233"/>
      <c r="E972" s="227"/>
      <c r="F972" s="233"/>
      <c r="G972" s="227"/>
      <c r="H972" s="233"/>
      <c r="I972" s="227"/>
      <c r="J972" s="228"/>
      <c r="K972" s="229"/>
      <c r="L972" s="107"/>
      <c r="M972" s="108"/>
      <c r="N972" s="232"/>
      <c r="O972" s="233"/>
      <c r="P972" s="227"/>
      <c r="Q972" s="233"/>
      <c r="R972" s="227"/>
      <c r="S972" s="233"/>
      <c r="T972" s="227"/>
      <c r="U972" s="228"/>
      <c r="V972" s="229"/>
      <c r="W972" s="218"/>
      <c r="X972" s="218"/>
    </row>
    <row r="973" spans="1:25" ht="15.75" customHeight="1" x14ac:dyDescent="0.25">
      <c r="A973" s="230">
        <v>6</v>
      </c>
      <c r="B973" s="231"/>
      <c r="C973" s="232"/>
      <c r="D973" s="233"/>
      <c r="E973" s="227"/>
      <c r="F973" s="233"/>
      <c r="G973" s="227"/>
      <c r="H973" s="233"/>
      <c r="I973" s="227"/>
      <c r="J973" s="228"/>
      <c r="K973" s="229"/>
      <c r="L973" s="102"/>
      <c r="M973" s="102"/>
      <c r="N973" s="232"/>
      <c r="O973" s="233"/>
      <c r="P973" s="227"/>
      <c r="Q973" s="233"/>
      <c r="R973" s="227"/>
      <c r="S973" s="233"/>
      <c r="T973" s="227"/>
      <c r="U973" s="228"/>
      <c r="V973" s="229"/>
    </row>
    <row r="974" spans="1:25" ht="15.75" customHeight="1" x14ac:dyDescent="0.3">
      <c r="A974" s="230">
        <v>7</v>
      </c>
      <c r="B974" s="231"/>
      <c r="C974" s="232"/>
      <c r="D974" s="233"/>
      <c r="E974" s="227"/>
      <c r="F974" s="233"/>
      <c r="G974" s="227"/>
      <c r="H974" s="233"/>
      <c r="I974" s="227"/>
      <c r="J974" s="228"/>
      <c r="K974" s="229"/>
      <c r="L974" s="104"/>
      <c r="M974" s="104"/>
      <c r="N974" s="232"/>
      <c r="O974" s="233"/>
      <c r="P974" s="227"/>
      <c r="Q974" s="233"/>
      <c r="R974" s="227"/>
      <c r="S974" s="233"/>
      <c r="T974" s="227"/>
      <c r="U974" s="228"/>
      <c r="V974" s="229"/>
    </row>
    <row r="975" spans="1:25" ht="15.75" customHeight="1" x14ac:dyDescent="0.25">
      <c r="A975" s="230">
        <v>8</v>
      </c>
      <c r="B975" s="231"/>
      <c r="C975" s="232"/>
      <c r="D975" s="233"/>
      <c r="E975" s="227"/>
      <c r="F975" s="233"/>
      <c r="G975" s="227"/>
      <c r="H975" s="233"/>
      <c r="I975" s="227"/>
      <c r="J975" s="228"/>
      <c r="K975" s="229"/>
      <c r="L975" s="102"/>
      <c r="M975" s="105"/>
      <c r="N975" s="232"/>
      <c r="O975" s="233"/>
      <c r="P975" s="227"/>
      <c r="Q975" s="233"/>
      <c r="R975" s="227"/>
      <c r="S975" s="233"/>
      <c r="T975" s="227"/>
      <c r="U975" s="228"/>
      <c r="V975" s="229"/>
    </row>
    <row r="976" spans="1:25" ht="15.75" customHeight="1" thickBot="1" x14ac:dyDescent="0.3">
      <c r="A976" s="242">
        <v>9</v>
      </c>
      <c r="B976" s="243"/>
      <c r="C976" s="244"/>
      <c r="D976" s="245"/>
      <c r="E976" s="246"/>
      <c r="F976" s="245"/>
      <c r="G976" s="246"/>
      <c r="H976" s="245"/>
      <c r="I976" s="246"/>
      <c r="J976" s="247"/>
      <c r="K976" s="248"/>
      <c r="L976" s="106"/>
      <c r="M976" s="106"/>
      <c r="N976" s="244"/>
      <c r="O976" s="245"/>
      <c r="P976" s="246"/>
      <c r="Q976" s="245"/>
      <c r="R976" s="246"/>
      <c r="S976" s="245"/>
      <c r="T976" s="246"/>
      <c r="U976" s="247"/>
      <c r="V976" s="248"/>
    </row>
    <row r="977" spans="1:25" ht="15.75" thickBot="1" x14ac:dyDescent="0.3">
      <c r="B977" s="99"/>
      <c r="C977" s="234" t="s">
        <v>39</v>
      </c>
      <c r="D977" s="234"/>
      <c r="E977" s="234"/>
      <c r="F977" s="234"/>
      <c r="G977" s="234"/>
      <c r="H977" s="234"/>
      <c r="I977" s="234"/>
      <c r="J977" s="234"/>
      <c r="K977" s="234"/>
      <c r="L977" s="234"/>
      <c r="M977" s="234"/>
      <c r="N977" s="234"/>
      <c r="O977" s="234"/>
      <c r="P977" s="234"/>
      <c r="Q977" s="234"/>
      <c r="R977" s="234"/>
      <c r="S977" s="234"/>
      <c r="T977" s="234"/>
      <c r="U977" s="234"/>
      <c r="V977" s="234"/>
    </row>
    <row r="978" spans="1:25" x14ac:dyDescent="0.25">
      <c r="A978" s="235" t="s">
        <v>25</v>
      </c>
      <c r="B978" s="236"/>
      <c r="C978" s="237" t="s">
        <v>26</v>
      </c>
      <c r="D978" s="238"/>
      <c r="E978" s="239" t="s">
        <v>27</v>
      </c>
      <c r="F978" s="238"/>
      <c r="G978" s="239" t="s">
        <v>26</v>
      </c>
      <c r="H978" s="238"/>
      <c r="I978" s="239" t="s">
        <v>27</v>
      </c>
      <c r="J978" s="240"/>
      <c r="K978" s="241"/>
      <c r="L978" s="235" t="s">
        <v>25</v>
      </c>
      <c r="M978" s="236"/>
      <c r="N978" s="237" t="s">
        <v>26</v>
      </c>
      <c r="O978" s="238"/>
      <c r="P978" s="239" t="s">
        <v>27</v>
      </c>
      <c r="Q978" s="238"/>
      <c r="R978" s="239" t="s">
        <v>26</v>
      </c>
      <c r="S978" s="238"/>
      <c r="T978" s="239" t="s">
        <v>27</v>
      </c>
      <c r="U978" s="240"/>
      <c r="V978" s="241"/>
    </row>
    <row r="979" spans="1:25" ht="15" customHeight="1" x14ac:dyDescent="0.25">
      <c r="A979" s="230">
        <v>1</v>
      </c>
      <c r="B979" s="231"/>
      <c r="C979" s="232"/>
      <c r="D979" s="233"/>
      <c r="E979" s="227"/>
      <c r="F979" s="233"/>
      <c r="G979" s="227"/>
      <c r="H979" s="233"/>
      <c r="I979" s="227"/>
      <c r="J979" s="228"/>
      <c r="K979" s="229"/>
      <c r="L979" s="230">
        <v>3</v>
      </c>
      <c r="M979" s="231"/>
      <c r="N979" s="232"/>
      <c r="O979" s="233"/>
      <c r="P979" s="227"/>
      <c r="Q979" s="233"/>
      <c r="R979" s="227"/>
      <c r="S979" s="233"/>
      <c r="T979" s="227"/>
      <c r="U979" s="228"/>
      <c r="V979" s="229"/>
    </row>
    <row r="980" spans="1:25" ht="15" customHeight="1" x14ac:dyDescent="0.25">
      <c r="A980" s="230">
        <v>2</v>
      </c>
      <c r="B980" s="231"/>
      <c r="C980" s="232"/>
      <c r="D980" s="233"/>
      <c r="E980" s="227"/>
      <c r="F980" s="233"/>
      <c r="G980" s="227"/>
      <c r="H980" s="233"/>
      <c r="I980" s="227"/>
      <c r="J980" s="228"/>
      <c r="K980" s="229"/>
      <c r="L980" s="230">
        <v>4</v>
      </c>
      <c r="M980" s="231"/>
      <c r="N980" s="232"/>
      <c r="O980" s="233"/>
      <c r="P980" s="227"/>
      <c r="Q980" s="233"/>
      <c r="R980" s="227"/>
      <c r="S980" s="233"/>
      <c r="T980" s="227"/>
      <c r="U980" s="228"/>
      <c r="V980" s="229"/>
    </row>
    <row r="981" spans="1:25" ht="3.75" customHeight="1" x14ac:dyDescent="0.25">
      <c r="A981" s="109"/>
      <c r="B981" s="109"/>
      <c r="C981" s="110"/>
      <c r="D981" s="110"/>
      <c r="E981" s="110"/>
      <c r="F981" s="110"/>
      <c r="G981" s="110"/>
      <c r="H981" s="110"/>
      <c r="I981" s="110"/>
      <c r="J981" s="110"/>
      <c r="K981" s="110"/>
      <c r="L981" s="219"/>
      <c r="M981" s="219"/>
      <c r="N981" s="219"/>
      <c r="O981" s="219"/>
      <c r="P981" s="219"/>
      <c r="Q981" s="219"/>
      <c r="R981" s="219"/>
      <c r="S981" s="219"/>
      <c r="T981" s="219"/>
      <c r="U981" s="219"/>
      <c r="V981" s="219"/>
    </row>
    <row r="982" spans="1:25" ht="12.75" customHeight="1" x14ac:dyDescent="0.25">
      <c r="A982" s="220" t="s">
        <v>40</v>
      </c>
      <c r="B982" s="220"/>
      <c r="C982" s="220"/>
      <c r="D982" s="220"/>
      <c r="E982" s="221">
        <f>C966</f>
        <v>0</v>
      </c>
      <c r="F982" s="221"/>
      <c r="G982" s="222" t="s">
        <v>41</v>
      </c>
      <c r="H982" s="222"/>
      <c r="I982" s="222"/>
      <c r="J982" s="222"/>
      <c r="K982" s="222"/>
      <c r="L982" s="100"/>
      <c r="M982" s="220" t="s">
        <v>40</v>
      </c>
      <c r="N982" s="220"/>
      <c r="O982" s="220"/>
      <c r="P982" s="220"/>
      <c r="Q982" s="221">
        <f>G966</f>
        <v>0</v>
      </c>
      <c r="R982" s="221"/>
      <c r="S982" s="223" t="s">
        <v>41</v>
      </c>
      <c r="T982" s="223"/>
      <c r="U982" s="223"/>
      <c r="V982" s="223"/>
    </row>
    <row r="983" spans="1:25" ht="3.75" customHeight="1" thickBot="1" x14ac:dyDescent="0.3">
      <c r="A983" s="163"/>
      <c r="B983" s="163"/>
      <c r="C983" s="163"/>
      <c r="D983" s="162"/>
      <c r="E983" s="162"/>
      <c r="F983" s="162"/>
      <c r="G983" s="164"/>
      <c r="H983" s="164"/>
      <c r="I983" s="164"/>
      <c r="J983" s="164"/>
      <c r="K983" s="164"/>
      <c r="M983" s="163"/>
      <c r="N983" s="163"/>
      <c r="O983" s="163"/>
      <c r="P983" s="162"/>
      <c r="Q983" s="162"/>
      <c r="R983" s="162"/>
      <c r="S983" s="165"/>
      <c r="T983" s="165"/>
      <c r="U983" s="165"/>
      <c r="V983" s="165"/>
    </row>
    <row r="984" spans="1:25" ht="24" customHeight="1" thickBot="1" x14ac:dyDescent="0.3">
      <c r="C984" s="161"/>
      <c r="D984" s="224"/>
      <c r="E984" s="225"/>
      <c r="F984" s="225"/>
      <c r="G984" s="225"/>
      <c r="H984" s="226"/>
      <c r="O984" s="166"/>
      <c r="P984" s="224"/>
      <c r="Q984" s="225"/>
      <c r="R984" s="225"/>
      <c r="S984" s="225"/>
      <c r="T984" s="226"/>
    </row>
    <row r="985" spans="1:25" ht="19.5" customHeight="1" x14ac:dyDescent="0.25">
      <c r="A985" s="249">
        <f>$A$1</f>
        <v>0</v>
      </c>
      <c r="B985" s="249"/>
      <c r="C985" s="249"/>
      <c r="D985" s="249"/>
      <c r="E985" s="249"/>
      <c r="F985" s="249"/>
      <c r="G985" s="249"/>
      <c r="H985" s="249"/>
      <c r="I985" s="249"/>
      <c r="J985" s="249"/>
      <c r="K985" s="249"/>
      <c r="L985" s="249"/>
      <c r="M985" s="249"/>
      <c r="N985" s="249"/>
      <c r="O985" s="249"/>
      <c r="P985" s="249"/>
      <c r="Q985" s="249"/>
      <c r="R985" s="249"/>
      <c r="S985" s="249"/>
      <c r="T985" s="249"/>
      <c r="U985" s="249"/>
      <c r="V985" s="249"/>
    </row>
    <row r="986" spans="1:25" ht="18.75" customHeight="1" thickBot="1" x14ac:dyDescent="0.35">
      <c r="A986" s="188" t="s">
        <v>44</v>
      </c>
      <c r="B986" s="188"/>
      <c r="C986" s="188"/>
      <c r="D986" s="188"/>
      <c r="E986" s="188"/>
      <c r="F986" s="188"/>
      <c r="G986" s="188"/>
      <c r="H986" s="188"/>
      <c r="I986" s="188"/>
      <c r="J986" s="188"/>
      <c r="K986" s="188"/>
      <c r="L986" s="188"/>
      <c r="M986" s="188"/>
      <c r="N986" s="188"/>
      <c r="O986" s="188"/>
      <c r="P986" s="188"/>
      <c r="Q986" s="188"/>
      <c r="R986" s="188"/>
      <c r="S986" s="188"/>
      <c r="T986" s="188"/>
      <c r="U986" s="188"/>
      <c r="V986" s="188"/>
    </row>
    <row r="987" spans="1:25" ht="15" customHeight="1" x14ac:dyDescent="0.25">
      <c r="C987" s="250" t="s">
        <v>34</v>
      </c>
      <c r="D987" s="250"/>
      <c r="E987" s="250"/>
      <c r="F987" s="251"/>
      <c r="G987" s="254">
        <f>DRAW!$C$46</f>
        <v>0</v>
      </c>
      <c r="H987" s="255"/>
      <c r="I987" s="255"/>
      <c r="J987" s="255"/>
      <c r="K987" s="256"/>
      <c r="N987" s="260" t="s">
        <v>35</v>
      </c>
      <c r="O987" s="260"/>
      <c r="P987" s="260"/>
      <c r="Q987" s="261"/>
      <c r="R987" s="254">
        <f>DRAW!$L$46</f>
        <v>0</v>
      </c>
      <c r="S987" s="255"/>
      <c r="T987" s="255"/>
      <c r="U987" s="255"/>
      <c r="V987" s="256"/>
    </row>
    <row r="988" spans="1:25" ht="15" customHeight="1" thickBot="1" x14ac:dyDescent="0.3">
      <c r="C988" s="252"/>
      <c r="D988" s="252"/>
      <c r="E988" s="252"/>
      <c r="F988" s="253"/>
      <c r="G988" s="257"/>
      <c r="H988" s="258"/>
      <c r="I988" s="258"/>
      <c r="J988" s="258"/>
      <c r="K988" s="259"/>
      <c r="N988" s="262"/>
      <c r="O988" s="262"/>
      <c r="P988" s="262"/>
      <c r="Q988" s="263"/>
      <c r="R988" s="257"/>
      <c r="S988" s="258"/>
      <c r="T988" s="258"/>
      <c r="U988" s="258"/>
      <c r="V988" s="259"/>
    </row>
    <row r="989" spans="1:25" ht="13.5" customHeight="1" x14ac:dyDescent="0.25">
      <c r="B989" s="99"/>
      <c r="C989" s="264" t="s">
        <v>37</v>
      </c>
      <c r="D989" s="265"/>
      <c r="E989" s="265"/>
      <c r="F989" s="265"/>
      <c r="G989" s="265"/>
      <c r="H989" s="265"/>
      <c r="I989" s="265"/>
      <c r="J989" s="265"/>
      <c r="K989" s="266"/>
      <c r="N989" s="264" t="s">
        <v>38</v>
      </c>
      <c r="O989" s="265"/>
      <c r="P989" s="265"/>
      <c r="Q989" s="265"/>
      <c r="R989" s="265"/>
      <c r="S989" s="265"/>
      <c r="T989" s="265"/>
      <c r="U989" s="265"/>
      <c r="V989" s="266"/>
      <c r="W989" s="99"/>
      <c r="X989" s="99"/>
    </row>
    <row r="990" spans="1:25" ht="15.75" customHeight="1" thickBot="1" x14ac:dyDescent="0.3">
      <c r="B990" s="100"/>
      <c r="C990" s="267">
        <f>G987</f>
        <v>0</v>
      </c>
      <c r="D990" s="268"/>
      <c r="E990" s="268"/>
      <c r="F990" s="269"/>
      <c r="G990" s="270">
        <f>DRAW!$M$46</f>
        <v>0</v>
      </c>
      <c r="H990" s="268"/>
      <c r="I990" s="268"/>
      <c r="J990" s="268"/>
      <c r="K990" s="271"/>
      <c r="N990" s="267">
        <f>G987</f>
        <v>0</v>
      </c>
      <c r="O990" s="268"/>
      <c r="P990" s="268"/>
      <c r="Q990" s="269"/>
      <c r="R990" s="270">
        <f>DRAW!$M$46</f>
        <v>0</v>
      </c>
      <c r="S990" s="268"/>
      <c r="T990" s="268"/>
      <c r="U990" s="268"/>
      <c r="V990" s="271"/>
      <c r="W990" s="100"/>
      <c r="X990" s="100"/>
    </row>
    <row r="991" spans="1:25" ht="12.75" customHeight="1" x14ac:dyDescent="0.25">
      <c r="A991" s="235" t="s">
        <v>25</v>
      </c>
      <c r="B991" s="236"/>
      <c r="C991" s="237" t="s">
        <v>26</v>
      </c>
      <c r="D991" s="238"/>
      <c r="E991" s="239" t="s">
        <v>27</v>
      </c>
      <c r="F991" s="238"/>
      <c r="G991" s="239" t="s">
        <v>26</v>
      </c>
      <c r="H991" s="238"/>
      <c r="I991" s="239" t="s">
        <v>27</v>
      </c>
      <c r="J991" s="240"/>
      <c r="K991" s="241"/>
      <c r="N991" s="237" t="s">
        <v>26</v>
      </c>
      <c r="O991" s="238"/>
      <c r="P991" s="239" t="s">
        <v>27</v>
      </c>
      <c r="Q991" s="238"/>
      <c r="R991" s="239" t="s">
        <v>26</v>
      </c>
      <c r="S991" s="238"/>
      <c r="T991" s="239" t="s">
        <v>27</v>
      </c>
      <c r="U991" s="240"/>
      <c r="V991" s="241"/>
      <c r="W991" s="101"/>
      <c r="X991" s="101"/>
      <c r="Y991" s="38"/>
    </row>
    <row r="992" spans="1:25" ht="15.75" customHeight="1" x14ac:dyDescent="0.25">
      <c r="A992" s="230">
        <v>1</v>
      </c>
      <c r="B992" s="231"/>
      <c r="C992" s="232"/>
      <c r="D992" s="233"/>
      <c r="E992" s="227"/>
      <c r="F992" s="233"/>
      <c r="G992" s="227"/>
      <c r="H992" s="233"/>
      <c r="I992" s="227"/>
      <c r="J992" s="228"/>
      <c r="K992" s="229"/>
      <c r="L992" s="102"/>
      <c r="M992" s="102"/>
      <c r="N992" s="232"/>
      <c r="O992" s="233"/>
      <c r="P992" s="227"/>
      <c r="Q992" s="233"/>
      <c r="R992" s="227"/>
      <c r="S992" s="233"/>
      <c r="T992" s="227"/>
      <c r="U992" s="228"/>
      <c r="V992" s="229"/>
      <c r="W992" s="103"/>
      <c r="X992" s="103"/>
    </row>
    <row r="993" spans="1:24" ht="15.75" customHeight="1" x14ac:dyDescent="0.3">
      <c r="A993" s="230">
        <v>2</v>
      </c>
      <c r="B993" s="231"/>
      <c r="C993" s="232"/>
      <c r="D993" s="233"/>
      <c r="E993" s="227"/>
      <c r="F993" s="233"/>
      <c r="G993" s="227"/>
      <c r="H993" s="233"/>
      <c r="I993" s="227"/>
      <c r="J993" s="228"/>
      <c r="K993" s="229"/>
      <c r="L993" s="104"/>
      <c r="M993" s="104"/>
      <c r="N993" s="232"/>
      <c r="O993" s="233"/>
      <c r="P993" s="227"/>
      <c r="Q993" s="233"/>
      <c r="R993" s="227"/>
      <c r="S993" s="233"/>
      <c r="T993" s="227"/>
      <c r="U993" s="228"/>
      <c r="V993" s="229"/>
      <c r="W993" s="103"/>
      <c r="X993" s="103"/>
    </row>
    <row r="994" spans="1:24" ht="15.75" customHeight="1" x14ac:dyDescent="0.25">
      <c r="A994" s="230">
        <v>3</v>
      </c>
      <c r="B994" s="231"/>
      <c r="C994" s="232"/>
      <c r="D994" s="233"/>
      <c r="E994" s="227"/>
      <c r="F994" s="233"/>
      <c r="G994" s="227"/>
      <c r="H994" s="233"/>
      <c r="I994" s="227"/>
      <c r="J994" s="228"/>
      <c r="K994" s="229"/>
      <c r="L994" s="102"/>
      <c r="M994" s="105"/>
      <c r="N994" s="232"/>
      <c r="O994" s="233"/>
      <c r="P994" s="227"/>
      <c r="Q994" s="233"/>
      <c r="R994" s="227"/>
      <c r="S994" s="233"/>
      <c r="T994" s="227"/>
      <c r="U994" s="228"/>
      <c r="V994" s="229"/>
      <c r="W994" s="103"/>
      <c r="X994" s="103"/>
    </row>
    <row r="995" spans="1:24" ht="15.75" customHeight="1" x14ac:dyDescent="0.25">
      <c r="A995" s="230">
        <v>4</v>
      </c>
      <c r="B995" s="231"/>
      <c r="C995" s="232"/>
      <c r="D995" s="233"/>
      <c r="E995" s="227"/>
      <c r="F995" s="233"/>
      <c r="G995" s="227"/>
      <c r="H995" s="233"/>
      <c r="I995" s="227"/>
      <c r="J995" s="228"/>
      <c r="K995" s="229"/>
      <c r="L995" s="106"/>
      <c r="M995" s="106"/>
      <c r="N995" s="232"/>
      <c r="O995" s="233"/>
      <c r="P995" s="227"/>
      <c r="Q995" s="233"/>
      <c r="R995" s="227"/>
      <c r="S995" s="233"/>
      <c r="T995" s="227"/>
      <c r="U995" s="228"/>
      <c r="V995" s="229"/>
      <c r="W995" s="103"/>
      <c r="X995" s="103"/>
    </row>
    <row r="996" spans="1:24" ht="15.75" customHeight="1" x14ac:dyDescent="0.25">
      <c r="A996" s="230">
        <v>5</v>
      </c>
      <c r="B996" s="231"/>
      <c r="C996" s="232"/>
      <c r="D996" s="233"/>
      <c r="E996" s="227"/>
      <c r="F996" s="233"/>
      <c r="G996" s="227"/>
      <c r="H996" s="233"/>
      <c r="I996" s="227"/>
      <c r="J996" s="228"/>
      <c r="K996" s="229"/>
      <c r="L996" s="107"/>
      <c r="M996" s="108"/>
      <c r="N996" s="232"/>
      <c r="O996" s="233"/>
      <c r="P996" s="227"/>
      <c r="Q996" s="233"/>
      <c r="R996" s="227"/>
      <c r="S996" s="233"/>
      <c r="T996" s="227"/>
      <c r="U996" s="228"/>
      <c r="V996" s="229"/>
      <c r="W996" s="218"/>
      <c r="X996" s="218"/>
    </row>
    <row r="997" spans="1:24" ht="15.75" customHeight="1" x14ac:dyDescent="0.25">
      <c r="A997" s="230">
        <v>6</v>
      </c>
      <c r="B997" s="231"/>
      <c r="C997" s="232"/>
      <c r="D997" s="233"/>
      <c r="E997" s="227"/>
      <c r="F997" s="233"/>
      <c r="G997" s="227"/>
      <c r="H997" s="233"/>
      <c r="I997" s="227"/>
      <c r="J997" s="228"/>
      <c r="K997" s="229"/>
      <c r="L997" s="102"/>
      <c r="M997" s="102"/>
      <c r="N997" s="232"/>
      <c r="O997" s="233"/>
      <c r="P997" s="227"/>
      <c r="Q997" s="233"/>
      <c r="R997" s="227"/>
      <c r="S997" s="233"/>
      <c r="T997" s="227"/>
      <c r="U997" s="228"/>
      <c r="V997" s="229"/>
    </row>
    <row r="998" spans="1:24" ht="15.75" customHeight="1" x14ac:dyDescent="0.3">
      <c r="A998" s="230">
        <v>7</v>
      </c>
      <c r="B998" s="231"/>
      <c r="C998" s="232"/>
      <c r="D998" s="233"/>
      <c r="E998" s="227"/>
      <c r="F998" s="233"/>
      <c r="G998" s="227"/>
      <c r="H998" s="233"/>
      <c r="I998" s="227"/>
      <c r="J998" s="228"/>
      <c r="K998" s="229"/>
      <c r="L998" s="104"/>
      <c r="M998" s="104"/>
      <c r="N998" s="232"/>
      <c r="O998" s="233"/>
      <c r="P998" s="227"/>
      <c r="Q998" s="233"/>
      <c r="R998" s="227"/>
      <c r="S998" s="233"/>
      <c r="T998" s="227"/>
      <c r="U998" s="228"/>
      <c r="V998" s="229"/>
    </row>
    <row r="999" spans="1:24" ht="15.75" customHeight="1" x14ac:dyDescent="0.25">
      <c r="A999" s="230">
        <v>8</v>
      </c>
      <c r="B999" s="231"/>
      <c r="C999" s="232"/>
      <c r="D999" s="233"/>
      <c r="E999" s="227"/>
      <c r="F999" s="233"/>
      <c r="G999" s="227"/>
      <c r="H999" s="233"/>
      <c r="I999" s="227"/>
      <c r="J999" s="228"/>
      <c r="K999" s="229"/>
      <c r="L999" s="102"/>
      <c r="M999" s="105"/>
      <c r="N999" s="232"/>
      <c r="O999" s="233"/>
      <c r="P999" s="227"/>
      <c r="Q999" s="233"/>
      <c r="R999" s="227"/>
      <c r="S999" s="233"/>
      <c r="T999" s="227"/>
      <c r="U999" s="228"/>
      <c r="V999" s="229"/>
    </row>
    <row r="1000" spans="1:24" ht="15.75" customHeight="1" thickBot="1" x14ac:dyDescent="0.3">
      <c r="A1000" s="242">
        <v>9</v>
      </c>
      <c r="B1000" s="243"/>
      <c r="C1000" s="244"/>
      <c r="D1000" s="245"/>
      <c r="E1000" s="246"/>
      <c r="F1000" s="245"/>
      <c r="G1000" s="246"/>
      <c r="H1000" s="245"/>
      <c r="I1000" s="246"/>
      <c r="J1000" s="247"/>
      <c r="K1000" s="248"/>
      <c r="L1000" s="106"/>
      <c r="M1000" s="106"/>
      <c r="N1000" s="244"/>
      <c r="O1000" s="245"/>
      <c r="P1000" s="246"/>
      <c r="Q1000" s="245"/>
      <c r="R1000" s="246"/>
      <c r="S1000" s="245"/>
      <c r="T1000" s="246"/>
      <c r="U1000" s="247"/>
      <c r="V1000" s="248"/>
    </row>
    <row r="1001" spans="1:24" ht="15.75" thickBot="1" x14ac:dyDescent="0.3">
      <c r="B1001" s="99"/>
      <c r="C1001" s="234" t="s">
        <v>39</v>
      </c>
      <c r="D1001" s="234"/>
      <c r="E1001" s="234"/>
      <c r="F1001" s="234"/>
      <c r="G1001" s="234"/>
      <c r="H1001" s="234"/>
      <c r="I1001" s="234"/>
      <c r="J1001" s="234"/>
      <c r="K1001" s="234"/>
      <c r="L1001" s="234"/>
      <c r="M1001" s="234"/>
      <c r="N1001" s="234"/>
      <c r="O1001" s="234"/>
      <c r="P1001" s="234"/>
      <c r="Q1001" s="234"/>
      <c r="R1001" s="234"/>
      <c r="S1001" s="234"/>
      <c r="T1001" s="234"/>
      <c r="U1001" s="234"/>
      <c r="V1001" s="234"/>
    </row>
    <row r="1002" spans="1:24" x14ac:dyDescent="0.25">
      <c r="A1002" s="235" t="s">
        <v>25</v>
      </c>
      <c r="B1002" s="236"/>
      <c r="C1002" s="237" t="s">
        <v>26</v>
      </c>
      <c r="D1002" s="238"/>
      <c r="E1002" s="239" t="s">
        <v>27</v>
      </c>
      <c r="F1002" s="238"/>
      <c r="G1002" s="239" t="s">
        <v>26</v>
      </c>
      <c r="H1002" s="238"/>
      <c r="I1002" s="239" t="s">
        <v>27</v>
      </c>
      <c r="J1002" s="240"/>
      <c r="K1002" s="241"/>
      <c r="L1002" s="235" t="s">
        <v>25</v>
      </c>
      <c r="M1002" s="236"/>
      <c r="N1002" s="237" t="s">
        <v>26</v>
      </c>
      <c r="O1002" s="238"/>
      <c r="P1002" s="239" t="s">
        <v>27</v>
      </c>
      <c r="Q1002" s="238"/>
      <c r="R1002" s="239" t="s">
        <v>26</v>
      </c>
      <c r="S1002" s="238"/>
      <c r="T1002" s="239" t="s">
        <v>27</v>
      </c>
      <c r="U1002" s="240"/>
      <c r="V1002" s="241"/>
    </row>
    <row r="1003" spans="1:24" ht="15" customHeight="1" x14ac:dyDescent="0.25">
      <c r="A1003" s="230">
        <v>1</v>
      </c>
      <c r="B1003" s="231"/>
      <c r="C1003" s="232"/>
      <c r="D1003" s="233"/>
      <c r="E1003" s="227"/>
      <c r="F1003" s="233"/>
      <c r="G1003" s="227"/>
      <c r="H1003" s="233"/>
      <c r="I1003" s="227"/>
      <c r="J1003" s="228"/>
      <c r="K1003" s="229"/>
      <c r="L1003" s="230">
        <v>3</v>
      </c>
      <c r="M1003" s="231"/>
      <c r="N1003" s="232"/>
      <c r="O1003" s="233"/>
      <c r="P1003" s="227"/>
      <c r="Q1003" s="233"/>
      <c r="R1003" s="227"/>
      <c r="S1003" s="233"/>
      <c r="T1003" s="227"/>
      <c r="U1003" s="228"/>
      <c r="V1003" s="229"/>
    </row>
    <row r="1004" spans="1:24" ht="15" customHeight="1" x14ac:dyDescent="0.25">
      <c r="A1004" s="230">
        <v>2</v>
      </c>
      <c r="B1004" s="231"/>
      <c r="C1004" s="232"/>
      <c r="D1004" s="233"/>
      <c r="E1004" s="227"/>
      <c r="F1004" s="233"/>
      <c r="G1004" s="227"/>
      <c r="H1004" s="233"/>
      <c r="I1004" s="227"/>
      <c r="J1004" s="228"/>
      <c r="K1004" s="229"/>
      <c r="L1004" s="230">
        <v>4</v>
      </c>
      <c r="M1004" s="231"/>
      <c r="N1004" s="232"/>
      <c r="O1004" s="233"/>
      <c r="P1004" s="227"/>
      <c r="Q1004" s="233"/>
      <c r="R1004" s="227"/>
      <c r="S1004" s="233"/>
      <c r="T1004" s="227"/>
      <c r="U1004" s="228"/>
      <c r="V1004" s="229"/>
    </row>
    <row r="1005" spans="1:24" ht="3.75" customHeight="1" x14ac:dyDescent="0.25">
      <c r="A1005" s="109"/>
      <c r="B1005" s="109"/>
      <c r="C1005" s="110"/>
      <c r="D1005" s="110"/>
      <c r="E1005" s="110"/>
      <c r="F1005" s="110"/>
      <c r="G1005" s="110"/>
      <c r="H1005" s="110"/>
      <c r="I1005" s="110"/>
      <c r="J1005" s="110"/>
      <c r="K1005" s="110"/>
      <c r="L1005" s="219"/>
      <c r="M1005" s="219"/>
      <c r="N1005" s="219"/>
      <c r="O1005" s="219"/>
      <c r="P1005" s="219"/>
      <c r="Q1005" s="219"/>
      <c r="R1005" s="219"/>
      <c r="S1005" s="219"/>
      <c r="T1005" s="219"/>
      <c r="U1005" s="219"/>
      <c r="V1005" s="219"/>
    </row>
    <row r="1006" spans="1:24" ht="12.75" customHeight="1" x14ac:dyDescent="0.25">
      <c r="A1006" s="220" t="s">
        <v>40</v>
      </c>
      <c r="B1006" s="220"/>
      <c r="C1006" s="220"/>
      <c r="D1006" s="220"/>
      <c r="E1006" s="221">
        <f>C990</f>
        <v>0</v>
      </c>
      <c r="F1006" s="221"/>
      <c r="G1006" s="222" t="s">
        <v>41</v>
      </c>
      <c r="H1006" s="222"/>
      <c r="I1006" s="222"/>
      <c r="J1006" s="222"/>
      <c r="K1006" s="222"/>
      <c r="L1006" s="100"/>
      <c r="M1006" s="220" t="s">
        <v>40</v>
      </c>
      <c r="N1006" s="220"/>
      <c r="O1006" s="220"/>
      <c r="P1006" s="220"/>
      <c r="Q1006" s="221">
        <f>G990</f>
        <v>0</v>
      </c>
      <c r="R1006" s="221"/>
      <c r="S1006" s="223" t="s">
        <v>41</v>
      </c>
      <c r="T1006" s="223"/>
      <c r="U1006" s="223"/>
      <c r="V1006" s="223"/>
    </row>
    <row r="1007" spans="1:24" ht="3.75" customHeight="1" thickBot="1" x14ac:dyDescent="0.3">
      <c r="A1007" s="163"/>
      <c r="B1007" s="163"/>
      <c r="C1007" s="163"/>
      <c r="D1007" s="162"/>
      <c r="E1007" s="162"/>
      <c r="F1007" s="162"/>
      <c r="G1007" s="164"/>
      <c r="H1007" s="164"/>
      <c r="I1007" s="164"/>
      <c r="J1007" s="164"/>
      <c r="K1007" s="164"/>
      <c r="M1007" s="163"/>
      <c r="N1007" s="163"/>
      <c r="O1007" s="163"/>
      <c r="P1007" s="162"/>
      <c r="Q1007" s="162"/>
      <c r="R1007" s="162"/>
      <c r="S1007" s="165"/>
      <c r="T1007" s="165"/>
      <c r="U1007" s="165"/>
      <c r="V1007" s="165"/>
    </row>
    <row r="1008" spans="1:24" ht="24" customHeight="1" thickBot="1" x14ac:dyDescent="0.3">
      <c r="C1008" s="161"/>
      <c r="D1008" s="224"/>
      <c r="E1008" s="225"/>
      <c r="F1008" s="225"/>
      <c r="G1008" s="225"/>
      <c r="H1008" s="226"/>
      <c r="O1008" s="166"/>
      <c r="P1008" s="224"/>
      <c r="Q1008" s="225"/>
      <c r="R1008" s="225"/>
      <c r="S1008" s="225"/>
      <c r="T1008" s="226"/>
    </row>
  </sheetData>
  <sheetProtection sheet="1" objects="1" scenarios="1" selectLockedCells="1"/>
  <mergeCells count="6006">
    <mergeCell ref="S1006:V1006"/>
    <mergeCell ref="D1008:H1008"/>
    <mergeCell ref="P1008:T1008"/>
    <mergeCell ref="N1004:O1004"/>
    <mergeCell ref="P1004:Q1004"/>
    <mergeCell ref="R1004:S1004"/>
    <mergeCell ref="T1004:V1004"/>
    <mergeCell ref="L1005:V1005"/>
    <mergeCell ref="A1006:D1006"/>
    <mergeCell ref="E1006:F1006"/>
    <mergeCell ref="G1006:K1006"/>
    <mergeCell ref="M1006:P1006"/>
    <mergeCell ref="Q1006:R1006"/>
    <mergeCell ref="N1003:O1003"/>
    <mergeCell ref="P1003:Q1003"/>
    <mergeCell ref="R1003:S1003"/>
    <mergeCell ref="T1003:V1003"/>
    <mergeCell ref="A1004:B1004"/>
    <mergeCell ref="C1004:D1004"/>
    <mergeCell ref="E1004:F1004"/>
    <mergeCell ref="G1004:H1004"/>
    <mergeCell ref="I1004:K1004"/>
    <mergeCell ref="L1004:M1004"/>
    <mergeCell ref="N1002:O1002"/>
    <mergeCell ref="P1002:Q1002"/>
    <mergeCell ref="R1002:S1002"/>
    <mergeCell ref="T1002:V1002"/>
    <mergeCell ref="A1003:B1003"/>
    <mergeCell ref="C1003:D1003"/>
    <mergeCell ref="E1003:F1003"/>
    <mergeCell ref="G1003:H1003"/>
    <mergeCell ref="I1003:K1003"/>
    <mergeCell ref="L1003:M1003"/>
    <mergeCell ref="P1000:Q1000"/>
    <mergeCell ref="R1000:S1000"/>
    <mergeCell ref="T1000:V1000"/>
    <mergeCell ref="C1001:V1001"/>
    <mergeCell ref="A1002:B1002"/>
    <mergeCell ref="C1002:D1002"/>
    <mergeCell ref="E1002:F1002"/>
    <mergeCell ref="G1002:H1002"/>
    <mergeCell ref="I1002:K1002"/>
    <mergeCell ref="L1002:M1002"/>
    <mergeCell ref="A1000:B1000"/>
    <mergeCell ref="C1000:D1000"/>
    <mergeCell ref="E1000:F1000"/>
    <mergeCell ref="G1000:H1000"/>
    <mergeCell ref="I1000:K1000"/>
    <mergeCell ref="N1000:O1000"/>
    <mergeCell ref="T998:V998"/>
    <mergeCell ref="A999:B999"/>
    <mergeCell ref="C999:D999"/>
    <mergeCell ref="E999:F999"/>
    <mergeCell ref="G999:H999"/>
    <mergeCell ref="I999:K999"/>
    <mergeCell ref="N999:O999"/>
    <mergeCell ref="P999:Q999"/>
    <mergeCell ref="R999:S999"/>
    <mergeCell ref="T999:V999"/>
    <mergeCell ref="R997:S997"/>
    <mergeCell ref="T997:V997"/>
    <mergeCell ref="A998:B998"/>
    <mergeCell ref="C998:D998"/>
    <mergeCell ref="E998:F998"/>
    <mergeCell ref="G998:H998"/>
    <mergeCell ref="I998:K998"/>
    <mergeCell ref="N998:O998"/>
    <mergeCell ref="P998:Q998"/>
    <mergeCell ref="R998:S998"/>
    <mergeCell ref="R996:S996"/>
    <mergeCell ref="T996:V996"/>
    <mergeCell ref="W996:X996"/>
    <mergeCell ref="A997:B997"/>
    <mergeCell ref="C997:D997"/>
    <mergeCell ref="E997:F997"/>
    <mergeCell ref="G997:H997"/>
    <mergeCell ref="I997:K997"/>
    <mergeCell ref="N997:O997"/>
    <mergeCell ref="P997:Q997"/>
    <mergeCell ref="P995:Q995"/>
    <mergeCell ref="R995:S995"/>
    <mergeCell ref="T995:V995"/>
    <mergeCell ref="A996:B996"/>
    <mergeCell ref="C996:D996"/>
    <mergeCell ref="E996:F996"/>
    <mergeCell ref="G996:H996"/>
    <mergeCell ref="I996:K996"/>
    <mergeCell ref="N996:O996"/>
    <mergeCell ref="P996:Q996"/>
    <mergeCell ref="A995:B995"/>
    <mergeCell ref="C995:D995"/>
    <mergeCell ref="E995:F995"/>
    <mergeCell ref="G995:H995"/>
    <mergeCell ref="I995:K995"/>
    <mergeCell ref="N995:O995"/>
    <mergeCell ref="T993:V993"/>
    <mergeCell ref="A994:B994"/>
    <mergeCell ref="C994:D994"/>
    <mergeCell ref="E994:F994"/>
    <mergeCell ref="G994:H994"/>
    <mergeCell ref="I994:K994"/>
    <mergeCell ref="N994:O994"/>
    <mergeCell ref="P994:Q994"/>
    <mergeCell ref="R994:S994"/>
    <mergeCell ref="T994:V994"/>
    <mergeCell ref="R992:S992"/>
    <mergeCell ref="T992:V992"/>
    <mergeCell ref="A993:B993"/>
    <mergeCell ref="C993:D993"/>
    <mergeCell ref="E993:F993"/>
    <mergeCell ref="G993:H993"/>
    <mergeCell ref="I993:K993"/>
    <mergeCell ref="N993:O993"/>
    <mergeCell ref="P993:Q993"/>
    <mergeCell ref="R993:S993"/>
    <mergeCell ref="P991:Q991"/>
    <mergeCell ref="R991:S991"/>
    <mergeCell ref="T991:V991"/>
    <mergeCell ref="A992:B992"/>
    <mergeCell ref="C992:D992"/>
    <mergeCell ref="E992:F992"/>
    <mergeCell ref="G992:H992"/>
    <mergeCell ref="I992:K992"/>
    <mergeCell ref="N992:O992"/>
    <mergeCell ref="P992:Q992"/>
    <mergeCell ref="A991:B991"/>
    <mergeCell ref="C991:D991"/>
    <mergeCell ref="E991:F991"/>
    <mergeCell ref="G991:H991"/>
    <mergeCell ref="I991:K991"/>
    <mergeCell ref="N991:O991"/>
    <mergeCell ref="C989:K989"/>
    <mergeCell ref="N989:V989"/>
    <mergeCell ref="C990:F990"/>
    <mergeCell ref="G990:K990"/>
    <mergeCell ref="N990:Q990"/>
    <mergeCell ref="R990:V990"/>
    <mergeCell ref="S982:V982"/>
    <mergeCell ref="D984:H984"/>
    <mergeCell ref="P984:T984"/>
    <mergeCell ref="A985:V985"/>
    <mergeCell ref="A986:V986"/>
    <mergeCell ref="C987:F988"/>
    <mergeCell ref="G987:K988"/>
    <mergeCell ref="N987:Q988"/>
    <mergeCell ref="R987:V988"/>
    <mergeCell ref="N980:O980"/>
    <mergeCell ref="P980:Q980"/>
    <mergeCell ref="R980:S980"/>
    <mergeCell ref="T980:V980"/>
    <mergeCell ref="L981:V981"/>
    <mergeCell ref="A982:D982"/>
    <mergeCell ref="E982:F982"/>
    <mergeCell ref="G982:K982"/>
    <mergeCell ref="M982:P982"/>
    <mergeCell ref="Q982:R982"/>
    <mergeCell ref="N979:O979"/>
    <mergeCell ref="P979:Q979"/>
    <mergeCell ref="R979:S979"/>
    <mergeCell ref="T979:V979"/>
    <mergeCell ref="A980:B980"/>
    <mergeCell ref="C980:D980"/>
    <mergeCell ref="E980:F980"/>
    <mergeCell ref="G980:H980"/>
    <mergeCell ref="I980:K980"/>
    <mergeCell ref="L980:M980"/>
    <mergeCell ref="N978:O978"/>
    <mergeCell ref="P978:Q978"/>
    <mergeCell ref="R978:S978"/>
    <mergeCell ref="T978:V978"/>
    <mergeCell ref="A979:B979"/>
    <mergeCell ref="C979:D979"/>
    <mergeCell ref="E979:F979"/>
    <mergeCell ref="G979:H979"/>
    <mergeCell ref="I979:K979"/>
    <mergeCell ref="L979:M979"/>
    <mergeCell ref="P976:Q976"/>
    <mergeCell ref="R976:S976"/>
    <mergeCell ref="T976:V976"/>
    <mergeCell ref="C977:V977"/>
    <mergeCell ref="A978:B978"/>
    <mergeCell ref="C978:D978"/>
    <mergeCell ref="E978:F978"/>
    <mergeCell ref="G978:H978"/>
    <mergeCell ref="I978:K978"/>
    <mergeCell ref="L978:M978"/>
    <mergeCell ref="A976:B976"/>
    <mergeCell ref="C976:D976"/>
    <mergeCell ref="E976:F976"/>
    <mergeCell ref="G976:H976"/>
    <mergeCell ref="I976:K976"/>
    <mergeCell ref="N976:O976"/>
    <mergeCell ref="T974:V974"/>
    <mergeCell ref="A975:B975"/>
    <mergeCell ref="C975:D975"/>
    <mergeCell ref="E975:F975"/>
    <mergeCell ref="G975:H975"/>
    <mergeCell ref="I975:K975"/>
    <mergeCell ref="N975:O975"/>
    <mergeCell ref="P975:Q975"/>
    <mergeCell ref="R975:S975"/>
    <mergeCell ref="T975:V975"/>
    <mergeCell ref="R973:S973"/>
    <mergeCell ref="T973:V973"/>
    <mergeCell ref="A974:B974"/>
    <mergeCell ref="C974:D974"/>
    <mergeCell ref="E974:F974"/>
    <mergeCell ref="G974:H974"/>
    <mergeCell ref="I974:K974"/>
    <mergeCell ref="N974:O974"/>
    <mergeCell ref="P974:Q974"/>
    <mergeCell ref="R974:S974"/>
    <mergeCell ref="R972:S972"/>
    <mergeCell ref="T972:V972"/>
    <mergeCell ref="W972:X972"/>
    <mergeCell ref="A973:B973"/>
    <mergeCell ref="C973:D973"/>
    <mergeCell ref="E973:F973"/>
    <mergeCell ref="G973:H973"/>
    <mergeCell ref="I973:K973"/>
    <mergeCell ref="N973:O973"/>
    <mergeCell ref="P973:Q973"/>
    <mergeCell ref="P971:Q971"/>
    <mergeCell ref="R971:S971"/>
    <mergeCell ref="T971:V971"/>
    <mergeCell ref="A972:B972"/>
    <mergeCell ref="C972:D972"/>
    <mergeCell ref="E972:F972"/>
    <mergeCell ref="G972:H972"/>
    <mergeCell ref="I972:K972"/>
    <mergeCell ref="N972:O972"/>
    <mergeCell ref="P972:Q972"/>
    <mergeCell ref="A971:B971"/>
    <mergeCell ref="C971:D971"/>
    <mergeCell ref="E971:F971"/>
    <mergeCell ref="G971:H971"/>
    <mergeCell ref="I971:K971"/>
    <mergeCell ref="N971:O971"/>
    <mergeCell ref="T969:V969"/>
    <mergeCell ref="A970:B970"/>
    <mergeCell ref="C970:D970"/>
    <mergeCell ref="E970:F970"/>
    <mergeCell ref="G970:H970"/>
    <mergeCell ref="I970:K970"/>
    <mergeCell ref="N970:O970"/>
    <mergeCell ref="P970:Q970"/>
    <mergeCell ref="R970:S970"/>
    <mergeCell ref="T970:V970"/>
    <mergeCell ref="R968:S968"/>
    <mergeCell ref="T968:V968"/>
    <mergeCell ref="A969:B969"/>
    <mergeCell ref="C969:D969"/>
    <mergeCell ref="E969:F969"/>
    <mergeCell ref="G969:H969"/>
    <mergeCell ref="I969:K969"/>
    <mergeCell ref="N969:O969"/>
    <mergeCell ref="P969:Q969"/>
    <mergeCell ref="R969:S969"/>
    <mergeCell ref="P967:Q967"/>
    <mergeCell ref="R967:S967"/>
    <mergeCell ref="T967:V967"/>
    <mergeCell ref="A968:B968"/>
    <mergeCell ref="C968:D968"/>
    <mergeCell ref="E968:F968"/>
    <mergeCell ref="G968:H968"/>
    <mergeCell ref="I968:K968"/>
    <mergeCell ref="N968:O968"/>
    <mergeCell ref="P968:Q968"/>
    <mergeCell ref="A967:B967"/>
    <mergeCell ref="C967:D967"/>
    <mergeCell ref="E967:F967"/>
    <mergeCell ref="G967:H967"/>
    <mergeCell ref="I967:K967"/>
    <mergeCell ref="N967:O967"/>
    <mergeCell ref="C965:K965"/>
    <mergeCell ref="N965:V965"/>
    <mergeCell ref="C966:F966"/>
    <mergeCell ref="G966:K966"/>
    <mergeCell ref="N966:Q966"/>
    <mergeCell ref="R966:V966"/>
    <mergeCell ref="S958:V958"/>
    <mergeCell ref="D960:H960"/>
    <mergeCell ref="P960:T960"/>
    <mergeCell ref="A961:V961"/>
    <mergeCell ref="A962:V962"/>
    <mergeCell ref="C963:F964"/>
    <mergeCell ref="G963:K964"/>
    <mergeCell ref="N963:Q964"/>
    <mergeCell ref="R963:V964"/>
    <mergeCell ref="N956:O956"/>
    <mergeCell ref="P956:Q956"/>
    <mergeCell ref="R956:S956"/>
    <mergeCell ref="T956:V956"/>
    <mergeCell ref="L957:V957"/>
    <mergeCell ref="A958:D958"/>
    <mergeCell ref="E958:F958"/>
    <mergeCell ref="G958:K958"/>
    <mergeCell ref="M958:P958"/>
    <mergeCell ref="Q958:R958"/>
    <mergeCell ref="N955:O955"/>
    <mergeCell ref="P955:Q955"/>
    <mergeCell ref="R955:S955"/>
    <mergeCell ref="T955:V955"/>
    <mergeCell ref="A956:B956"/>
    <mergeCell ref="C956:D956"/>
    <mergeCell ref="E956:F956"/>
    <mergeCell ref="G956:H956"/>
    <mergeCell ref="I956:K956"/>
    <mergeCell ref="L956:M956"/>
    <mergeCell ref="N954:O954"/>
    <mergeCell ref="P954:Q954"/>
    <mergeCell ref="R954:S954"/>
    <mergeCell ref="T954:V954"/>
    <mergeCell ref="A955:B955"/>
    <mergeCell ref="C955:D955"/>
    <mergeCell ref="E955:F955"/>
    <mergeCell ref="G955:H955"/>
    <mergeCell ref="I955:K955"/>
    <mergeCell ref="L955:M955"/>
    <mergeCell ref="P952:Q952"/>
    <mergeCell ref="R952:S952"/>
    <mergeCell ref="T952:V952"/>
    <mergeCell ref="C953:V953"/>
    <mergeCell ref="A954:B954"/>
    <mergeCell ref="C954:D954"/>
    <mergeCell ref="E954:F954"/>
    <mergeCell ref="G954:H954"/>
    <mergeCell ref="I954:K954"/>
    <mergeCell ref="L954:M954"/>
    <mergeCell ref="A952:B952"/>
    <mergeCell ref="C952:D952"/>
    <mergeCell ref="E952:F952"/>
    <mergeCell ref="G952:H952"/>
    <mergeCell ref="I952:K952"/>
    <mergeCell ref="N952:O952"/>
    <mergeCell ref="T950:V950"/>
    <mergeCell ref="A951:B951"/>
    <mergeCell ref="C951:D951"/>
    <mergeCell ref="E951:F951"/>
    <mergeCell ref="G951:H951"/>
    <mergeCell ref="I951:K951"/>
    <mergeCell ref="N951:O951"/>
    <mergeCell ref="P951:Q951"/>
    <mergeCell ref="R951:S951"/>
    <mergeCell ref="T951:V951"/>
    <mergeCell ref="R949:S949"/>
    <mergeCell ref="T949:V949"/>
    <mergeCell ref="A950:B950"/>
    <mergeCell ref="C950:D950"/>
    <mergeCell ref="E950:F950"/>
    <mergeCell ref="G950:H950"/>
    <mergeCell ref="I950:K950"/>
    <mergeCell ref="N950:O950"/>
    <mergeCell ref="P950:Q950"/>
    <mergeCell ref="R950:S950"/>
    <mergeCell ref="R948:S948"/>
    <mergeCell ref="T948:V948"/>
    <mergeCell ref="W948:X948"/>
    <mergeCell ref="A949:B949"/>
    <mergeCell ref="C949:D949"/>
    <mergeCell ref="E949:F949"/>
    <mergeCell ref="G949:H949"/>
    <mergeCell ref="I949:K949"/>
    <mergeCell ref="N949:O949"/>
    <mergeCell ref="P949:Q949"/>
    <mergeCell ref="P947:Q947"/>
    <mergeCell ref="R947:S947"/>
    <mergeCell ref="T947:V947"/>
    <mergeCell ref="A948:B948"/>
    <mergeCell ref="C948:D948"/>
    <mergeCell ref="E948:F948"/>
    <mergeCell ref="G948:H948"/>
    <mergeCell ref="I948:K948"/>
    <mergeCell ref="N948:O948"/>
    <mergeCell ref="P948:Q948"/>
    <mergeCell ref="A947:B947"/>
    <mergeCell ref="C947:D947"/>
    <mergeCell ref="E947:F947"/>
    <mergeCell ref="G947:H947"/>
    <mergeCell ref="I947:K947"/>
    <mergeCell ref="N947:O947"/>
    <mergeCell ref="T945:V945"/>
    <mergeCell ref="A946:B946"/>
    <mergeCell ref="C946:D946"/>
    <mergeCell ref="E946:F946"/>
    <mergeCell ref="G946:H946"/>
    <mergeCell ref="I946:K946"/>
    <mergeCell ref="N946:O946"/>
    <mergeCell ref="P946:Q946"/>
    <mergeCell ref="R946:S946"/>
    <mergeCell ref="T946:V946"/>
    <mergeCell ref="R944:S944"/>
    <mergeCell ref="T944:V944"/>
    <mergeCell ref="A945:B945"/>
    <mergeCell ref="C945:D945"/>
    <mergeCell ref="E945:F945"/>
    <mergeCell ref="G945:H945"/>
    <mergeCell ref="I945:K945"/>
    <mergeCell ref="N945:O945"/>
    <mergeCell ref="P945:Q945"/>
    <mergeCell ref="R945:S945"/>
    <mergeCell ref="P943:Q943"/>
    <mergeCell ref="R943:S943"/>
    <mergeCell ref="T943:V943"/>
    <mergeCell ref="A944:B944"/>
    <mergeCell ref="C944:D944"/>
    <mergeCell ref="E944:F944"/>
    <mergeCell ref="G944:H944"/>
    <mergeCell ref="I944:K944"/>
    <mergeCell ref="N944:O944"/>
    <mergeCell ref="P944:Q944"/>
    <mergeCell ref="A943:B943"/>
    <mergeCell ref="C943:D943"/>
    <mergeCell ref="E943:F943"/>
    <mergeCell ref="G943:H943"/>
    <mergeCell ref="I943:K943"/>
    <mergeCell ref="N943:O943"/>
    <mergeCell ref="C941:K941"/>
    <mergeCell ref="N941:V941"/>
    <mergeCell ref="C942:F942"/>
    <mergeCell ref="G942:K942"/>
    <mergeCell ref="N942:Q942"/>
    <mergeCell ref="R942:V942"/>
    <mergeCell ref="S934:V934"/>
    <mergeCell ref="D936:H936"/>
    <mergeCell ref="P936:T936"/>
    <mergeCell ref="A937:V937"/>
    <mergeCell ref="A938:V938"/>
    <mergeCell ref="C939:F940"/>
    <mergeCell ref="G939:K940"/>
    <mergeCell ref="N939:Q940"/>
    <mergeCell ref="R939:V940"/>
    <mergeCell ref="N932:O932"/>
    <mergeCell ref="P932:Q932"/>
    <mergeCell ref="R932:S932"/>
    <mergeCell ref="T932:V932"/>
    <mergeCell ref="L933:V933"/>
    <mergeCell ref="A934:D934"/>
    <mergeCell ref="E934:F934"/>
    <mergeCell ref="G934:K934"/>
    <mergeCell ref="M934:P934"/>
    <mergeCell ref="Q934:R934"/>
    <mergeCell ref="N931:O931"/>
    <mergeCell ref="P931:Q931"/>
    <mergeCell ref="R931:S931"/>
    <mergeCell ref="T931:V931"/>
    <mergeCell ref="A932:B932"/>
    <mergeCell ref="C932:D932"/>
    <mergeCell ref="E932:F932"/>
    <mergeCell ref="G932:H932"/>
    <mergeCell ref="I932:K932"/>
    <mergeCell ref="L932:M932"/>
    <mergeCell ref="N930:O930"/>
    <mergeCell ref="P930:Q930"/>
    <mergeCell ref="R930:S930"/>
    <mergeCell ref="T930:V930"/>
    <mergeCell ref="A931:B931"/>
    <mergeCell ref="C931:D931"/>
    <mergeCell ref="E931:F931"/>
    <mergeCell ref="G931:H931"/>
    <mergeCell ref="I931:K931"/>
    <mergeCell ref="L931:M931"/>
    <mergeCell ref="P928:Q928"/>
    <mergeCell ref="R928:S928"/>
    <mergeCell ref="T928:V928"/>
    <mergeCell ref="C929:V929"/>
    <mergeCell ref="A930:B930"/>
    <mergeCell ref="C930:D930"/>
    <mergeCell ref="E930:F930"/>
    <mergeCell ref="G930:H930"/>
    <mergeCell ref="I930:K930"/>
    <mergeCell ref="L930:M930"/>
    <mergeCell ref="A928:B928"/>
    <mergeCell ref="C928:D928"/>
    <mergeCell ref="E928:F928"/>
    <mergeCell ref="G928:H928"/>
    <mergeCell ref="I928:K928"/>
    <mergeCell ref="N928:O928"/>
    <mergeCell ref="T926:V926"/>
    <mergeCell ref="A927:B927"/>
    <mergeCell ref="C927:D927"/>
    <mergeCell ref="E927:F927"/>
    <mergeCell ref="G927:H927"/>
    <mergeCell ref="I927:K927"/>
    <mergeCell ref="N927:O927"/>
    <mergeCell ref="P927:Q927"/>
    <mergeCell ref="R927:S927"/>
    <mergeCell ref="T927:V927"/>
    <mergeCell ref="R925:S925"/>
    <mergeCell ref="T925:V925"/>
    <mergeCell ref="A926:B926"/>
    <mergeCell ref="C926:D926"/>
    <mergeCell ref="E926:F926"/>
    <mergeCell ref="G926:H926"/>
    <mergeCell ref="I926:K926"/>
    <mergeCell ref="N926:O926"/>
    <mergeCell ref="P926:Q926"/>
    <mergeCell ref="R926:S926"/>
    <mergeCell ref="R924:S924"/>
    <mergeCell ref="T924:V924"/>
    <mergeCell ref="W924:X924"/>
    <mergeCell ref="A925:B925"/>
    <mergeCell ref="C925:D925"/>
    <mergeCell ref="E925:F925"/>
    <mergeCell ref="G925:H925"/>
    <mergeCell ref="I925:K925"/>
    <mergeCell ref="N925:O925"/>
    <mergeCell ref="P925:Q925"/>
    <mergeCell ref="P923:Q923"/>
    <mergeCell ref="R923:S923"/>
    <mergeCell ref="T923:V923"/>
    <mergeCell ref="A924:B924"/>
    <mergeCell ref="C924:D924"/>
    <mergeCell ref="E924:F924"/>
    <mergeCell ref="G924:H924"/>
    <mergeCell ref="I924:K924"/>
    <mergeCell ref="N924:O924"/>
    <mergeCell ref="P924:Q924"/>
    <mergeCell ref="A923:B923"/>
    <mergeCell ref="C923:D923"/>
    <mergeCell ref="E923:F923"/>
    <mergeCell ref="G923:H923"/>
    <mergeCell ref="I923:K923"/>
    <mergeCell ref="N923:O923"/>
    <mergeCell ref="T921:V921"/>
    <mergeCell ref="A922:B922"/>
    <mergeCell ref="C922:D922"/>
    <mergeCell ref="E922:F922"/>
    <mergeCell ref="G922:H922"/>
    <mergeCell ref="I922:K922"/>
    <mergeCell ref="N922:O922"/>
    <mergeCell ref="P922:Q922"/>
    <mergeCell ref="R922:S922"/>
    <mergeCell ref="T922:V922"/>
    <mergeCell ref="R920:S920"/>
    <mergeCell ref="T920:V920"/>
    <mergeCell ref="A921:B921"/>
    <mergeCell ref="C921:D921"/>
    <mergeCell ref="E921:F921"/>
    <mergeCell ref="G921:H921"/>
    <mergeCell ref="I921:K921"/>
    <mergeCell ref="N921:O921"/>
    <mergeCell ref="P921:Q921"/>
    <mergeCell ref="R921:S921"/>
    <mergeCell ref="P919:Q919"/>
    <mergeCell ref="R919:S919"/>
    <mergeCell ref="T919:V919"/>
    <mergeCell ref="A920:B920"/>
    <mergeCell ref="C920:D920"/>
    <mergeCell ref="E920:F920"/>
    <mergeCell ref="G920:H920"/>
    <mergeCell ref="I920:K920"/>
    <mergeCell ref="N920:O920"/>
    <mergeCell ref="P920:Q920"/>
    <mergeCell ref="A919:B919"/>
    <mergeCell ref="C919:D919"/>
    <mergeCell ref="E919:F919"/>
    <mergeCell ref="G919:H919"/>
    <mergeCell ref="I919:K919"/>
    <mergeCell ref="N919:O919"/>
    <mergeCell ref="C917:K917"/>
    <mergeCell ref="N917:V917"/>
    <mergeCell ref="C918:F918"/>
    <mergeCell ref="G918:K918"/>
    <mergeCell ref="N918:Q918"/>
    <mergeCell ref="R918:V918"/>
    <mergeCell ref="S910:V910"/>
    <mergeCell ref="D912:H912"/>
    <mergeCell ref="P912:T912"/>
    <mergeCell ref="A913:V913"/>
    <mergeCell ref="A914:V914"/>
    <mergeCell ref="C915:F916"/>
    <mergeCell ref="G915:K916"/>
    <mergeCell ref="N915:Q916"/>
    <mergeCell ref="R915:V916"/>
    <mergeCell ref="N908:O908"/>
    <mergeCell ref="P908:Q908"/>
    <mergeCell ref="R908:S908"/>
    <mergeCell ref="T908:V908"/>
    <mergeCell ref="L909:V909"/>
    <mergeCell ref="A910:D910"/>
    <mergeCell ref="E910:F910"/>
    <mergeCell ref="G910:K910"/>
    <mergeCell ref="M910:P910"/>
    <mergeCell ref="Q910:R910"/>
    <mergeCell ref="N907:O907"/>
    <mergeCell ref="P907:Q907"/>
    <mergeCell ref="R907:S907"/>
    <mergeCell ref="T907:V907"/>
    <mergeCell ref="A908:B908"/>
    <mergeCell ref="C908:D908"/>
    <mergeCell ref="E908:F908"/>
    <mergeCell ref="G908:H908"/>
    <mergeCell ref="I908:K908"/>
    <mergeCell ref="L908:M908"/>
    <mergeCell ref="N906:O906"/>
    <mergeCell ref="P906:Q906"/>
    <mergeCell ref="R906:S906"/>
    <mergeCell ref="T906:V906"/>
    <mergeCell ref="A907:B907"/>
    <mergeCell ref="C907:D907"/>
    <mergeCell ref="E907:F907"/>
    <mergeCell ref="G907:H907"/>
    <mergeCell ref="I907:K907"/>
    <mergeCell ref="L907:M907"/>
    <mergeCell ref="P904:Q904"/>
    <mergeCell ref="R904:S904"/>
    <mergeCell ref="T904:V904"/>
    <mergeCell ref="C905:V905"/>
    <mergeCell ref="A906:B906"/>
    <mergeCell ref="C906:D906"/>
    <mergeCell ref="E906:F906"/>
    <mergeCell ref="G906:H906"/>
    <mergeCell ref="I906:K906"/>
    <mergeCell ref="L906:M906"/>
    <mergeCell ref="A904:B904"/>
    <mergeCell ref="C904:D904"/>
    <mergeCell ref="E904:F904"/>
    <mergeCell ref="G904:H904"/>
    <mergeCell ref="I904:K904"/>
    <mergeCell ref="N904:O904"/>
    <mergeCell ref="T902:V902"/>
    <mergeCell ref="A903:B903"/>
    <mergeCell ref="C903:D903"/>
    <mergeCell ref="E903:F903"/>
    <mergeCell ref="G903:H903"/>
    <mergeCell ref="I903:K903"/>
    <mergeCell ref="N903:O903"/>
    <mergeCell ref="P903:Q903"/>
    <mergeCell ref="R903:S903"/>
    <mergeCell ref="T903:V903"/>
    <mergeCell ref="R901:S901"/>
    <mergeCell ref="T901:V901"/>
    <mergeCell ref="A902:B902"/>
    <mergeCell ref="C902:D902"/>
    <mergeCell ref="E902:F902"/>
    <mergeCell ref="G902:H902"/>
    <mergeCell ref="I902:K902"/>
    <mergeCell ref="N902:O902"/>
    <mergeCell ref="P902:Q902"/>
    <mergeCell ref="R902:S902"/>
    <mergeCell ref="R900:S900"/>
    <mergeCell ref="T900:V900"/>
    <mergeCell ref="W900:X900"/>
    <mergeCell ref="A901:B901"/>
    <mergeCell ref="C901:D901"/>
    <mergeCell ref="E901:F901"/>
    <mergeCell ref="G901:H901"/>
    <mergeCell ref="I901:K901"/>
    <mergeCell ref="N901:O901"/>
    <mergeCell ref="P901:Q901"/>
    <mergeCell ref="P899:Q899"/>
    <mergeCell ref="R899:S899"/>
    <mergeCell ref="T899:V899"/>
    <mergeCell ref="A900:B900"/>
    <mergeCell ref="C900:D900"/>
    <mergeCell ref="E900:F900"/>
    <mergeCell ref="G900:H900"/>
    <mergeCell ref="I900:K900"/>
    <mergeCell ref="N900:O900"/>
    <mergeCell ref="P900:Q900"/>
    <mergeCell ref="A899:B899"/>
    <mergeCell ref="C899:D899"/>
    <mergeCell ref="E899:F899"/>
    <mergeCell ref="G899:H899"/>
    <mergeCell ref="I899:K899"/>
    <mergeCell ref="N899:O899"/>
    <mergeCell ref="T897:V897"/>
    <mergeCell ref="A898:B898"/>
    <mergeCell ref="C898:D898"/>
    <mergeCell ref="E898:F898"/>
    <mergeCell ref="G898:H898"/>
    <mergeCell ref="I898:K898"/>
    <mergeCell ref="N898:O898"/>
    <mergeCell ref="P898:Q898"/>
    <mergeCell ref="R898:S898"/>
    <mergeCell ref="T898:V898"/>
    <mergeCell ref="R896:S896"/>
    <mergeCell ref="T896:V896"/>
    <mergeCell ref="A897:B897"/>
    <mergeCell ref="C897:D897"/>
    <mergeCell ref="E897:F897"/>
    <mergeCell ref="G897:H897"/>
    <mergeCell ref="I897:K897"/>
    <mergeCell ref="N897:O897"/>
    <mergeCell ref="P897:Q897"/>
    <mergeCell ref="R897:S897"/>
    <mergeCell ref="P895:Q895"/>
    <mergeCell ref="R895:S895"/>
    <mergeCell ref="T895:V895"/>
    <mergeCell ref="A896:B896"/>
    <mergeCell ref="C896:D896"/>
    <mergeCell ref="E896:F896"/>
    <mergeCell ref="G896:H896"/>
    <mergeCell ref="I896:K896"/>
    <mergeCell ref="N896:O896"/>
    <mergeCell ref="P896:Q896"/>
    <mergeCell ref="A895:B895"/>
    <mergeCell ref="C895:D895"/>
    <mergeCell ref="E895:F895"/>
    <mergeCell ref="G895:H895"/>
    <mergeCell ref="I895:K895"/>
    <mergeCell ref="N895:O895"/>
    <mergeCell ref="C893:K893"/>
    <mergeCell ref="N893:V893"/>
    <mergeCell ref="C894:F894"/>
    <mergeCell ref="G894:K894"/>
    <mergeCell ref="N894:Q894"/>
    <mergeCell ref="R894:V894"/>
    <mergeCell ref="S886:V886"/>
    <mergeCell ref="D888:H888"/>
    <mergeCell ref="P888:T888"/>
    <mergeCell ref="A889:V889"/>
    <mergeCell ref="A890:V890"/>
    <mergeCell ref="C891:F892"/>
    <mergeCell ref="G891:K892"/>
    <mergeCell ref="N891:Q892"/>
    <mergeCell ref="R891:V892"/>
    <mergeCell ref="N884:O884"/>
    <mergeCell ref="P884:Q884"/>
    <mergeCell ref="R884:S884"/>
    <mergeCell ref="T884:V884"/>
    <mergeCell ref="L885:V885"/>
    <mergeCell ref="A886:D886"/>
    <mergeCell ref="E886:F886"/>
    <mergeCell ref="G886:K886"/>
    <mergeCell ref="M886:P886"/>
    <mergeCell ref="Q886:R886"/>
    <mergeCell ref="N883:O883"/>
    <mergeCell ref="P883:Q883"/>
    <mergeCell ref="R883:S883"/>
    <mergeCell ref="T883:V883"/>
    <mergeCell ref="A884:B884"/>
    <mergeCell ref="C884:D884"/>
    <mergeCell ref="E884:F884"/>
    <mergeCell ref="G884:H884"/>
    <mergeCell ref="I884:K884"/>
    <mergeCell ref="L884:M884"/>
    <mergeCell ref="N882:O882"/>
    <mergeCell ref="P882:Q882"/>
    <mergeCell ref="R882:S882"/>
    <mergeCell ref="T882:V882"/>
    <mergeCell ref="A883:B883"/>
    <mergeCell ref="C883:D883"/>
    <mergeCell ref="E883:F883"/>
    <mergeCell ref="G883:H883"/>
    <mergeCell ref="I883:K883"/>
    <mergeCell ref="L883:M883"/>
    <mergeCell ref="P880:Q880"/>
    <mergeCell ref="R880:S880"/>
    <mergeCell ref="T880:V880"/>
    <mergeCell ref="C881:V881"/>
    <mergeCell ref="A882:B882"/>
    <mergeCell ref="C882:D882"/>
    <mergeCell ref="E882:F882"/>
    <mergeCell ref="G882:H882"/>
    <mergeCell ref="I882:K882"/>
    <mergeCell ref="L882:M882"/>
    <mergeCell ref="A880:B880"/>
    <mergeCell ref="C880:D880"/>
    <mergeCell ref="E880:F880"/>
    <mergeCell ref="G880:H880"/>
    <mergeCell ref="I880:K880"/>
    <mergeCell ref="N880:O880"/>
    <mergeCell ref="T878:V878"/>
    <mergeCell ref="A879:B879"/>
    <mergeCell ref="C879:D879"/>
    <mergeCell ref="E879:F879"/>
    <mergeCell ref="G879:H879"/>
    <mergeCell ref="I879:K879"/>
    <mergeCell ref="N879:O879"/>
    <mergeCell ref="P879:Q879"/>
    <mergeCell ref="R879:S879"/>
    <mergeCell ref="T879:V879"/>
    <mergeCell ref="R877:S877"/>
    <mergeCell ref="T877:V877"/>
    <mergeCell ref="A878:B878"/>
    <mergeCell ref="C878:D878"/>
    <mergeCell ref="E878:F878"/>
    <mergeCell ref="G878:H878"/>
    <mergeCell ref="I878:K878"/>
    <mergeCell ref="N878:O878"/>
    <mergeCell ref="P878:Q878"/>
    <mergeCell ref="R878:S878"/>
    <mergeCell ref="R876:S876"/>
    <mergeCell ref="T876:V876"/>
    <mergeCell ref="W876:X876"/>
    <mergeCell ref="A877:B877"/>
    <mergeCell ref="C877:D877"/>
    <mergeCell ref="E877:F877"/>
    <mergeCell ref="G877:H877"/>
    <mergeCell ref="I877:K877"/>
    <mergeCell ref="N877:O877"/>
    <mergeCell ref="P877:Q877"/>
    <mergeCell ref="P875:Q875"/>
    <mergeCell ref="R875:S875"/>
    <mergeCell ref="T875:V875"/>
    <mergeCell ref="A876:B876"/>
    <mergeCell ref="C876:D876"/>
    <mergeCell ref="E876:F876"/>
    <mergeCell ref="G876:H876"/>
    <mergeCell ref="I876:K876"/>
    <mergeCell ref="N876:O876"/>
    <mergeCell ref="P876:Q876"/>
    <mergeCell ref="A875:B875"/>
    <mergeCell ref="C875:D875"/>
    <mergeCell ref="E875:F875"/>
    <mergeCell ref="G875:H875"/>
    <mergeCell ref="I875:K875"/>
    <mergeCell ref="N875:O875"/>
    <mergeCell ref="T873:V873"/>
    <mergeCell ref="A874:B874"/>
    <mergeCell ref="C874:D874"/>
    <mergeCell ref="E874:F874"/>
    <mergeCell ref="G874:H874"/>
    <mergeCell ref="I874:K874"/>
    <mergeCell ref="N874:O874"/>
    <mergeCell ref="P874:Q874"/>
    <mergeCell ref="R874:S874"/>
    <mergeCell ref="T874:V874"/>
    <mergeCell ref="R872:S872"/>
    <mergeCell ref="T872:V872"/>
    <mergeCell ref="A873:B873"/>
    <mergeCell ref="C873:D873"/>
    <mergeCell ref="E873:F873"/>
    <mergeCell ref="G873:H873"/>
    <mergeCell ref="I873:K873"/>
    <mergeCell ref="N873:O873"/>
    <mergeCell ref="P873:Q873"/>
    <mergeCell ref="R873:S873"/>
    <mergeCell ref="P871:Q871"/>
    <mergeCell ref="R871:S871"/>
    <mergeCell ref="T871:V871"/>
    <mergeCell ref="A872:B872"/>
    <mergeCell ref="C872:D872"/>
    <mergeCell ref="E872:F872"/>
    <mergeCell ref="G872:H872"/>
    <mergeCell ref="I872:K872"/>
    <mergeCell ref="N872:O872"/>
    <mergeCell ref="P872:Q872"/>
    <mergeCell ref="A871:B871"/>
    <mergeCell ref="C871:D871"/>
    <mergeCell ref="E871:F871"/>
    <mergeCell ref="G871:H871"/>
    <mergeCell ref="I871:K871"/>
    <mergeCell ref="N871:O871"/>
    <mergeCell ref="C869:K869"/>
    <mergeCell ref="N869:V869"/>
    <mergeCell ref="C870:F870"/>
    <mergeCell ref="G870:K870"/>
    <mergeCell ref="N870:Q870"/>
    <mergeCell ref="R870:V870"/>
    <mergeCell ref="S862:V862"/>
    <mergeCell ref="D864:H864"/>
    <mergeCell ref="P864:T864"/>
    <mergeCell ref="A865:V865"/>
    <mergeCell ref="A866:V866"/>
    <mergeCell ref="C867:F868"/>
    <mergeCell ref="G867:K868"/>
    <mergeCell ref="N867:Q868"/>
    <mergeCell ref="R867:V868"/>
    <mergeCell ref="N860:O860"/>
    <mergeCell ref="P860:Q860"/>
    <mergeCell ref="R860:S860"/>
    <mergeCell ref="T860:V860"/>
    <mergeCell ref="L861:V861"/>
    <mergeCell ref="A862:D862"/>
    <mergeCell ref="E862:F862"/>
    <mergeCell ref="G862:K862"/>
    <mergeCell ref="M862:P862"/>
    <mergeCell ref="Q862:R862"/>
    <mergeCell ref="N859:O859"/>
    <mergeCell ref="P859:Q859"/>
    <mergeCell ref="R859:S859"/>
    <mergeCell ref="T859:V859"/>
    <mergeCell ref="A860:B860"/>
    <mergeCell ref="C860:D860"/>
    <mergeCell ref="E860:F860"/>
    <mergeCell ref="G860:H860"/>
    <mergeCell ref="I860:K860"/>
    <mergeCell ref="L860:M860"/>
    <mergeCell ref="N858:O858"/>
    <mergeCell ref="P858:Q858"/>
    <mergeCell ref="R858:S858"/>
    <mergeCell ref="T858:V858"/>
    <mergeCell ref="A859:B859"/>
    <mergeCell ref="C859:D859"/>
    <mergeCell ref="E859:F859"/>
    <mergeCell ref="G859:H859"/>
    <mergeCell ref="I859:K859"/>
    <mergeCell ref="L859:M859"/>
    <mergeCell ref="P856:Q856"/>
    <mergeCell ref="R856:S856"/>
    <mergeCell ref="T856:V856"/>
    <mergeCell ref="C857:V857"/>
    <mergeCell ref="A858:B858"/>
    <mergeCell ref="C858:D858"/>
    <mergeCell ref="E858:F858"/>
    <mergeCell ref="G858:H858"/>
    <mergeCell ref="I858:K858"/>
    <mergeCell ref="L858:M858"/>
    <mergeCell ref="A856:B856"/>
    <mergeCell ref="C856:D856"/>
    <mergeCell ref="E856:F856"/>
    <mergeCell ref="G856:H856"/>
    <mergeCell ref="I856:K856"/>
    <mergeCell ref="N856:O856"/>
    <mergeCell ref="T854:V854"/>
    <mergeCell ref="A855:B855"/>
    <mergeCell ref="C855:D855"/>
    <mergeCell ref="E855:F855"/>
    <mergeCell ref="G855:H855"/>
    <mergeCell ref="I855:K855"/>
    <mergeCell ref="N855:O855"/>
    <mergeCell ref="P855:Q855"/>
    <mergeCell ref="R855:S855"/>
    <mergeCell ref="T855:V855"/>
    <mergeCell ref="R853:S853"/>
    <mergeCell ref="T853:V853"/>
    <mergeCell ref="A854:B854"/>
    <mergeCell ref="C854:D854"/>
    <mergeCell ref="E854:F854"/>
    <mergeCell ref="G854:H854"/>
    <mergeCell ref="I854:K854"/>
    <mergeCell ref="N854:O854"/>
    <mergeCell ref="P854:Q854"/>
    <mergeCell ref="R854:S854"/>
    <mergeCell ref="R852:S852"/>
    <mergeCell ref="T852:V852"/>
    <mergeCell ref="W852:X852"/>
    <mergeCell ref="A853:B853"/>
    <mergeCell ref="C853:D853"/>
    <mergeCell ref="E853:F853"/>
    <mergeCell ref="G853:H853"/>
    <mergeCell ref="I853:K853"/>
    <mergeCell ref="N853:O853"/>
    <mergeCell ref="P853:Q853"/>
    <mergeCell ref="P851:Q851"/>
    <mergeCell ref="R851:S851"/>
    <mergeCell ref="T851:V851"/>
    <mergeCell ref="A852:B852"/>
    <mergeCell ref="C852:D852"/>
    <mergeCell ref="E852:F852"/>
    <mergeCell ref="G852:H852"/>
    <mergeCell ref="I852:K852"/>
    <mergeCell ref="N852:O852"/>
    <mergeCell ref="P852:Q852"/>
    <mergeCell ref="A851:B851"/>
    <mergeCell ref="C851:D851"/>
    <mergeCell ref="E851:F851"/>
    <mergeCell ref="G851:H851"/>
    <mergeCell ref="I851:K851"/>
    <mergeCell ref="N851:O851"/>
    <mergeCell ref="T849:V849"/>
    <mergeCell ref="A850:B850"/>
    <mergeCell ref="C850:D850"/>
    <mergeCell ref="E850:F850"/>
    <mergeCell ref="G850:H850"/>
    <mergeCell ref="I850:K850"/>
    <mergeCell ref="N850:O850"/>
    <mergeCell ref="P850:Q850"/>
    <mergeCell ref="R850:S850"/>
    <mergeCell ref="T850:V850"/>
    <mergeCell ref="R848:S848"/>
    <mergeCell ref="T848:V848"/>
    <mergeCell ref="A849:B849"/>
    <mergeCell ref="C849:D849"/>
    <mergeCell ref="E849:F849"/>
    <mergeCell ref="G849:H849"/>
    <mergeCell ref="I849:K849"/>
    <mergeCell ref="N849:O849"/>
    <mergeCell ref="P849:Q849"/>
    <mergeCell ref="R849:S849"/>
    <mergeCell ref="P847:Q847"/>
    <mergeCell ref="R847:S847"/>
    <mergeCell ref="T847:V847"/>
    <mergeCell ref="A848:B848"/>
    <mergeCell ref="C848:D848"/>
    <mergeCell ref="E848:F848"/>
    <mergeCell ref="G848:H848"/>
    <mergeCell ref="I848:K848"/>
    <mergeCell ref="N848:O848"/>
    <mergeCell ref="P848:Q848"/>
    <mergeCell ref="A847:B847"/>
    <mergeCell ref="C847:D847"/>
    <mergeCell ref="E847:F847"/>
    <mergeCell ref="G847:H847"/>
    <mergeCell ref="I847:K847"/>
    <mergeCell ref="N847:O847"/>
    <mergeCell ref="C845:K845"/>
    <mergeCell ref="N845:V845"/>
    <mergeCell ref="C846:F846"/>
    <mergeCell ref="G846:K846"/>
    <mergeCell ref="N846:Q846"/>
    <mergeCell ref="R846:V846"/>
    <mergeCell ref="S838:V838"/>
    <mergeCell ref="D840:H840"/>
    <mergeCell ref="P840:T840"/>
    <mergeCell ref="A841:V841"/>
    <mergeCell ref="A842:V842"/>
    <mergeCell ref="C843:F844"/>
    <mergeCell ref="G843:K844"/>
    <mergeCell ref="N843:Q844"/>
    <mergeCell ref="R843:V844"/>
    <mergeCell ref="N836:O836"/>
    <mergeCell ref="P836:Q836"/>
    <mergeCell ref="R836:S836"/>
    <mergeCell ref="T836:V836"/>
    <mergeCell ref="L837:V837"/>
    <mergeCell ref="A838:D838"/>
    <mergeCell ref="E838:F838"/>
    <mergeCell ref="G838:K838"/>
    <mergeCell ref="M838:P838"/>
    <mergeCell ref="Q838:R838"/>
    <mergeCell ref="N835:O835"/>
    <mergeCell ref="P835:Q835"/>
    <mergeCell ref="R835:S835"/>
    <mergeCell ref="T835:V835"/>
    <mergeCell ref="A836:B836"/>
    <mergeCell ref="C836:D836"/>
    <mergeCell ref="E836:F836"/>
    <mergeCell ref="G836:H836"/>
    <mergeCell ref="I836:K836"/>
    <mergeCell ref="L836:M836"/>
    <mergeCell ref="N834:O834"/>
    <mergeCell ref="P834:Q834"/>
    <mergeCell ref="R834:S834"/>
    <mergeCell ref="T834:V834"/>
    <mergeCell ref="A835:B835"/>
    <mergeCell ref="C835:D835"/>
    <mergeCell ref="E835:F835"/>
    <mergeCell ref="G835:H835"/>
    <mergeCell ref="I835:K835"/>
    <mergeCell ref="L835:M835"/>
    <mergeCell ref="P832:Q832"/>
    <mergeCell ref="R832:S832"/>
    <mergeCell ref="T832:V832"/>
    <mergeCell ref="C833:V833"/>
    <mergeCell ref="A834:B834"/>
    <mergeCell ref="C834:D834"/>
    <mergeCell ref="E834:F834"/>
    <mergeCell ref="G834:H834"/>
    <mergeCell ref="I834:K834"/>
    <mergeCell ref="L834:M834"/>
    <mergeCell ref="A832:B832"/>
    <mergeCell ref="C832:D832"/>
    <mergeCell ref="E832:F832"/>
    <mergeCell ref="G832:H832"/>
    <mergeCell ref="I832:K832"/>
    <mergeCell ref="N832:O832"/>
    <mergeCell ref="T830:V830"/>
    <mergeCell ref="A831:B831"/>
    <mergeCell ref="C831:D831"/>
    <mergeCell ref="E831:F831"/>
    <mergeCell ref="G831:H831"/>
    <mergeCell ref="I831:K831"/>
    <mergeCell ref="N831:O831"/>
    <mergeCell ref="P831:Q831"/>
    <mergeCell ref="R831:S831"/>
    <mergeCell ref="T831:V831"/>
    <mergeCell ref="R829:S829"/>
    <mergeCell ref="T829:V829"/>
    <mergeCell ref="A830:B830"/>
    <mergeCell ref="C830:D830"/>
    <mergeCell ref="E830:F830"/>
    <mergeCell ref="G830:H830"/>
    <mergeCell ref="I830:K830"/>
    <mergeCell ref="N830:O830"/>
    <mergeCell ref="P830:Q830"/>
    <mergeCell ref="R830:S830"/>
    <mergeCell ref="R828:S828"/>
    <mergeCell ref="T828:V828"/>
    <mergeCell ref="W828:X828"/>
    <mergeCell ref="A829:B829"/>
    <mergeCell ref="C829:D829"/>
    <mergeCell ref="E829:F829"/>
    <mergeCell ref="G829:H829"/>
    <mergeCell ref="I829:K829"/>
    <mergeCell ref="N829:O829"/>
    <mergeCell ref="P829:Q829"/>
    <mergeCell ref="P827:Q827"/>
    <mergeCell ref="R827:S827"/>
    <mergeCell ref="T827:V827"/>
    <mergeCell ref="A828:B828"/>
    <mergeCell ref="C828:D828"/>
    <mergeCell ref="E828:F828"/>
    <mergeCell ref="G828:H828"/>
    <mergeCell ref="I828:K828"/>
    <mergeCell ref="N828:O828"/>
    <mergeCell ref="P828:Q828"/>
    <mergeCell ref="A827:B827"/>
    <mergeCell ref="C827:D827"/>
    <mergeCell ref="E827:F827"/>
    <mergeCell ref="G827:H827"/>
    <mergeCell ref="I827:K827"/>
    <mergeCell ref="N827:O827"/>
    <mergeCell ref="T825:V825"/>
    <mergeCell ref="A826:B826"/>
    <mergeCell ref="C826:D826"/>
    <mergeCell ref="E826:F826"/>
    <mergeCell ref="G826:H826"/>
    <mergeCell ref="I826:K826"/>
    <mergeCell ref="N826:O826"/>
    <mergeCell ref="P826:Q826"/>
    <mergeCell ref="R826:S826"/>
    <mergeCell ref="T826:V826"/>
    <mergeCell ref="R824:S824"/>
    <mergeCell ref="T824:V824"/>
    <mergeCell ref="A825:B825"/>
    <mergeCell ref="C825:D825"/>
    <mergeCell ref="E825:F825"/>
    <mergeCell ref="G825:H825"/>
    <mergeCell ref="I825:K825"/>
    <mergeCell ref="N825:O825"/>
    <mergeCell ref="P825:Q825"/>
    <mergeCell ref="R825:S825"/>
    <mergeCell ref="P823:Q823"/>
    <mergeCell ref="R823:S823"/>
    <mergeCell ref="T823:V823"/>
    <mergeCell ref="A824:B824"/>
    <mergeCell ref="C824:D824"/>
    <mergeCell ref="E824:F824"/>
    <mergeCell ref="G824:H824"/>
    <mergeCell ref="I824:K824"/>
    <mergeCell ref="N824:O824"/>
    <mergeCell ref="P824:Q824"/>
    <mergeCell ref="A823:B823"/>
    <mergeCell ref="C823:D823"/>
    <mergeCell ref="E823:F823"/>
    <mergeCell ref="G823:H823"/>
    <mergeCell ref="I823:K823"/>
    <mergeCell ref="N823:O823"/>
    <mergeCell ref="C821:K821"/>
    <mergeCell ref="N821:V821"/>
    <mergeCell ref="C822:F822"/>
    <mergeCell ref="G822:K822"/>
    <mergeCell ref="N822:Q822"/>
    <mergeCell ref="R822:V822"/>
    <mergeCell ref="S814:V814"/>
    <mergeCell ref="D816:H816"/>
    <mergeCell ref="P816:T816"/>
    <mergeCell ref="A817:V817"/>
    <mergeCell ref="A818:V818"/>
    <mergeCell ref="C819:F820"/>
    <mergeCell ref="G819:K820"/>
    <mergeCell ref="N819:Q820"/>
    <mergeCell ref="R819:V820"/>
    <mergeCell ref="N812:O812"/>
    <mergeCell ref="P812:Q812"/>
    <mergeCell ref="R812:S812"/>
    <mergeCell ref="T812:V812"/>
    <mergeCell ref="L813:V813"/>
    <mergeCell ref="A814:D814"/>
    <mergeCell ref="E814:F814"/>
    <mergeCell ref="G814:K814"/>
    <mergeCell ref="M814:P814"/>
    <mergeCell ref="Q814:R814"/>
    <mergeCell ref="N811:O811"/>
    <mergeCell ref="P811:Q811"/>
    <mergeCell ref="R811:S811"/>
    <mergeCell ref="T811:V811"/>
    <mergeCell ref="A812:B812"/>
    <mergeCell ref="C812:D812"/>
    <mergeCell ref="E812:F812"/>
    <mergeCell ref="G812:H812"/>
    <mergeCell ref="I812:K812"/>
    <mergeCell ref="L812:M812"/>
    <mergeCell ref="N810:O810"/>
    <mergeCell ref="P810:Q810"/>
    <mergeCell ref="R810:S810"/>
    <mergeCell ref="T810:V810"/>
    <mergeCell ref="A811:B811"/>
    <mergeCell ref="C811:D811"/>
    <mergeCell ref="E811:F811"/>
    <mergeCell ref="G811:H811"/>
    <mergeCell ref="I811:K811"/>
    <mergeCell ref="L811:M811"/>
    <mergeCell ref="P808:Q808"/>
    <mergeCell ref="R808:S808"/>
    <mergeCell ref="T808:V808"/>
    <mergeCell ref="C809:V809"/>
    <mergeCell ref="A810:B810"/>
    <mergeCell ref="C810:D810"/>
    <mergeCell ref="E810:F810"/>
    <mergeCell ref="G810:H810"/>
    <mergeCell ref="I810:K810"/>
    <mergeCell ref="L810:M810"/>
    <mergeCell ref="A808:B808"/>
    <mergeCell ref="C808:D808"/>
    <mergeCell ref="E808:F808"/>
    <mergeCell ref="G808:H808"/>
    <mergeCell ref="I808:K808"/>
    <mergeCell ref="N808:O808"/>
    <mergeCell ref="T806:V806"/>
    <mergeCell ref="A807:B807"/>
    <mergeCell ref="C807:D807"/>
    <mergeCell ref="E807:F807"/>
    <mergeCell ref="G807:H807"/>
    <mergeCell ref="I807:K807"/>
    <mergeCell ref="N807:O807"/>
    <mergeCell ref="P807:Q807"/>
    <mergeCell ref="R807:S807"/>
    <mergeCell ref="T807:V807"/>
    <mergeCell ref="R805:S805"/>
    <mergeCell ref="T805:V805"/>
    <mergeCell ref="A806:B806"/>
    <mergeCell ref="C806:D806"/>
    <mergeCell ref="E806:F806"/>
    <mergeCell ref="G806:H806"/>
    <mergeCell ref="I806:K806"/>
    <mergeCell ref="N806:O806"/>
    <mergeCell ref="P806:Q806"/>
    <mergeCell ref="R806:S806"/>
    <mergeCell ref="R804:S804"/>
    <mergeCell ref="T804:V804"/>
    <mergeCell ref="W804:X804"/>
    <mergeCell ref="A805:B805"/>
    <mergeCell ref="C805:D805"/>
    <mergeCell ref="E805:F805"/>
    <mergeCell ref="G805:H805"/>
    <mergeCell ref="I805:K805"/>
    <mergeCell ref="N805:O805"/>
    <mergeCell ref="P805:Q805"/>
    <mergeCell ref="P803:Q803"/>
    <mergeCell ref="R803:S803"/>
    <mergeCell ref="T803:V803"/>
    <mergeCell ref="A804:B804"/>
    <mergeCell ref="C804:D804"/>
    <mergeCell ref="E804:F804"/>
    <mergeCell ref="G804:H804"/>
    <mergeCell ref="I804:K804"/>
    <mergeCell ref="N804:O804"/>
    <mergeCell ref="P804:Q804"/>
    <mergeCell ref="A803:B803"/>
    <mergeCell ref="C803:D803"/>
    <mergeCell ref="E803:F803"/>
    <mergeCell ref="G803:H803"/>
    <mergeCell ref="I803:K803"/>
    <mergeCell ref="N803:O803"/>
    <mergeCell ref="T801:V801"/>
    <mergeCell ref="A802:B802"/>
    <mergeCell ref="C802:D802"/>
    <mergeCell ref="E802:F802"/>
    <mergeCell ref="G802:H802"/>
    <mergeCell ref="I802:K802"/>
    <mergeCell ref="N802:O802"/>
    <mergeCell ref="P802:Q802"/>
    <mergeCell ref="R802:S802"/>
    <mergeCell ref="T802:V802"/>
    <mergeCell ref="R800:S800"/>
    <mergeCell ref="T800:V800"/>
    <mergeCell ref="A801:B801"/>
    <mergeCell ref="C801:D801"/>
    <mergeCell ref="E801:F801"/>
    <mergeCell ref="G801:H801"/>
    <mergeCell ref="I801:K801"/>
    <mergeCell ref="N801:O801"/>
    <mergeCell ref="P801:Q801"/>
    <mergeCell ref="R801:S801"/>
    <mergeCell ref="P799:Q799"/>
    <mergeCell ref="R799:S799"/>
    <mergeCell ref="T799:V799"/>
    <mergeCell ref="A800:B800"/>
    <mergeCell ref="C800:D800"/>
    <mergeCell ref="E800:F800"/>
    <mergeCell ref="G800:H800"/>
    <mergeCell ref="I800:K800"/>
    <mergeCell ref="N800:O800"/>
    <mergeCell ref="P800:Q800"/>
    <mergeCell ref="A799:B799"/>
    <mergeCell ref="C799:D799"/>
    <mergeCell ref="E799:F799"/>
    <mergeCell ref="G799:H799"/>
    <mergeCell ref="I799:K799"/>
    <mergeCell ref="N799:O799"/>
    <mergeCell ref="C797:K797"/>
    <mergeCell ref="N797:V797"/>
    <mergeCell ref="C798:F798"/>
    <mergeCell ref="G798:K798"/>
    <mergeCell ref="N798:Q798"/>
    <mergeCell ref="R798:V798"/>
    <mergeCell ref="S790:V790"/>
    <mergeCell ref="D792:H792"/>
    <mergeCell ref="P792:T792"/>
    <mergeCell ref="A793:V793"/>
    <mergeCell ref="A794:V794"/>
    <mergeCell ref="C795:F796"/>
    <mergeCell ref="G795:K796"/>
    <mergeCell ref="N795:Q796"/>
    <mergeCell ref="R795:V796"/>
    <mergeCell ref="N788:O788"/>
    <mergeCell ref="P788:Q788"/>
    <mergeCell ref="R788:S788"/>
    <mergeCell ref="T788:V788"/>
    <mergeCell ref="L789:V789"/>
    <mergeCell ref="A790:D790"/>
    <mergeCell ref="E790:F790"/>
    <mergeCell ref="G790:K790"/>
    <mergeCell ref="M790:P790"/>
    <mergeCell ref="Q790:R790"/>
    <mergeCell ref="N787:O787"/>
    <mergeCell ref="P787:Q787"/>
    <mergeCell ref="R787:S787"/>
    <mergeCell ref="T787:V787"/>
    <mergeCell ref="A788:B788"/>
    <mergeCell ref="C788:D788"/>
    <mergeCell ref="E788:F788"/>
    <mergeCell ref="G788:H788"/>
    <mergeCell ref="I788:K788"/>
    <mergeCell ref="L788:M788"/>
    <mergeCell ref="N786:O786"/>
    <mergeCell ref="P786:Q786"/>
    <mergeCell ref="R786:S786"/>
    <mergeCell ref="T786:V786"/>
    <mergeCell ref="A787:B787"/>
    <mergeCell ref="C787:D787"/>
    <mergeCell ref="E787:F787"/>
    <mergeCell ref="G787:H787"/>
    <mergeCell ref="I787:K787"/>
    <mergeCell ref="L787:M787"/>
    <mergeCell ref="P784:Q784"/>
    <mergeCell ref="R784:S784"/>
    <mergeCell ref="T784:V784"/>
    <mergeCell ref="C785:V785"/>
    <mergeCell ref="A786:B786"/>
    <mergeCell ref="C786:D786"/>
    <mergeCell ref="E786:F786"/>
    <mergeCell ref="G786:H786"/>
    <mergeCell ref="I786:K786"/>
    <mergeCell ref="L786:M786"/>
    <mergeCell ref="A784:B784"/>
    <mergeCell ref="C784:D784"/>
    <mergeCell ref="E784:F784"/>
    <mergeCell ref="G784:H784"/>
    <mergeCell ref="I784:K784"/>
    <mergeCell ref="N784:O784"/>
    <mergeCell ref="T782:V782"/>
    <mergeCell ref="A783:B783"/>
    <mergeCell ref="C783:D783"/>
    <mergeCell ref="E783:F783"/>
    <mergeCell ref="G783:H783"/>
    <mergeCell ref="I783:K783"/>
    <mergeCell ref="N783:O783"/>
    <mergeCell ref="P783:Q783"/>
    <mergeCell ref="R783:S783"/>
    <mergeCell ref="T783:V783"/>
    <mergeCell ref="R781:S781"/>
    <mergeCell ref="T781:V781"/>
    <mergeCell ref="A782:B782"/>
    <mergeCell ref="C782:D782"/>
    <mergeCell ref="E782:F782"/>
    <mergeCell ref="G782:H782"/>
    <mergeCell ref="I782:K782"/>
    <mergeCell ref="N782:O782"/>
    <mergeCell ref="P782:Q782"/>
    <mergeCell ref="R782:S782"/>
    <mergeCell ref="R780:S780"/>
    <mergeCell ref="T780:V780"/>
    <mergeCell ref="W780:X780"/>
    <mergeCell ref="A781:B781"/>
    <mergeCell ref="C781:D781"/>
    <mergeCell ref="E781:F781"/>
    <mergeCell ref="G781:H781"/>
    <mergeCell ref="I781:K781"/>
    <mergeCell ref="N781:O781"/>
    <mergeCell ref="P781:Q781"/>
    <mergeCell ref="P779:Q779"/>
    <mergeCell ref="R779:S779"/>
    <mergeCell ref="T779:V779"/>
    <mergeCell ref="A780:B780"/>
    <mergeCell ref="C780:D780"/>
    <mergeCell ref="E780:F780"/>
    <mergeCell ref="G780:H780"/>
    <mergeCell ref="I780:K780"/>
    <mergeCell ref="N780:O780"/>
    <mergeCell ref="P780:Q780"/>
    <mergeCell ref="A779:B779"/>
    <mergeCell ref="C779:D779"/>
    <mergeCell ref="E779:F779"/>
    <mergeCell ref="G779:H779"/>
    <mergeCell ref="I779:K779"/>
    <mergeCell ref="N779:O779"/>
    <mergeCell ref="T777:V777"/>
    <mergeCell ref="A778:B778"/>
    <mergeCell ref="C778:D778"/>
    <mergeCell ref="E778:F778"/>
    <mergeCell ref="G778:H778"/>
    <mergeCell ref="I778:K778"/>
    <mergeCell ref="N778:O778"/>
    <mergeCell ref="P778:Q778"/>
    <mergeCell ref="R778:S778"/>
    <mergeCell ref="T778:V778"/>
    <mergeCell ref="R776:S776"/>
    <mergeCell ref="T776:V776"/>
    <mergeCell ref="A777:B777"/>
    <mergeCell ref="C777:D777"/>
    <mergeCell ref="E777:F777"/>
    <mergeCell ref="G777:H777"/>
    <mergeCell ref="I777:K777"/>
    <mergeCell ref="N777:O777"/>
    <mergeCell ref="P777:Q777"/>
    <mergeCell ref="R777:S777"/>
    <mergeCell ref="P775:Q775"/>
    <mergeCell ref="R775:S775"/>
    <mergeCell ref="T775:V775"/>
    <mergeCell ref="A776:B776"/>
    <mergeCell ref="C776:D776"/>
    <mergeCell ref="E776:F776"/>
    <mergeCell ref="G776:H776"/>
    <mergeCell ref="I776:K776"/>
    <mergeCell ref="N776:O776"/>
    <mergeCell ref="P776:Q776"/>
    <mergeCell ref="A775:B775"/>
    <mergeCell ref="C775:D775"/>
    <mergeCell ref="E775:F775"/>
    <mergeCell ref="G775:H775"/>
    <mergeCell ref="I775:K775"/>
    <mergeCell ref="N775:O775"/>
    <mergeCell ref="C773:K773"/>
    <mergeCell ref="N773:V773"/>
    <mergeCell ref="C774:F774"/>
    <mergeCell ref="G774:K774"/>
    <mergeCell ref="N774:Q774"/>
    <mergeCell ref="R774:V774"/>
    <mergeCell ref="S766:V766"/>
    <mergeCell ref="D768:H768"/>
    <mergeCell ref="P768:T768"/>
    <mergeCell ref="A769:V769"/>
    <mergeCell ref="A770:V770"/>
    <mergeCell ref="C771:F772"/>
    <mergeCell ref="G771:K772"/>
    <mergeCell ref="N771:Q772"/>
    <mergeCell ref="R771:V772"/>
    <mergeCell ref="N764:O764"/>
    <mergeCell ref="P764:Q764"/>
    <mergeCell ref="R764:S764"/>
    <mergeCell ref="T764:V764"/>
    <mergeCell ref="L765:V765"/>
    <mergeCell ref="A766:D766"/>
    <mergeCell ref="E766:F766"/>
    <mergeCell ref="G766:K766"/>
    <mergeCell ref="M766:P766"/>
    <mergeCell ref="Q766:R766"/>
    <mergeCell ref="N763:O763"/>
    <mergeCell ref="P763:Q763"/>
    <mergeCell ref="R763:S763"/>
    <mergeCell ref="T763:V763"/>
    <mergeCell ref="A764:B764"/>
    <mergeCell ref="C764:D764"/>
    <mergeCell ref="E764:F764"/>
    <mergeCell ref="G764:H764"/>
    <mergeCell ref="I764:K764"/>
    <mergeCell ref="L764:M764"/>
    <mergeCell ref="N762:O762"/>
    <mergeCell ref="P762:Q762"/>
    <mergeCell ref="R762:S762"/>
    <mergeCell ref="T762:V762"/>
    <mergeCell ref="A763:B763"/>
    <mergeCell ref="C763:D763"/>
    <mergeCell ref="E763:F763"/>
    <mergeCell ref="G763:H763"/>
    <mergeCell ref="I763:K763"/>
    <mergeCell ref="L763:M763"/>
    <mergeCell ref="P760:Q760"/>
    <mergeCell ref="R760:S760"/>
    <mergeCell ref="T760:V760"/>
    <mergeCell ref="C761:V761"/>
    <mergeCell ref="A762:B762"/>
    <mergeCell ref="C762:D762"/>
    <mergeCell ref="E762:F762"/>
    <mergeCell ref="G762:H762"/>
    <mergeCell ref="I762:K762"/>
    <mergeCell ref="L762:M762"/>
    <mergeCell ref="A760:B760"/>
    <mergeCell ref="C760:D760"/>
    <mergeCell ref="E760:F760"/>
    <mergeCell ref="G760:H760"/>
    <mergeCell ref="I760:K760"/>
    <mergeCell ref="N760:O760"/>
    <mergeCell ref="T758:V758"/>
    <mergeCell ref="A759:B759"/>
    <mergeCell ref="C759:D759"/>
    <mergeCell ref="E759:F759"/>
    <mergeCell ref="G759:H759"/>
    <mergeCell ref="I759:K759"/>
    <mergeCell ref="N759:O759"/>
    <mergeCell ref="P759:Q759"/>
    <mergeCell ref="R759:S759"/>
    <mergeCell ref="T759:V759"/>
    <mergeCell ref="R757:S757"/>
    <mergeCell ref="T757:V757"/>
    <mergeCell ref="A758:B758"/>
    <mergeCell ref="C758:D758"/>
    <mergeCell ref="E758:F758"/>
    <mergeCell ref="G758:H758"/>
    <mergeCell ref="I758:K758"/>
    <mergeCell ref="N758:O758"/>
    <mergeCell ref="P758:Q758"/>
    <mergeCell ref="R758:S758"/>
    <mergeCell ref="R756:S756"/>
    <mergeCell ref="T756:V756"/>
    <mergeCell ref="W756:X756"/>
    <mergeCell ref="A757:B757"/>
    <mergeCell ref="C757:D757"/>
    <mergeCell ref="E757:F757"/>
    <mergeCell ref="G757:H757"/>
    <mergeCell ref="I757:K757"/>
    <mergeCell ref="N757:O757"/>
    <mergeCell ref="P757:Q757"/>
    <mergeCell ref="P755:Q755"/>
    <mergeCell ref="R755:S755"/>
    <mergeCell ref="T755:V755"/>
    <mergeCell ref="A756:B756"/>
    <mergeCell ref="C756:D756"/>
    <mergeCell ref="E756:F756"/>
    <mergeCell ref="G756:H756"/>
    <mergeCell ref="I756:K756"/>
    <mergeCell ref="N756:O756"/>
    <mergeCell ref="P756:Q756"/>
    <mergeCell ref="A755:B755"/>
    <mergeCell ref="C755:D755"/>
    <mergeCell ref="E755:F755"/>
    <mergeCell ref="G755:H755"/>
    <mergeCell ref="I755:K755"/>
    <mergeCell ref="N755:O755"/>
    <mergeCell ref="T753:V753"/>
    <mergeCell ref="A754:B754"/>
    <mergeCell ref="C754:D754"/>
    <mergeCell ref="E754:F754"/>
    <mergeCell ref="G754:H754"/>
    <mergeCell ref="I754:K754"/>
    <mergeCell ref="N754:O754"/>
    <mergeCell ref="P754:Q754"/>
    <mergeCell ref="R754:S754"/>
    <mergeCell ref="T754:V754"/>
    <mergeCell ref="R752:S752"/>
    <mergeCell ref="T752:V752"/>
    <mergeCell ref="A753:B753"/>
    <mergeCell ref="C753:D753"/>
    <mergeCell ref="E753:F753"/>
    <mergeCell ref="G753:H753"/>
    <mergeCell ref="I753:K753"/>
    <mergeCell ref="N753:O753"/>
    <mergeCell ref="P753:Q753"/>
    <mergeCell ref="R753:S753"/>
    <mergeCell ref="P751:Q751"/>
    <mergeCell ref="R751:S751"/>
    <mergeCell ref="T751:V751"/>
    <mergeCell ref="A752:B752"/>
    <mergeCell ref="C752:D752"/>
    <mergeCell ref="E752:F752"/>
    <mergeCell ref="G752:H752"/>
    <mergeCell ref="I752:K752"/>
    <mergeCell ref="N752:O752"/>
    <mergeCell ref="P752:Q752"/>
    <mergeCell ref="A751:B751"/>
    <mergeCell ref="C751:D751"/>
    <mergeCell ref="E751:F751"/>
    <mergeCell ref="G751:H751"/>
    <mergeCell ref="I751:K751"/>
    <mergeCell ref="N751:O751"/>
    <mergeCell ref="C749:K749"/>
    <mergeCell ref="N749:V749"/>
    <mergeCell ref="C750:F750"/>
    <mergeCell ref="G750:K750"/>
    <mergeCell ref="N750:Q750"/>
    <mergeCell ref="R750:V750"/>
    <mergeCell ref="S742:V742"/>
    <mergeCell ref="D744:H744"/>
    <mergeCell ref="P744:T744"/>
    <mergeCell ref="A745:V745"/>
    <mergeCell ref="A746:V746"/>
    <mergeCell ref="C747:F748"/>
    <mergeCell ref="G747:K748"/>
    <mergeCell ref="N747:Q748"/>
    <mergeCell ref="R747:V748"/>
    <mergeCell ref="N740:O740"/>
    <mergeCell ref="P740:Q740"/>
    <mergeCell ref="R740:S740"/>
    <mergeCell ref="T740:V740"/>
    <mergeCell ref="L741:V741"/>
    <mergeCell ref="A742:D742"/>
    <mergeCell ref="E742:F742"/>
    <mergeCell ref="G742:K742"/>
    <mergeCell ref="M742:P742"/>
    <mergeCell ref="Q742:R742"/>
    <mergeCell ref="N739:O739"/>
    <mergeCell ref="P739:Q739"/>
    <mergeCell ref="R739:S739"/>
    <mergeCell ref="T739:V739"/>
    <mergeCell ref="A740:B740"/>
    <mergeCell ref="C740:D740"/>
    <mergeCell ref="E740:F740"/>
    <mergeCell ref="G740:H740"/>
    <mergeCell ref="I740:K740"/>
    <mergeCell ref="L740:M740"/>
    <mergeCell ref="N738:O738"/>
    <mergeCell ref="P738:Q738"/>
    <mergeCell ref="R738:S738"/>
    <mergeCell ref="T738:V738"/>
    <mergeCell ref="A739:B739"/>
    <mergeCell ref="C739:D739"/>
    <mergeCell ref="E739:F739"/>
    <mergeCell ref="G739:H739"/>
    <mergeCell ref="I739:K739"/>
    <mergeCell ref="L739:M739"/>
    <mergeCell ref="P736:Q736"/>
    <mergeCell ref="R736:S736"/>
    <mergeCell ref="T736:V736"/>
    <mergeCell ref="C737:V737"/>
    <mergeCell ref="A738:B738"/>
    <mergeCell ref="C738:D738"/>
    <mergeCell ref="E738:F738"/>
    <mergeCell ref="G738:H738"/>
    <mergeCell ref="I738:K738"/>
    <mergeCell ref="L738:M738"/>
    <mergeCell ref="A736:B736"/>
    <mergeCell ref="C736:D736"/>
    <mergeCell ref="E736:F736"/>
    <mergeCell ref="G736:H736"/>
    <mergeCell ref="I736:K736"/>
    <mergeCell ref="N736:O736"/>
    <mergeCell ref="T734:V734"/>
    <mergeCell ref="A735:B735"/>
    <mergeCell ref="C735:D735"/>
    <mergeCell ref="E735:F735"/>
    <mergeCell ref="G735:H735"/>
    <mergeCell ref="I735:K735"/>
    <mergeCell ref="N735:O735"/>
    <mergeCell ref="P735:Q735"/>
    <mergeCell ref="R735:S735"/>
    <mergeCell ref="T735:V735"/>
    <mergeCell ref="R733:S733"/>
    <mergeCell ref="T733:V733"/>
    <mergeCell ref="A734:B734"/>
    <mergeCell ref="C734:D734"/>
    <mergeCell ref="E734:F734"/>
    <mergeCell ref="G734:H734"/>
    <mergeCell ref="I734:K734"/>
    <mergeCell ref="N734:O734"/>
    <mergeCell ref="P734:Q734"/>
    <mergeCell ref="R734:S734"/>
    <mergeCell ref="R732:S732"/>
    <mergeCell ref="T732:V732"/>
    <mergeCell ref="W732:X732"/>
    <mergeCell ref="A733:B733"/>
    <mergeCell ref="C733:D733"/>
    <mergeCell ref="E733:F733"/>
    <mergeCell ref="G733:H733"/>
    <mergeCell ref="I733:K733"/>
    <mergeCell ref="N733:O733"/>
    <mergeCell ref="P733:Q733"/>
    <mergeCell ref="P731:Q731"/>
    <mergeCell ref="R731:S731"/>
    <mergeCell ref="T731:V731"/>
    <mergeCell ref="A732:B732"/>
    <mergeCell ref="C732:D732"/>
    <mergeCell ref="E732:F732"/>
    <mergeCell ref="G732:H732"/>
    <mergeCell ref="I732:K732"/>
    <mergeCell ref="N732:O732"/>
    <mergeCell ref="P732:Q732"/>
    <mergeCell ref="A731:B731"/>
    <mergeCell ref="C731:D731"/>
    <mergeCell ref="E731:F731"/>
    <mergeCell ref="G731:H731"/>
    <mergeCell ref="I731:K731"/>
    <mergeCell ref="N731:O731"/>
    <mergeCell ref="T729:V729"/>
    <mergeCell ref="A730:B730"/>
    <mergeCell ref="C730:D730"/>
    <mergeCell ref="E730:F730"/>
    <mergeCell ref="G730:H730"/>
    <mergeCell ref="I730:K730"/>
    <mergeCell ref="N730:O730"/>
    <mergeCell ref="P730:Q730"/>
    <mergeCell ref="R730:S730"/>
    <mergeCell ref="T730:V730"/>
    <mergeCell ref="R728:S728"/>
    <mergeCell ref="T728:V728"/>
    <mergeCell ref="A729:B729"/>
    <mergeCell ref="C729:D729"/>
    <mergeCell ref="E729:F729"/>
    <mergeCell ref="G729:H729"/>
    <mergeCell ref="I729:K729"/>
    <mergeCell ref="N729:O729"/>
    <mergeCell ref="P729:Q729"/>
    <mergeCell ref="R729:S729"/>
    <mergeCell ref="P727:Q727"/>
    <mergeCell ref="R727:S727"/>
    <mergeCell ref="T727:V727"/>
    <mergeCell ref="A728:B728"/>
    <mergeCell ref="C728:D728"/>
    <mergeCell ref="E728:F728"/>
    <mergeCell ref="G728:H728"/>
    <mergeCell ref="I728:K728"/>
    <mergeCell ref="N728:O728"/>
    <mergeCell ref="P728:Q728"/>
    <mergeCell ref="A727:B727"/>
    <mergeCell ref="C727:D727"/>
    <mergeCell ref="E727:F727"/>
    <mergeCell ref="G727:H727"/>
    <mergeCell ref="I727:K727"/>
    <mergeCell ref="N727:O727"/>
    <mergeCell ref="C725:K725"/>
    <mergeCell ref="N725:V725"/>
    <mergeCell ref="C726:F726"/>
    <mergeCell ref="G726:K726"/>
    <mergeCell ref="N726:Q726"/>
    <mergeCell ref="R726:V726"/>
    <mergeCell ref="S718:V718"/>
    <mergeCell ref="D720:H720"/>
    <mergeCell ref="P720:T720"/>
    <mergeCell ref="A721:V721"/>
    <mergeCell ref="A722:V722"/>
    <mergeCell ref="C723:F724"/>
    <mergeCell ref="G723:K724"/>
    <mergeCell ref="N723:Q724"/>
    <mergeCell ref="R723:V724"/>
    <mergeCell ref="N716:O716"/>
    <mergeCell ref="P716:Q716"/>
    <mergeCell ref="R716:S716"/>
    <mergeCell ref="T716:V716"/>
    <mergeCell ref="L717:V717"/>
    <mergeCell ref="A718:D718"/>
    <mergeCell ref="E718:F718"/>
    <mergeCell ref="G718:K718"/>
    <mergeCell ref="M718:P718"/>
    <mergeCell ref="Q718:R718"/>
    <mergeCell ref="N715:O715"/>
    <mergeCell ref="P715:Q715"/>
    <mergeCell ref="R715:S715"/>
    <mergeCell ref="T715:V715"/>
    <mergeCell ref="A716:B716"/>
    <mergeCell ref="C716:D716"/>
    <mergeCell ref="E716:F716"/>
    <mergeCell ref="G716:H716"/>
    <mergeCell ref="I716:K716"/>
    <mergeCell ref="L716:M716"/>
    <mergeCell ref="N714:O714"/>
    <mergeCell ref="P714:Q714"/>
    <mergeCell ref="R714:S714"/>
    <mergeCell ref="T714:V714"/>
    <mergeCell ref="A715:B715"/>
    <mergeCell ref="C715:D715"/>
    <mergeCell ref="E715:F715"/>
    <mergeCell ref="G715:H715"/>
    <mergeCell ref="I715:K715"/>
    <mergeCell ref="L715:M715"/>
    <mergeCell ref="P712:Q712"/>
    <mergeCell ref="R712:S712"/>
    <mergeCell ref="T712:V712"/>
    <mergeCell ref="C713:V713"/>
    <mergeCell ref="A714:B714"/>
    <mergeCell ref="C714:D714"/>
    <mergeCell ref="E714:F714"/>
    <mergeCell ref="G714:H714"/>
    <mergeCell ref="I714:K714"/>
    <mergeCell ref="L714:M714"/>
    <mergeCell ref="A712:B712"/>
    <mergeCell ref="C712:D712"/>
    <mergeCell ref="E712:F712"/>
    <mergeCell ref="G712:H712"/>
    <mergeCell ref="I712:K712"/>
    <mergeCell ref="N712:O712"/>
    <mergeCell ref="T710:V710"/>
    <mergeCell ref="A711:B711"/>
    <mergeCell ref="C711:D711"/>
    <mergeCell ref="E711:F711"/>
    <mergeCell ref="G711:H711"/>
    <mergeCell ref="I711:K711"/>
    <mergeCell ref="N711:O711"/>
    <mergeCell ref="P711:Q711"/>
    <mergeCell ref="R711:S711"/>
    <mergeCell ref="T711:V711"/>
    <mergeCell ref="R709:S709"/>
    <mergeCell ref="T709:V709"/>
    <mergeCell ref="A710:B710"/>
    <mergeCell ref="C710:D710"/>
    <mergeCell ref="E710:F710"/>
    <mergeCell ref="G710:H710"/>
    <mergeCell ref="I710:K710"/>
    <mergeCell ref="N710:O710"/>
    <mergeCell ref="P710:Q710"/>
    <mergeCell ref="R710:S710"/>
    <mergeCell ref="R708:S708"/>
    <mergeCell ref="T708:V708"/>
    <mergeCell ref="W708:X708"/>
    <mergeCell ref="A709:B709"/>
    <mergeCell ref="C709:D709"/>
    <mergeCell ref="E709:F709"/>
    <mergeCell ref="G709:H709"/>
    <mergeCell ref="I709:K709"/>
    <mergeCell ref="N709:O709"/>
    <mergeCell ref="P709:Q709"/>
    <mergeCell ref="P707:Q707"/>
    <mergeCell ref="R707:S707"/>
    <mergeCell ref="T707:V707"/>
    <mergeCell ref="A708:B708"/>
    <mergeCell ref="C708:D708"/>
    <mergeCell ref="E708:F708"/>
    <mergeCell ref="G708:H708"/>
    <mergeCell ref="I708:K708"/>
    <mergeCell ref="N708:O708"/>
    <mergeCell ref="P708:Q708"/>
    <mergeCell ref="A707:B707"/>
    <mergeCell ref="C707:D707"/>
    <mergeCell ref="E707:F707"/>
    <mergeCell ref="G707:H707"/>
    <mergeCell ref="I707:K707"/>
    <mergeCell ref="N707:O707"/>
    <mergeCell ref="T705:V705"/>
    <mergeCell ref="A706:B706"/>
    <mergeCell ref="C706:D706"/>
    <mergeCell ref="E706:F706"/>
    <mergeCell ref="G706:H706"/>
    <mergeCell ref="I706:K706"/>
    <mergeCell ref="N706:O706"/>
    <mergeCell ref="P706:Q706"/>
    <mergeCell ref="R706:S706"/>
    <mergeCell ref="T706:V706"/>
    <mergeCell ref="R704:S704"/>
    <mergeCell ref="T704:V704"/>
    <mergeCell ref="A705:B705"/>
    <mergeCell ref="C705:D705"/>
    <mergeCell ref="E705:F705"/>
    <mergeCell ref="G705:H705"/>
    <mergeCell ref="I705:K705"/>
    <mergeCell ref="N705:O705"/>
    <mergeCell ref="P705:Q705"/>
    <mergeCell ref="R705:S705"/>
    <mergeCell ref="P703:Q703"/>
    <mergeCell ref="R703:S703"/>
    <mergeCell ref="T703:V703"/>
    <mergeCell ref="A704:B704"/>
    <mergeCell ref="C704:D704"/>
    <mergeCell ref="E704:F704"/>
    <mergeCell ref="G704:H704"/>
    <mergeCell ref="I704:K704"/>
    <mergeCell ref="N704:O704"/>
    <mergeCell ref="P704:Q704"/>
    <mergeCell ref="A703:B703"/>
    <mergeCell ref="C703:D703"/>
    <mergeCell ref="E703:F703"/>
    <mergeCell ref="G703:H703"/>
    <mergeCell ref="I703:K703"/>
    <mergeCell ref="N703:O703"/>
    <mergeCell ref="C701:K701"/>
    <mergeCell ref="N701:V701"/>
    <mergeCell ref="C702:F702"/>
    <mergeCell ref="G702:K702"/>
    <mergeCell ref="N702:Q702"/>
    <mergeCell ref="R702:V702"/>
    <mergeCell ref="S694:V694"/>
    <mergeCell ref="D696:H696"/>
    <mergeCell ref="P696:T696"/>
    <mergeCell ref="A697:V697"/>
    <mergeCell ref="A698:V698"/>
    <mergeCell ref="C699:F700"/>
    <mergeCell ref="G699:K700"/>
    <mergeCell ref="N699:Q700"/>
    <mergeCell ref="R699:V700"/>
    <mergeCell ref="N692:O692"/>
    <mergeCell ref="P692:Q692"/>
    <mergeCell ref="R692:S692"/>
    <mergeCell ref="T692:V692"/>
    <mergeCell ref="L693:V693"/>
    <mergeCell ref="A694:D694"/>
    <mergeCell ref="E694:F694"/>
    <mergeCell ref="G694:K694"/>
    <mergeCell ref="M694:P694"/>
    <mergeCell ref="Q694:R694"/>
    <mergeCell ref="N691:O691"/>
    <mergeCell ref="P691:Q691"/>
    <mergeCell ref="R691:S691"/>
    <mergeCell ref="T691:V691"/>
    <mergeCell ref="A692:B692"/>
    <mergeCell ref="C692:D692"/>
    <mergeCell ref="E692:F692"/>
    <mergeCell ref="G692:H692"/>
    <mergeCell ref="I692:K692"/>
    <mergeCell ref="L692:M692"/>
    <mergeCell ref="N690:O690"/>
    <mergeCell ref="P690:Q690"/>
    <mergeCell ref="R690:S690"/>
    <mergeCell ref="T690:V690"/>
    <mergeCell ref="A691:B691"/>
    <mergeCell ref="C691:D691"/>
    <mergeCell ref="E691:F691"/>
    <mergeCell ref="G691:H691"/>
    <mergeCell ref="I691:K691"/>
    <mergeCell ref="L691:M691"/>
    <mergeCell ref="P688:Q688"/>
    <mergeCell ref="R688:S688"/>
    <mergeCell ref="T688:V688"/>
    <mergeCell ref="C689:V689"/>
    <mergeCell ref="A690:B690"/>
    <mergeCell ref="C690:D690"/>
    <mergeCell ref="E690:F690"/>
    <mergeCell ref="G690:H690"/>
    <mergeCell ref="I690:K690"/>
    <mergeCell ref="L690:M690"/>
    <mergeCell ref="A688:B688"/>
    <mergeCell ref="C688:D688"/>
    <mergeCell ref="E688:F688"/>
    <mergeCell ref="G688:H688"/>
    <mergeCell ref="I688:K688"/>
    <mergeCell ref="N688:O688"/>
    <mergeCell ref="T686:V686"/>
    <mergeCell ref="A687:B687"/>
    <mergeCell ref="C687:D687"/>
    <mergeCell ref="E687:F687"/>
    <mergeCell ref="G687:H687"/>
    <mergeCell ref="I687:K687"/>
    <mergeCell ref="N687:O687"/>
    <mergeCell ref="P687:Q687"/>
    <mergeCell ref="R687:S687"/>
    <mergeCell ref="T687:V687"/>
    <mergeCell ref="R685:S685"/>
    <mergeCell ref="T685:V685"/>
    <mergeCell ref="A686:B686"/>
    <mergeCell ref="C686:D686"/>
    <mergeCell ref="E686:F686"/>
    <mergeCell ref="G686:H686"/>
    <mergeCell ref="I686:K686"/>
    <mergeCell ref="N686:O686"/>
    <mergeCell ref="P686:Q686"/>
    <mergeCell ref="R686:S686"/>
    <mergeCell ref="R684:S684"/>
    <mergeCell ref="T684:V684"/>
    <mergeCell ref="W684:X684"/>
    <mergeCell ref="A685:B685"/>
    <mergeCell ref="C685:D685"/>
    <mergeCell ref="E685:F685"/>
    <mergeCell ref="G685:H685"/>
    <mergeCell ref="I685:K685"/>
    <mergeCell ref="N685:O685"/>
    <mergeCell ref="P685:Q685"/>
    <mergeCell ref="P683:Q683"/>
    <mergeCell ref="R683:S683"/>
    <mergeCell ref="T683:V683"/>
    <mergeCell ref="A684:B684"/>
    <mergeCell ref="C684:D684"/>
    <mergeCell ref="E684:F684"/>
    <mergeCell ref="G684:H684"/>
    <mergeCell ref="I684:K684"/>
    <mergeCell ref="N684:O684"/>
    <mergeCell ref="P684:Q684"/>
    <mergeCell ref="A683:B683"/>
    <mergeCell ref="C683:D683"/>
    <mergeCell ref="E683:F683"/>
    <mergeCell ref="G683:H683"/>
    <mergeCell ref="I683:K683"/>
    <mergeCell ref="N683:O683"/>
    <mergeCell ref="T681:V681"/>
    <mergeCell ref="A682:B682"/>
    <mergeCell ref="C682:D682"/>
    <mergeCell ref="E682:F682"/>
    <mergeCell ref="G682:H682"/>
    <mergeCell ref="I682:K682"/>
    <mergeCell ref="N682:O682"/>
    <mergeCell ref="P682:Q682"/>
    <mergeCell ref="R682:S682"/>
    <mergeCell ref="T682:V682"/>
    <mergeCell ref="R680:S680"/>
    <mergeCell ref="T680:V680"/>
    <mergeCell ref="A681:B681"/>
    <mergeCell ref="C681:D681"/>
    <mergeCell ref="E681:F681"/>
    <mergeCell ref="G681:H681"/>
    <mergeCell ref="I681:K681"/>
    <mergeCell ref="N681:O681"/>
    <mergeCell ref="P681:Q681"/>
    <mergeCell ref="R681:S681"/>
    <mergeCell ref="P679:Q679"/>
    <mergeCell ref="R679:S679"/>
    <mergeCell ref="T679:V679"/>
    <mergeCell ref="A680:B680"/>
    <mergeCell ref="C680:D680"/>
    <mergeCell ref="E680:F680"/>
    <mergeCell ref="G680:H680"/>
    <mergeCell ref="I680:K680"/>
    <mergeCell ref="N680:O680"/>
    <mergeCell ref="P680:Q680"/>
    <mergeCell ref="A679:B679"/>
    <mergeCell ref="C679:D679"/>
    <mergeCell ref="E679:F679"/>
    <mergeCell ref="G679:H679"/>
    <mergeCell ref="I679:K679"/>
    <mergeCell ref="N679:O679"/>
    <mergeCell ref="C677:K677"/>
    <mergeCell ref="N677:V677"/>
    <mergeCell ref="C678:F678"/>
    <mergeCell ref="G678:K678"/>
    <mergeCell ref="N678:Q678"/>
    <mergeCell ref="R678:V678"/>
    <mergeCell ref="S670:V670"/>
    <mergeCell ref="D672:H672"/>
    <mergeCell ref="P672:T672"/>
    <mergeCell ref="A673:V673"/>
    <mergeCell ref="A674:V674"/>
    <mergeCell ref="C675:F676"/>
    <mergeCell ref="G675:K676"/>
    <mergeCell ref="N675:Q676"/>
    <mergeCell ref="R675:V676"/>
    <mergeCell ref="N668:O668"/>
    <mergeCell ref="P668:Q668"/>
    <mergeCell ref="R668:S668"/>
    <mergeCell ref="T668:V668"/>
    <mergeCell ref="L669:V669"/>
    <mergeCell ref="A670:D670"/>
    <mergeCell ref="E670:F670"/>
    <mergeCell ref="G670:K670"/>
    <mergeCell ref="M670:P670"/>
    <mergeCell ref="Q670:R670"/>
    <mergeCell ref="N667:O667"/>
    <mergeCell ref="P667:Q667"/>
    <mergeCell ref="R667:S667"/>
    <mergeCell ref="T667:V667"/>
    <mergeCell ref="A668:B668"/>
    <mergeCell ref="C668:D668"/>
    <mergeCell ref="E668:F668"/>
    <mergeCell ref="G668:H668"/>
    <mergeCell ref="I668:K668"/>
    <mergeCell ref="L668:M668"/>
    <mergeCell ref="N666:O666"/>
    <mergeCell ref="P666:Q666"/>
    <mergeCell ref="R666:S666"/>
    <mergeCell ref="T666:V666"/>
    <mergeCell ref="A667:B667"/>
    <mergeCell ref="C667:D667"/>
    <mergeCell ref="E667:F667"/>
    <mergeCell ref="G667:H667"/>
    <mergeCell ref="I667:K667"/>
    <mergeCell ref="L667:M667"/>
    <mergeCell ref="P664:Q664"/>
    <mergeCell ref="R664:S664"/>
    <mergeCell ref="T664:V664"/>
    <mergeCell ref="C665:V665"/>
    <mergeCell ref="A666:B666"/>
    <mergeCell ref="C666:D666"/>
    <mergeCell ref="E666:F666"/>
    <mergeCell ref="G666:H666"/>
    <mergeCell ref="I666:K666"/>
    <mergeCell ref="L666:M666"/>
    <mergeCell ref="A664:B664"/>
    <mergeCell ref="C664:D664"/>
    <mergeCell ref="E664:F664"/>
    <mergeCell ref="G664:H664"/>
    <mergeCell ref="I664:K664"/>
    <mergeCell ref="N664:O664"/>
    <mergeCell ref="T662:V662"/>
    <mergeCell ref="A663:B663"/>
    <mergeCell ref="C663:D663"/>
    <mergeCell ref="E663:F663"/>
    <mergeCell ref="G663:H663"/>
    <mergeCell ref="I663:K663"/>
    <mergeCell ref="N663:O663"/>
    <mergeCell ref="P663:Q663"/>
    <mergeCell ref="R663:S663"/>
    <mergeCell ref="T663:V663"/>
    <mergeCell ref="R661:S661"/>
    <mergeCell ref="T661:V661"/>
    <mergeCell ref="A662:B662"/>
    <mergeCell ref="C662:D662"/>
    <mergeCell ref="E662:F662"/>
    <mergeCell ref="G662:H662"/>
    <mergeCell ref="I662:K662"/>
    <mergeCell ref="N662:O662"/>
    <mergeCell ref="P662:Q662"/>
    <mergeCell ref="R662:S662"/>
    <mergeCell ref="R660:S660"/>
    <mergeCell ref="T660:V660"/>
    <mergeCell ref="W660:X660"/>
    <mergeCell ref="A661:B661"/>
    <mergeCell ref="C661:D661"/>
    <mergeCell ref="E661:F661"/>
    <mergeCell ref="G661:H661"/>
    <mergeCell ref="I661:K661"/>
    <mergeCell ref="N661:O661"/>
    <mergeCell ref="P661:Q661"/>
    <mergeCell ref="P659:Q659"/>
    <mergeCell ref="R659:S659"/>
    <mergeCell ref="T659:V659"/>
    <mergeCell ref="A660:B660"/>
    <mergeCell ref="C660:D660"/>
    <mergeCell ref="E660:F660"/>
    <mergeCell ref="G660:H660"/>
    <mergeCell ref="I660:K660"/>
    <mergeCell ref="N660:O660"/>
    <mergeCell ref="P660:Q660"/>
    <mergeCell ref="A659:B659"/>
    <mergeCell ref="C659:D659"/>
    <mergeCell ref="E659:F659"/>
    <mergeCell ref="G659:H659"/>
    <mergeCell ref="I659:K659"/>
    <mergeCell ref="N659:O659"/>
    <mergeCell ref="T657:V657"/>
    <mergeCell ref="A658:B658"/>
    <mergeCell ref="C658:D658"/>
    <mergeCell ref="E658:F658"/>
    <mergeCell ref="G658:H658"/>
    <mergeCell ref="I658:K658"/>
    <mergeCell ref="N658:O658"/>
    <mergeCell ref="P658:Q658"/>
    <mergeCell ref="R658:S658"/>
    <mergeCell ref="T658:V658"/>
    <mergeCell ref="R656:S656"/>
    <mergeCell ref="T656:V656"/>
    <mergeCell ref="A657:B657"/>
    <mergeCell ref="C657:D657"/>
    <mergeCell ref="E657:F657"/>
    <mergeCell ref="G657:H657"/>
    <mergeCell ref="I657:K657"/>
    <mergeCell ref="N657:O657"/>
    <mergeCell ref="P657:Q657"/>
    <mergeCell ref="R657:S657"/>
    <mergeCell ref="P655:Q655"/>
    <mergeCell ref="R655:S655"/>
    <mergeCell ref="T655:V655"/>
    <mergeCell ref="A656:B656"/>
    <mergeCell ref="C656:D656"/>
    <mergeCell ref="E656:F656"/>
    <mergeCell ref="G656:H656"/>
    <mergeCell ref="I656:K656"/>
    <mergeCell ref="N656:O656"/>
    <mergeCell ref="P656:Q656"/>
    <mergeCell ref="A655:B655"/>
    <mergeCell ref="C655:D655"/>
    <mergeCell ref="E655:F655"/>
    <mergeCell ref="G655:H655"/>
    <mergeCell ref="I655:K655"/>
    <mergeCell ref="N655:O655"/>
    <mergeCell ref="C653:K653"/>
    <mergeCell ref="N653:V653"/>
    <mergeCell ref="C654:F654"/>
    <mergeCell ref="G654:K654"/>
    <mergeCell ref="N654:Q654"/>
    <mergeCell ref="R654:V654"/>
    <mergeCell ref="S646:V646"/>
    <mergeCell ref="D648:H648"/>
    <mergeCell ref="P648:T648"/>
    <mergeCell ref="A649:V649"/>
    <mergeCell ref="A650:V650"/>
    <mergeCell ref="C651:F652"/>
    <mergeCell ref="G651:K652"/>
    <mergeCell ref="N651:Q652"/>
    <mergeCell ref="R651:V652"/>
    <mergeCell ref="N644:O644"/>
    <mergeCell ref="P644:Q644"/>
    <mergeCell ref="R644:S644"/>
    <mergeCell ref="T644:V644"/>
    <mergeCell ref="L645:V645"/>
    <mergeCell ref="A646:D646"/>
    <mergeCell ref="E646:F646"/>
    <mergeCell ref="G646:K646"/>
    <mergeCell ref="M646:P646"/>
    <mergeCell ref="Q646:R646"/>
    <mergeCell ref="N643:O643"/>
    <mergeCell ref="P643:Q643"/>
    <mergeCell ref="R643:S643"/>
    <mergeCell ref="T643:V643"/>
    <mergeCell ref="A644:B644"/>
    <mergeCell ref="C644:D644"/>
    <mergeCell ref="E644:F644"/>
    <mergeCell ref="G644:H644"/>
    <mergeCell ref="I644:K644"/>
    <mergeCell ref="L644:M644"/>
    <mergeCell ref="N642:O642"/>
    <mergeCell ref="P642:Q642"/>
    <mergeCell ref="R642:S642"/>
    <mergeCell ref="T642:V642"/>
    <mergeCell ref="A643:B643"/>
    <mergeCell ref="C643:D643"/>
    <mergeCell ref="E643:F643"/>
    <mergeCell ref="G643:H643"/>
    <mergeCell ref="I643:K643"/>
    <mergeCell ref="L643:M643"/>
    <mergeCell ref="P640:Q640"/>
    <mergeCell ref="R640:S640"/>
    <mergeCell ref="T640:V640"/>
    <mergeCell ref="C641:V641"/>
    <mergeCell ref="A642:B642"/>
    <mergeCell ref="C642:D642"/>
    <mergeCell ref="E642:F642"/>
    <mergeCell ref="G642:H642"/>
    <mergeCell ref="I642:K642"/>
    <mergeCell ref="L642:M642"/>
    <mergeCell ref="A640:B640"/>
    <mergeCell ref="C640:D640"/>
    <mergeCell ref="E640:F640"/>
    <mergeCell ref="G640:H640"/>
    <mergeCell ref="I640:K640"/>
    <mergeCell ref="N640:O640"/>
    <mergeCell ref="T638:V638"/>
    <mergeCell ref="A639:B639"/>
    <mergeCell ref="C639:D639"/>
    <mergeCell ref="E639:F639"/>
    <mergeCell ref="G639:H639"/>
    <mergeCell ref="I639:K639"/>
    <mergeCell ref="N639:O639"/>
    <mergeCell ref="P639:Q639"/>
    <mergeCell ref="R639:S639"/>
    <mergeCell ref="T639:V639"/>
    <mergeCell ref="R637:S637"/>
    <mergeCell ref="T637:V637"/>
    <mergeCell ref="A638:B638"/>
    <mergeCell ref="C638:D638"/>
    <mergeCell ref="E638:F638"/>
    <mergeCell ref="G638:H638"/>
    <mergeCell ref="I638:K638"/>
    <mergeCell ref="N638:O638"/>
    <mergeCell ref="P638:Q638"/>
    <mergeCell ref="R638:S638"/>
    <mergeCell ref="R636:S636"/>
    <mergeCell ref="T636:V636"/>
    <mergeCell ref="W636:X636"/>
    <mergeCell ref="A637:B637"/>
    <mergeCell ref="C637:D637"/>
    <mergeCell ref="E637:F637"/>
    <mergeCell ref="G637:H637"/>
    <mergeCell ref="I637:K637"/>
    <mergeCell ref="N637:O637"/>
    <mergeCell ref="P637:Q637"/>
    <mergeCell ref="P635:Q635"/>
    <mergeCell ref="R635:S635"/>
    <mergeCell ref="T635:V635"/>
    <mergeCell ref="A636:B636"/>
    <mergeCell ref="C636:D636"/>
    <mergeCell ref="E636:F636"/>
    <mergeCell ref="G636:H636"/>
    <mergeCell ref="I636:K636"/>
    <mergeCell ref="N636:O636"/>
    <mergeCell ref="P636:Q636"/>
    <mergeCell ref="A635:B635"/>
    <mergeCell ref="C635:D635"/>
    <mergeCell ref="E635:F635"/>
    <mergeCell ref="G635:H635"/>
    <mergeCell ref="I635:K635"/>
    <mergeCell ref="N635:O635"/>
    <mergeCell ref="T633:V633"/>
    <mergeCell ref="A634:B634"/>
    <mergeCell ref="C634:D634"/>
    <mergeCell ref="E634:F634"/>
    <mergeCell ref="G634:H634"/>
    <mergeCell ref="I634:K634"/>
    <mergeCell ref="N634:O634"/>
    <mergeCell ref="P634:Q634"/>
    <mergeCell ref="R634:S634"/>
    <mergeCell ref="T634:V634"/>
    <mergeCell ref="R632:S632"/>
    <mergeCell ref="T632:V632"/>
    <mergeCell ref="A633:B633"/>
    <mergeCell ref="C633:D633"/>
    <mergeCell ref="E633:F633"/>
    <mergeCell ref="G633:H633"/>
    <mergeCell ref="I633:K633"/>
    <mergeCell ref="N633:O633"/>
    <mergeCell ref="P633:Q633"/>
    <mergeCell ref="R633:S633"/>
    <mergeCell ref="P631:Q631"/>
    <mergeCell ref="R631:S631"/>
    <mergeCell ref="T631:V631"/>
    <mergeCell ref="A632:B632"/>
    <mergeCell ref="C632:D632"/>
    <mergeCell ref="E632:F632"/>
    <mergeCell ref="G632:H632"/>
    <mergeCell ref="I632:K632"/>
    <mergeCell ref="N632:O632"/>
    <mergeCell ref="P632:Q632"/>
    <mergeCell ref="A631:B631"/>
    <mergeCell ref="C631:D631"/>
    <mergeCell ref="E631:F631"/>
    <mergeCell ref="G631:H631"/>
    <mergeCell ref="I631:K631"/>
    <mergeCell ref="N631:O631"/>
    <mergeCell ref="C629:K629"/>
    <mergeCell ref="N629:V629"/>
    <mergeCell ref="C630:F630"/>
    <mergeCell ref="G630:K630"/>
    <mergeCell ref="N630:Q630"/>
    <mergeCell ref="R630:V630"/>
    <mergeCell ref="S622:V622"/>
    <mergeCell ref="D624:H624"/>
    <mergeCell ref="P624:T624"/>
    <mergeCell ref="A625:V625"/>
    <mergeCell ref="A626:V626"/>
    <mergeCell ref="C627:F628"/>
    <mergeCell ref="G627:K628"/>
    <mergeCell ref="N627:Q628"/>
    <mergeCell ref="R627:V628"/>
    <mergeCell ref="N620:O620"/>
    <mergeCell ref="P620:Q620"/>
    <mergeCell ref="R620:S620"/>
    <mergeCell ref="T620:V620"/>
    <mergeCell ref="L621:V621"/>
    <mergeCell ref="A622:D622"/>
    <mergeCell ref="E622:F622"/>
    <mergeCell ref="G622:K622"/>
    <mergeCell ref="M622:P622"/>
    <mergeCell ref="Q622:R622"/>
    <mergeCell ref="N619:O619"/>
    <mergeCell ref="P619:Q619"/>
    <mergeCell ref="R619:S619"/>
    <mergeCell ref="T619:V619"/>
    <mergeCell ref="A620:B620"/>
    <mergeCell ref="C620:D620"/>
    <mergeCell ref="E620:F620"/>
    <mergeCell ref="G620:H620"/>
    <mergeCell ref="I620:K620"/>
    <mergeCell ref="L620:M620"/>
    <mergeCell ref="N618:O618"/>
    <mergeCell ref="P618:Q618"/>
    <mergeCell ref="R618:S618"/>
    <mergeCell ref="T618:V618"/>
    <mergeCell ref="A619:B619"/>
    <mergeCell ref="C619:D619"/>
    <mergeCell ref="E619:F619"/>
    <mergeCell ref="G619:H619"/>
    <mergeCell ref="I619:K619"/>
    <mergeCell ref="L619:M619"/>
    <mergeCell ref="P616:Q616"/>
    <mergeCell ref="R616:S616"/>
    <mergeCell ref="T616:V616"/>
    <mergeCell ref="C617:V617"/>
    <mergeCell ref="A618:B618"/>
    <mergeCell ref="C618:D618"/>
    <mergeCell ref="E618:F618"/>
    <mergeCell ref="G618:H618"/>
    <mergeCell ref="I618:K618"/>
    <mergeCell ref="L618:M618"/>
    <mergeCell ref="A616:B616"/>
    <mergeCell ref="C616:D616"/>
    <mergeCell ref="E616:F616"/>
    <mergeCell ref="G616:H616"/>
    <mergeCell ref="I616:K616"/>
    <mergeCell ref="N616:O616"/>
    <mergeCell ref="T614:V614"/>
    <mergeCell ref="A615:B615"/>
    <mergeCell ref="C615:D615"/>
    <mergeCell ref="E615:F615"/>
    <mergeCell ref="G615:H615"/>
    <mergeCell ref="I615:K615"/>
    <mergeCell ref="N615:O615"/>
    <mergeCell ref="P615:Q615"/>
    <mergeCell ref="R615:S615"/>
    <mergeCell ref="T615:V615"/>
    <mergeCell ref="R613:S613"/>
    <mergeCell ref="T613:V613"/>
    <mergeCell ref="A614:B614"/>
    <mergeCell ref="C614:D614"/>
    <mergeCell ref="E614:F614"/>
    <mergeCell ref="G614:H614"/>
    <mergeCell ref="I614:K614"/>
    <mergeCell ref="N614:O614"/>
    <mergeCell ref="P614:Q614"/>
    <mergeCell ref="R614:S614"/>
    <mergeCell ref="R612:S612"/>
    <mergeCell ref="T612:V612"/>
    <mergeCell ref="W612:X612"/>
    <mergeCell ref="A613:B613"/>
    <mergeCell ref="C613:D613"/>
    <mergeCell ref="E613:F613"/>
    <mergeCell ref="G613:H613"/>
    <mergeCell ref="I613:K613"/>
    <mergeCell ref="N613:O613"/>
    <mergeCell ref="P613:Q613"/>
    <mergeCell ref="P611:Q611"/>
    <mergeCell ref="R611:S611"/>
    <mergeCell ref="T611:V611"/>
    <mergeCell ref="A612:B612"/>
    <mergeCell ref="C612:D612"/>
    <mergeCell ref="E612:F612"/>
    <mergeCell ref="G612:H612"/>
    <mergeCell ref="I612:K612"/>
    <mergeCell ref="N612:O612"/>
    <mergeCell ref="P612:Q612"/>
    <mergeCell ref="A611:B611"/>
    <mergeCell ref="C611:D611"/>
    <mergeCell ref="E611:F611"/>
    <mergeCell ref="G611:H611"/>
    <mergeCell ref="I611:K611"/>
    <mergeCell ref="N611:O611"/>
    <mergeCell ref="T609:V609"/>
    <mergeCell ref="A610:B610"/>
    <mergeCell ref="C610:D610"/>
    <mergeCell ref="E610:F610"/>
    <mergeCell ref="G610:H610"/>
    <mergeCell ref="I610:K610"/>
    <mergeCell ref="N610:O610"/>
    <mergeCell ref="P610:Q610"/>
    <mergeCell ref="R610:S610"/>
    <mergeCell ref="T610:V610"/>
    <mergeCell ref="R608:S608"/>
    <mergeCell ref="T608:V608"/>
    <mergeCell ref="A609:B609"/>
    <mergeCell ref="C609:D609"/>
    <mergeCell ref="E609:F609"/>
    <mergeCell ref="G609:H609"/>
    <mergeCell ref="I609:K609"/>
    <mergeCell ref="N609:O609"/>
    <mergeCell ref="P609:Q609"/>
    <mergeCell ref="R609:S609"/>
    <mergeCell ref="P607:Q607"/>
    <mergeCell ref="R607:S607"/>
    <mergeCell ref="T607:V607"/>
    <mergeCell ref="A608:B608"/>
    <mergeCell ref="C608:D608"/>
    <mergeCell ref="E608:F608"/>
    <mergeCell ref="G608:H608"/>
    <mergeCell ref="I608:K608"/>
    <mergeCell ref="N608:O608"/>
    <mergeCell ref="P608:Q608"/>
    <mergeCell ref="A607:B607"/>
    <mergeCell ref="C607:D607"/>
    <mergeCell ref="E607:F607"/>
    <mergeCell ref="G607:H607"/>
    <mergeCell ref="I607:K607"/>
    <mergeCell ref="N607:O607"/>
    <mergeCell ref="C605:K605"/>
    <mergeCell ref="N605:V605"/>
    <mergeCell ref="C606:F606"/>
    <mergeCell ref="G606:K606"/>
    <mergeCell ref="N606:Q606"/>
    <mergeCell ref="R606:V606"/>
    <mergeCell ref="S598:V598"/>
    <mergeCell ref="D600:H600"/>
    <mergeCell ref="P600:T600"/>
    <mergeCell ref="A601:V601"/>
    <mergeCell ref="A602:V602"/>
    <mergeCell ref="C603:F604"/>
    <mergeCell ref="G603:K604"/>
    <mergeCell ref="N603:Q604"/>
    <mergeCell ref="R603:V604"/>
    <mergeCell ref="N596:O596"/>
    <mergeCell ref="P596:Q596"/>
    <mergeCell ref="R596:S596"/>
    <mergeCell ref="T596:V596"/>
    <mergeCell ref="L597:V597"/>
    <mergeCell ref="A598:D598"/>
    <mergeCell ref="E598:F598"/>
    <mergeCell ref="G598:K598"/>
    <mergeCell ref="M598:P598"/>
    <mergeCell ref="Q598:R598"/>
    <mergeCell ref="N595:O595"/>
    <mergeCell ref="P595:Q595"/>
    <mergeCell ref="R595:S595"/>
    <mergeCell ref="T595:V595"/>
    <mergeCell ref="A596:B596"/>
    <mergeCell ref="C596:D596"/>
    <mergeCell ref="E596:F596"/>
    <mergeCell ref="G596:H596"/>
    <mergeCell ref="I596:K596"/>
    <mergeCell ref="L596:M596"/>
    <mergeCell ref="N594:O594"/>
    <mergeCell ref="P594:Q594"/>
    <mergeCell ref="R594:S594"/>
    <mergeCell ref="T594:V594"/>
    <mergeCell ref="A595:B595"/>
    <mergeCell ref="C595:D595"/>
    <mergeCell ref="E595:F595"/>
    <mergeCell ref="G595:H595"/>
    <mergeCell ref="I595:K595"/>
    <mergeCell ref="L595:M595"/>
    <mergeCell ref="P592:Q592"/>
    <mergeCell ref="R592:S592"/>
    <mergeCell ref="T592:V592"/>
    <mergeCell ref="C593:V593"/>
    <mergeCell ref="A594:B594"/>
    <mergeCell ref="C594:D594"/>
    <mergeCell ref="E594:F594"/>
    <mergeCell ref="G594:H594"/>
    <mergeCell ref="I594:K594"/>
    <mergeCell ref="L594:M594"/>
    <mergeCell ref="A592:B592"/>
    <mergeCell ref="C592:D592"/>
    <mergeCell ref="E592:F592"/>
    <mergeCell ref="G592:H592"/>
    <mergeCell ref="I592:K592"/>
    <mergeCell ref="N592:O592"/>
    <mergeCell ref="T590:V590"/>
    <mergeCell ref="A591:B591"/>
    <mergeCell ref="C591:D591"/>
    <mergeCell ref="E591:F591"/>
    <mergeCell ref="G591:H591"/>
    <mergeCell ref="I591:K591"/>
    <mergeCell ref="N591:O591"/>
    <mergeCell ref="P591:Q591"/>
    <mergeCell ref="R591:S591"/>
    <mergeCell ref="T591:V591"/>
    <mergeCell ref="R589:S589"/>
    <mergeCell ref="T589:V589"/>
    <mergeCell ref="A590:B590"/>
    <mergeCell ref="C590:D590"/>
    <mergeCell ref="E590:F590"/>
    <mergeCell ref="G590:H590"/>
    <mergeCell ref="I590:K590"/>
    <mergeCell ref="N590:O590"/>
    <mergeCell ref="P590:Q590"/>
    <mergeCell ref="R590:S590"/>
    <mergeCell ref="R588:S588"/>
    <mergeCell ref="T588:V588"/>
    <mergeCell ref="W588:X588"/>
    <mergeCell ref="A589:B589"/>
    <mergeCell ref="C589:D589"/>
    <mergeCell ref="E589:F589"/>
    <mergeCell ref="G589:H589"/>
    <mergeCell ref="I589:K589"/>
    <mergeCell ref="N589:O589"/>
    <mergeCell ref="P589:Q589"/>
    <mergeCell ref="P587:Q587"/>
    <mergeCell ref="R587:S587"/>
    <mergeCell ref="T587:V587"/>
    <mergeCell ref="A588:B588"/>
    <mergeCell ref="C588:D588"/>
    <mergeCell ref="E588:F588"/>
    <mergeCell ref="G588:H588"/>
    <mergeCell ref="I588:K588"/>
    <mergeCell ref="N588:O588"/>
    <mergeCell ref="P588:Q588"/>
    <mergeCell ref="A587:B587"/>
    <mergeCell ref="C587:D587"/>
    <mergeCell ref="E587:F587"/>
    <mergeCell ref="G587:H587"/>
    <mergeCell ref="I587:K587"/>
    <mergeCell ref="N587:O587"/>
    <mergeCell ref="T585:V585"/>
    <mergeCell ref="A586:B586"/>
    <mergeCell ref="C586:D586"/>
    <mergeCell ref="E586:F586"/>
    <mergeCell ref="G586:H586"/>
    <mergeCell ref="I586:K586"/>
    <mergeCell ref="N586:O586"/>
    <mergeCell ref="P586:Q586"/>
    <mergeCell ref="R586:S586"/>
    <mergeCell ref="T586:V586"/>
    <mergeCell ref="R584:S584"/>
    <mergeCell ref="T584:V584"/>
    <mergeCell ref="A585:B585"/>
    <mergeCell ref="C585:D585"/>
    <mergeCell ref="E585:F585"/>
    <mergeCell ref="G585:H585"/>
    <mergeCell ref="I585:K585"/>
    <mergeCell ref="N585:O585"/>
    <mergeCell ref="P585:Q585"/>
    <mergeCell ref="R585:S585"/>
    <mergeCell ref="P583:Q583"/>
    <mergeCell ref="R583:S583"/>
    <mergeCell ref="T583:V583"/>
    <mergeCell ref="A584:B584"/>
    <mergeCell ref="C584:D584"/>
    <mergeCell ref="E584:F584"/>
    <mergeCell ref="G584:H584"/>
    <mergeCell ref="I584:K584"/>
    <mergeCell ref="N584:O584"/>
    <mergeCell ref="P584:Q584"/>
    <mergeCell ref="A583:B583"/>
    <mergeCell ref="C583:D583"/>
    <mergeCell ref="E583:F583"/>
    <mergeCell ref="G583:H583"/>
    <mergeCell ref="I583:K583"/>
    <mergeCell ref="N583:O583"/>
    <mergeCell ref="C581:K581"/>
    <mergeCell ref="N581:V581"/>
    <mergeCell ref="C582:F582"/>
    <mergeCell ref="G582:K582"/>
    <mergeCell ref="N582:Q582"/>
    <mergeCell ref="R582:V582"/>
    <mergeCell ref="S574:V574"/>
    <mergeCell ref="D576:H576"/>
    <mergeCell ref="P576:T576"/>
    <mergeCell ref="A577:V577"/>
    <mergeCell ref="A578:V578"/>
    <mergeCell ref="C579:F580"/>
    <mergeCell ref="G579:K580"/>
    <mergeCell ref="N579:Q580"/>
    <mergeCell ref="R579:V580"/>
    <mergeCell ref="N572:O572"/>
    <mergeCell ref="P572:Q572"/>
    <mergeCell ref="R572:S572"/>
    <mergeCell ref="T572:V572"/>
    <mergeCell ref="L573:V573"/>
    <mergeCell ref="A574:D574"/>
    <mergeCell ref="E574:F574"/>
    <mergeCell ref="G574:K574"/>
    <mergeCell ref="M574:P574"/>
    <mergeCell ref="Q574:R574"/>
    <mergeCell ref="N571:O571"/>
    <mergeCell ref="P571:Q571"/>
    <mergeCell ref="R571:S571"/>
    <mergeCell ref="T571:V571"/>
    <mergeCell ref="A572:B572"/>
    <mergeCell ref="C572:D572"/>
    <mergeCell ref="E572:F572"/>
    <mergeCell ref="G572:H572"/>
    <mergeCell ref="I572:K572"/>
    <mergeCell ref="L572:M572"/>
    <mergeCell ref="N570:O570"/>
    <mergeCell ref="P570:Q570"/>
    <mergeCell ref="R570:S570"/>
    <mergeCell ref="T570:V570"/>
    <mergeCell ref="A571:B571"/>
    <mergeCell ref="C571:D571"/>
    <mergeCell ref="E571:F571"/>
    <mergeCell ref="G571:H571"/>
    <mergeCell ref="I571:K571"/>
    <mergeCell ref="L571:M571"/>
    <mergeCell ref="P568:Q568"/>
    <mergeCell ref="R568:S568"/>
    <mergeCell ref="T568:V568"/>
    <mergeCell ref="C569:V569"/>
    <mergeCell ref="A570:B570"/>
    <mergeCell ref="C570:D570"/>
    <mergeCell ref="E570:F570"/>
    <mergeCell ref="G570:H570"/>
    <mergeCell ref="I570:K570"/>
    <mergeCell ref="L570:M570"/>
    <mergeCell ref="A568:B568"/>
    <mergeCell ref="C568:D568"/>
    <mergeCell ref="E568:F568"/>
    <mergeCell ref="G568:H568"/>
    <mergeCell ref="I568:K568"/>
    <mergeCell ref="N568:O568"/>
    <mergeCell ref="T566:V566"/>
    <mergeCell ref="A567:B567"/>
    <mergeCell ref="C567:D567"/>
    <mergeCell ref="E567:F567"/>
    <mergeCell ref="G567:H567"/>
    <mergeCell ref="I567:K567"/>
    <mergeCell ref="N567:O567"/>
    <mergeCell ref="P567:Q567"/>
    <mergeCell ref="R567:S567"/>
    <mergeCell ref="T567:V567"/>
    <mergeCell ref="R565:S565"/>
    <mergeCell ref="T565:V565"/>
    <mergeCell ref="A566:B566"/>
    <mergeCell ref="C566:D566"/>
    <mergeCell ref="E566:F566"/>
    <mergeCell ref="G566:H566"/>
    <mergeCell ref="I566:K566"/>
    <mergeCell ref="N566:O566"/>
    <mergeCell ref="P566:Q566"/>
    <mergeCell ref="R566:S566"/>
    <mergeCell ref="R564:S564"/>
    <mergeCell ref="T564:V564"/>
    <mergeCell ref="W564:X564"/>
    <mergeCell ref="A565:B565"/>
    <mergeCell ref="C565:D565"/>
    <mergeCell ref="E565:F565"/>
    <mergeCell ref="G565:H565"/>
    <mergeCell ref="I565:K565"/>
    <mergeCell ref="N565:O565"/>
    <mergeCell ref="P565:Q565"/>
    <mergeCell ref="P563:Q563"/>
    <mergeCell ref="R563:S563"/>
    <mergeCell ref="T563:V563"/>
    <mergeCell ref="A564:B564"/>
    <mergeCell ref="C564:D564"/>
    <mergeCell ref="E564:F564"/>
    <mergeCell ref="G564:H564"/>
    <mergeCell ref="I564:K564"/>
    <mergeCell ref="N564:O564"/>
    <mergeCell ref="P564:Q564"/>
    <mergeCell ref="A563:B563"/>
    <mergeCell ref="C563:D563"/>
    <mergeCell ref="E563:F563"/>
    <mergeCell ref="G563:H563"/>
    <mergeCell ref="I563:K563"/>
    <mergeCell ref="N563:O563"/>
    <mergeCell ref="T561:V561"/>
    <mergeCell ref="A562:B562"/>
    <mergeCell ref="C562:D562"/>
    <mergeCell ref="E562:F562"/>
    <mergeCell ref="G562:H562"/>
    <mergeCell ref="I562:K562"/>
    <mergeCell ref="N562:O562"/>
    <mergeCell ref="P562:Q562"/>
    <mergeCell ref="R562:S562"/>
    <mergeCell ref="T562:V562"/>
    <mergeCell ref="R560:S560"/>
    <mergeCell ref="T560:V560"/>
    <mergeCell ref="A561:B561"/>
    <mergeCell ref="C561:D561"/>
    <mergeCell ref="E561:F561"/>
    <mergeCell ref="G561:H561"/>
    <mergeCell ref="I561:K561"/>
    <mergeCell ref="N561:O561"/>
    <mergeCell ref="P561:Q561"/>
    <mergeCell ref="R561:S561"/>
    <mergeCell ref="P559:Q559"/>
    <mergeCell ref="R559:S559"/>
    <mergeCell ref="T559:V559"/>
    <mergeCell ref="A560:B560"/>
    <mergeCell ref="C560:D560"/>
    <mergeCell ref="E560:F560"/>
    <mergeCell ref="G560:H560"/>
    <mergeCell ref="I560:K560"/>
    <mergeCell ref="N560:O560"/>
    <mergeCell ref="P560:Q560"/>
    <mergeCell ref="A559:B559"/>
    <mergeCell ref="C559:D559"/>
    <mergeCell ref="E559:F559"/>
    <mergeCell ref="G559:H559"/>
    <mergeCell ref="I559:K559"/>
    <mergeCell ref="N559:O559"/>
    <mergeCell ref="C557:K557"/>
    <mergeCell ref="N557:V557"/>
    <mergeCell ref="C558:F558"/>
    <mergeCell ref="G558:K558"/>
    <mergeCell ref="N558:Q558"/>
    <mergeCell ref="R558:V558"/>
    <mergeCell ref="S550:V550"/>
    <mergeCell ref="D552:H552"/>
    <mergeCell ref="P552:T552"/>
    <mergeCell ref="A553:V553"/>
    <mergeCell ref="A554:V554"/>
    <mergeCell ref="C555:F556"/>
    <mergeCell ref="G555:K556"/>
    <mergeCell ref="N555:Q556"/>
    <mergeCell ref="R555:V556"/>
    <mergeCell ref="N548:O548"/>
    <mergeCell ref="P548:Q548"/>
    <mergeCell ref="R548:S548"/>
    <mergeCell ref="T548:V548"/>
    <mergeCell ref="L549:V549"/>
    <mergeCell ref="A550:D550"/>
    <mergeCell ref="E550:F550"/>
    <mergeCell ref="G550:K550"/>
    <mergeCell ref="M550:P550"/>
    <mergeCell ref="Q550:R550"/>
    <mergeCell ref="N547:O547"/>
    <mergeCell ref="P547:Q547"/>
    <mergeCell ref="R547:S547"/>
    <mergeCell ref="T547:V547"/>
    <mergeCell ref="A548:B548"/>
    <mergeCell ref="C548:D548"/>
    <mergeCell ref="E548:F548"/>
    <mergeCell ref="G548:H548"/>
    <mergeCell ref="I548:K548"/>
    <mergeCell ref="L548:M548"/>
    <mergeCell ref="N546:O546"/>
    <mergeCell ref="P546:Q546"/>
    <mergeCell ref="R546:S546"/>
    <mergeCell ref="T546:V546"/>
    <mergeCell ref="A547:B547"/>
    <mergeCell ref="C547:D547"/>
    <mergeCell ref="E547:F547"/>
    <mergeCell ref="G547:H547"/>
    <mergeCell ref="I547:K547"/>
    <mergeCell ref="L547:M547"/>
    <mergeCell ref="P544:Q544"/>
    <mergeCell ref="R544:S544"/>
    <mergeCell ref="T544:V544"/>
    <mergeCell ref="C545:V545"/>
    <mergeCell ref="A546:B546"/>
    <mergeCell ref="C546:D546"/>
    <mergeCell ref="E546:F546"/>
    <mergeCell ref="G546:H546"/>
    <mergeCell ref="I546:K546"/>
    <mergeCell ref="L546:M546"/>
    <mergeCell ref="A544:B544"/>
    <mergeCell ref="C544:D544"/>
    <mergeCell ref="E544:F544"/>
    <mergeCell ref="G544:H544"/>
    <mergeCell ref="I544:K544"/>
    <mergeCell ref="N544:O544"/>
    <mergeCell ref="T542:V542"/>
    <mergeCell ref="A543:B543"/>
    <mergeCell ref="C543:D543"/>
    <mergeCell ref="E543:F543"/>
    <mergeCell ref="G543:H543"/>
    <mergeCell ref="I543:K543"/>
    <mergeCell ref="N543:O543"/>
    <mergeCell ref="P543:Q543"/>
    <mergeCell ref="R543:S543"/>
    <mergeCell ref="T543:V543"/>
    <mergeCell ref="R541:S541"/>
    <mergeCell ref="T541:V541"/>
    <mergeCell ref="A542:B542"/>
    <mergeCell ref="C542:D542"/>
    <mergeCell ref="E542:F542"/>
    <mergeCell ref="G542:H542"/>
    <mergeCell ref="I542:K542"/>
    <mergeCell ref="N542:O542"/>
    <mergeCell ref="P542:Q542"/>
    <mergeCell ref="R542:S542"/>
    <mergeCell ref="R540:S540"/>
    <mergeCell ref="T540:V540"/>
    <mergeCell ref="W540:X540"/>
    <mergeCell ref="A541:B541"/>
    <mergeCell ref="C541:D541"/>
    <mergeCell ref="E541:F541"/>
    <mergeCell ref="G541:H541"/>
    <mergeCell ref="I541:K541"/>
    <mergeCell ref="N541:O541"/>
    <mergeCell ref="P541:Q541"/>
    <mergeCell ref="P539:Q539"/>
    <mergeCell ref="R539:S539"/>
    <mergeCell ref="T539:V539"/>
    <mergeCell ref="A540:B540"/>
    <mergeCell ref="C540:D540"/>
    <mergeCell ref="E540:F540"/>
    <mergeCell ref="G540:H540"/>
    <mergeCell ref="I540:K540"/>
    <mergeCell ref="N540:O540"/>
    <mergeCell ref="P540:Q540"/>
    <mergeCell ref="A539:B539"/>
    <mergeCell ref="C539:D539"/>
    <mergeCell ref="E539:F539"/>
    <mergeCell ref="G539:H539"/>
    <mergeCell ref="I539:K539"/>
    <mergeCell ref="N539:O539"/>
    <mergeCell ref="T537:V537"/>
    <mergeCell ref="A538:B538"/>
    <mergeCell ref="C538:D538"/>
    <mergeCell ref="E538:F538"/>
    <mergeCell ref="G538:H538"/>
    <mergeCell ref="I538:K538"/>
    <mergeCell ref="N538:O538"/>
    <mergeCell ref="P538:Q538"/>
    <mergeCell ref="R538:S538"/>
    <mergeCell ref="T538:V538"/>
    <mergeCell ref="R536:S536"/>
    <mergeCell ref="T536:V536"/>
    <mergeCell ref="A537:B537"/>
    <mergeCell ref="C537:D537"/>
    <mergeCell ref="E537:F537"/>
    <mergeCell ref="G537:H537"/>
    <mergeCell ref="I537:K537"/>
    <mergeCell ref="N537:O537"/>
    <mergeCell ref="P537:Q537"/>
    <mergeCell ref="R537:S537"/>
    <mergeCell ref="P535:Q535"/>
    <mergeCell ref="R535:S535"/>
    <mergeCell ref="T535:V535"/>
    <mergeCell ref="A536:B536"/>
    <mergeCell ref="C536:D536"/>
    <mergeCell ref="E536:F536"/>
    <mergeCell ref="G536:H536"/>
    <mergeCell ref="I536:K536"/>
    <mergeCell ref="N536:O536"/>
    <mergeCell ref="P536:Q536"/>
    <mergeCell ref="A535:B535"/>
    <mergeCell ref="C535:D535"/>
    <mergeCell ref="E535:F535"/>
    <mergeCell ref="G535:H535"/>
    <mergeCell ref="I535:K535"/>
    <mergeCell ref="N535:O535"/>
    <mergeCell ref="C533:K533"/>
    <mergeCell ref="N533:V533"/>
    <mergeCell ref="C534:F534"/>
    <mergeCell ref="G534:K534"/>
    <mergeCell ref="N534:Q534"/>
    <mergeCell ref="R534:V534"/>
    <mergeCell ref="S526:V526"/>
    <mergeCell ref="D528:H528"/>
    <mergeCell ref="P528:T528"/>
    <mergeCell ref="A529:V529"/>
    <mergeCell ref="A530:V530"/>
    <mergeCell ref="C531:F532"/>
    <mergeCell ref="G531:K532"/>
    <mergeCell ref="N531:Q532"/>
    <mergeCell ref="R531:V532"/>
    <mergeCell ref="N524:O524"/>
    <mergeCell ref="P524:Q524"/>
    <mergeCell ref="R524:S524"/>
    <mergeCell ref="T524:V524"/>
    <mergeCell ref="L525:V525"/>
    <mergeCell ref="A526:D526"/>
    <mergeCell ref="E526:F526"/>
    <mergeCell ref="G526:K526"/>
    <mergeCell ref="M526:P526"/>
    <mergeCell ref="Q526:R526"/>
    <mergeCell ref="N523:O523"/>
    <mergeCell ref="P523:Q523"/>
    <mergeCell ref="R523:S523"/>
    <mergeCell ref="T523:V523"/>
    <mergeCell ref="A524:B524"/>
    <mergeCell ref="C524:D524"/>
    <mergeCell ref="E524:F524"/>
    <mergeCell ref="G524:H524"/>
    <mergeCell ref="I524:K524"/>
    <mergeCell ref="L524:M524"/>
    <mergeCell ref="N522:O522"/>
    <mergeCell ref="P522:Q522"/>
    <mergeCell ref="R522:S522"/>
    <mergeCell ref="T522:V522"/>
    <mergeCell ref="A523:B523"/>
    <mergeCell ref="C523:D523"/>
    <mergeCell ref="E523:F523"/>
    <mergeCell ref="G523:H523"/>
    <mergeCell ref="I523:K523"/>
    <mergeCell ref="L523:M523"/>
    <mergeCell ref="P520:Q520"/>
    <mergeCell ref="R520:S520"/>
    <mergeCell ref="T520:V520"/>
    <mergeCell ref="C521:V521"/>
    <mergeCell ref="A522:B522"/>
    <mergeCell ref="C522:D522"/>
    <mergeCell ref="E522:F522"/>
    <mergeCell ref="G522:H522"/>
    <mergeCell ref="I522:K522"/>
    <mergeCell ref="L522:M522"/>
    <mergeCell ref="A520:B520"/>
    <mergeCell ref="C520:D520"/>
    <mergeCell ref="E520:F520"/>
    <mergeCell ref="G520:H520"/>
    <mergeCell ref="I520:K520"/>
    <mergeCell ref="N520:O520"/>
    <mergeCell ref="T518:V518"/>
    <mergeCell ref="A519:B519"/>
    <mergeCell ref="C519:D519"/>
    <mergeCell ref="E519:F519"/>
    <mergeCell ref="G519:H519"/>
    <mergeCell ref="I519:K519"/>
    <mergeCell ref="N519:O519"/>
    <mergeCell ref="P519:Q519"/>
    <mergeCell ref="R519:S519"/>
    <mergeCell ref="T519:V519"/>
    <mergeCell ref="R517:S517"/>
    <mergeCell ref="T517:V517"/>
    <mergeCell ref="A518:B518"/>
    <mergeCell ref="C518:D518"/>
    <mergeCell ref="E518:F518"/>
    <mergeCell ref="G518:H518"/>
    <mergeCell ref="I518:K518"/>
    <mergeCell ref="N518:O518"/>
    <mergeCell ref="P518:Q518"/>
    <mergeCell ref="R518:S518"/>
    <mergeCell ref="R516:S516"/>
    <mergeCell ref="T516:V516"/>
    <mergeCell ref="W516:X516"/>
    <mergeCell ref="A517:B517"/>
    <mergeCell ref="C517:D517"/>
    <mergeCell ref="E517:F517"/>
    <mergeCell ref="G517:H517"/>
    <mergeCell ref="I517:K517"/>
    <mergeCell ref="N517:O517"/>
    <mergeCell ref="P517:Q517"/>
    <mergeCell ref="P515:Q515"/>
    <mergeCell ref="R515:S515"/>
    <mergeCell ref="T515:V515"/>
    <mergeCell ref="A516:B516"/>
    <mergeCell ref="C516:D516"/>
    <mergeCell ref="E516:F516"/>
    <mergeCell ref="G516:H516"/>
    <mergeCell ref="I516:K516"/>
    <mergeCell ref="N516:O516"/>
    <mergeCell ref="P516:Q516"/>
    <mergeCell ref="A515:B515"/>
    <mergeCell ref="C515:D515"/>
    <mergeCell ref="E515:F515"/>
    <mergeCell ref="G515:H515"/>
    <mergeCell ref="I515:K515"/>
    <mergeCell ref="N515:O515"/>
    <mergeCell ref="T513:V513"/>
    <mergeCell ref="A514:B514"/>
    <mergeCell ref="C514:D514"/>
    <mergeCell ref="E514:F514"/>
    <mergeCell ref="G514:H514"/>
    <mergeCell ref="I514:K514"/>
    <mergeCell ref="N514:O514"/>
    <mergeCell ref="P514:Q514"/>
    <mergeCell ref="R514:S514"/>
    <mergeCell ref="T514:V514"/>
    <mergeCell ref="R512:S512"/>
    <mergeCell ref="T512:V512"/>
    <mergeCell ref="A513:B513"/>
    <mergeCell ref="C513:D513"/>
    <mergeCell ref="E513:F513"/>
    <mergeCell ref="G513:H513"/>
    <mergeCell ref="I513:K513"/>
    <mergeCell ref="N513:O513"/>
    <mergeCell ref="P513:Q513"/>
    <mergeCell ref="R513:S513"/>
    <mergeCell ref="P511:Q511"/>
    <mergeCell ref="R511:S511"/>
    <mergeCell ref="T511:V511"/>
    <mergeCell ref="A512:B512"/>
    <mergeCell ref="C512:D512"/>
    <mergeCell ref="E512:F512"/>
    <mergeCell ref="G512:H512"/>
    <mergeCell ref="I512:K512"/>
    <mergeCell ref="N512:O512"/>
    <mergeCell ref="P512:Q512"/>
    <mergeCell ref="A511:B511"/>
    <mergeCell ref="C511:D511"/>
    <mergeCell ref="E511:F511"/>
    <mergeCell ref="G511:H511"/>
    <mergeCell ref="I511:K511"/>
    <mergeCell ref="N511:O511"/>
    <mergeCell ref="C509:K509"/>
    <mergeCell ref="N509:V509"/>
    <mergeCell ref="C510:F510"/>
    <mergeCell ref="G510:K510"/>
    <mergeCell ref="N510:Q510"/>
    <mergeCell ref="R510:V510"/>
    <mergeCell ref="S502:V502"/>
    <mergeCell ref="D504:H504"/>
    <mergeCell ref="P504:T504"/>
    <mergeCell ref="A505:V505"/>
    <mergeCell ref="A506:V506"/>
    <mergeCell ref="C507:F508"/>
    <mergeCell ref="G507:K508"/>
    <mergeCell ref="N507:Q508"/>
    <mergeCell ref="R507:V508"/>
    <mergeCell ref="N500:O500"/>
    <mergeCell ref="P500:Q500"/>
    <mergeCell ref="R500:S500"/>
    <mergeCell ref="T500:V500"/>
    <mergeCell ref="L501:V501"/>
    <mergeCell ref="A502:D502"/>
    <mergeCell ref="E502:F502"/>
    <mergeCell ref="G502:K502"/>
    <mergeCell ref="M502:P502"/>
    <mergeCell ref="Q502:R502"/>
    <mergeCell ref="N499:O499"/>
    <mergeCell ref="P499:Q499"/>
    <mergeCell ref="R499:S499"/>
    <mergeCell ref="T499:V499"/>
    <mergeCell ref="A500:B500"/>
    <mergeCell ref="C500:D500"/>
    <mergeCell ref="E500:F500"/>
    <mergeCell ref="G500:H500"/>
    <mergeCell ref="I500:K500"/>
    <mergeCell ref="L500:M500"/>
    <mergeCell ref="N498:O498"/>
    <mergeCell ref="P498:Q498"/>
    <mergeCell ref="R498:S498"/>
    <mergeCell ref="T498:V498"/>
    <mergeCell ref="A499:B499"/>
    <mergeCell ref="C499:D499"/>
    <mergeCell ref="E499:F499"/>
    <mergeCell ref="G499:H499"/>
    <mergeCell ref="I499:K499"/>
    <mergeCell ref="L499:M499"/>
    <mergeCell ref="P496:Q496"/>
    <mergeCell ref="R496:S496"/>
    <mergeCell ref="T496:V496"/>
    <mergeCell ref="C497:V497"/>
    <mergeCell ref="A498:B498"/>
    <mergeCell ref="C498:D498"/>
    <mergeCell ref="E498:F498"/>
    <mergeCell ref="G498:H498"/>
    <mergeCell ref="I498:K498"/>
    <mergeCell ref="L498:M498"/>
    <mergeCell ref="A496:B496"/>
    <mergeCell ref="C496:D496"/>
    <mergeCell ref="E496:F496"/>
    <mergeCell ref="G496:H496"/>
    <mergeCell ref="I496:K496"/>
    <mergeCell ref="N496:O496"/>
    <mergeCell ref="T494:V494"/>
    <mergeCell ref="A495:B495"/>
    <mergeCell ref="C495:D495"/>
    <mergeCell ref="E495:F495"/>
    <mergeCell ref="G495:H495"/>
    <mergeCell ref="I495:K495"/>
    <mergeCell ref="N495:O495"/>
    <mergeCell ref="P495:Q495"/>
    <mergeCell ref="R495:S495"/>
    <mergeCell ref="T495:V495"/>
    <mergeCell ref="R493:S493"/>
    <mergeCell ref="T493:V493"/>
    <mergeCell ref="A494:B494"/>
    <mergeCell ref="C494:D494"/>
    <mergeCell ref="E494:F494"/>
    <mergeCell ref="G494:H494"/>
    <mergeCell ref="I494:K494"/>
    <mergeCell ref="N494:O494"/>
    <mergeCell ref="P494:Q494"/>
    <mergeCell ref="R494:S494"/>
    <mergeCell ref="R492:S492"/>
    <mergeCell ref="T492:V492"/>
    <mergeCell ref="W492:X492"/>
    <mergeCell ref="A493:B493"/>
    <mergeCell ref="C493:D493"/>
    <mergeCell ref="E493:F493"/>
    <mergeCell ref="G493:H493"/>
    <mergeCell ref="I493:K493"/>
    <mergeCell ref="N493:O493"/>
    <mergeCell ref="P493:Q493"/>
    <mergeCell ref="P491:Q491"/>
    <mergeCell ref="R491:S491"/>
    <mergeCell ref="T491:V491"/>
    <mergeCell ref="A492:B492"/>
    <mergeCell ref="C492:D492"/>
    <mergeCell ref="E492:F492"/>
    <mergeCell ref="G492:H492"/>
    <mergeCell ref="I492:K492"/>
    <mergeCell ref="N492:O492"/>
    <mergeCell ref="P492:Q492"/>
    <mergeCell ref="A491:B491"/>
    <mergeCell ref="C491:D491"/>
    <mergeCell ref="E491:F491"/>
    <mergeCell ref="G491:H491"/>
    <mergeCell ref="I491:K491"/>
    <mergeCell ref="N491:O491"/>
    <mergeCell ref="T489:V489"/>
    <mergeCell ref="A490:B490"/>
    <mergeCell ref="C490:D490"/>
    <mergeCell ref="E490:F490"/>
    <mergeCell ref="G490:H490"/>
    <mergeCell ref="I490:K490"/>
    <mergeCell ref="N490:O490"/>
    <mergeCell ref="P490:Q490"/>
    <mergeCell ref="R490:S490"/>
    <mergeCell ref="T490:V490"/>
    <mergeCell ref="R488:S488"/>
    <mergeCell ref="T488:V488"/>
    <mergeCell ref="A489:B489"/>
    <mergeCell ref="C489:D489"/>
    <mergeCell ref="E489:F489"/>
    <mergeCell ref="G489:H489"/>
    <mergeCell ref="I489:K489"/>
    <mergeCell ref="N489:O489"/>
    <mergeCell ref="P489:Q489"/>
    <mergeCell ref="R489:S489"/>
    <mergeCell ref="P487:Q487"/>
    <mergeCell ref="R487:S487"/>
    <mergeCell ref="T487:V487"/>
    <mergeCell ref="A488:B488"/>
    <mergeCell ref="C488:D488"/>
    <mergeCell ref="E488:F488"/>
    <mergeCell ref="G488:H488"/>
    <mergeCell ref="I488:K488"/>
    <mergeCell ref="N488:O488"/>
    <mergeCell ref="P488:Q488"/>
    <mergeCell ref="A487:B487"/>
    <mergeCell ref="C487:D487"/>
    <mergeCell ref="E487:F487"/>
    <mergeCell ref="G487:H487"/>
    <mergeCell ref="I487:K487"/>
    <mergeCell ref="N487:O487"/>
    <mergeCell ref="C485:K485"/>
    <mergeCell ref="N485:V485"/>
    <mergeCell ref="C486:F486"/>
    <mergeCell ref="G486:K486"/>
    <mergeCell ref="N486:Q486"/>
    <mergeCell ref="R486:V486"/>
    <mergeCell ref="S478:V478"/>
    <mergeCell ref="D480:H480"/>
    <mergeCell ref="P480:T480"/>
    <mergeCell ref="A481:V481"/>
    <mergeCell ref="A482:V482"/>
    <mergeCell ref="C483:F484"/>
    <mergeCell ref="G483:K484"/>
    <mergeCell ref="N483:Q484"/>
    <mergeCell ref="R483:V484"/>
    <mergeCell ref="N476:O476"/>
    <mergeCell ref="P476:Q476"/>
    <mergeCell ref="R476:S476"/>
    <mergeCell ref="T476:V476"/>
    <mergeCell ref="L477:V477"/>
    <mergeCell ref="A478:D478"/>
    <mergeCell ref="E478:F478"/>
    <mergeCell ref="G478:K478"/>
    <mergeCell ref="M478:P478"/>
    <mergeCell ref="Q478:R478"/>
    <mergeCell ref="N475:O475"/>
    <mergeCell ref="P475:Q475"/>
    <mergeCell ref="R475:S475"/>
    <mergeCell ref="T475:V475"/>
    <mergeCell ref="A476:B476"/>
    <mergeCell ref="C476:D476"/>
    <mergeCell ref="E476:F476"/>
    <mergeCell ref="G476:H476"/>
    <mergeCell ref="I476:K476"/>
    <mergeCell ref="L476:M476"/>
    <mergeCell ref="N474:O474"/>
    <mergeCell ref="P474:Q474"/>
    <mergeCell ref="R474:S474"/>
    <mergeCell ref="T474:V474"/>
    <mergeCell ref="A475:B475"/>
    <mergeCell ref="C475:D475"/>
    <mergeCell ref="E475:F475"/>
    <mergeCell ref="G475:H475"/>
    <mergeCell ref="I475:K475"/>
    <mergeCell ref="L475:M475"/>
    <mergeCell ref="P472:Q472"/>
    <mergeCell ref="R472:S472"/>
    <mergeCell ref="T472:V472"/>
    <mergeCell ref="C473:V473"/>
    <mergeCell ref="A474:B474"/>
    <mergeCell ref="C474:D474"/>
    <mergeCell ref="E474:F474"/>
    <mergeCell ref="G474:H474"/>
    <mergeCell ref="I474:K474"/>
    <mergeCell ref="L474:M474"/>
    <mergeCell ref="A472:B472"/>
    <mergeCell ref="C472:D472"/>
    <mergeCell ref="E472:F472"/>
    <mergeCell ref="G472:H472"/>
    <mergeCell ref="I472:K472"/>
    <mergeCell ref="N472:O472"/>
    <mergeCell ref="T470:V470"/>
    <mergeCell ref="A471:B471"/>
    <mergeCell ref="C471:D471"/>
    <mergeCell ref="E471:F471"/>
    <mergeCell ref="G471:H471"/>
    <mergeCell ref="I471:K471"/>
    <mergeCell ref="N471:O471"/>
    <mergeCell ref="P471:Q471"/>
    <mergeCell ref="R471:S471"/>
    <mergeCell ref="T471:V471"/>
    <mergeCell ref="R469:S469"/>
    <mergeCell ref="T469:V469"/>
    <mergeCell ref="A470:B470"/>
    <mergeCell ref="C470:D470"/>
    <mergeCell ref="E470:F470"/>
    <mergeCell ref="G470:H470"/>
    <mergeCell ref="I470:K470"/>
    <mergeCell ref="N470:O470"/>
    <mergeCell ref="P470:Q470"/>
    <mergeCell ref="R470:S470"/>
    <mergeCell ref="R468:S468"/>
    <mergeCell ref="T468:V468"/>
    <mergeCell ref="W468:X468"/>
    <mergeCell ref="A469:B469"/>
    <mergeCell ref="C469:D469"/>
    <mergeCell ref="E469:F469"/>
    <mergeCell ref="G469:H469"/>
    <mergeCell ref="I469:K469"/>
    <mergeCell ref="N469:O469"/>
    <mergeCell ref="P469:Q469"/>
    <mergeCell ref="P467:Q467"/>
    <mergeCell ref="R467:S467"/>
    <mergeCell ref="T467:V467"/>
    <mergeCell ref="A468:B468"/>
    <mergeCell ref="C468:D468"/>
    <mergeCell ref="E468:F468"/>
    <mergeCell ref="G468:H468"/>
    <mergeCell ref="I468:K468"/>
    <mergeCell ref="N468:O468"/>
    <mergeCell ref="P468:Q468"/>
    <mergeCell ref="A467:B467"/>
    <mergeCell ref="C467:D467"/>
    <mergeCell ref="E467:F467"/>
    <mergeCell ref="G467:H467"/>
    <mergeCell ref="I467:K467"/>
    <mergeCell ref="N467:O467"/>
    <mergeCell ref="T465:V465"/>
    <mergeCell ref="A466:B466"/>
    <mergeCell ref="C466:D466"/>
    <mergeCell ref="E466:F466"/>
    <mergeCell ref="G466:H466"/>
    <mergeCell ref="I466:K466"/>
    <mergeCell ref="N466:O466"/>
    <mergeCell ref="P466:Q466"/>
    <mergeCell ref="R466:S466"/>
    <mergeCell ref="T466:V466"/>
    <mergeCell ref="R464:S464"/>
    <mergeCell ref="T464:V464"/>
    <mergeCell ref="A465:B465"/>
    <mergeCell ref="C465:D465"/>
    <mergeCell ref="E465:F465"/>
    <mergeCell ref="G465:H465"/>
    <mergeCell ref="I465:K465"/>
    <mergeCell ref="N465:O465"/>
    <mergeCell ref="P465:Q465"/>
    <mergeCell ref="R465:S465"/>
    <mergeCell ref="P463:Q463"/>
    <mergeCell ref="R463:S463"/>
    <mergeCell ref="T463:V463"/>
    <mergeCell ref="A464:B464"/>
    <mergeCell ref="C464:D464"/>
    <mergeCell ref="E464:F464"/>
    <mergeCell ref="G464:H464"/>
    <mergeCell ref="I464:K464"/>
    <mergeCell ref="N464:O464"/>
    <mergeCell ref="P464:Q464"/>
    <mergeCell ref="A463:B463"/>
    <mergeCell ref="C463:D463"/>
    <mergeCell ref="E463:F463"/>
    <mergeCell ref="G463:H463"/>
    <mergeCell ref="I463:K463"/>
    <mergeCell ref="N463:O463"/>
    <mergeCell ref="C461:K461"/>
    <mergeCell ref="N461:V461"/>
    <mergeCell ref="C462:F462"/>
    <mergeCell ref="G462:K462"/>
    <mergeCell ref="N462:Q462"/>
    <mergeCell ref="R462:V462"/>
    <mergeCell ref="S454:V454"/>
    <mergeCell ref="D456:H456"/>
    <mergeCell ref="P456:T456"/>
    <mergeCell ref="A457:V457"/>
    <mergeCell ref="A458:V458"/>
    <mergeCell ref="C459:F460"/>
    <mergeCell ref="G459:K460"/>
    <mergeCell ref="N459:Q460"/>
    <mergeCell ref="R459:V460"/>
    <mergeCell ref="N452:O452"/>
    <mergeCell ref="P452:Q452"/>
    <mergeCell ref="R452:S452"/>
    <mergeCell ref="T452:V452"/>
    <mergeCell ref="L453:V453"/>
    <mergeCell ref="A454:D454"/>
    <mergeCell ref="E454:F454"/>
    <mergeCell ref="G454:K454"/>
    <mergeCell ref="M454:P454"/>
    <mergeCell ref="Q454:R454"/>
    <mergeCell ref="N451:O451"/>
    <mergeCell ref="P451:Q451"/>
    <mergeCell ref="R451:S451"/>
    <mergeCell ref="T451:V451"/>
    <mergeCell ref="A452:B452"/>
    <mergeCell ref="C452:D452"/>
    <mergeCell ref="E452:F452"/>
    <mergeCell ref="G452:H452"/>
    <mergeCell ref="I452:K452"/>
    <mergeCell ref="L452:M452"/>
    <mergeCell ref="N450:O450"/>
    <mergeCell ref="P450:Q450"/>
    <mergeCell ref="R450:S450"/>
    <mergeCell ref="T450:V450"/>
    <mergeCell ref="A451:B451"/>
    <mergeCell ref="C451:D451"/>
    <mergeCell ref="E451:F451"/>
    <mergeCell ref="G451:H451"/>
    <mergeCell ref="I451:K451"/>
    <mergeCell ref="L451:M451"/>
    <mergeCell ref="P448:Q448"/>
    <mergeCell ref="R448:S448"/>
    <mergeCell ref="T448:V448"/>
    <mergeCell ref="C449:V449"/>
    <mergeCell ref="A450:B450"/>
    <mergeCell ref="C450:D450"/>
    <mergeCell ref="E450:F450"/>
    <mergeCell ref="G450:H450"/>
    <mergeCell ref="I450:K450"/>
    <mergeCell ref="L450:M450"/>
    <mergeCell ref="A448:B448"/>
    <mergeCell ref="C448:D448"/>
    <mergeCell ref="E448:F448"/>
    <mergeCell ref="G448:H448"/>
    <mergeCell ref="I448:K448"/>
    <mergeCell ref="N448:O448"/>
    <mergeCell ref="T446:V446"/>
    <mergeCell ref="A447:B447"/>
    <mergeCell ref="C447:D447"/>
    <mergeCell ref="E447:F447"/>
    <mergeCell ref="G447:H447"/>
    <mergeCell ref="I447:K447"/>
    <mergeCell ref="N447:O447"/>
    <mergeCell ref="P447:Q447"/>
    <mergeCell ref="R447:S447"/>
    <mergeCell ref="T447:V447"/>
    <mergeCell ref="R445:S445"/>
    <mergeCell ref="T445:V445"/>
    <mergeCell ref="A446:B446"/>
    <mergeCell ref="C446:D446"/>
    <mergeCell ref="E446:F446"/>
    <mergeCell ref="G446:H446"/>
    <mergeCell ref="I446:K446"/>
    <mergeCell ref="N446:O446"/>
    <mergeCell ref="P446:Q446"/>
    <mergeCell ref="R446:S446"/>
    <mergeCell ref="R444:S444"/>
    <mergeCell ref="T444:V444"/>
    <mergeCell ref="W444:X444"/>
    <mergeCell ref="A445:B445"/>
    <mergeCell ref="C445:D445"/>
    <mergeCell ref="E445:F445"/>
    <mergeCell ref="G445:H445"/>
    <mergeCell ref="I445:K445"/>
    <mergeCell ref="N445:O445"/>
    <mergeCell ref="P445:Q445"/>
    <mergeCell ref="P443:Q443"/>
    <mergeCell ref="R443:S443"/>
    <mergeCell ref="T443:V443"/>
    <mergeCell ref="A444:B444"/>
    <mergeCell ref="C444:D444"/>
    <mergeCell ref="E444:F444"/>
    <mergeCell ref="G444:H444"/>
    <mergeCell ref="I444:K444"/>
    <mergeCell ref="N444:O444"/>
    <mergeCell ref="P444:Q444"/>
    <mergeCell ref="A443:B443"/>
    <mergeCell ref="C443:D443"/>
    <mergeCell ref="E443:F443"/>
    <mergeCell ref="G443:H443"/>
    <mergeCell ref="I443:K443"/>
    <mergeCell ref="N443:O443"/>
    <mergeCell ref="T441:V441"/>
    <mergeCell ref="A442:B442"/>
    <mergeCell ref="C442:D442"/>
    <mergeCell ref="E442:F442"/>
    <mergeCell ref="G442:H442"/>
    <mergeCell ref="I442:K442"/>
    <mergeCell ref="N442:O442"/>
    <mergeCell ref="P442:Q442"/>
    <mergeCell ref="R442:S442"/>
    <mergeCell ref="T442:V442"/>
    <mergeCell ref="R440:S440"/>
    <mergeCell ref="T440:V440"/>
    <mergeCell ref="A441:B441"/>
    <mergeCell ref="C441:D441"/>
    <mergeCell ref="E441:F441"/>
    <mergeCell ref="G441:H441"/>
    <mergeCell ref="I441:K441"/>
    <mergeCell ref="N441:O441"/>
    <mergeCell ref="P441:Q441"/>
    <mergeCell ref="R441:S441"/>
    <mergeCell ref="P439:Q439"/>
    <mergeCell ref="R439:S439"/>
    <mergeCell ref="T439:V439"/>
    <mergeCell ref="A440:B440"/>
    <mergeCell ref="C440:D440"/>
    <mergeCell ref="E440:F440"/>
    <mergeCell ref="G440:H440"/>
    <mergeCell ref="I440:K440"/>
    <mergeCell ref="N440:O440"/>
    <mergeCell ref="P440:Q440"/>
    <mergeCell ref="A439:B439"/>
    <mergeCell ref="C439:D439"/>
    <mergeCell ref="E439:F439"/>
    <mergeCell ref="G439:H439"/>
    <mergeCell ref="I439:K439"/>
    <mergeCell ref="N439:O439"/>
    <mergeCell ref="C437:K437"/>
    <mergeCell ref="N437:V437"/>
    <mergeCell ref="C438:F438"/>
    <mergeCell ref="G438:K438"/>
    <mergeCell ref="N438:Q438"/>
    <mergeCell ref="R438:V438"/>
    <mergeCell ref="S430:V430"/>
    <mergeCell ref="D432:H432"/>
    <mergeCell ref="P432:T432"/>
    <mergeCell ref="A433:V433"/>
    <mergeCell ref="A434:V434"/>
    <mergeCell ref="C435:F436"/>
    <mergeCell ref="G435:K436"/>
    <mergeCell ref="N435:Q436"/>
    <mergeCell ref="R435:V436"/>
    <mergeCell ref="N428:O428"/>
    <mergeCell ref="P428:Q428"/>
    <mergeCell ref="R428:S428"/>
    <mergeCell ref="T428:V428"/>
    <mergeCell ref="L429:V429"/>
    <mergeCell ref="A430:D430"/>
    <mergeCell ref="E430:F430"/>
    <mergeCell ref="G430:K430"/>
    <mergeCell ref="M430:P430"/>
    <mergeCell ref="Q430:R430"/>
    <mergeCell ref="N427:O427"/>
    <mergeCell ref="P427:Q427"/>
    <mergeCell ref="R427:S427"/>
    <mergeCell ref="T427:V427"/>
    <mergeCell ref="A428:B428"/>
    <mergeCell ref="C428:D428"/>
    <mergeCell ref="E428:F428"/>
    <mergeCell ref="G428:H428"/>
    <mergeCell ref="I428:K428"/>
    <mergeCell ref="L428:M428"/>
    <mergeCell ref="N426:O426"/>
    <mergeCell ref="P426:Q426"/>
    <mergeCell ref="R426:S426"/>
    <mergeCell ref="T426:V426"/>
    <mergeCell ref="A427:B427"/>
    <mergeCell ref="C427:D427"/>
    <mergeCell ref="E427:F427"/>
    <mergeCell ref="G427:H427"/>
    <mergeCell ref="I427:K427"/>
    <mergeCell ref="L427:M427"/>
    <mergeCell ref="P424:Q424"/>
    <mergeCell ref="R424:S424"/>
    <mergeCell ref="T424:V424"/>
    <mergeCell ref="C425:V425"/>
    <mergeCell ref="A426:B426"/>
    <mergeCell ref="C426:D426"/>
    <mergeCell ref="E426:F426"/>
    <mergeCell ref="G426:H426"/>
    <mergeCell ref="I426:K426"/>
    <mergeCell ref="L426:M426"/>
    <mergeCell ref="A424:B424"/>
    <mergeCell ref="C424:D424"/>
    <mergeCell ref="E424:F424"/>
    <mergeCell ref="G424:H424"/>
    <mergeCell ref="I424:K424"/>
    <mergeCell ref="N424:O424"/>
    <mergeCell ref="T422:V422"/>
    <mergeCell ref="A423:B423"/>
    <mergeCell ref="C423:D423"/>
    <mergeCell ref="E423:F423"/>
    <mergeCell ref="G423:H423"/>
    <mergeCell ref="I423:K423"/>
    <mergeCell ref="N423:O423"/>
    <mergeCell ref="P423:Q423"/>
    <mergeCell ref="R423:S423"/>
    <mergeCell ref="T423:V423"/>
    <mergeCell ref="R421:S421"/>
    <mergeCell ref="T421:V421"/>
    <mergeCell ref="A422:B422"/>
    <mergeCell ref="C422:D422"/>
    <mergeCell ref="E422:F422"/>
    <mergeCell ref="G422:H422"/>
    <mergeCell ref="I422:K422"/>
    <mergeCell ref="N422:O422"/>
    <mergeCell ref="P422:Q422"/>
    <mergeCell ref="R422:S422"/>
    <mergeCell ref="R420:S420"/>
    <mergeCell ref="T420:V420"/>
    <mergeCell ref="W420:X420"/>
    <mergeCell ref="A421:B421"/>
    <mergeCell ref="C421:D421"/>
    <mergeCell ref="E421:F421"/>
    <mergeCell ref="G421:H421"/>
    <mergeCell ref="I421:K421"/>
    <mergeCell ref="N421:O421"/>
    <mergeCell ref="P421:Q421"/>
    <mergeCell ref="P419:Q419"/>
    <mergeCell ref="R419:S419"/>
    <mergeCell ref="T419:V419"/>
    <mergeCell ref="A420:B420"/>
    <mergeCell ref="C420:D420"/>
    <mergeCell ref="E420:F420"/>
    <mergeCell ref="G420:H420"/>
    <mergeCell ref="I420:K420"/>
    <mergeCell ref="N420:O420"/>
    <mergeCell ref="P420:Q420"/>
    <mergeCell ref="A419:B419"/>
    <mergeCell ref="C419:D419"/>
    <mergeCell ref="E419:F419"/>
    <mergeCell ref="G419:H419"/>
    <mergeCell ref="I419:K419"/>
    <mergeCell ref="N419:O419"/>
    <mergeCell ref="T417:V417"/>
    <mergeCell ref="A418:B418"/>
    <mergeCell ref="C418:D418"/>
    <mergeCell ref="E418:F418"/>
    <mergeCell ref="G418:H418"/>
    <mergeCell ref="I418:K418"/>
    <mergeCell ref="N418:O418"/>
    <mergeCell ref="P418:Q418"/>
    <mergeCell ref="R418:S418"/>
    <mergeCell ref="T418:V418"/>
    <mergeCell ref="R416:S416"/>
    <mergeCell ref="T416:V416"/>
    <mergeCell ref="A417:B417"/>
    <mergeCell ref="C417:D417"/>
    <mergeCell ref="E417:F417"/>
    <mergeCell ref="G417:H417"/>
    <mergeCell ref="I417:K417"/>
    <mergeCell ref="N417:O417"/>
    <mergeCell ref="P417:Q417"/>
    <mergeCell ref="R417:S417"/>
    <mergeCell ref="P415:Q415"/>
    <mergeCell ref="R415:S415"/>
    <mergeCell ref="T415:V415"/>
    <mergeCell ref="A416:B416"/>
    <mergeCell ref="C416:D416"/>
    <mergeCell ref="E416:F416"/>
    <mergeCell ref="G416:H416"/>
    <mergeCell ref="I416:K416"/>
    <mergeCell ref="N416:O416"/>
    <mergeCell ref="P416:Q416"/>
    <mergeCell ref="A415:B415"/>
    <mergeCell ref="C415:D415"/>
    <mergeCell ref="E415:F415"/>
    <mergeCell ref="G415:H415"/>
    <mergeCell ref="I415:K415"/>
    <mergeCell ref="N415:O415"/>
    <mergeCell ref="C413:K413"/>
    <mergeCell ref="N413:V413"/>
    <mergeCell ref="C414:F414"/>
    <mergeCell ref="G414:K414"/>
    <mergeCell ref="N414:Q414"/>
    <mergeCell ref="R414:V414"/>
    <mergeCell ref="S406:V406"/>
    <mergeCell ref="D408:H408"/>
    <mergeCell ref="P408:T408"/>
    <mergeCell ref="A409:V409"/>
    <mergeCell ref="A410:V410"/>
    <mergeCell ref="C411:F412"/>
    <mergeCell ref="G411:K412"/>
    <mergeCell ref="N411:Q412"/>
    <mergeCell ref="R411:V412"/>
    <mergeCell ref="N404:O404"/>
    <mergeCell ref="P404:Q404"/>
    <mergeCell ref="R404:S404"/>
    <mergeCell ref="T404:V404"/>
    <mergeCell ref="L405:V405"/>
    <mergeCell ref="A406:D406"/>
    <mergeCell ref="E406:F406"/>
    <mergeCell ref="G406:K406"/>
    <mergeCell ref="M406:P406"/>
    <mergeCell ref="Q406:R406"/>
    <mergeCell ref="N403:O403"/>
    <mergeCell ref="P403:Q403"/>
    <mergeCell ref="R403:S403"/>
    <mergeCell ref="T403:V403"/>
    <mergeCell ref="A404:B404"/>
    <mergeCell ref="C404:D404"/>
    <mergeCell ref="E404:F404"/>
    <mergeCell ref="G404:H404"/>
    <mergeCell ref="I404:K404"/>
    <mergeCell ref="L404:M404"/>
    <mergeCell ref="N402:O402"/>
    <mergeCell ref="P402:Q402"/>
    <mergeCell ref="R402:S402"/>
    <mergeCell ref="T402:V402"/>
    <mergeCell ref="A403:B403"/>
    <mergeCell ref="C403:D403"/>
    <mergeCell ref="E403:F403"/>
    <mergeCell ref="G403:H403"/>
    <mergeCell ref="I403:K403"/>
    <mergeCell ref="L403:M403"/>
    <mergeCell ref="P400:Q400"/>
    <mergeCell ref="R400:S400"/>
    <mergeCell ref="T400:V400"/>
    <mergeCell ref="C401:V401"/>
    <mergeCell ref="A402:B402"/>
    <mergeCell ref="C402:D402"/>
    <mergeCell ref="E402:F402"/>
    <mergeCell ref="G402:H402"/>
    <mergeCell ref="I402:K402"/>
    <mergeCell ref="L402:M402"/>
    <mergeCell ref="A400:B400"/>
    <mergeCell ref="C400:D400"/>
    <mergeCell ref="E400:F400"/>
    <mergeCell ref="G400:H400"/>
    <mergeCell ref="I400:K400"/>
    <mergeCell ref="N400:O400"/>
    <mergeCell ref="T398:V398"/>
    <mergeCell ref="A399:B399"/>
    <mergeCell ref="C399:D399"/>
    <mergeCell ref="E399:F399"/>
    <mergeCell ref="G399:H399"/>
    <mergeCell ref="I399:K399"/>
    <mergeCell ref="N399:O399"/>
    <mergeCell ref="P399:Q399"/>
    <mergeCell ref="R399:S399"/>
    <mergeCell ref="T399:V399"/>
    <mergeCell ref="R397:S397"/>
    <mergeCell ref="T397:V397"/>
    <mergeCell ref="A398:B398"/>
    <mergeCell ref="C398:D398"/>
    <mergeCell ref="E398:F398"/>
    <mergeCell ref="G398:H398"/>
    <mergeCell ref="I398:K398"/>
    <mergeCell ref="N398:O398"/>
    <mergeCell ref="P398:Q398"/>
    <mergeCell ref="R398:S398"/>
    <mergeCell ref="R396:S396"/>
    <mergeCell ref="T396:V396"/>
    <mergeCell ref="W396:X396"/>
    <mergeCell ref="A397:B397"/>
    <mergeCell ref="C397:D397"/>
    <mergeCell ref="E397:F397"/>
    <mergeCell ref="G397:H397"/>
    <mergeCell ref="I397:K397"/>
    <mergeCell ref="N397:O397"/>
    <mergeCell ref="P397:Q397"/>
    <mergeCell ref="P395:Q395"/>
    <mergeCell ref="R395:S395"/>
    <mergeCell ref="T395:V395"/>
    <mergeCell ref="A396:B396"/>
    <mergeCell ref="C396:D396"/>
    <mergeCell ref="E396:F396"/>
    <mergeCell ref="G396:H396"/>
    <mergeCell ref="I396:K396"/>
    <mergeCell ref="N396:O396"/>
    <mergeCell ref="P396:Q396"/>
    <mergeCell ref="A395:B395"/>
    <mergeCell ref="C395:D395"/>
    <mergeCell ref="E395:F395"/>
    <mergeCell ref="G395:H395"/>
    <mergeCell ref="I395:K395"/>
    <mergeCell ref="N395:O395"/>
    <mergeCell ref="T393:V393"/>
    <mergeCell ref="A394:B394"/>
    <mergeCell ref="C394:D394"/>
    <mergeCell ref="E394:F394"/>
    <mergeCell ref="G394:H394"/>
    <mergeCell ref="I394:K394"/>
    <mergeCell ref="N394:O394"/>
    <mergeCell ref="P394:Q394"/>
    <mergeCell ref="R394:S394"/>
    <mergeCell ref="T394:V394"/>
    <mergeCell ref="R392:S392"/>
    <mergeCell ref="T392:V392"/>
    <mergeCell ref="A393:B393"/>
    <mergeCell ref="C393:D393"/>
    <mergeCell ref="E393:F393"/>
    <mergeCell ref="G393:H393"/>
    <mergeCell ref="I393:K393"/>
    <mergeCell ref="N393:O393"/>
    <mergeCell ref="P393:Q393"/>
    <mergeCell ref="R393:S393"/>
    <mergeCell ref="P391:Q391"/>
    <mergeCell ref="R391:S391"/>
    <mergeCell ref="T391:V391"/>
    <mergeCell ref="A392:B392"/>
    <mergeCell ref="C392:D392"/>
    <mergeCell ref="E392:F392"/>
    <mergeCell ref="G392:H392"/>
    <mergeCell ref="I392:K392"/>
    <mergeCell ref="N392:O392"/>
    <mergeCell ref="P392:Q392"/>
    <mergeCell ref="A391:B391"/>
    <mergeCell ref="C391:D391"/>
    <mergeCell ref="E391:F391"/>
    <mergeCell ref="G391:H391"/>
    <mergeCell ref="I391:K391"/>
    <mergeCell ref="N391:O391"/>
    <mergeCell ref="C389:K389"/>
    <mergeCell ref="N389:V389"/>
    <mergeCell ref="C390:F390"/>
    <mergeCell ref="G390:K390"/>
    <mergeCell ref="N390:Q390"/>
    <mergeCell ref="R390:V390"/>
    <mergeCell ref="S382:V382"/>
    <mergeCell ref="D384:H384"/>
    <mergeCell ref="P384:T384"/>
    <mergeCell ref="A385:V385"/>
    <mergeCell ref="A386:V386"/>
    <mergeCell ref="C387:F388"/>
    <mergeCell ref="G387:K388"/>
    <mergeCell ref="N387:Q388"/>
    <mergeCell ref="R387:V388"/>
    <mergeCell ref="N380:O380"/>
    <mergeCell ref="P380:Q380"/>
    <mergeCell ref="R380:S380"/>
    <mergeCell ref="T380:V380"/>
    <mergeCell ref="L381:V381"/>
    <mergeCell ref="A382:D382"/>
    <mergeCell ref="E382:F382"/>
    <mergeCell ref="G382:K382"/>
    <mergeCell ref="M382:P382"/>
    <mergeCell ref="Q382:R382"/>
    <mergeCell ref="N379:O379"/>
    <mergeCell ref="P379:Q379"/>
    <mergeCell ref="R379:S379"/>
    <mergeCell ref="T379:V379"/>
    <mergeCell ref="A380:B380"/>
    <mergeCell ref="C380:D380"/>
    <mergeCell ref="E380:F380"/>
    <mergeCell ref="G380:H380"/>
    <mergeCell ref="I380:K380"/>
    <mergeCell ref="L380:M380"/>
    <mergeCell ref="N378:O378"/>
    <mergeCell ref="P378:Q378"/>
    <mergeCell ref="R378:S378"/>
    <mergeCell ref="T378:V378"/>
    <mergeCell ref="A379:B379"/>
    <mergeCell ref="C379:D379"/>
    <mergeCell ref="E379:F379"/>
    <mergeCell ref="G379:H379"/>
    <mergeCell ref="I379:K379"/>
    <mergeCell ref="L379:M379"/>
    <mergeCell ref="P376:Q376"/>
    <mergeCell ref="R376:S376"/>
    <mergeCell ref="T376:V376"/>
    <mergeCell ref="C377:V377"/>
    <mergeCell ref="A378:B378"/>
    <mergeCell ref="C378:D378"/>
    <mergeCell ref="E378:F378"/>
    <mergeCell ref="G378:H378"/>
    <mergeCell ref="I378:K378"/>
    <mergeCell ref="L378:M378"/>
    <mergeCell ref="A376:B376"/>
    <mergeCell ref="C376:D376"/>
    <mergeCell ref="E376:F376"/>
    <mergeCell ref="G376:H376"/>
    <mergeCell ref="I376:K376"/>
    <mergeCell ref="N376:O376"/>
    <mergeCell ref="T374:V374"/>
    <mergeCell ref="A375:B375"/>
    <mergeCell ref="C375:D375"/>
    <mergeCell ref="E375:F375"/>
    <mergeCell ref="G375:H375"/>
    <mergeCell ref="I375:K375"/>
    <mergeCell ref="N375:O375"/>
    <mergeCell ref="P375:Q375"/>
    <mergeCell ref="R375:S375"/>
    <mergeCell ref="T375:V375"/>
    <mergeCell ref="R373:S373"/>
    <mergeCell ref="T373:V373"/>
    <mergeCell ref="A374:B374"/>
    <mergeCell ref="C374:D374"/>
    <mergeCell ref="E374:F374"/>
    <mergeCell ref="G374:H374"/>
    <mergeCell ref="I374:K374"/>
    <mergeCell ref="N374:O374"/>
    <mergeCell ref="P374:Q374"/>
    <mergeCell ref="R374:S374"/>
    <mergeCell ref="R372:S372"/>
    <mergeCell ref="T372:V372"/>
    <mergeCell ref="W372:X372"/>
    <mergeCell ref="A373:B373"/>
    <mergeCell ref="C373:D373"/>
    <mergeCell ref="E373:F373"/>
    <mergeCell ref="G373:H373"/>
    <mergeCell ref="I373:K373"/>
    <mergeCell ref="N373:O373"/>
    <mergeCell ref="P373:Q373"/>
    <mergeCell ref="P371:Q371"/>
    <mergeCell ref="R371:S371"/>
    <mergeCell ref="T371:V371"/>
    <mergeCell ref="A372:B372"/>
    <mergeCell ref="C372:D372"/>
    <mergeCell ref="E372:F372"/>
    <mergeCell ref="G372:H372"/>
    <mergeCell ref="I372:K372"/>
    <mergeCell ref="N372:O372"/>
    <mergeCell ref="P372:Q372"/>
    <mergeCell ref="A371:B371"/>
    <mergeCell ref="C371:D371"/>
    <mergeCell ref="E371:F371"/>
    <mergeCell ref="G371:H371"/>
    <mergeCell ref="I371:K371"/>
    <mergeCell ref="N371:O371"/>
    <mergeCell ref="T369:V369"/>
    <mergeCell ref="A370:B370"/>
    <mergeCell ref="C370:D370"/>
    <mergeCell ref="E370:F370"/>
    <mergeCell ref="G370:H370"/>
    <mergeCell ref="I370:K370"/>
    <mergeCell ref="N370:O370"/>
    <mergeCell ref="P370:Q370"/>
    <mergeCell ref="R370:S370"/>
    <mergeCell ref="T370:V370"/>
    <mergeCell ref="R368:S368"/>
    <mergeCell ref="T368:V368"/>
    <mergeCell ref="A369:B369"/>
    <mergeCell ref="C369:D369"/>
    <mergeCell ref="E369:F369"/>
    <mergeCell ref="G369:H369"/>
    <mergeCell ref="I369:K369"/>
    <mergeCell ref="N369:O369"/>
    <mergeCell ref="P369:Q369"/>
    <mergeCell ref="R369:S369"/>
    <mergeCell ref="P367:Q367"/>
    <mergeCell ref="R367:S367"/>
    <mergeCell ref="T367:V367"/>
    <mergeCell ref="A368:B368"/>
    <mergeCell ref="C368:D368"/>
    <mergeCell ref="E368:F368"/>
    <mergeCell ref="G368:H368"/>
    <mergeCell ref="I368:K368"/>
    <mergeCell ref="N368:O368"/>
    <mergeCell ref="P368:Q368"/>
    <mergeCell ref="A367:B367"/>
    <mergeCell ref="C367:D367"/>
    <mergeCell ref="E367:F367"/>
    <mergeCell ref="G367:H367"/>
    <mergeCell ref="I367:K367"/>
    <mergeCell ref="N367:O367"/>
    <mergeCell ref="C365:K365"/>
    <mergeCell ref="N365:V365"/>
    <mergeCell ref="C366:F366"/>
    <mergeCell ref="G366:K366"/>
    <mergeCell ref="N366:Q366"/>
    <mergeCell ref="R366:V366"/>
    <mergeCell ref="S358:V358"/>
    <mergeCell ref="D360:H360"/>
    <mergeCell ref="P360:T360"/>
    <mergeCell ref="A361:V361"/>
    <mergeCell ref="A362:V362"/>
    <mergeCell ref="C363:F364"/>
    <mergeCell ref="G363:K364"/>
    <mergeCell ref="N363:Q364"/>
    <mergeCell ref="R363:V364"/>
    <mergeCell ref="N356:O356"/>
    <mergeCell ref="P356:Q356"/>
    <mergeCell ref="R356:S356"/>
    <mergeCell ref="T356:V356"/>
    <mergeCell ref="L357:V357"/>
    <mergeCell ref="A358:D358"/>
    <mergeCell ref="E358:F358"/>
    <mergeCell ref="G358:K358"/>
    <mergeCell ref="M358:P358"/>
    <mergeCell ref="Q358:R358"/>
    <mergeCell ref="N355:O355"/>
    <mergeCell ref="P355:Q355"/>
    <mergeCell ref="R355:S355"/>
    <mergeCell ref="T355:V355"/>
    <mergeCell ref="A356:B356"/>
    <mergeCell ref="C356:D356"/>
    <mergeCell ref="E356:F356"/>
    <mergeCell ref="G356:H356"/>
    <mergeCell ref="I356:K356"/>
    <mergeCell ref="L356:M356"/>
    <mergeCell ref="N354:O354"/>
    <mergeCell ref="P354:Q354"/>
    <mergeCell ref="R354:S354"/>
    <mergeCell ref="T354:V354"/>
    <mergeCell ref="A355:B355"/>
    <mergeCell ref="C355:D355"/>
    <mergeCell ref="E355:F355"/>
    <mergeCell ref="G355:H355"/>
    <mergeCell ref="I355:K355"/>
    <mergeCell ref="L355:M355"/>
    <mergeCell ref="P352:Q352"/>
    <mergeCell ref="R352:S352"/>
    <mergeCell ref="T352:V352"/>
    <mergeCell ref="C353:V353"/>
    <mergeCell ref="A354:B354"/>
    <mergeCell ref="C354:D354"/>
    <mergeCell ref="E354:F354"/>
    <mergeCell ref="G354:H354"/>
    <mergeCell ref="I354:K354"/>
    <mergeCell ref="L354:M354"/>
    <mergeCell ref="A352:B352"/>
    <mergeCell ref="C352:D352"/>
    <mergeCell ref="E352:F352"/>
    <mergeCell ref="G352:H352"/>
    <mergeCell ref="I352:K352"/>
    <mergeCell ref="N352:O352"/>
    <mergeCell ref="T350:V350"/>
    <mergeCell ref="A351:B351"/>
    <mergeCell ref="C351:D351"/>
    <mergeCell ref="E351:F351"/>
    <mergeCell ref="G351:H351"/>
    <mergeCell ref="I351:K351"/>
    <mergeCell ref="N351:O351"/>
    <mergeCell ref="P351:Q351"/>
    <mergeCell ref="R351:S351"/>
    <mergeCell ref="T351:V351"/>
    <mergeCell ref="R349:S349"/>
    <mergeCell ref="T349:V349"/>
    <mergeCell ref="A350:B350"/>
    <mergeCell ref="C350:D350"/>
    <mergeCell ref="E350:F350"/>
    <mergeCell ref="G350:H350"/>
    <mergeCell ref="I350:K350"/>
    <mergeCell ref="N350:O350"/>
    <mergeCell ref="P350:Q350"/>
    <mergeCell ref="R350:S350"/>
    <mergeCell ref="R348:S348"/>
    <mergeCell ref="T348:V348"/>
    <mergeCell ref="W348:X348"/>
    <mergeCell ref="A349:B349"/>
    <mergeCell ref="C349:D349"/>
    <mergeCell ref="E349:F349"/>
    <mergeCell ref="G349:H349"/>
    <mergeCell ref="I349:K349"/>
    <mergeCell ref="N349:O349"/>
    <mergeCell ref="P349:Q349"/>
    <mergeCell ref="P347:Q347"/>
    <mergeCell ref="R347:S347"/>
    <mergeCell ref="T347:V347"/>
    <mergeCell ref="A348:B348"/>
    <mergeCell ref="C348:D348"/>
    <mergeCell ref="E348:F348"/>
    <mergeCell ref="G348:H348"/>
    <mergeCell ref="I348:K348"/>
    <mergeCell ref="N348:O348"/>
    <mergeCell ref="P348:Q348"/>
    <mergeCell ref="A347:B347"/>
    <mergeCell ref="C347:D347"/>
    <mergeCell ref="E347:F347"/>
    <mergeCell ref="G347:H347"/>
    <mergeCell ref="I347:K347"/>
    <mergeCell ref="N347:O347"/>
    <mergeCell ref="T345:V345"/>
    <mergeCell ref="A346:B346"/>
    <mergeCell ref="C346:D346"/>
    <mergeCell ref="E346:F346"/>
    <mergeCell ref="G346:H346"/>
    <mergeCell ref="I346:K346"/>
    <mergeCell ref="N346:O346"/>
    <mergeCell ref="P346:Q346"/>
    <mergeCell ref="R346:S346"/>
    <mergeCell ref="T346:V346"/>
    <mergeCell ref="R344:S344"/>
    <mergeCell ref="T344:V344"/>
    <mergeCell ref="A345:B345"/>
    <mergeCell ref="C345:D345"/>
    <mergeCell ref="E345:F345"/>
    <mergeCell ref="G345:H345"/>
    <mergeCell ref="I345:K345"/>
    <mergeCell ref="N345:O345"/>
    <mergeCell ref="P345:Q345"/>
    <mergeCell ref="R345:S345"/>
    <mergeCell ref="P343:Q343"/>
    <mergeCell ref="R343:S343"/>
    <mergeCell ref="T343:V343"/>
    <mergeCell ref="A344:B344"/>
    <mergeCell ref="C344:D344"/>
    <mergeCell ref="E344:F344"/>
    <mergeCell ref="G344:H344"/>
    <mergeCell ref="I344:K344"/>
    <mergeCell ref="N344:O344"/>
    <mergeCell ref="P344:Q344"/>
    <mergeCell ref="A343:B343"/>
    <mergeCell ref="C343:D343"/>
    <mergeCell ref="E343:F343"/>
    <mergeCell ref="G343:H343"/>
    <mergeCell ref="I343:K343"/>
    <mergeCell ref="N343:O343"/>
    <mergeCell ref="C341:K341"/>
    <mergeCell ref="N341:V341"/>
    <mergeCell ref="C342:F342"/>
    <mergeCell ref="G342:K342"/>
    <mergeCell ref="N342:Q342"/>
    <mergeCell ref="R342:V342"/>
    <mergeCell ref="S334:V334"/>
    <mergeCell ref="D336:H336"/>
    <mergeCell ref="P336:T336"/>
    <mergeCell ref="A337:V337"/>
    <mergeCell ref="A338:V338"/>
    <mergeCell ref="C339:F340"/>
    <mergeCell ref="G339:K340"/>
    <mergeCell ref="N339:Q340"/>
    <mergeCell ref="R339:V340"/>
    <mergeCell ref="N332:O332"/>
    <mergeCell ref="P332:Q332"/>
    <mergeCell ref="R332:S332"/>
    <mergeCell ref="T332:V332"/>
    <mergeCell ref="L333:V333"/>
    <mergeCell ref="A334:D334"/>
    <mergeCell ref="E334:F334"/>
    <mergeCell ref="G334:K334"/>
    <mergeCell ref="M334:P334"/>
    <mergeCell ref="Q334:R334"/>
    <mergeCell ref="N331:O331"/>
    <mergeCell ref="P331:Q331"/>
    <mergeCell ref="R331:S331"/>
    <mergeCell ref="T331:V331"/>
    <mergeCell ref="A332:B332"/>
    <mergeCell ref="C332:D332"/>
    <mergeCell ref="E332:F332"/>
    <mergeCell ref="G332:H332"/>
    <mergeCell ref="I332:K332"/>
    <mergeCell ref="L332:M332"/>
    <mergeCell ref="N330:O330"/>
    <mergeCell ref="P330:Q330"/>
    <mergeCell ref="R330:S330"/>
    <mergeCell ref="T330:V330"/>
    <mergeCell ref="A331:B331"/>
    <mergeCell ref="C331:D331"/>
    <mergeCell ref="E331:F331"/>
    <mergeCell ref="G331:H331"/>
    <mergeCell ref="I331:K331"/>
    <mergeCell ref="L331:M331"/>
    <mergeCell ref="P328:Q328"/>
    <mergeCell ref="R328:S328"/>
    <mergeCell ref="T328:V328"/>
    <mergeCell ref="C329:V329"/>
    <mergeCell ref="A330:B330"/>
    <mergeCell ref="C330:D330"/>
    <mergeCell ref="E330:F330"/>
    <mergeCell ref="G330:H330"/>
    <mergeCell ref="I330:K330"/>
    <mergeCell ref="L330:M330"/>
    <mergeCell ref="A328:B328"/>
    <mergeCell ref="C328:D328"/>
    <mergeCell ref="E328:F328"/>
    <mergeCell ref="G328:H328"/>
    <mergeCell ref="I328:K328"/>
    <mergeCell ref="N328:O328"/>
    <mergeCell ref="T326:V326"/>
    <mergeCell ref="A327:B327"/>
    <mergeCell ref="C327:D327"/>
    <mergeCell ref="E327:F327"/>
    <mergeCell ref="G327:H327"/>
    <mergeCell ref="I327:K327"/>
    <mergeCell ref="N327:O327"/>
    <mergeCell ref="P327:Q327"/>
    <mergeCell ref="R327:S327"/>
    <mergeCell ref="T327:V327"/>
    <mergeCell ref="R325:S325"/>
    <mergeCell ref="T325:V325"/>
    <mergeCell ref="A326:B326"/>
    <mergeCell ref="C326:D326"/>
    <mergeCell ref="E326:F326"/>
    <mergeCell ref="G326:H326"/>
    <mergeCell ref="I326:K326"/>
    <mergeCell ref="N326:O326"/>
    <mergeCell ref="P326:Q326"/>
    <mergeCell ref="R326:S326"/>
    <mergeCell ref="R324:S324"/>
    <mergeCell ref="T324:V324"/>
    <mergeCell ref="W324:X324"/>
    <mergeCell ref="A325:B325"/>
    <mergeCell ref="C325:D325"/>
    <mergeCell ref="E325:F325"/>
    <mergeCell ref="G325:H325"/>
    <mergeCell ref="I325:K325"/>
    <mergeCell ref="N325:O325"/>
    <mergeCell ref="P325:Q325"/>
    <mergeCell ref="P323:Q323"/>
    <mergeCell ref="R323:S323"/>
    <mergeCell ref="T323:V323"/>
    <mergeCell ref="A324:B324"/>
    <mergeCell ref="C324:D324"/>
    <mergeCell ref="E324:F324"/>
    <mergeCell ref="G324:H324"/>
    <mergeCell ref="I324:K324"/>
    <mergeCell ref="N324:O324"/>
    <mergeCell ref="P324:Q324"/>
    <mergeCell ref="A323:B323"/>
    <mergeCell ref="C323:D323"/>
    <mergeCell ref="E323:F323"/>
    <mergeCell ref="G323:H323"/>
    <mergeCell ref="I323:K323"/>
    <mergeCell ref="N323:O323"/>
    <mergeCell ref="T321:V321"/>
    <mergeCell ref="A322:B322"/>
    <mergeCell ref="C322:D322"/>
    <mergeCell ref="E322:F322"/>
    <mergeCell ref="G322:H322"/>
    <mergeCell ref="I322:K322"/>
    <mergeCell ref="N322:O322"/>
    <mergeCell ref="P322:Q322"/>
    <mergeCell ref="R322:S322"/>
    <mergeCell ref="T322:V322"/>
    <mergeCell ref="R320:S320"/>
    <mergeCell ref="T320:V320"/>
    <mergeCell ref="A321:B321"/>
    <mergeCell ref="C321:D321"/>
    <mergeCell ref="E321:F321"/>
    <mergeCell ref="G321:H321"/>
    <mergeCell ref="I321:K321"/>
    <mergeCell ref="N321:O321"/>
    <mergeCell ref="P321:Q321"/>
    <mergeCell ref="R321:S321"/>
    <mergeCell ref="P319:Q319"/>
    <mergeCell ref="R319:S319"/>
    <mergeCell ref="T319:V319"/>
    <mergeCell ref="A320:B320"/>
    <mergeCell ref="C320:D320"/>
    <mergeCell ref="E320:F320"/>
    <mergeCell ref="G320:H320"/>
    <mergeCell ref="I320:K320"/>
    <mergeCell ref="N320:O320"/>
    <mergeCell ref="P320:Q320"/>
    <mergeCell ref="A319:B319"/>
    <mergeCell ref="C319:D319"/>
    <mergeCell ref="E319:F319"/>
    <mergeCell ref="G319:H319"/>
    <mergeCell ref="I319:K319"/>
    <mergeCell ref="N319:O319"/>
    <mergeCell ref="C317:K317"/>
    <mergeCell ref="N317:V317"/>
    <mergeCell ref="C318:F318"/>
    <mergeCell ref="G318:K318"/>
    <mergeCell ref="N318:Q318"/>
    <mergeCell ref="R318:V318"/>
    <mergeCell ref="S310:V310"/>
    <mergeCell ref="D312:H312"/>
    <mergeCell ref="P312:T312"/>
    <mergeCell ref="A313:V313"/>
    <mergeCell ref="A314:V314"/>
    <mergeCell ref="C315:F316"/>
    <mergeCell ref="G315:K316"/>
    <mergeCell ref="N315:Q316"/>
    <mergeCell ref="R315:V316"/>
    <mergeCell ref="N308:O308"/>
    <mergeCell ref="P308:Q308"/>
    <mergeCell ref="R308:S308"/>
    <mergeCell ref="T308:V308"/>
    <mergeCell ref="L309:V309"/>
    <mergeCell ref="A310:D310"/>
    <mergeCell ref="E310:F310"/>
    <mergeCell ref="G310:K310"/>
    <mergeCell ref="M310:P310"/>
    <mergeCell ref="Q310:R310"/>
    <mergeCell ref="N307:O307"/>
    <mergeCell ref="P307:Q307"/>
    <mergeCell ref="R307:S307"/>
    <mergeCell ref="T307:V307"/>
    <mergeCell ref="A308:B308"/>
    <mergeCell ref="C308:D308"/>
    <mergeCell ref="E308:F308"/>
    <mergeCell ref="G308:H308"/>
    <mergeCell ref="I308:K308"/>
    <mergeCell ref="L308:M308"/>
    <mergeCell ref="N306:O306"/>
    <mergeCell ref="P306:Q306"/>
    <mergeCell ref="R306:S306"/>
    <mergeCell ref="T306:V306"/>
    <mergeCell ref="A307:B307"/>
    <mergeCell ref="C307:D307"/>
    <mergeCell ref="E307:F307"/>
    <mergeCell ref="G307:H307"/>
    <mergeCell ref="I307:K307"/>
    <mergeCell ref="L307:M307"/>
    <mergeCell ref="P304:Q304"/>
    <mergeCell ref="R304:S304"/>
    <mergeCell ref="T304:V304"/>
    <mergeCell ref="C305:V305"/>
    <mergeCell ref="A306:B306"/>
    <mergeCell ref="C306:D306"/>
    <mergeCell ref="E306:F306"/>
    <mergeCell ref="G306:H306"/>
    <mergeCell ref="I306:K306"/>
    <mergeCell ref="L306:M306"/>
    <mergeCell ref="A304:B304"/>
    <mergeCell ref="C304:D304"/>
    <mergeCell ref="E304:F304"/>
    <mergeCell ref="G304:H304"/>
    <mergeCell ref="I304:K304"/>
    <mergeCell ref="N304:O304"/>
    <mergeCell ref="T302:V302"/>
    <mergeCell ref="A303:B303"/>
    <mergeCell ref="C303:D303"/>
    <mergeCell ref="E303:F303"/>
    <mergeCell ref="G303:H303"/>
    <mergeCell ref="I303:K303"/>
    <mergeCell ref="N303:O303"/>
    <mergeCell ref="P303:Q303"/>
    <mergeCell ref="R303:S303"/>
    <mergeCell ref="T303:V303"/>
    <mergeCell ref="R301:S301"/>
    <mergeCell ref="T301:V301"/>
    <mergeCell ref="A302:B302"/>
    <mergeCell ref="C302:D302"/>
    <mergeCell ref="E302:F302"/>
    <mergeCell ref="G302:H302"/>
    <mergeCell ref="I302:K302"/>
    <mergeCell ref="N302:O302"/>
    <mergeCell ref="P302:Q302"/>
    <mergeCell ref="R302:S302"/>
    <mergeCell ref="R300:S300"/>
    <mergeCell ref="T300:V300"/>
    <mergeCell ref="W300:X300"/>
    <mergeCell ref="A301:B301"/>
    <mergeCell ref="C301:D301"/>
    <mergeCell ref="E301:F301"/>
    <mergeCell ref="G301:H301"/>
    <mergeCell ref="I301:K301"/>
    <mergeCell ref="N301:O301"/>
    <mergeCell ref="P301:Q301"/>
    <mergeCell ref="P299:Q299"/>
    <mergeCell ref="R299:S299"/>
    <mergeCell ref="T299:V299"/>
    <mergeCell ref="A300:B300"/>
    <mergeCell ref="C300:D300"/>
    <mergeCell ref="E300:F300"/>
    <mergeCell ref="G300:H300"/>
    <mergeCell ref="I300:K300"/>
    <mergeCell ref="N300:O300"/>
    <mergeCell ref="P300:Q300"/>
    <mergeCell ref="A299:B299"/>
    <mergeCell ref="C299:D299"/>
    <mergeCell ref="E299:F299"/>
    <mergeCell ref="G299:H299"/>
    <mergeCell ref="I299:K299"/>
    <mergeCell ref="N299:O299"/>
    <mergeCell ref="T297:V297"/>
    <mergeCell ref="A298:B298"/>
    <mergeCell ref="C298:D298"/>
    <mergeCell ref="E298:F298"/>
    <mergeCell ref="G298:H298"/>
    <mergeCell ref="I298:K298"/>
    <mergeCell ref="N298:O298"/>
    <mergeCell ref="P298:Q298"/>
    <mergeCell ref="R298:S298"/>
    <mergeCell ref="T298:V298"/>
    <mergeCell ref="R296:S296"/>
    <mergeCell ref="T296:V296"/>
    <mergeCell ref="A297:B297"/>
    <mergeCell ref="C297:D297"/>
    <mergeCell ref="E297:F297"/>
    <mergeCell ref="G297:H297"/>
    <mergeCell ref="I297:K297"/>
    <mergeCell ref="N297:O297"/>
    <mergeCell ref="P297:Q297"/>
    <mergeCell ref="R297:S297"/>
    <mergeCell ref="P295:Q295"/>
    <mergeCell ref="R295:S295"/>
    <mergeCell ref="T295:V295"/>
    <mergeCell ref="A296:B296"/>
    <mergeCell ref="C296:D296"/>
    <mergeCell ref="E296:F296"/>
    <mergeCell ref="G296:H296"/>
    <mergeCell ref="I296:K296"/>
    <mergeCell ref="N296:O296"/>
    <mergeCell ref="P296:Q296"/>
    <mergeCell ref="A295:B295"/>
    <mergeCell ref="C295:D295"/>
    <mergeCell ref="E295:F295"/>
    <mergeCell ref="G295:H295"/>
    <mergeCell ref="I295:K295"/>
    <mergeCell ref="N295:O295"/>
    <mergeCell ref="C293:K293"/>
    <mergeCell ref="N293:V293"/>
    <mergeCell ref="C294:F294"/>
    <mergeCell ref="G294:K294"/>
    <mergeCell ref="N294:Q294"/>
    <mergeCell ref="R294:V294"/>
    <mergeCell ref="S286:V286"/>
    <mergeCell ref="D288:H288"/>
    <mergeCell ref="P288:T288"/>
    <mergeCell ref="A289:V289"/>
    <mergeCell ref="A290:V290"/>
    <mergeCell ref="C291:F292"/>
    <mergeCell ref="G291:K292"/>
    <mergeCell ref="N291:Q292"/>
    <mergeCell ref="R291:V292"/>
    <mergeCell ref="N284:O284"/>
    <mergeCell ref="P284:Q284"/>
    <mergeCell ref="R284:S284"/>
    <mergeCell ref="T284:V284"/>
    <mergeCell ref="L285:V285"/>
    <mergeCell ref="A286:D286"/>
    <mergeCell ref="E286:F286"/>
    <mergeCell ref="G286:K286"/>
    <mergeCell ref="M286:P286"/>
    <mergeCell ref="Q286:R286"/>
    <mergeCell ref="N283:O283"/>
    <mergeCell ref="P283:Q283"/>
    <mergeCell ref="R283:S283"/>
    <mergeCell ref="T283:V283"/>
    <mergeCell ref="A284:B284"/>
    <mergeCell ref="C284:D284"/>
    <mergeCell ref="E284:F284"/>
    <mergeCell ref="G284:H284"/>
    <mergeCell ref="I284:K284"/>
    <mergeCell ref="L284:M284"/>
    <mergeCell ref="N282:O282"/>
    <mergeCell ref="P282:Q282"/>
    <mergeCell ref="R282:S282"/>
    <mergeCell ref="T282:V282"/>
    <mergeCell ref="A283:B283"/>
    <mergeCell ref="C283:D283"/>
    <mergeCell ref="E283:F283"/>
    <mergeCell ref="G283:H283"/>
    <mergeCell ref="I283:K283"/>
    <mergeCell ref="L283:M283"/>
    <mergeCell ref="P280:Q280"/>
    <mergeCell ref="R280:S280"/>
    <mergeCell ref="T280:V280"/>
    <mergeCell ref="C281:V281"/>
    <mergeCell ref="A282:B282"/>
    <mergeCell ref="C282:D282"/>
    <mergeCell ref="E282:F282"/>
    <mergeCell ref="G282:H282"/>
    <mergeCell ref="I282:K282"/>
    <mergeCell ref="L282:M282"/>
    <mergeCell ref="A280:B280"/>
    <mergeCell ref="C280:D280"/>
    <mergeCell ref="E280:F280"/>
    <mergeCell ref="G280:H280"/>
    <mergeCell ref="I280:K280"/>
    <mergeCell ref="N280:O280"/>
    <mergeCell ref="T278:V278"/>
    <mergeCell ref="A279:B279"/>
    <mergeCell ref="C279:D279"/>
    <mergeCell ref="E279:F279"/>
    <mergeCell ref="G279:H279"/>
    <mergeCell ref="I279:K279"/>
    <mergeCell ref="N279:O279"/>
    <mergeCell ref="P279:Q279"/>
    <mergeCell ref="R279:S279"/>
    <mergeCell ref="T279:V279"/>
    <mergeCell ref="R277:S277"/>
    <mergeCell ref="T277:V277"/>
    <mergeCell ref="A278:B278"/>
    <mergeCell ref="C278:D278"/>
    <mergeCell ref="E278:F278"/>
    <mergeCell ref="G278:H278"/>
    <mergeCell ref="I278:K278"/>
    <mergeCell ref="N278:O278"/>
    <mergeCell ref="P278:Q278"/>
    <mergeCell ref="R278:S278"/>
    <mergeCell ref="R276:S276"/>
    <mergeCell ref="T276:V276"/>
    <mergeCell ref="W276:X276"/>
    <mergeCell ref="A277:B277"/>
    <mergeCell ref="C277:D277"/>
    <mergeCell ref="E277:F277"/>
    <mergeCell ref="G277:H277"/>
    <mergeCell ref="I277:K277"/>
    <mergeCell ref="N277:O277"/>
    <mergeCell ref="P277:Q277"/>
    <mergeCell ref="P275:Q275"/>
    <mergeCell ref="R275:S275"/>
    <mergeCell ref="T275:V275"/>
    <mergeCell ref="A276:B276"/>
    <mergeCell ref="C276:D276"/>
    <mergeCell ref="E276:F276"/>
    <mergeCell ref="G276:H276"/>
    <mergeCell ref="I276:K276"/>
    <mergeCell ref="N276:O276"/>
    <mergeCell ref="P276:Q276"/>
    <mergeCell ref="A275:B275"/>
    <mergeCell ref="C275:D275"/>
    <mergeCell ref="E275:F275"/>
    <mergeCell ref="G275:H275"/>
    <mergeCell ref="I275:K275"/>
    <mergeCell ref="N275:O275"/>
    <mergeCell ref="T273:V273"/>
    <mergeCell ref="A274:B274"/>
    <mergeCell ref="C274:D274"/>
    <mergeCell ref="E274:F274"/>
    <mergeCell ref="G274:H274"/>
    <mergeCell ref="I274:K274"/>
    <mergeCell ref="N274:O274"/>
    <mergeCell ref="P274:Q274"/>
    <mergeCell ref="R274:S274"/>
    <mergeCell ref="T274:V274"/>
    <mergeCell ref="R272:S272"/>
    <mergeCell ref="T272:V272"/>
    <mergeCell ref="A273:B273"/>
    <mergeCell ref="C273:D273"/>
    <mergeCell ref="E273:F273"/>
    <mergeCell ref="G273:H273"/>
    <mergeCell ref="I273:K273"/>
    <mergeCell ref="N273:O273"/>
    <mergeCell ref="P273:Q273"/>
    <mergeCell ref="R273:S273"/>
    <mergeCell ref="P271:Q271"/>
    <mergeCell ref="R271:S271"/>
    <mergeCell ref="T271:V271"/>
    <mergeCell ref="A272:B272"/>
    <mergeCell ref="C272:D272"/>
    <mergeCell ref="E272:F272"/>
    <mergeCell ref="G272:H272"/>
    <mergeCell ref="I272:K272"/>
    <mergeCell ref="N272:O272"/>
    <mergeCell ref="P272:Q272"/>
    <mergeCell ref="A271:B271"/>
    <mergeCell ref="C271:D271"/>
    <mergeCell ref="E271:F271"/>
    <mergeCell ref="G271:H271"/>
    <mergeCell ref="I271:K271"/>
    <mergeCell ref="N271:O271"/>
    <mergeCell ref="C269:K269"/>
    <mergeCell ref="N269:V269"/>
    <mergeCell ref="C270:F270"/>
    <mergeCell ref="G270:K270"/>
    <mergeCell ref="N270:Q270"/>
    <mergeCell ref="R270:V270"/>
    <mergeCell ref="S262:V262"/>
    <mergeCell ref="D264:H264"/>
    <mergeCell ref="P264:T264"/>
    <mergeCell ref="A265:V265"/>
    <mergeCell ref="A266:V266"/>
    <mergeCell ref="C267:F268"/>
    <mergeCell ref="G267:K268"/>
    <mergeCell ref="N267:Q268"/>
    <mergeCell ref="R267:V268"/>
    <mergeCell ref="N260:O260"/>
    <mergeCell ref="P260:Q260"/>
    <mergeCell ref="R260:S260"/>
    <mergeCell ref="T260:V260"/>
    <mergeCell ref="L261:V261"/>
    <mergeCell ref="A262:D262"/>
    <mergeCell ref="E262:F262"/>
    <mergeCell ref="G262:K262"/>
    <mergeCell ref="M262:P262"/>
    <mergeCell ref="Q262:R262"/>
    <mergeCell ref="N259:O259"/>
    <mergeCell ref="P259:Q259"/>
    <mergeCell ref="R259:S259"/>
    <mergeCell ref="T259:V259"/>
    <mergeCell ref="A260:B260"/>
    <mergeCell ref="C260:D260"/>
    <mergeCell ref="E260:F260"/>
    <mergeCell ref="G260:H260"/>
    <mergeCell ref="I260:K260"/>
    <mergeCell ref="L260:M260"/>
    <mergeCell ref="N258:O258"/>
    <mergeCell ref="P258:Q258"/>
    <mergeCell ref="R258:S258"/>
    <mergeCell ref="T258:V258"/>
    <mergeCell ref="A259:B259"/>
    <mergeCell ref="C259:D259"/>
    <mergeCell ref="E259:F259"/>
    <mergeCell ref="G259:H259"/>
    <mergeCell ref="I259:K259"/>
    <mergeCell ref="L259:M259"/>
    <mergeCell ref="P256:Q256"/>
    <mergeCell ref="R256:S256"/>
    <mergeCell ref="T256:V256"/>
    <mergeCell ref="C257:V257"/>
    <mergeCell ref="A258:B258"/>
    <mergeCell ref="C258:D258"/>
    <mergeCell ref="E258:F258"/>
    <mergeCell ref="G258:H258"/>
    <mergeCell ref="I258:K258"/>
    <mergeCell ref="L258:M258"/>
    <mergeCell ref="A256:B256"/>
    <mergeCell ref="C256:D256"/>
    <mergeCell ref="E256:F256"/>
    <mergeCell ref="G256:H256"/>
    <mergeCell ref="I256:K256"/>
    <mergeCell ref="N256:O256"/>
    <mergeCell ref="T254:V254"/>
    <mergeCell ref="A255:B255"/>
    <mergeCell ref="C255:D255"/>
    <mergeCell ref="E255:F255"/>
    <mergeCell ref="G255:H255"/>
    <mergeCell ref="I255:K255"/>
    <mergeCell ref="N255:O255"/>
    <mergeCell ref="P255:Q255"/>
    <mergeCell ref="R255:S255"/>
    <mergeCell ref="T255:V255"/>
    <mergeCell ref="R253:S253"/>
    <mergeCell ref="T253:V253"/>
    <mergeCell ref="A254:B254"/>
    <mergeCell ref="C254:D254"/>
    <mergeCell ref="E254:F254"/>
    <mergeCell ref="G254:H254"/>
    <mergeCell ref="I254:K254"/>
    <mergeCell ref="N254:O254"/>
    <mergeCell ref="P254:Q254"/>
    <mergeCell ref="R254:S254"/>
    <mergeCell ref="R252:S252"/>
    <mergeCell ref="T252:V252"/>
    <mergeCell ref="W252:X252"/>
    <mergeCell ref="A253:B253"/>
    <mergeCell ref="C253:D253"/>
    <mergeCell ref="E253:F253"/>
    <mergeCell ref="G253:H253"/>
    <mergeCell ref="I253:K253"/>
    <mergeCell ref="N253:O253"/>
    <mergeCell ref="P253:Q253"/>
    <mergeCell ref="P251:Q251"/>
    <mergeCell ref="R251:S251"/>
    <mergeCell ref="T251:V251"/>
    <mergeCell ref="A252:B252"/>
    <mergeCell ref="C252:D252"/>
    <mergeCell ref="E252:F252"/>
    <mergeCell ref="G252:H252"/>
    <mergeCell ref="I252:K252"/>
    <mergeCell ref="N252:O252"/>
    <mergeCell ref="P252:Q252"/>
    <mergeCell ref="A251:B251"/>
    <mergeCell ref="C251:D251"/>
    <mergeCell ref="E251:F251"/>
    <mergeCell ref="G251:H251"/>
    <mergeCell ref="I251:K251"/>
    <mergeCell ref="N251:O251"/>
    <mergeCell ref="T249:V249"/>
    <mergeCell ref="A250:B250"/>
    <mergeCell ref="C250:D250"/>
    <mergeCell ref="E250:F250"/>
    <mergeCell ref="G250:H250"/>
    <mergeCell ref="I250:K250"/>
    <mergeCell ref="N250:O250"/>
    <mergeCell ref="P250:Q250"/>
    <mergeCell ref="R250:S250"/>
    <mergeCell ref="T250:V250"/>
    <mergeCell ref="R248:S248"/>
    <mergeCell ref="T248:V248"/>
    <mergeCell ref="A249:B249"/>
    <mergeCell ref="C249:D249"/>
    <mergeCell ref="E249:F249"/>
    <mergeCell ref="G249:H249"/>
    <mergeCell ref="I249:K249"/>
    <mergeCell ref="N249:O249"/>
    <mergeCell ref="P249:Q249"/>
    <mergeCell ref="R249:S249"/>
    <mergeCell ref="P247:Q247"/>
    <mergeCell ref="R247:S247"/>
    <mergeCell ref="T247:V247"/>
    <mergeCell ref="A248:B248"/>
    <mergeCell ref="C248:D248"/>
    <mergeCell ref="E248:F248"/>
    <mergeCell ref="G248:H248"/>
    <mergeCell ref="I248:K248"/>
    <mergeCell ref="N248:O248"/>
    <mergeCell ref="P248:Q248"/>
    <mergeCell ref="A247:B247"/>
    <mergeCell ref="C247:D247"/>
    <mergeCell ref="E247:F247"/>
    <mergeCell ref="G247:H247"/>
    <mergeCell ref="I247:K247"/>
    <mergeCell ref="N247:O247"/>
    <mergeCell ref="C245:K245"/>
    <mergeCell ref="N245:V245"/>
    <mergeCell ref="C246:F246"/>
    <mergeCell ref="G246:K246"/>
    <mergeCell ref="N246:Q246"/>
    <mergeCell ref="R246:V246"/>
    <mergeCell ref="S238:V238"/>
    <mergeCell ref="D240:H240"/>
    <mergeCell ref="P240:T240"/>
    <mergeCell ref="A241:V241"/>
    <mergeCell ref="A242:V242"/>
    <mergeCell ref="C243:F244"/>
    <mergeCell ref="G243:K244"/>
    <mergeCell ref="N243:Q244"/>
    <mergeCell ref="R243:V244"/>
    <mergeCell ref="N236:O236"/>
    <mergeCell ref="P236:Q236"/>
    <mergeCell ref="R236:S236"/>
    <mergeCell ref="T236:V236"/>
    <mergeCell ref="L237:V237"/>
    <mergeCell ref="A238:D238"/>
    <mergeCell ref="E238:F238"/>
    <mergeCell ref="G238:K238"/>
    <mergeCell ref="M238:P238"/>
    <mergeCell ref="Q238:R238"/>
    <mergeCell ref="N235:O235"/>
    <mergeCell ref="P235:Q235"/>
    <mergeCell ref="R235:S235"/>
    <mergeCell ref="T235:V235"/>
    <mergeCell ref="A236:B236"/>
    <mergeCell ref="C236:D236"/>
    <mergeCell ref="E236:F236"/>
    <mergeCell ref="G236:H236"/>
    <mergeCell ref="I236:K236"/>
    <mergeCell ref="L236:M236"/>
    <mergeCell ref="N234:O234"/>
    <mergeCell ref="P234:Q234"/>
    <mergeCell ref="R234:S234"/>
    <mergeCell ref="T234:V234"/>
    <mergeCell ref="A235:B235"/>
    <mergeCell ref="C235:D235"/>
    <mergeCell ref="E235:F235"/>
    <mergeCell ref="G235:H235"/>
    <mergeCell ref="I235:K235"/>
    <mergeCell ref="L235:M235"/>
    <mergeCell ref="P232:Q232"/>
    <mergeCell ref="R232:S232"/>
    <mergeCell ref="T232:V232"/>
    <mergeCell ref="C233:V233"/>
    <mergeCell ref="A234:B234"/>
    <mergeCell ref="C234:D234"/>
    <mergeCell ref="E234:F234"/>
    <mergeCell ref="G234:H234"/>
    <mergeCell ref="I234:K234"/>
    <mergeCell ref="L234:M234"/>
    <mergeCell ref="A232:B232"/>
    <mergeCell ref="C232:D232"/>
    <mergeCell ref="E232:F232"/>
    <mergeCell ref="G232:H232"/>
    <mergeCell ref="I232:K232"/>
    <mergeCell ref="N232:O232"/>
    <mergeCell ref="T230:V230"/>
    <mergeCell ref="A231:B231"/>
    <mergeCell ref="C231:D231"/>
    <mergeCell ref="E231:F231"/>
    <mergeCell ref="G231:H231"/>
    <mergeCell ref="I231:K231"/>
    <mergeCell ref="N231:O231"/>
    <mergeCell ref="P231:Q231"/>
    <mergeCell ref="R231:S231"/>
    <mergeCell ref="T231:V231"/>
    <mergeCell ref="R229:S229"/>
    <mergeCell ref="T229:V229"/>
    <mergeCell ref="A230:B230"/>
    <mergeCell ref="C230:D230"/>
    <mergeCell ref="E230:F230"/>
    <mergeCell ref="G230:H230"/>
    <mergeCell ref="I230:K230"/>
    <mergeCell ref="N230:O230"/>
    <mergeCell ref="P230:Q230"/>
    <mergeCell ref="R230:S230"/>
    <mergeCell ref="R228:S228"/>
    <mergeCell ref="T228:V228"/>
    <mergeCell ref="W228:X228"/>
    <mergeCell ref="A229:B229"/>
    <mergeCell ref="C229:D229"/>
    <mergeCell ref="E229:F229"/>
    <mergeCell ref="G229:H229"/>
    <mergeCell ref="I229:K229"/>
    <mergeCell ref="N229:O229"/>
    <mergeCell ref="P229:Q229"/>
    <mergeCell ref="P227:Q227"/>
    <mergeCell ref="R227:S227"/>
    <mergeCell ref="T227:V227"/>
    <mergeCell ref="A228:B228"/>
    <mergeCell ref="C228:D228"/>
    <mergeCell ref="E228:F228"/>
    <mergeCell ref="G228:H228"/>
    <mergeCell ref="I228:K228"/>
    <mergeCell ref="N228:O228"/>
    <mergeCell ref="P228:Q228"/>
    <mergeCell ref="A227:B227"/>
    <mergeCell ref="C227:D227"/>
    <mergeCell ref="E227:F227"/>
    <mergeCell ref="G227:H227"/>
    <mergeCell ref="I227:K227"/>
    <mergeCell ref="N227:O227"/>
    <mergeCell ref="T225:V225"/>
    <mergeCell ref="A226:B226"/>
    <mergeCell ref="C226:D226"/>
    <mergeCell ref="E226:F226"/>
    <mergeCell ref="G226:H226"/>
    <mergeCell ref="I226:K226"/>
    <mergeCell ref="N226:O226"/>
    <mergeCell ref="P226:Q226"/>
    <mergeCell ref="R226:S226"/>
    <mergeCell ref="T226:V226"/>
    <mergeCell ref="R224:S224"/>
    <mergeCell ref="T224:V224"/>
    <mergeCell ref="A225:B225"/>
    <mergeCell ref="C225:D225"/>
    <mergeCell ref="E225:F225"/>
    <mergeCell ref="G225:H225"/>
    <mergeCell ref="I225:K225"/>
    <mergeCell ref="N225:O225"/>
    <mergeCell ref="P225:Q225"/>
    <mergeCell ref="R225:S225"/>
    <mergeCell ref="P223:Q223"/>
    <mergeCell ref="R223:S223"/>
    <mergeCell ref="T223:V223"/>
    <mergeCell ref="A224:B224"/>
    <mergeCell ref="C224:D224"/>
    <mergeCell ref="E224:F224"/>
    <mergeCell ref="G224:H224"/>
    <mergeCell ref="I224:K224"/>
    <mergeCell ref="N224:O224"/>
    <mergeCell ref="P224:Q224"/>
    <mergeCell ref="A223:B223"/>
    <mergeCell ref="C223:D223"/>
    <mergeCell ref="E223:F223"/>
    <mergeCell ref="G223:H223"/>
    <mergeCell ref="I223:K223"/>
    <mergeCell ref="N223:O223"/>
    <mergeCell ref="C221:K221"/>
    <mergeCell ref="N221:V221"/>
    <mergeCell ref="C222:F222"/>
    <mergeCell ref="G222:K222"/>
    <mergeCell ref="N222:Q222"/>
    <mergeCell ref="R222:V222"/>
    <mergeCell ref="S214:V214"/>
    <mergeCell ref="D216:H216"/>
    <mergeCell ref="P216:T216"/>
    <mergeCell ref="A217:V217"/>
    <mergeCell ref="A218:V218"/>
    <mergeCell ref="C219:F220"/>
    <mergeCell ref="G219:K220"/>
    <mergeCell ref="N219:Q220"/>
    <mergeCell ref="R219:V220"/>
    <mergeCell ref="N212:O212"/>
    <mergeCell ref="P212:Q212"/>
    <mergeCell ref="R212:S212"/>
    <mergeCell ref="T212:V212"/>
    <mergeCell ref="L213:V213"/>
    <mergeCell ref="A214:D214"/>
    <mergeCell ref="E214:F214"/>
    <mergeCell ref="G214:K214"/>
    <mergeCell ref="M214:P214"/>
    <mergeCell ref="Q214:R214"/>
    <mergeCell ref="N211:O211"/>
    <mergeCell ref="P211:Q211"/>
    <mergeCell ref="R211:S211"/>
    <mergeCell ref="T211:V211"/>
    <mergeCell ref="A212:B212"/>
    <mergeCell ref="C212:D212"/>
    <mergeCell ref="E212:F212"/>
    <mergeCell ref="G212:H212"/>
    <mergeCell ref="I212:K212"/>
    <mergeCell ref="L212:M212"/>
    <mergeCell ref="N210:O210"/>
    <mergeCell ref="P210:Q210"/>
    <mergeCell ref="R210:S210"/>
    <mergeCell ref="T210:V210"/>
    <mergeCell ref="A211:B211"/>
    <mergeCell ref="C211:D211"/>
    <mergeCell ref="E211:F211"/>
    <mergeCell ref="G211:H211"/>
    <mergeCell ref="I211:K211"/>
    <mergeCell ref="L211:M211"/>
    <mergeCell ref="P208:Q208"/>
    <mergeCell ref="R208:S208"/>
    <mergeCell ref="T208:V208"/>
    <mergeCell ref="C209:V209"/>
    <mergeCell ref="A210:B210"/>
    <mergeCell ref="C210:D210"/>
    <mergeCell ref="E210:F210"/>
    <mergeCell ref="G210:H210"/>
    <mergeCell ref="I210:K210"/>
    <mergeCell ref="L210:M210"/>
    <mergeCell ref="A208:B208"/>
    <mergeCell ref="C208:D208"/>
    <mergeCell ref="E208:F208"/>
    <mergeCell ref="G208:H208"/>
    <mergeCell ref="I208:K208"/>
    <mergeCell ref="N208:O208"/>
    <mergeCell ref="T206:V206"/>
    <mergeCell ref="A207:B207"/>
    <mergeCell ref="C207:D207"/>
    <mergeCell ref="E207:F207"/>
    <mergeCell ref="G207:H207"/>
    <mergeCell ref="I207:K207"/>
    <mergeCell ref="N207:O207"/>
    <mergeCell ref="P207:Q207"/>
    <mergeCell ref="R207:S207"/>
    <mergeCell ref="T207:V207"/>
    <mergeCell ref="R205:S205"/>
    <mergeCell ref="T205:V205"/>
    <mergeCell ref="A206:B206"/>
    <mergeCell ref="C206:D206"/>
    <mergeCell ref="E206:F206"/>
    <mergeCell ref="G206:H206"/>
    <mergeCell ref="I206:K206"/>
    <mergeCell ref="N206:O206"/>
    <mergeCell ref="P206:Q206"/>
    <mergeCell ref="R206:S206"/>
    <mergeCell ref="R204:S204"/>
    <mergeCell ref="T204:V204"/>
    <mergeCell ref="W204:X204"/>
    <mergeCell ref="A205:B205"/>
    <mergeCell ref="C205:D205"/>
    <mergeCell ref="E205:F205"/>
    <mergeCell ref="G205:H205"/>
    <mergeCell ref="I205:K205"/>
    <mergeCell ref="N205:O205"/>
    <mergeCell ref="P205:Q205"/>
    <mergeCell ref="P203:Q203"/>
    <mergeCell ref="R203:S203"/>
    <mergeCell ref="T203:V203"/>
    <mergeCell ref="A204:B204"/>
    <mergeCell ref="C204:D204"/>
    <mergeCell ref="E204:F204"/>
    <mergeCell ref="G204:H204"/>
    <mergeCell ref="I204:K204"/>
    <mergeCell ref="N204:O204"/>
    <mergeCell ref="P204:Q204"/>
    <mergeCell ref="A203:B203"/>
    <mergeCell ref="C203:D203"/>
    <mergeCell ref="E203:F203"/>
    <mergeCell ref="G203:H203"/>
    <mergeCell ref="I203:K203"/>
    <mergeCell ref="N203:O203"/>
    <mergeCell ref="T201:V201"/>
    <mergeCell ref="A202:B202"/>
    <mergeCell ref="C202:D202"/>
    <mergeCell ref="E202:F202"/>
    <mergeCell ref="G202:H202"/>
    <mergeCell ref="I202:K202"/>
    <mergeCell ref="N202:O202"/>
    <mergeCell ref="P202:Q202"/>
    <mergeCell ref="R202:S202"/>
    <mergeCell ref="T202:V202"/>
    <mergeCell ref="R200:S200"/>
    <mergeCell ref="T200:V200"/>
    <mergeCell ref="A201:B201"/>
    <mergeCell ref="C201:D201"/>
    <mergeCell ref="E201:F201"/>
    <mergeCell ref="G201:H201"/>
    <mergeCell ref="I201:K201"/>
    <mergeCell ref="N201:O201"/>
    <mergeCell ref="P201:Q201"/>
    <mergeCell ref="R201:S201"/>
    <mergeCell ref="P199:Q199"/>
    <mergeCell ref="R199:S199"/>
    <mergeCell ref="T199:V199"/>
    <mergeCell ref="A200:B200"/>
    <mergeCell ref="C200:D200"/>
    <mergeCell ref="E200:F200"/>
    <mergeCell ref="G200:H200"/>
    <mergeCell ref="I200:K200"/>
    <mergeCell ref="N200:O200"/>
    <mergeCell ref="P200:Q200"/>
    <mergeCell ref="A199:B199"/>
    <mergeCell ref="C199:D199"/>
    <mergeCell ref="E199:F199"/>
    <mergeCell ref="G199:H199"/>
    <mergeCell ref="I199:K199"/>
    <mergeCell ref="N199:O199"/>
    <mergeCell ref="C197:K197"/>
    <mergeCell ref="N197:V197"/>
    <mergeCell ref="C198:F198"/>
    <mergeCell ref="G198:K198"/>
    <mergeCell ref="N198:Q198"/>
    <mergeCell ref="R198:V198"/>
    <mergeCell ref="S190:V190"/>
    <mergeCell ref="D192:H192"/>
    <mergeCell ref="P192:T192"/>
    <mergeCell ref="A193:V193"/>
    <mergeCell ref="A194:V194"/>
    <mergeCell ref="C195:F196"/>
    <mergeCell ref="G195:K196"/>
    <mergeCell ref="N195:Q196"/>
    <mergeCell ref="R195:V196"/>
    <mergeCell ref="N188:O188"/>
    <mergeCell ref="P188:Q188"/>
    <mergeCell ref="R188:S188"/>
    <mergeCell ref="T188:V188"/>
    <mergeCell ref="L189:V189"/>
    <mergeCell ref="A190:D190"/>
    <mergeCell ref="E190:F190"/>
    <mergeCell ref="G190:K190"/>
    <mergeCell ref="M190:P190"/>
    <mergeCell ref="Q190:R190"/>
    <mergeCell ref="N187:O187"/>
    <mergeCell ref="P187:Q187"/>
    <mergeCell ref="R187:S187"/>
    <mergeCell ref="T187:V187"/>
    <mergeCell ref="A188:B188"/>
    <mergeCell ref="C188:D188"/>
    <mergeCell ref="E188:F188"/>
    <mergeCell ref="G188:H188"/>
    <mergeCell ref="I188:K188"/>
    <mergeCell ref="L188:M188"/>
    <mergeCell ref="N186:O186"/>
    <mergeCell ref="P186:Q186"/>
    <mergeCell ref="R186:S186"/>
    <mergeCell ref="T186:V186"/>
    <mergeCell ref="A187:B187"/>
    <mergeCell ref="C187:D187"/>
    <mergeCell ref="E187:F187"/>
    <mergeCell ref="G187:H187"/>
    <mergeCell ref="I187:K187"/>
    <mergeCell ref="L187:M187"/>
    <mergeCell ref="P184:Q184"/>
    <mergeCell ref="R184:S184"/>
    <mergeCell ref="T184:V184"/>
    <mergeCell ref="C185:V185"/>
    <mergeCell ref="A186:B186"/>
    <mergeCell ref="C186:D186"/>
    <mergeCell ref="E186:F186"/>
    <mergeCell ref="G186:H186"/>
    <mergeCell ref="I186:K186"/>
    <mergeCell ref="L186:M186"/>
    <mergeCell ref="A184:B184"/>
    <mergeCell ref="C184:D184"/>
    <mergeCell ref="E184:F184"/>
    <mergeCell ref="G184:H184"/>
    <mergeCell ref="I184:K184"/>
    <mergeCell ref="N184:O184"/>
    <mergeCell ref="T182:V182"/>
    <mergeCell ref="A183:B183"/>
    <mergeCell ref="C183:D183"/>
    <mergeCell ref="E183:F183"/>
    <mergeCell ref="G183:H183"/>
    <mergeCell ref="I183:K183"/>
    <mergeCell ref="N183:O183"/>
    <mergeCell ref="P183:Q183"/>
    <mergeCell ref="R183:S183"/>
    <mergeCell ref="T183:V183"/>
    <mergeCell ref="R181:S181"/>
    <mergeCell ref="T181:V181"/>
    <mergeCell ref="A182:B182"/>
    <mergeCell ref="C182:D182"/>
    <mergeCell ref="E182:F182"/>
    <mergeCell ref="G182:H182"/>
    <mergeCell ref="I182:K182"/>
    <mergeCell ref="N182:O182"/>
    <mergeCell ref="P182:Q182"/>
    <mergeCell ref="R182:S182"/>
    <mergeCell ref="R180:S180"/>
    <mergeCell ref="T180:V180"/>
    <mergeCell ref="W180:X180"/>
    <mergeCell ref="A181:B181"/>
    <mergeCell ref="C181:D181"/>
    <mergeCell ref="E181:F181"/>
    <mergeCell ref="G181:H181"/>
    <mergeCell ref="I181:K181"/>
    <mergeCell ref="N181:O181"/>
    <mergeCell ref="P181:Q181"/>
    <mergeCell ref="P179:Q179"/>
    <mergeCell ref="R179:S179"/>
    <mergeCell ref="T179:V179"/>
    <mergeCell ref="A180:B180"/>
    <mergeCell ref="C180:D180"/>
    <mergeCell ref="E180:F180"/>
    <mergeCell ref="G180:H180"/>
    <mergeCell ref="I180:K180"/>
    <mergeCell ref="N180:O180"/>
    <mergeCell ref="P180:Q180"/>
    <mergeCell ref="A179:B179"/>
    <mergeCell ref="C179:D179"/>
    <mergeCell ref="E179:F179"/>
    <mergeCell ref="G179:H179"/>
    <mergeCell ref="I179:K179"/>
    <mergeCell ref="N179:O179"/>
    <mergeCell ref="T177:V177"/>
    <mergeCell ref="A178:B178"/>
    <mergeCell ref="C178:D178"/>
    <mergeCell ref="E178:F178"/>
    <mergeCell ref="G178:H178"/>
    <mergeCell ref="I178:K178"/>
    <mergeCell ref="N178:O178"/>
    <mergeCell ref="P178:Q178"/>
    <mergeCell ref="R178:S178"/>
    <mergeCell ref="T178:V178"/>
    <mergeCell ref="R176:S176"/>
    <mergeCell ref="T176:V176"/>
    <mergeCell ref="A177:B177"/>
    <mergeCell ref="C177:D177"/>
    <mergeCell ref="E177:F177"/>
    <mergeCell ref="G177:H177"/>
    <mergeCell ref="I177:K177"/>
    <mergeCell ref="N177:O177"/>
    <mergeCell ref="P177:Q177"/>
    <mergeCell ref="R177:S177"/>
    <mergeCell ref="P175:Q175"/>
    <mergeCell ref="R175:S175"/>
    <mergeCell ref="T175:V175"/>
    <mergeCell ref="A176:B176"/>
    <mergeCell ref="C176:D176"/>
    <mergeCell ref="E176:F176"/>
    <mergeCell ref="G176:H176"/>
    <mergeCell ref="I176:K176"/>
    <mergeCell ref="N176:O176"/>
    <mergeCell ref="P176:Q176"/>
    <mergeCell ref="A175:B175"/>
    <mergeCell ref="C175:D175"/>
    <mergeCell ref="E175:F175"/>
    <mergeCell ref="G175:H175"/>
    <mergeCell ref="I175:K175"/>
    <mergeCell ref="N175:O175"/>
    <mergeCell ref="C173:K173"/>
    <mergeCell ref="N173:V173"/>
    <mergeCell ref="C174:F174"/>
    <mergeCell ref="G174:K174"/>
    <mergeCell ref="N174:Q174"/>
    <mergeCell ref="R174:V174"/>
    <mergeCell ref="S166:V166"/>
    <mergeCell ref="D168:H168"/>
    <mergeCell ref="P168:T168"/>
    <mergeCell ref="A169:V169"/>
    <mergeCell ref="A170:V170"/>
    <mergeCell ref="C171:F172"/>
    <mergeCell ref="G171:K172"/>
    <mergeCell ref="N171:Q172"/>
    <mergeCell ref="R171:V172"/>
    <mergeCell ref="N164:O164"/>
    <mergeCell ref="P164:Q164"/>
    <mergeCell ref="R164:S164"/>
    <mergeCell ref="T164:V164"/>
    <mergeCell ref="L165:V165"/>
    <mergeCell ref="A166:D166"/>
    <mergeCell ref="E166:F166"/>
    <mergeCell ref="G166:K166"/>
    <mergeCell ref="M166:P166"/>
    <mergeCell ref="Q166:R166"/>
    <mergeCell ref="N163:O163"/>
    <mergeCell ref="P163:Q163"/>
    <mergeCell ref="R163:S163"/>
    <mergeCell ref="T163:V163"/>
    <mergeCell ref="A164:B164"/>
    <mergeCell ref="C164:D164"/>
    <mergeCell ref="E164:F164"/>
    <mergeCell ref="G164:H164"/>
    <mergeCell ref="I164:K164"/>
    <mergeCell ref="L164:M164"/>
    <mergeCell ref="N162:O162"/>
    <mergeCell ref="P162:Q162"/>
    <mergeCell ref="R162:S162"/>
    <mergeCell ref="T162:V162"/>
    <mergeCell ref="A163:B163"/>
    <mergeCell ref="C163:D163"/>
    <mergeCell ref="E163:F163"/>
    <mergeCell ref="G163:H163"/>
    <mergeCell ref="I163:K163"/>
    <mergeCell ref="L163:M163"/>
    <mergeCell ref="P160:Q160"/>
    <mergeCell ref="R160:S160"/>
    <mergeCell ref="T160:V160"/>
    <mergeCell ref="C161:V161"/>
    <mergeCell ref="A162:B162"/>
    <mergeCell ref="C162:D162"/>
    <mergeCell ref="E162:F162"/>
    <mergeCell ref="G162:H162"/>
    <mergeCell ref="I162:K162"/>
    <mergeCell ref="L162:M162"/>
    <mergeCell ref="A160:B160"/>
    <mergeCell ref="C160:D160"/>
    <mergeCell ref="E160:F160"/>
    <mergeCell ref="G160:H160"/>
    <mergeCell ref="I160:K160"/>
    <mergeCell ref="N160:O160"/>
    <mergeCell ref="T158:V158"/>
    <mergeCell ref="A159:B159"/>
    <mergeCell ref="C159:D159"/>
    <mergeCell ref="E159:F159"/>
    <mergeCell ref="G159:H159"/>
    <mergeCell ref="I159:K159"/>
    <mergeCell ref="N159:O159"/>
    <mergeCell ref="P159:Q159"/>
    <mergeCell ref="R159:S159"/>
    <mergeCell ref="T159:V159"/>
    <mergeCell ref="R157:S157"/>
    <mergeCell ref="T157:V157"/>
    <mergeCell ref="A158:B158"/>
    <mergeCell ref="C158:D158"/>
    <mergeCell ref="E158:F158"/>
    <mergeCell ref="G158:H158"/>
    <mergeCell ref="I158:K158"/>
    <mergeCell ref="N158:O158"/>
    <mergeCell ref="P158:Q158"/>
    <mergeCell ref="R158:S158"/>
    <mergeCell ref="R156:S156"/>
    <mergeCell ref="T156:V156"/>
    <mergeCell ref="W156:X156"/>
    <mergeCell ref="A157:B157"/>
    <mergeCell ref="C157:D157"/>
    <mergeCell ref="E157:F157"/>
    <mergeCell ref="G157:H157"/>
    <mergeCell ref="I157:K157"/>
    <mergeCell ref="N157:O157"/>
    <mergeCell ref="P157:Q157"/>
    <mergeCell ref="P155:Q155"/>
    <mergeCell ref="R155:S155"/>
    <mergeCell ref="T155:V155"/>
    <mergeCell ref="A156:B156"/>
    <mergeCell ref="C156:D156"/>
    <mergeCell ref="E156:F156"/>
    <mergeCell ref="G156:H156"/>
    <mergeCell ref="I156:K156"/>
    <mergeCell ref="N156:O156"/>
    <mergeCell ref="P156:Q156"/>
    <mergeCell ref="A155:B155"/>
    <mergeCell ref="C155:D155"/>
    <mergeCell ref="E155:F155"/>
    <mergeCell ref="G155:H155"/>
    <mergeCell ref="I155:K155"/>
    <mergeCell ref="N155:O155"/>
    <mergeCell ref="T153:V153"/>
    <mergeCell ref="A154:B154"/>
    <mergeCell ref="C154:D154"/>
    <mergeCell ref="E154:F154"/>
    <mergeCell ref="G154:H154"/>
    <mergeCell ref="I154:K154"/>
    <mergeCell ref="N154:O154"/>
    <mergeCell ref="P154:Q154"/>
    <mergeCell ref="R154:S154"/>
    <mergeCell ref="T154:V154"/>
    <mergeCell ref="R152:S152"/>
    <mergeCell ref="T152:V152"/>
    <mergeCell ref="A153:B153"/>
    <mergeCell ref="C153:D153"/>
    <mergeCell ref="E153:F153"/>
    <mergeCell ref="G153:H153"/>
    <mergeCell ref="I153:K153"/>
    <mergeCell ref="N153:O153"/>
    <mergeCell ref="P153:Q153"/>
    <mergeCell ref="R153:S153"/>
    <mergeCell ref="P151:Q151"/>
    <mergeCell ref="R151:S151"/>
    <mergeCell ref="T151:V151"/>
    <mergeCell ref="A152:B152"/>
    <mergeCell ref="C152:D152"/>
    <mergeCell ref="E152:F152"/>
    <mergeCell ref="G152:H152"/>
    <mergeCell ref="I152:K152"/>
    <mergeCell ref="N152:O152"/>
    <mergeCell ref="P152:Q152"/>
    <mergeCell ref="A151:B151"/>
    <mergeCell ref="C151:D151"/>
    <mergeCell ref="E151:F151"/>
    <mergeCell ref="G151:H151"/>
    <mergeCell ref="I151:K151"/>
    <mergeCell ref="N151:O151"/>
    <mergeCell ref="C149:K149"/>
    <mergeCell ref="N149:V149"/>
    <mergeCell ref="C150:F150"/>
    <mergeCell ref="G150:K150"/>
    <mergeCell ref="N150:Q150"/>
    <mergeCell ref="R150:V150"/>
    <mergeCell ref="S142:V142"/>
    <mergeCell ref="D144:H144"/>
    <mergeCell ref="P144:T144"/>
    <mergeCell ref="A145:V145"/>
    <mergeCell ref="A146:V146"/>
    <mergeCell ref="C147:F148"/>
    <mergeCell ref="G147:K148"/>
    <mergeCell ref="N147:Q148"/>
    <mergeCell ref="R147:V148"/>
    <mergeCell ref="N140:O140"/>
    <mergeCell ref="P140:Q140"/>
    <mergeCell ref="R140:S140"/>
    <mergeCell ref="T140:V140"/>
    <mergeCell ref="L141:V141"/>
    <mergeCell ref="A142:D142"/>
    <mergeCell ref="E142:F142"/>
    <mergeCell ref="G142:K142"/>
    <mergeCell ref="M142:P142"/>
    <mergeCell ref="Q142:R142"/>
    <mergeCell ref="N139:O139"/>
    <mergeCell ref="P139:Q139"/>
    <mergeCell ref="R139:S139"/>
    <mergeCell ref="T139:V139"/>
    <mergeCell ref="A140:B140"/>
    <mergeCell ref="C140:D140"/>
    <mergeCell ref="E140:F140"/>
    <mergeCell ref="G140:H140"/>
    <mergeCell ref="I140:K140"/>
    <mergeCell ref="L140:M140"/>
    <mergeCell ref="N138:O138"/>
    <mergeCell ref="P138:Q138"/>
    <mergeCell ref="R138:S138"/>
    <mergeCell ref="T138:V138"/>
    <mergeCell ref="A139:B139"/>
    <mergeCell ref="C139:D139"/>
    <mergeCell ref="E139:F139"/>
    <mergeCell ref="G139:H139"/>
    <mergeCell ref="I139:K139"/>
    <mergeCell ref="L139:M139"/>
    <mergeCell ref="P136:Q136"/>
    <mergeCell ref="R136:S136"/>
    <mergeCell ref="T136:V136"/>
    <mergeCell ref="C137:V137"/>
    <mergeCell ref="A138:B138"/>
    <mergeCell ref="C138:D138"/>
    <mergeCell ref="E138:F138"/>
    <mergeCell ref="G138:H138"/>
    <mergeCell ref="I138:K138"/>
    <mergeCell ref="L138:M138"/>
    <mergeCell ref="A136:B136"/>
    <mergeCell ref="C136:D136"/>
    <mergeCell ref="E136:F136"/>
    <mergeCell ref="G136:H136"/>
    <mergeCell ref="I136:K136"/>
    <mergeCell ref="N136:O136"/>
    <mergeCell ref="T134:V134"/>
    <mergeCell ref="A135:B135"/>
    <mergeCell ref="C135:D135"/>
    <mergeCell ref="E135:F135"/>
    <mergeCell ref="G135:H135"/>
    <mergeCell ref="I135:K135"/>
    <mergeCell ref="N135:O135"/>
    <mergeCell ref="P135:Q135"/>
    <mergeCell ref="R135:S135"/>
    <mergeCell ref="T135:V135"/>
    <mergeCell ref="R133:S133"/>
    <mergeCell ref="T133:V133"/>
    <mergeCell ref="A134:B134"/>
    <mergeCell ref="C134:D134"/>
    <mergeCell ref="E134:F134"/>
    <mergeCell ref="G134:H134"/>
    <mergeCell ref="I134:K134"/>
    <mergeCell ref="N134:O134"/>
    <mergeCell ref="P134:Q134"/>
    <mergeCell ref="R134:S134"/>
    <mergeCell ref="R132:S132"/>
    <mergeCell ref="T132:V132"/>
    <mergeCell ref="W132:X132"/>
    <mergeCell ref="A133:B133"/>
    <mergeCell ref="C133:D133"/>
    <mergeCell ref="E133:F133"/>
    <mergeCell ref="G133:H133"/>
    <mergeCell ref="I133:K133"/>
    <mergeCell ref="N133:O133"/>
    <mergeCell ref="P133:Q133"/>
    <mergeCell ref="P131:Q131"/>
    <mergeCell ref="R131:S131"/>
    <mergeCell ref="T131:V131"/>
    <mergeCell ref="A132:B132"/>
    <mergeCell ref="C132:D132"/>
    <mergeCell ref="E132:F132"/>
    <mergeCell ref="G132:H132"/>
    <mergeCell ref="I132:K132"/>
    <mergeCell ref="N132:O132"/>
    <mergeCell ref="P132:Q132"/>
    <mergeCell ref="A131:B131"/>
    <mergeCell ref="C131:D131"/>
    <mergeCell ref="E131:F131"/>
    <mergeCell ref="G131:H131"/>
    <mergeCell ref="I131:K131"/>
    <mergeCell ref="N131:O131"/>
    <mergeCell ref="T129:V129"/>
    <mergeCell ref="A130:B130"/>
    <mergeCell ref="C130:D130"/>
    <mergeCell ref="E130:F130"/>
    <mergeCell ref="G130:H130"/>
    <mergeCell ref="I130:K130"/>
    <mergeCell ref="N130:O130"/>
    <mergeCell ref="P130:Q130"/>
    <mergeCell ref="R130:S130"/>
    <mergeCell ref="T130:V130"/>
    <mergeCell ref="R128:S128"/>
    <mergeCell ref="T128:V128"/>
    <mergeCell ref="A129:B129"/>
    <mergeCell ref="C129:D129"/>
    <mergeCell ref="E129:F129"/>
    <mergeCell ref="G129:H129"/>
    <mergeCell ref="I129:K129"/>
    <mergeCell ref="N129:O129"/>
    <mergeCell ref="P129:Q129"/>
    <mergeCell ref="R129:S129"/>
    <mergeCell ref="P127:Q127"/>
    <mergeCell ref="R127:S127"/>
    <mergeCell ref="T127:V127"/>
    <mergeCell ref="A128:B128"/>
    <mergeCell ref="C128:D128"/>
    <mergeCell ref="E128:F128"/>
    <mergeCell ref="G128:H128"/>
    <mergeCell ref="I128:K128"/>
    <mergeCell ref="N128:O128"/>
    <mergeCell ref="P128:Q128"/>
    <mergeCell ref="A127:B127"/>
    <mergeCell ref="C127:D127"/>
    <mergeCell ref="E127:F127"/>
    <mergeCell ref="G127:H127"/>
    <mergeCell ref="I127:K127"/>
    <mergeCell ref="N127:O127"/>
    <mergeCell ref="C125:K125"/>
    <mergeCell ref="N125:V125"/>
    <mergeCell ref="C126:F126"/>
    <mergeCell ref="G126:K126"/>
    <mergeCell ref="N126:Q126"/>
    <mergeCell ref="R126:V126"/>
    <mergeCell ref="S118:V118"/>
    <mergeCell ref="D120:H120"/>
    <mergeCell ref="P120:T120"/>
    <mergeCell ref="A121:V121"/>
    <mergeCell ref="A122:V122"/>
    <mergeCell ref="C123:F124"/>
    <mergeCell ref="G123:K124"/>
    <mergeCell ref="N123:Q124"/>
    <mergeCell ref="R123:V124"/>
    <mergeCell ref="N116:O116"/>
    <mergeCell ref="P116:Q116"/>
    <mergeCell ref="R116:S116"/>
    <mergeCell ref="T116:V116"/>
    <mergeCell ref="L117:V117"/>
    <mergeCell ref="A118:D118"/>
    <mergeCell ref="E118:F118"/>
    <mergeCell ref="G118:K118"/>
    <mergeCell ref="M118:P118"/>
    <mergeCell ref="Q118:R118"/>
    <mergeCell ref="N115:O115"/>
    <mergeCell ref="P115:Q115"/>
    <mergeCell ref="R115:S115"/>
    <mergeCell ref="T115:V115"/>
    <mergeCell ref="A116:B116"/>
    <mergeCell ref="C116:D116"/>
    <mergeCell ref="E116:F116"/>
    <mergeCell ref="G116:H116"/>
    <mergeCell ref="I116:K116"/>
    <mergeCell ref="L116:M116"/>
    <mergeCell ref="N114:O114"/>
    <mergeCell ref="P114:Q114"/>
    <mergeCell ref="R114:S114"/>
    <mergeCell ref="T114:V114"/>
    <mergeCell ref="A115:B115"/>
    <mergeCell ref="C115:D115"/>
    <mergeCell ref="E115:F115"/>
    <mergeCell ref="G115:H115"/>
    <mergeCell ref="I115:K115"/>
    <mergeCell ref="L115:M115"/>
    <mergeCell ref="P112:Q112"/>
    <mergeCell ref="R112:S112"/>
    <mergeCell ref="T112:V112"/>
    <mergeCell ref="C113:V113"/>
    <mergeCell ref="A114:B114"/>
    <mergeCell ref="C114:D114"/>
    <mergeCell ref="E114:F114"/>
    <mergeCell ref="G114:H114"/>
    <mergeCell ref="I114:K114"/>
    <mergeCell ref="L114:M114"/>
    <mergeCell ref="A112:B112"/>
    <mergeCell ref="C112:D112"/>
    <mergeCell ref="E112:F112"/>
    <mergeCell ref="G112:H112"/>
    <mergeCell ref="I112:K112"/>
    <mergeCell ref="N112:O112"/>
    <mergeCell ref="T110:V110"/>
    <mergeCell ref="A111:B111"/>
    <mergeCell ref="C111:D111"/>
    <mergeCell ref="E111:F111"/>
    <mergeCell ref="G111:H111"/>
    <mergeCell ref="I111:K111"/>
    <mergeCell ref="N111:O111"/>
    <mergeCell ref="P111:Q111"/>
    <mergeCell ref="R111:S111"/>
    <mergeCell ref="T111:V111"/>
    <mergeCell ref="R109:S109"/>
    <mergeCell ref="T109:V109"/>
    <mergeCell ref="A110:B110"/>
    <mergeCell ref="C110:D110"/>
    <mergeCell ref="E110:F110"/>
    <mergeCell ref="G110:H110"/>
    <mergeCell ref="I110:K110"/>
    <mergeCell ref="N110:O110"/>
    <mergeCell ref="P110:Q110"/>
    <mergeCell ref="R110:S110"/>
    <mergeCell ref="R108:S108"/>
    <mergeCell ref="T108:V108"/>
    <mergeCell ref="W108:X108"/>
    <mergeCell ref="A109:B109"/>
    <mergeCell ref="C109:D109"/>
    <mergeCell ref="E109:F109"/>
    <mergeCell ref="G109:H109"/>
    <mergeCell ref="I109:K109"/>
    <mergeCell ref="N109:O109"/>
    <mergeCell ref="P109:Q109"/>
    <mergeCell ref="P107:Q107"/>
    <mergeCell ref="R107:S107"/>
    <mergeCell ref="T107:V107"/>
    <mergeCell ref="A108:B108"/>
    <mergeCell ref="C108:D108"/>
    <mergeCell ref="E108:F108"/>
    <mergeCell ref="G108:H108"/>
    <mergeCell ref="I108:K108"/>
    <mergeCell ref="N108:O108"/>
    <mergeCell ref="P108:Q108"/>
    <mergeCell ref="A107:B107"/>
    <mergeCell ref="C107:D107"/>
    <mergeCell ref="E107:F107"/>
    <mergeCell ref="G107:H107"/>
    <mergeCell ref="I107:K107"/>
    <mergeCell ref="N107:O107"/>
    <mergeCell ref="T105:V105"/>
    <mergeCell ref="A106:B106"/>
    <mergeCell ref="C106:D106"/>
    <mergeCell ref="E106:F106"/>
    <mergeCell ref="G106:H106"/>
    <mergeCell ref="I106:K106"/>
    <mergeCell ref="N106:O106"/>
    <mergeCell ref="P106:Q106"/>
    <mergeCell ref="R106:S106"/>
    <mergeCell ref="T106:V106"/>
    <mergeCell ref="R104:S104"/>
    <mergeCell ref="T104:V104"/>
    <mergeCell ref="A105:B105"/>
    <mergeCell ref="C105:D105"/>
    <mergeCell ref="E105:F105"/>
    <mergeCell ref="G105:H105"/>
    <mergeCell ref="I105:K105"/>
    <mergeCell ref="N105:O105"/>
    <mergeCell ref="P105:Q105"/>
    <mergeCell ref="R105:S105"/>
    <mergeCell ref="P103:Q103"/>
    <mergeCell ref="R103:S103"/>
    <mergeCell ref="T103:V103"/>
    <mergeCell ref="A104:B104"/>
    <mergeCell ref="C104:D104"/>
    <mergeCell ref="E104:F104"/>
    <mergeCell ref="G104:H104"/>
    <mergeCell ref="I104:K104"/>
    <mergeCell ref="N104:O104"/>
    <mergeCell ref="P104:Q104"/>
    <mergeCell ref="A103:B103"/>
    <mergeCell ref="C103:D103"/>
    <mergeCell ref="E103:F103"/>
    <mergeCell ref="G103:H103"/>
    <mergeCell ref="I103:K103"/>
    <mergeCell ref="N103:O103"/>
    <mergeCell ref="C101:K101"/>
    <mergeCell ref="N101:V101"/>
    <mergeCell ref="C102:F102"/>
    <mergeCell ref="G102:K102"/>
    <mergeCell ref="N102:Q102"/>
    <mergeCell ref="R102:V102"/>
    <mergeCell ref="S94:V94"/>
    <mergeCell ref="D96:H96"/>
    <mergeCell ref="P96:T96"/>
    <mergeCell ref="A97:V97"/>
    <mergeCell ref="A98:V98"/>
    <mergeCell ref="C99:F100"/>
    <mergeCell ref="G99:K100"/>
    <mergeCell ref="N99:Q100"/>
    <mergeCell ref="R99:V100"/>
    <mergeCell ref="N92:O92"/>
    <mergeCell ref="P92:Q92"/>
    <mergeCell ref="R92:S92"/>
    <mergeCell ref="T92:V92"/>
    <mergeCell ref="L93:V93"/>
    <mergeCell ref="A94:D94"/>
    <mergeCell ref="E94:F94"/>
    <mergeCell ref="G94:K94"/>
    <mergeCell ref="M94:P94"/>
    <mergeCell ref="Q94:R94"/>
    <mergeCell ref="N91:O91"/>
    <mergeCell ref="P91:Q91"/>
    <mergeCell ref="R91:S91"/>
    <mergeCell ref="T91:V91"/>
    <mergeCell ref="A92:B92"/>
    <mergeCell ref="C92:D92"/>
    <mergeCell ref="E92:F92"/>
    <mergeCell ref="G92:H92"/>
    <mergeCell ref="I92:K92"/>
    <mergeCell ref="L92:M92"/>
    <mergeCell ref="N90:O90"/>
    <mergeCell ref="P90:Q90"/>
    <mergeCell ref="R90:S90"/>
    <mergeCell ref="T90:V90"/>
    <mergeCell ref="A91:B91"/>
    <mergeCell ref="C91:D91"/>
    <mergeCell ref="E91:F91"/>
    <mergeCell ref="G91:H91"/>
    <mergeCell ref="I91:K91"/>
    <mergeCell ref="L91:M91"/>
    <mergeCell ref="P88:Q88"/>
    <mergeCell ref="R88:S88"/>
    <mergeCell ref="T88:V88"/>
    <mergeCell ref="C89:V89"/>
    <mergeCell ref="A90:B90"/>
    <mergeCell ref="C90:D90"/>
    <mergeCell ref="E90:F90"/>
    <mergeCell ref="G90:H90"/>
    <mergeCell ref="I90:K90"/>
    <mergeCell ref="L90:M90"/>
    <mergeCell ref="A88:B88"/>
    <mergeCell ref="C88:D88"/>
    <mergeCell ref="E88:F88"/>
    <mergeCell ref="G88:H88"/>
    <mergeCell ref="I88:K88"/>
    <mergeCell ref="N88:O88"/>
    <mergeCell ref="T86:V86"/>
    <mergeCell ref="A87:B87"/>
    <mergeCell ref="C87:D87"/>
    <mergeCell ref="E87:F87"/>
    <mergeCell ref="G87:H87"/>
    <mergeCell ref="I87:K87"/>
    <mergeCell ref="N87:O87"/>
    <mergeCell ref="P87:Q87"/>
    <mergeCell ref="R87:S87"/>
    <mergeCell ref="T87:V87"/>
    <mergeCell ref="R85:S85"/>
    <mergeCell ref="T85:V85"/>
    <mergeCell ref="A86:B86"/>
    <mergeCell ref="C86:D86"/>
    <mergeCell ref="E86:F86"/>
    <mergeCell ref="G86:H86"/>
    <mergeCell ref="I86:K86"/>
    <mergeCell ref="N86:O86"/>
    <mergeCell ref="P86:Q86"/>
    <mergeCell ref="R86:S86"/>
    <mergeCell ref="R84:S84"/>
    <mergeCell ref="T84:V84"/>
    <mergeCell ref="W84:X84"/>
    <mergeCell ref="A85:B85"/>
    <mergeCell ref="C85:D85"/>
    <mergeCell ref="E85:F85"/>
    <mergeCell ref="G85:H85"/>
    <mergeCell ref="I85:K85"/>
    <mergeCell ref="N85:O85"/>
    <mergeCell ref="P85:Q85"/>
    <mergeCell ref="P83:Q83"/>
    <mergeCell ref="R83:S83"/>
    <mergeCell ref="T83:V83"/>
    <mergeCell ref="A84:B84"/>
    <mergeCell ref="C84:D84"/>
    <mergeCell ref="E84:F84"/>
    <mergeCell ref="G84:H84"/>
    <mergeCell ref="I84:K84"/>
    <mergeCell ref="N84:O84"/>
    <mergeCell ref="P84:Q84"/>
    <mergeCell ref="A83:B83"/>
    <mergeCell ref="C83:D83"/>
    <mergeCell ref="E83:F83"/>
    <mergeCell ref="G83:H83"/>
    <mergeCell ref="I83:K83"/>
    <mergeCell ref="N83:O83"/>
    <mergeCell ref="T81:V81"/>
    <mergeCell ref="A82:B82"/>
    <mergeCell ref="C82:D82"/>
    <mergeCell ref="E82:F82"/>
    <mergeCell ref="G82:H82"/>
    <mergeCell ref="I82:K82"/>
    <mergeCell ref="N82:O82"/>
    <mergeCell ref="P82:Q82"/>
    <mergeCell ref="R82:S82"/>
    <mergeCell ref="T82:V82"/>
    <mergeCell ref="R80:S80"/>
    <mergeCell ref="T80:V80"/>
    <mergeCell ref="A81:B81"/>
    <mergeCell ref="C81:D81"/>
    <mergeCell ref="E81:F81"/>
    <mergeCell ref="G81:H81"/>
    <mergeCell ref="I81:K81"/>
    <mergeCell ref="N81:O81"/>
    <mergeCell ref="P81:Q81"/>
    <mergeCell ref="R81:S81"/>
    <mergeCell ref="P79:Q79"/>
    <mergeCell ref="R79:S79"/>
    <mergeCell ref="T79:V79"/>
    <mergeCell ref="A80:B80"/>
    <mergeCell ref="C80:D80"/>
    <mergeCell ref="E80:F80"/>
    <mergeCell ref="G80:H80"/>
    <mergeCell ref="I80:K80"/>
    <mergeCell ref="N80:O80"/>
    <mergeCell ref="P80:Q80"/>
    <mergeCell ref="A79:B79"/>
    <mergeCell ref="C79:D79"/>
    <mergeCell ref="E79:F79"/>
    <mergeCell ref="G79:H79"/>
    <mergeCell ref="I79:K79"/>
    <mergeCell ref="N79:O79"/>
    <mergeCell ref="C77:K77"/>
    <mergeCell ref="N77:V77"/>
    <mergeCell ref="C78:F78"/>
    <mergeCell ref="G78:K78"/>
    <mergeCell ref="N78:Q78"/>
    <mergeCell ref="R78:V78"/>
    <mergeCell ref="S70:V70"/>
    <mergeCell ref="D72:H72"/>
    <mergeCell ref="P72:T72"/>
    <mergeCell ref="A73:V73"/>
    <mergeCell ref="A74:V74"/>
    <mergeCell ref="C75:F76"/>
    <mergeCell ref="G75:K76"/>
    <mergeCell ref="N75:Q76"/>
    <mergeCell ref="R75:V76"/>
    <mergeCell ref="N68:O68"/>
    <mergeCell ref="P68:Q68"/>
    <mergeCell ref="R68:S68"/>
    <mergeCell ref="T68:V68"/>
    <mergeCell ref="L69:V69"/>
    <mergeCell ref="A70:D70"/>
    <mergeCell ref="E70:F70"/>
    <mergeCell ref="G70:K70"/>
    <mergeCell ref="M70:P70"/>
    <mergeCell ref="Q70:R70"/>
    <mergeCell ref="N67:O67"/>
    <mergeCell ref="P67:Q67"/>
    <mergeCell ref="R67:S67"/>
    <mergeCell ref="T67:V67"/>
    <mergeCell ref="A68:B68"/>
    <mergeCell ref="C68:D68"/>
    <mergeCell ref="E68:F68"/>
    <mergeCell ref="G68:H68"/>
    <mergeCell ref="I68:K68"/>
    <mergeCell ref="L68:M68"/>
    <mergeCell ref="N66:O66"/>
    <mergeCell ref="P66:Q66"/>
    <mergeCell ref="R66:S66"/>
    <mergeCell ref="T66:V66"/>
    <mergeCell ref="A67:B67"/>
    <mergeCell ref="C67:D67"/>
    <mergeCell ref="E67:F67"/>
    <mergeCell ref="G67:H67"/>
    <mergeCell ref="I67:K67"/>
    <mergeCell ref="L67:M67"/>
    <mergeCell ref="P64:Q64"/>
    <mergeCell ref="R64:S64"/>
    <mergeCell ref="T64:V64"/>
    <mergeCell ref="C65:V65"/>
    <mergeCell ref="A66:B66"/>
    <mergeCell ref="C66:D66"/>
    <mergeCell ref="E66:F66"/>
    <mergeCell ref="G66:H66"/>
    <mergeCell ref="I66:K66"/>
    <mergeCell ref="L66:M66"/>
    <mergeCell ref="A64:B64"/>
    <mergeCell ref="C64:D64"/>
    <mergeCell ref="E64:F64"/>
    <mergeCell ref="G64:H64"/>
    <mergeCell ref="I64:K64"/>
    <mergeCell ref="N64:O64"/>
    <mergeCell ref="T62:V62"/>
    <mergeCell ref="A63:B63"/>
    <mergeCell ref="C63:D63"/>
    <mergeCell ref="E63:F63"/>
    <mergeCell ref="G63:H63"/>
    <mergeCell ref="I63:K63"/>
    <mergeCell ref="N63:O63"/>
    <mergeCell ref="P63:Q63"/>
    <mergeCell ref="R63:S63"/>
    <mergeCell ref="T63:V63"/>
    <mergeCell ref="R61:S61"/>
    <mergeCell ref="T61:V61"/>
    <mergeCell ref="A62:B62"/>
    <mergeCell ref="C62:D62"/>
    <mergeCell ref="E62:F62"/>
    <mergeCell ref="G62:H62"/>
    <mergeCell ref="I62:K62"/>
    <mergeCell ref="N62:O62"/>
    <mergeCell ref="P62:Q62"/>
    <mergeCell ref="R62:S62"/>
    <mergeCell ref="R60:S60"/>
    <mergeCell ref="T60:V60"/>
    <mergeCell ref="W60:X60"/>
    <mergeCell ref="A61:B61"/>
    <mergeCell ref="C61:D61"/>
    <mergeCell ref="E61:F61"/>
    <mergeCell ref="G61:H61"/>
    <mergeCell ref="I61:K61"/>
    <mergeCell ref="N61:O61"/>
    <mergeCell ref="P61:Q61"/>
    <mergeCell ref="P59:Q59"/>
    <mergeCell ref="R59:S59"/>
    <mergeCell ref="T59:V59"/>
    <mergeCell ref="A60:B60"/>
    <mergeCell ref="C60:D60"/>
    <mergeCell ref="E60:F60"/>
    <mergeCell ref="G60:H60"/>
    <mergeCell ref="I60:K60"/>
    <mergeCell ref="N60:O60"/>
    <mergeCell ref="P60:Q60"/>
    <mergeCell ref="A59:B59"/>
    <mergeCell ref="C59:D59"/>
    <mergeCell ref="E59:F59"/>
    <mergeCell ref="G59:H59"/>
    <mergeCell ref="I59:K59"/>
    <mergeCell ref="N59:O59"/>
    <mergeCell ref="T57:V57"/>
    <mergeCell ref="A58:B58"/>
    <mergeCell ref="C58:D58"/>
    <mergeCell ref="E58:F58"/>
    <mergeCell ref="G58:H58"/>
    <mergeCell ref="I58:K58"/>
    <mergeCell ref="N58:O58"/>
    <mergeCell ref="P58:Q58"/>
    <mergeCell ref="R58:S58"/>
    <mergeCell ref="T58:V58"/>
    <mergeCell ref="R56:S56"/>
    <mergeCell ref="T56:V56"/>
    <mergeCell ref="A57:B57"/>
    <mergeCell ref="C57:D57"/>
    <mergeCell ref="E57:F57"/>
    <mergeCell ref="G57:H57"/>
    <mergeCell ref="I57:K57"/>
    <mergeCell ref="N57:O57"/>
    <mergeCell ref="P57:Q57"/>
    <mergeCell ref="R57:S57"/>
    <mergeCell ref="P55:Q55"/>
    <mergeCell ref="R55:S55"/>
    <mergeCell ref="T55:V55"/>
    <mergeCell ref="A56:B56"/>
    <mergeCell ref="C56:D56"/>
    <mergeCell ref="E56:F56"/>
    <mergeCell ref="G56:H56"/>
    <mergeCell ref="I56:K56"/>
    <mergeCell ref="N56:O56"/>
    <mergeCell ref="P56:Q56"/>
    <mergeCell ref="A55:B55"/>
    <mergeCell ref="C55:D55"/>
    <mergeCell ref="E55:F55"/>
    <mergeCell ref="G55:H55"/>
    <mergeCell ref="I55:K55"/>
    <mergeCell ref="N55:O55"/>
    <mergeCell ref="C53:K53"/>
    <mergeCell ref="N53:V53"/>
    <mergeCell ref="C54:F54"/>
    <mergeCell ref="G54:K54"/>
    <mergeCell ref="N54:Q54"/>
    <mergeCell ref="R54:V54"/>
    <mergeCell ref="S46:V46"/>
    <mergeCell ref="D48:H48"/>
    <mergeCell ref="P48:T48"/>
    <mergeCell ref="A49:V49"/>
    <mergeCell ref="A50:V50"/>
    <mergeCell ref="C51:F52"/>
    <mergeCell ref="G51:K52"/>
    <mergeCell ref="N51:Q52"/>
    <mergeCell ref="R51:V52"/>
    <mergeCell ref="N44:O44"/>
    <mergeCell ref="P44:Q44"/>
    <mergeCell ref="R44:S44"/>
    <mergeCell ref="T44:V44"/>
    <mergeCell ref="L45:V45"/>
    <mergeCell ref="A46:D46"/>
    <mergeCell ref="E46:F46"/>
    <mergeCell ref="G46:K46"/>
    <mergeCell ref="M46:P46"/>
    <mergeCell ref="Q46:R46"/>
    <mergeCell ref="N43:O43"/>
    <mergeCell ref="P43:Q43"/>
    <mergeCell ref="R43:S43"/>
    <mergeCell ref="T43:V43"/>
    <mergeCell ref="A44:B44"/>
    <mergeCell ref="C44:D44"/>
    <mergeCell ref="E44:F44"/>
    <mergeCell ref="G44:H44"/>
    <mergeCell ref="I44:K44"/>
    <mergeCell ref="L44:M44"/>
    <mergeCell ref="N42:O42"/>
    <mergeCell ref="P42:Q42"/>
    <mergeCell ref="R42:S42"/>
    <mergeCell ref="T42:V42"/>
    <mergeCell ref="A43:B43"/>
    <mergeCell ref="C43:D43"/>
    <mergeCell ref="E43:F43"/>
    <mergeCell ref="G43:H43"/>
    <mergeCell ref="I43:K43"/>
    <mergeCell ref="L43:M43"/>
    <mergeCell ref="P40:Q40"/>
    <mergeCell ref="R40:S40"/>
    <mergeCell ref="T40:V40"/>
    <mergeCell ref="C41:V41"/>
    <mergeCell ref="A42:B42"/>
    <mergeCell ref="C42:D42"/>
    <mergeCell ref="E42:F42"/>
    <mergeCell ref="G42:H42"/>
    <mergeCell ref="I42:K42"/>
    <mergeCell ref="L42:M42"/>
    <mergeCell ref="A40:B40"/>
    <mergeCell ref="C40:D40"/>
    <mergeCell ref="E40:F40"/>
    <mergeCell ref="G40:H40"/>
    <mergeCell ref="I40:K40"/>
    <mergeCell ref="N40:O40"/>
    <mergeCell ref="T38:V38"/>
    <mergeCell ref="A39:B39"/>
    <mergeCell ref="C39:D39"/>
    <mergeCell ref="E39:F39"/>
    <mergeCell ref="G39:H39"/>
    <mergeCell ref="I39:K39"/>
    <mergeCell ref="N39:O39"/>
    <mergeCell ref="P39:Q39"/>
    <mergeCell ref="R39:S39"/>
    <mergeCell ref="T39:V39"/>
    <mergeCell ref="R37:S37"/>
    <mergeCell ref="T37:V37"/>
    <mergeCell ref="A38:B38"/>
    <mergeCell ref="C38:D38"/>
    <mergeCell ref="E38:F38"/>
    <mergeCell ref="G38:H38"/>
    <mergeCell ref="I38:K38"/>
    <mergeCell ref="N38:O38"/>
    <mergeCell ref="P38:Q38"/>
    <mergeCell ref="R38:S38"/>
    <mergeCell ref="R36:S36"/>
    <mergeCell ref="T36:V36"/>
    <mergeCell ref="W36:X36"/>
    <mergeCell ref="A37:B37"/>
    <mergeCell ref="C37:D37"/>
    <mergeCell ref="E37:F37"/>
    <mergeCell ref="G37:H37"/>
    <mergeCell ref="I37:K37"/>
    <mergeCell ref="N37:O37"/>
    <mergeCell ref="P37:Q37"/>
    <mergeCell ref="P35:Q35"/>
    <mergeCell ref="R35:S35"/>
    <mergeCell ref="T35:V35"/>
    <mergeCell ref="A36:B36"/>
    <mergeCell ref="C36:D36"/>
    <mergeCell ref="E36:F36"/>
    <mergeCell ref="G36:H36"/>
    <mergeCell ref="I36:K36"/>
    <mergeCell ref="N36:O36"/>
    <mergeCell ref="P36:Q36"/>
    <mergeCell ref="A35:B35"/>
    <mergeCell ref="C35:D35"/>
    <mergeCell ref="E35:F35"/>
    <mergeCell ref="G35:H35"/>
    <mergeCell ref="I35:K35"/>
    <mergeCell ref="N35:O35"/>
    <mergeCell ref="T33:V33"/>
    <mergeCell ref="A34:B34"/>
    <mergeCell ref="C34:D34"/>
    <mergeCell ref="E34:F34"/>
    <mergeCell ref="G34:H34"/>
    <mergeCell ref="I34:K34"/>
    <mergeCell ref="N34:O34"/>
    <mergeCell ref="P34:Q34"/>
    <mergeCell ref="R34:S34"/>
    <mergeCell ref="T34:V34"/>
    <mergeCell ref="R32:S32"/>
    <mergeCell ref="T32:V32"/>
    <mergeCell ref="A33:B33"/>
    <mergeCell ref="C33:D33"/>
    <mergeCell ref="E33:F33"/>
    <mergeCell ref="G33:H33"/>
    <mergeCell ref="I33:K33"/>
    <mergeCell ref="N33:O33"/>
    <mergeCell ref="P33:Q33"/>
    <mergeCell ref="R33:S33"/>
    <mergeCell ref="P31:Q31"/>
    <mergeCell ref="R31:S31"/>
    <mergeCell ref="T31:V31"/>
    <mergeCell ref="A32:B32"/>
    <mergeCell ref="C32:D32"/>
    <mergeCell ref="E32:F32"/>
    <mergeCell ref="G32:H32"/>
    <mergeCell ref="I32:K32"/>
    <mergeCell ref="N32:O32"/>
    <mergeCell ref="P32:Q32"/>
    <mergeCell ref="A31:B31"/>
    <mergeCell ref="C31:D31"/>
    <mergeCell ref="E31:F31"/>
    <mergeCell ref="G31:H31"/>
    <mergeCell ref="I31:K31"/>
    <mergeCell ref="N31:O31"/>
    <mergeCell ref="C29:K29"/>
    <mergeCell ref="N29:V29"/>
    <mergeCell ref="C30:F30"/>
    <mergeCell ref="G30:K30"/>
    <mergeCell ref="N30:Q30"/>
    <mergeCell ref="R30:V30"/>
    <mergeCell ref="S22:V22"/>
    <mergeCell ref="D24:H24"/>
    <mergeCell ref="P24:T24"/>
    <mergeCell ref="A25:V25"/>
    <mergeCell ref="A26:V26"/>
    <mergeCell ref="C27:F28"/>
    <mergeCell ref="G27:K28"/>
    <mergeCell ref="N27:Q28"/>
    <mergeCell ref="R27:V28"/>
    <mergeCell ref="N20:O20"/>
    <mergeCell ref="P20:Q20"/>
    <mergeCell ref="R20:S20"/>
    <mergeCell ref="T20:V20"/>
    <mergeCell ref="L21:V21"/>
    <mergeCell ref="A22:D22"/>
    <mergeCell ref="E22:F22"/>
    <mergeCell ref="G22:K22"/>
    <mergeCell ref="M22:P22"/>
    <mergeCell ref="Q22:R22"/>
    <mergeCell ref="N19:O19"/>
    <mergeCell ref="P19:Q19"/>
    <mergeCell ref="R19:S19"/>
    <mergeCell ref="T19:V19"/>
    <mergeCell ref="A20:B20"/>
    <mergeCell ref="C20:D20"/>
    <mergeCell ref="E20:F20"/>
    <mergeCell ref="G20:H20"/>
    <mergeCell ref="I20:K20"/>
    <mergeCell ref="L20:M20"/>
    <mergeCell ref="N18:O18"/>
    <mergeCell ref="P18:Q18"/>
    <mergeCell ref="R18:S18"/>
    <mergeCell ref="T18:V18"/>
    <mergeCell ref="A19:B19"/>
    <mergeCell ref="C19:D19"/>
    <mergeCell ref="E19:F19"/>
    <mergeCell ref="G19:H19"/>
    <mergeCell ref="I19:K19"/>
    <mergeCell ref="L19:M19"/>
    <mergeCell ref="P16:Q16"/>
    <mergeCell ref="R16:S16"/>
    <mergeCell ref="T16:V16"/>
    <mergeCell ref="C17:V17"/>
    <mergeCell ref="A18:B18"/>
    <mergeCell ref="C18:D18"/>
    <mergeCell ref="E18:F18"/>
    <mergeCell ref="G18:H18"/>
    <mergeCell ref="I18:K18"/>
    <mergeCell ref="L18:M18"/>
    <mergeCell ref="A16:B16"/>
    <mergeCell ref="C16:D16"/>
    <mergeCell ref="E16:F16"/>
    <mergeCell ref="G16:H16"/>
    <mergeCell ref="I16:K16"/>
    <mergeCell ref="N16:O16"/>
    <mergeCell ref="T14:V14"/>
    <mergeCell ref="A15:B15"/>
    <mergeCell ref="C15:D15"/>
    <mergeCell ref="E15:F15"/>
    <mergeCell ref="G15:H15"/>
    <mergeCell ref="I15:K15"/>
    <mergeCell ref="N15:O15"/>
    <mergeCell ref="P15:Q15"/>
    <mergeCell ref="R15:S15"/>
    <mergeCell ref="T15:V15"/>
    <mergeCell ref="R13:S13"/>
    <mergeCell ref="T13:V13"/>
    <mergeCell ref="A14:B14"/>
    <mergeCell ref="C14:D14"/>
    <mergeCell ref="E14:F14"/>
    <mergeCell ref="G14:H14"/>
    <mergeCell ref="I14:K14"/>
    <mergeCell ref="N14:O14"/>
    <mergeCell ref="P14:Q14"/>
    <mergeCell ref="R14:S14"/>
    <mergeCell ref="R12:S12"/>
    <mergeCell ref="T12:V12"/>
    <mergeCell ref="W12:X12"/>
    <mergeCell ref="A13:B13"/>
    <mergeCell ref="C13:D13"/>
    <mergeCell ref="E13:F13"/>
    <mergeCell ref="G13:H13"/>
    <mergeCell ref="I13:K13"/>
    <mergeCell ref="N13:O13"/>
    <mergeCell ref="P13:Q13"/>
    <mergeCell ref="A7:B7"/>
    <mergeCell ref="C7:D7"/>
    <mergeCell ref="E7:F7"/>
    <mergeCell ref="G7:H7"/>
    <mergeCell ref="I7:K7"/>
    <mergeCell ref="N7:O7"/>
    <mergeCell ref="P11:Q11"/>
    <mergeCell ref="R11:S11"/>
    <mergeCell ref="T11:V11"/>
    <mergeCell ref="A12:B12"/>
    <mergeCell ref="C12:D12"/>
    <mergeCell ref="E12:F12"/>
    <mergeCell ref="G12:H12"/>
    <mergeCell ref="I12:K12"/>
    <mergeCell ref="N12:O12"/>
    <mergeCell ref="P12:Q12"/>
    <mergeCell ref="A11:B11"/>
    <mergeCell ref="C11:D11"/>
    <mergeCell ref="E11:F11"/>
    <mergeCell ref="G11:H11"/>
    <mergeCell ref="I11:K11"/>
    <mergeCell ref="N11:O11"/>
    <mergeCell ref="T9:V9"/>
    <mergeCell ref="A10:B10"/>
    <mergeCell ref="C10:D10"/>
    <mergeCell ref="E10:F10"/>
    <mergeCell ref="G10:H10"/>
    <mergeCell ref="I10:K10"/>
    <mergeCell ref="N10:O10"/>
    <mergeCell ref="P10:Q10"/>
    <mergeCell ref="R10:S10"/>
    <mergeCell ref="T10:V10"/>
    <mergeCell ref="C5:K5"/>
    <mergeCell ref="N5:V5"/>
    <mergeCell ref="C6:F6"/>
    <mergeCell ref="G6:K6"/>
    <mergeCell ref="N6:Q6"/>
    <mergeCell ref="R6:V6"/>
    <mergeCell ref="A1:V1"/>
    <mergeCell ref="A2:V2"/>
    <mergeCell ref="C3:F4"/>
    <mergeCell ref="G3:K4"/>
    <mergeCell ref="N3:Q4"/>
    <mergeCell ref="R3:V4"/>
    <mergeCell ref="R8:S8"/>
    <mergeCell ref="T8:V8"/>
    <mergeCell ref="A9:B9"/>
    <mergeCell ref="C9:D9"/>
    <mergeCell ref="E9:F9"/>
    <mergeCell ref="G9:H9"/>
    <mergeCell ref="I9:K9"/>
    <mergeCell ref="N9:O9"/>
    <mergeCell ref="P9:Q9"/>
    <mergeCell ref="R9:S9"/>
    <mergeCell ref="P7:Q7"/>
    <mergeCell ref="R7:S7"/>
    <mergeCell ref="T7:V7"/>
    <mergeCell ref="A8:B8"/>
    <mergeCell ref="C8:D8"/>
    <mergeCell ref="E8:F8"/>
    <mergeCell ref="G8:H8"/>
    <mergeCell ref="I8:K8"/>
    <mergeCell ref="N8:O8"/>
    <mergeCell ref="P8:Q8"/>
  </mergeCells>
  <conditionalFormatting sqref="A8 I8">
    <cfRule type="cellIs" dxfId="2519" priority="1260" stopIfTrue="1" operator="equal">
      <formula>0</formula>
    </cfRule>
  </conditionalFormatting>
  <conditionalFormatting sqref="A9:A12">
    <cfRule type="cellIs" dxfId="2518" priority="1259" stopIfTrue="1" operator="equal">
      <formula>0</formula>
    </cfRule>
  </conditionalFormatting>
  <conditionalFormatting sqref="C8 E8 G8">
    <cfRule type="cellIs" dxfId="2517" priority="1258" stopIfTrue="1" operator="equal">
      <formula>0</formula>
    </cfRule>
  </conditionalFormatting>
  <conditionalFormatting sqref="C9:C12 E9:E12 G9:G12">
    <cfRule type="cellIs" dxfId="2516" priority="1257" stopIfTrue="1" operator="equal">
      <formula>0</formula>
    </cfRule>
  </conditionalFormatting>
  <conditionalFormatting sqref="I9:I12">
    <cfRule type="cellIs" dxfId="2515" priority="1256" stopIfTrue="1" operator="equal">
      <formula>0</formula>
    </cfRule>
  </conditionalFormatting>
  <conditionalFormatting sqref="N8">
    <cfRule type="cellIs" dxfId="2514" priority="1255" stopIfTrue="1" operator="equal">
      <formula>0</formula>
    </cfRule>
  </conditionalFormatting>
  <conditionalFormatting sqref="N9:N12">
    <cfRule type="cellIs" dxfId="2513" priority="1254" stopIfTrue="1" operator="equal">
      <formula>0</formula>
    </cfRule>
  </conditionalFormatting>
  <conditionalFormatting sqref="P8 R8 T8">
    <cfRule type="cellIs" dxfId="2512" priority="1253" stopIfTrue="1" operator="equal">
      <formula>0</formula>
    </cfRule>
  </conditionalFormatting>
  <conditionalFormatting sqref="P9:P12 R9:R12">
    <cfRule type="cellIs" dxfId="2511" priority="1252" stopIfTrue="1" operator="equal">
      <formula>0</formula>
    </cfRule>
  </conditionalFormatting>
  <conditionalFormatting sqref="T9:T12">
    <cfRule type="cellIs" dxfId="2510" priority="1251" stopIfTrue="1" operator="equal">
      <formula>0</formula>
    </cfRule>
  </conditionalFormatting>
  <conditionalFormatting sqref="A13 I13">
    <cfRule type="cellIs" dxfId="2509" priority="1250" stopIfTrue="1" operator="equal">
      <formula>0</formula>
    </cfRule>
  </conditionalFormatting>
  <conditionalFormatting sqref="A14:A16">
    <cfRule type="cellIs" dxfId="2508" priority="1249" stopIfTrue="1" operator="equal">
      <formula>0</formula>
    </cfRule>
  </conditionalFormatting>
  <conditionalFormatting sqref="C13 E13 G13">
    <cfRule type="cellIs" dxfId="2507" priority="1248" stopIfTrue="1" operator="equal">
      <formula>0</formula>
    </cfRule>
  </conditionalFormatting>
  <conditionalFormatting sqref="C14:C16 E14:E16 G14:G16">
    <cfRule type="cellIs" dxfId="2506" priority="1247" stopIfTrue="1" operator="equal">
      <formula>0</formula>
    </cfRule>
  </conditionalFormatting>
  <conditionalFormatting sqref="I14:I16">
    <cfRule type="cellIs" dxfId="2505" priority="1246" stopIfTrue="1" operator="equal">
      <formula>0</formula>
    </cfRule>
  </conditionalFormatting>
  <conditionalFormatting sqref="N13">
    <cfRule type="cellIs" dxfId="2504" priority="1245" stopIfTrue="1" operator="equal">
      <formula>0</formula>
    </cfRule>
  </conditionalFormatting>
  <conditionalFormatting sqref="N14:N16">
    <cfRule type="cellIs" dxfId="2503" priority="1244" stopIfTrue="1" operator="equal">
      <formula>0</formula>
    </cfRule>
  </conditionalFormatting>
  <conditionalFormatting sqref="P13 R13 T13">
    <cfRule type="cellIs" dxfId="2502" priority="1243" stopIfTrue="1" operator="equal">
      <formula>0</formula>
    </cfRule>
  </conditionalFormatting>
  <conditionalFormatting sqref="P14:P16 R14:R16">
    <cfRule type="cellIs" dxfId="2501" priority="1242" stopIfTrue="1" operator="equal">
      <formula>0</formula>
    </cfRule>
  </conditionalFormatting>
  <conditionalFormatting sqref="T14:T16">
    <cfRule type="cellIs" dxfId="2500" priority="1241" stopIfTrue="1" operator="equal">
      <formula>0</formula>
    </cfRule>
  </conditionalFormatting>
  <conditionalFormatting sqref="I20:I21">
    <cfRule type="cellIs" dxfId="2499" priority="1236" stopIfTrue="1" operator="equal">
      <formula>0</formula>
    </cfRule>
  </conditionalFormatting>
  <conditionalFormatting sqref="T20">
    <cfRule type="cellIs" dxfId="2498" priority="1231" stopIfTrue="1" operator="equal">
      <formula>0</formula>
    </cfRule>
  </conditionalFormatting>
  <conditionalFormatting sqref="A19 I19">
    <cfRule type="cellIs" dxfId="2497" priority="1240" stopIfTrue="1" operator="equal">
      <formula>0</formula>
    </cfRule>
  </conditionalFormatting>
  <conditionalFormatting sqref="A20:A21">
    <cfRule type="cellIs" dxfId="2496" priority="1239" stopIfTrue="1" operator="equal">
      <formula>0</formula>
    </cfRule>
  </conditionalFormatting>
  <conditionalFormatting sqref="C19 E19 G19">
    <cfRule type="cellIs" dxfId="2495" priority="1238" stopIfTrue="1" operator="equal">
      <formula>0</formula>
    </cfRule>
  </conditionalFormatting>
  <conditionalFormatting sqref="C20:C21 E20:E21 G20:G21">
    <cfRule type="cellIs" dxfId="2494" priority="1237" stopIfTrue="1" operator="equal">
      <formula>0</formula>
    </cfRule>
  </conditionalFormatting>
  <conditionalFormatting sqref="L19 T19">
    <cfRule type="cellIs" dxfId="2493" priority="1235" stopIfTrue="1" operator="equal">
      <formula>0</formula>
    </cfRule>
  </conditionalFormatting>
  <conditionalFormatting sqref="L20:L21">
    <cfRule type="cellIs" dxfId="2492" priority="1234" stopIfTrue="1" operator="equal">
      <formula>0</formula>
    </cfRule>
  </conditionalFormatting>
  <conditionalFormatting sqref="N19 P19 R19">
    <cfRule type="cellIs" dxfId="2491" priority="1233" stopIfTrue="1" operator="equal">
      <formula>0</formula>
    </cfRule>
  </conditionalFormatting>
  <conditionalFormatting sqref="N20 P20 R20">
    <cfRule type="cellIs" dxfId="2490" priority="1232" stopIfTrue="1" operator="equal">
      <formula>0</formula>
    </cfRule>
  </conditionalFormatting>
  <conditionalFormatting sqref="A968 I968">
    <cfRule type="cellIs" dxfId="2489" priority="60" stopIfTrue="1" operator="equal">
      <formula>0</formula>
    </cfRule>
  </conditionalFormatting>
  <conditionalFormatting sqref="A969:A972">
    <cfRule type="cellIs" dxfId="2488" priority="59" stopIfTrue="1" operator="equal">
      <formula>0</formula>
    </cfRule>
  </conditionalFormatting>
  <conditionalFormatting sqref="C968 E968 G968">
    <cfRule type="cellIs" dxfId="2487" priority="58" stopIfTrue="1" operator="equal">
      <formula>0</formula>
    </cfRule>
  </conditionalFormatting>
  <conditionalFormatting sqref="C969:C972 E969:E972 G969:G972">
    <cfRule type="cellIs" dxfId="2486" priority="57" stopIfTrue="1" operator="equal">
      <formula>0</formula>
    </cfRule>
  </conditionalFormatting>
  <conditionalFormatting sqref="I969:I972">
    <cfRule type="cellIs" dxfId="2485" priority="56" stopIfTrue="1" operator="equal">
      <formula>0</formula>
    </cfRule>
  </conditionalFormatting>
  <conditionalFormatting sqref="N968">
    <cfRule type="cellIs" dxfId="2484" priority="55" stopIfTrue="1" operator="equal">
      <formula>0</formula>
    </cfRule>
  </conditionalFormatting>
  <conditionalFormatting sqref="N969:N972">
    <cfRule type="cellIs" dxfId="2483" priority="54" stopIfTrue="1" operator="equal">
      <formula>0</formula>
    </cfRule>
  </conditionalFormatting>
  <conditionalFormatting sqref="P968 R968 T968">
    <cfRule type="cellIs" dxfId="2482" priority="53" stopIfTrue="1" operator="equal">
      <formula>0</formula>
    </cfRule>
  </conditionalFormatting>
  <conditionalFormatting sqref="P969:P972 R969:R972">
    <cfRule type="cellIs" dxfId="2481" priority="52" stopIfTrue="1" operator="equal">
      <formula>0</formula>
    </cfRule>
  </conditionalFormatting>
  <conditionalFormatting sqref="T969:T972">
    <cfRule type="cellIs" dxfId="2480" priority="51" stopIfTrue="1" operator="equal">
      <formula>0</formula>
    </cfRule>
  </conditionalFormatting>
  <conditionalFormatting sqref="A973 I973">
    <cfRule type="cellIs" dxfId="2479" priority="50" stopIfTrue="1" operator="equal">
      <formula>0</formula>
    </cfRule>
  </conditionalFormatting>
  <conditionalFormatting sqref="A974:A976">
    <cfRule type="cellIs" dxfId="2478" priority="49" stopIfTrue="1" operator="equal">
      <formula>0</formula>
    </cfRule>
  </conditionalFormatting>
  <conditionalFormatting sqref="C973 E973 G973">
    <cfRule type="cellIs" dxfId="2477" priority="48" stopIfTrue="1" operator="equal">
      <formula>0</formula>
    </cfRule>
  </conditionalFormatting>
  <conditionalFormatting sqref="C974:C976 E974:E976 G974:G976">
    <cfRule type="cellIs" dxfId="2476" priority="47" stopIfTrue="1" operator="equal">
      <formula>0</formula>
    </cfRule>
  </conditionalFormatting>
  <conditionalFormatting sqref="I974:I976">
    <cfRule type="cellIs" dxfId="2475" priority="46" stopIfTrue="1" operator="equal">
      <formula>0</formula>
    </cfRule>
  </conditionalFormatting>
  <conditionalFormatting sqref="N973">
    <cfRule type="cellIs" dxfId="2474" priority="45" stopIfTrue="1" operator="equal">
      <formula>0</formula>
    </cfRule>
  </conditionalFormatting>
  <conditionalFormatting sqref="N974:N976">
    <cfRule type="cellIs" dxfId="2473" priority="44" stopIfTrue="1" operator="equal">
      <formula>0</formula>
    </cfRule>
  </conditionalFormatting>
  <conditionalFormatting sqref="P973 R973 T973">
    <cfRule type="cellIs" dxfId="2472" priority="43" stopIfTrue="1" operator="equal">
      <formula>0</formula>
    </cfRule>
  </conditionalFormatting>
  <conditionalFormatting sqref="P974:P976 R974:R976">
    <cfRule type="cellIs" dxfId="2471" priority="42" stopIfTrue="1" operator="equal">
      <formula>0</formula>
    </cfRule>
  </conditionalFormatting>
  <conditionalFormatting sqref="T974:T976">
    <cfRule type="cellIs" dxfId="2470" priority="41" stopIfTrue="1" operator="equal">
      <formula>0</formula>
    </cfRule>
  </conditionalFormatting>
  <conditionalFormatting sqref="I980:I981">
    <cfRule type="cellIs" dxfId="2469" priority="36" stopIfTrue="1" operator="equal">
      <formula>0</formula>
    </cfRule>
  </conditionalFormatting>
  <conditionalFormatting sqref="T980">
    <cfRule type="cellIs" dxfId="2468" priority="31" stopIfTrue="1" operator="equal">
      <formula>0</formula>
    </cfRule>
  </conditionalFormatting>
  <conditionalFormatting sqref="A979 I979">
    <cfRule type="cellIs" dxfId="2467" priority="40" stopIfTrue="1" operator="equal">
      <formula>0</formula>
    </cfRule>
  </conditionalFormatting>
  <conditionalFormatting sqref="A980:A981">
    <cfRule type="cellIs" dxfId="2466" priority="39" stopIfTrue="1" operator="equal">
      <formula>0</formula>
    </cfRule>
  </conditionalFormatting>
  <conditionalFormatting sqref="C979 E979 G979">
    <cfRule type="cellIs" dxfId="2465" priority="38" stopIfTrue="1" operator="equal">
      <formula>0</formula>
    </cfRule>
  </conditionalFormatting>
  <conditionalFormatting sqref="C980:C981 E980:E981 G980:G981">
    <cfRule type="cellIs" dxfId="2464" priority="37" stopIfTrue="1" operator="equal">
      <formula>0</formula>
    </cfRule>
  </conditionalFormatting>
  <conditionalFormatting sqref="L979 T979">
    <cfRule type="cellIs" dxfId="2463" priority="35" stopIfTrue="1" operator="equal">
      <formula>0</formula>
    </cfRule>
  </conditionalFormatting>
  <conditionalFormatting sqref="L980:L981">
    <cfRule type="cellIs" dxfId="2462" priority="34" stopIfTrue="1" operator="equal">
      <formula>0</formula>
    </cfRule>
  </conditionalFormatting>
  <conditionalFormatting sqref="N979 P979 R979">
    <cfRule type="cellIs" dxfId="2461" priority="33" stopIfTrue="1" operator="equal">
      <formula>0</formula>
    </cfRule>
  </conditionalFormatting>
  <conditionalFormatting sqref="N980 P980 R980">
    <cfRule type="cellIs" dxfId="2460" priority="32" stopIfTrue="1" operator="equal">
      <formula>0</formula>
    </cfRule>
  </conditionalFormatting>
  <conditionalFormatting sqref="A32 I32">
    <cfRule type="cellIs" dxfId="2459" priority="1230" stopIfTrue="1" operator="equal">
      <formula>0</formula>
    </cfRule>
  </conditionalFormatting>
  <conditionalFormatting sqref="A33:A36 A369:A372">
    <cfRule type="cellIs" dxfId="2458" priority="1229" stopIfTrue="1" operator="equal">
      <formula>0</formula>
    </cfRule>
  </conditionalFormatting>
  <conditionalFormatting sqref="C32 C368 E32 E368 G32 G368">
    <cfRule type="cellIs" dxfId="2457" priority="1228" stopIfTrue="1" operator="equal">
      <formula>0</formula>
    </cfRule>
  </conditionalFormatting>
  <conditionalFormatting sqref="C33:C36 C369:C372 E33:E36 E369:E372 G33:G36 G369:G372">
    <cfRule type="cellIs" dxfId="2456" priority="1227" stopIfTrue="1" operator="equal">
      <formula>0</formula>
    </cfRule>
  </conditionalFormatting>
  <conditionalFormatting sqref="I33:I36 I369:I372">
    <cfRule type="cellIs" dxfId="2455" priority="1226" stopIfTrue="1" operator="equal">
      <formula>0</formula>
    </cfRule>
  </conditionalFormatting>
  <conditionalFormatting sqref="N32 N368">
    <cfRule type="cellIs" dxfId="2454" priority="1225" stopIfTrue="1" operator="equal">
      <formula>0</formula>
    </cfRule>
  </conditionalFormatting>
  <conditionalFormatting sqref="N33:N36 N369:N372">
    <cfRule type="cellIs" dxfId="2453" priority="1224" stopIfTrue="1" operator="equal">
      <formula>0</formula>
    </cfRule>
  </conditionalFormatting>
  <conditionalFormatting sqref="P32 P368 R32 R368 T32 T368">
    <cfRule type="cellIs" dxfId="2452" priority="1223" stopIfTrue="1" operator="equal">
      <formula>0</formula>
    </cfRule>
  </conditionalFormatting>
  <conditionalFormatting sqref="P33:P36 P369:P372 R33:R36 R369:R372">
    <cfRule type="cellIs" dxfId="2451" priority="1222" stopIfTrue="1" operator="equal">
      <formula>0</formula>
    </cfRule>
  </conditionalFormatting>
  <conditionalFormatting sqref="T33:T36 T369:T372">
    <cfRule type="cellIs" dxfId="2450" priority="1221" stopIfTrue="1" operator="equal">
      <formula>0</formula>
    </cfRule>
  </conditionalFormatting>
  <conditionalFormatting sqref="A37 A373 I37 I373">
    <cfRule type="cellIs" dxfId="2449" priority="1220" stopIfTrue="1" operator="equal">
      <formula>0</formula>
    </cfRule>
  </conditionalFormatting>
  <conditionalFormatting sqref="A38:A40 A374:A376">
    <cfRule type="cellIs" dxfId="2448" priority="1219" stopIfTrue="1" operator="equal">
      <formula>0</formula>
    </cfRule>
  </conditionalFormatting>
  <conditionalFormatting sqref="C37 C373 E37 E373 G37 G373">
    <cfRule type="cellIs" dxfId="2447" priority="1218" stopIfTrue="1" operator="equal">
      <formula>0</formula>
    </cfRule>
  </conditionalFormatting>
  <conditionalFormatting sqref="C38:C40 C374:C376 E38:E40 E374:E376 G38:G40 G374:G376">
    <cfRule type="cellIs" dxfId="2446" priority="1217" stopIfTrue="1" operator="equal">
      <formula>0</formula>
    </cfRule>
  </conditionalFormatting>
  <conditionalFormatting sqref="I38:I40 I374:I376">
    <cfRule type="cellIs" dxfId="2445" priority="1216" stopIfTrue="1" operator="equal">
      <formula>0</formula>
    </cfRule>
  </conditionalFormatting>
  <conditionalFormatting sqref="N37 N373">
    <cfRule type="cellIs" dxfId="2444" priority="1215" stopIfTrue="1" operator="equal">
      <formula>0</formula>
    </cfRule>
  </conditionalFormatting>
  <conditionalFormatting sqref="N38:N40 N374:N376">
    <cfRule type="cellIs" dxfId="2443" priority="1214" stopIfTrue="1" operator="equal">
      <formula>0</formula>
    </cfRule>
  </conditionalFormatting>
  <conditionalFormatting sqref="P37 P373 R37 R373 T37 T373">
    <cfRule type="cellIs" dxfId="2442" priority="1213" stopIfTrue="1" operator="equal">
      <formula>0</formula>
    </cfRule>
  </conditionalFormatting>
  <conditionalFormatting sqref="P38:P40 P374:P376 R38:R40 R374:R376">
    <cfRule type="cellIs" dxfId="2441" priority="1212" stopIfTrue="1" operator="equal">
      <formula>0</formula>
    </cfRule>
  </conditionalFormatting>
  <conditionalFormatting sqref="T38:T40 T374:T376">
    <cfRule type="cellIs" dxfId="2440" priority="1211" stopIfTrue="1" operator="equal">
      <formula>0</formula>
    </cfRule>
  </conditionalFormatting>
  <conditionalFormatting sqref="I44:I45 I380:I381">
    <cfRule type="cellIs" dxfId="2439" priority="1206" stopIfTrue="1" operator="equal">
      <formula>0</formula>
    </cfRule>
  </conditionalFormatting>
  <conditionalFormatting sqref="T44 T380">
    <cfRule type="cellIs" dxfId="2438" priority="1201" stopIfTrue="1" operator="equal">
      <formula>0</formula>
    </cfRule>
  </conditionalFormatting>
  <conditionalFormatting sqref="A43 A379 I43 I379">
    <cfRule type="cellIs" dxfId="2437" priority="1210" stopIfTrue="1" operator="equal">
      <formula>0</formula>
    </cfRule>
  </conditionalFormatting>
  <conditionalFormatting sqref="A44:A45 A380:A381">
    <cfRule type="cellIs" dxfId="2436" priority="1209" stopIfTrue="1" operator="equal">
      <formula>0</formula>
    </cfRule>
  </conditionalFormatting>
  <conditionalFormatting sqref="C43 C379 E43 E379 G43 G379">
    <cfRule type="cellIs" dxfId="2435" priority="1208" stopIfTrue="1" operator="equal">
      <formula>0</formula>
    </cfRule>
  </conditionalFormatting>
  <conditionalFormatting sqref="C44:C45 C380:C381 E44:E45 E380:E381 G44:G45 G380:G381">
    <cfRule type="cellIs" dxfId="2434" priority="1207" stopIfTrue="1" operator="equal">
      <formula>0</formula>
    </cfRule>
  </conditionalFormatting>
  <conditionalFormatting sqref="L43 L379 T43 T379">
    <cfRule type="cellIs" dxfId="2433" priority="1205" stopIfTrue="1" operator="equal">
      <formula>0</formula>
    </cfRule>
  </conditionalFormatting>
  <conditionalFormatting sqref="L44:L45 L380:L381">
    <cfRule type="cellIs" dxfId="2432" priority="1204" stopIfTrue="1" operator="equal">
      <formula>0</formula>
    </cfRule>
  </conditionalFormatting>
  <conditionalFormatting sqref="N43 N379 P43 P379 R43 R379">
    <cfRule type="cellIs" dxfId="2431" priority="1203" stopIfTrue="1" operator="equal">
      <formula>0</formula>
    </cfRule>
  </conditionalFormatting>
  <conditionalFormatting sqref="N44 N380 P44 P380 R44 R380">
    <cfRule type="cellIs" dxfId="2430" priority="1202" stopIfTrue="1" operator="equal">
      <formula>0</formula>
    </cfRule>
  </conditionalFormatting>
  <conditionalFormatting sqref="A152 A488 I152 I488">
    <cfRule type="cellIs" dxfId="2429" priority="1080" stopIfTrue="1" operator="equal">
      <formula>0</formula>
    </cfRule>
  </conditionalFormatting>
  <conditionalFormatting sqref="A153:A156 A489:A492">
    <cfRule type="cellIs" dxfId="2428" priority="1079" stopIfTrue="1" operator="equal">
      <formula>0</formula>
    </cfRule>
  </conditionalFormatting>
  <conditionalFormatting sqref="C152 C488 E152 E488 G152 G488">
    <cfRule type="cellIs" dxfId="2427" priority="1078" stopIfTrue="1" operator="equal">
      <formula>0</formula>
    </cfRule>
  </conditionalFormatting>
  <conditionalFormatting sqref="C153:C156 C489:C492 E153:E156 E489:E492 G153:G156 G489:G492">
    <cfRule type="cellIs" dxfId="2426" priority="1077" stopIfTrue="1" operator="equal">
      <formula>0</formula>
    </cfRule>
  </conditionalFormatting>
  <conditionalFormatting sqref="I153:I156 I489:I492">
    <cfRule type="cellIs" dxfId="2425" priority="1076" stopIfTrue="1" operator="equal">
      <formula>0</formula>
    </cfRule>
  </conditionalFormatting>
  <conditionalFormatting sqref="N152 N488">
    <cfRule type="cellIs" dxfId="2424" priority="1075" stopIfTrue="1" operator="equal">
      <formula>0</formula>
    </cfRule>
  </conditionalFormatting>
  <conditionalFormatting sqref="N153:N156 N489:N492">
    <cfRule type="cellIs" dxfId="2423" priority="1074" stopIfTrue="1" operator="equal">
      <formula>0</formula>
    </cfRule>
  </conditionalFormatting>
  <conditionalFormatting sqref="P152 P488 R152 R488 T152 T488">
    <cfRule type="cellIs" dxfId="2422" priority="1073" stopIfTrue="1" operator="equal">
      <formula>0</formula>
    </cfRule>
  </conditionalFormatting>
  <conditionalFormatting sqref="P153:P156 P489:P492 R153:R156 R489:R492">
    <cfRule type="cellIs" dxfId="2421" priority="1072" stopIfTrue="1" operator="equal">
      <formula>0</formula>
    </cfRule>
  </conditionalFormatting>
  <conditionalFormatting sqref="T153:T156 T489:T492">
    <cfRule type="cellIs" dxfId="2420" priority="1071" stopIfTrue="1" operator="equal">
      <formula>0</formula>
    </cfRule>
  </conditionalFormatting>
  <conditionalFormatting sqref="A157 A493 I157 I493">
    <cfRule type="cellIs" dxfId="2419" priority="1070" stopIfTrue="1" operator="equal">
      <formula>0</formula>
    </cfRule>
  </conditionalFormatting>
  <conditionalFormatting sqref="A158:A160 A494:A496">
    <cfRule type="cellIs" dxfId="2418" priority="1069" stopIfTrue="1" operator="equal">
      <formula>0</formula>
    </cfRule>
  </conditionalFormatting>
  <conditionalFormatting sqref="C157 C493 E157 E493 G157 G493">
    <cfRule type="cellIs" dxfId="2417" priority="1068" stopIfTrue="1" operator="equal">
      <formula>0</formula>
    </cfRule>
  </conditionalFormatting>
  <conditionalFormatting sqref="C158:C160 C494:C496 E158:E160 E494:E496 G158:G160 G494:G496">
    <cfRule type="cellIs" dxfId="2416" priority="1067" stopIfTrue="1" operator="equal">
      <formula>0</formula>
    </cfRule>
  </conditionalFormatting>
  <conditionalFormatting sqref="I158:I160 I494:I496">
    <cfRule type="cellIs" dxfId="2415" priority="1066" stopIfTrue="1" operator="equal">
      <formula>0</formula>
    </cfRule>
  </conditionalFormatting>
  <conditionalFormatting sqref="N157 N493">
    <cfRule type="cellIs" dxfId="2414" priority="1065" stopIfTrue="1" operator="equal">
      <formula>0</formula>
    </cfRule>
  </conditionalFormatting>
  <conditionalFormatting sqref="N158:N160 N494:N496">
    <cfRule type="cellIs" dxfId="2413" priority="1064" stopIfTrue="1" operator="equal">
      <formula>0</formula>
    </cfRule>
  </conditionalFormatting>
  <conditionalFormatting sqref="P157 P493 R157 R493 T157 T493">
    <cfRule type="cellIs" dxfId="2412" priority="1063" stopIfTrue="1" operator="equal">
      <formula>0</formula>
    </cfRule>
  </conditionalFormatting>
  <conditionalFormatting sqref="P158:P160 P494:P496 R158:R160 R494:R496">
    <cfRule type="cellIs" dxfId="2411" priority="1062" stopIfTrue="1" operator="equal">
      <formula>0</formula>
    </cfRule>
  </conditionalFormatting>
  <conditionalFormatting sqref="T158:T160 T494:T496">
    <cfRule type="cellIs" dxfId="2410" priority="1061" stopIfTrue="1" operator="equal">
      <formula>0</formula>
    </cfRule>
  </conditionalFormatting>
  <conditionalFormatting sqref="I164:I165 I500:I501">
    <cfRule type="cellIs" dxfId="2409" priority="1056" stopIfTrue="1" operator="equal">
      <formula>0</formula>
    </cfRule>
  </conditionalFormatting>
  <conditionalFormatting sqref="T164 T500">
    <cfRule type="cellIs" dxfId="2408" priority="1051" stopIfTrue="1" operator="equal">
      <formula>0</formula>
    </cfRule>
  </conditionalFormatting>
  <conditionalFormatting sqref="A163 A499 I163 I499">
    <cfRule type="cellIs" dxfId="2407" priority="1060" stopIfTrue="1" operator="equal">
      <formula>0</formula>
    </cfRule>
  </conditionalFormatting>
  <conditionalFormatting sqref="A164:A165 A500:A501">
    <cfRule type="cellIs" dxfId="2406" priority="1059" stopIfTrue="1" operator="equal">
      <formula>0</formula>
    </cfRule>
  </conditionalFormatting>
  <conditionalFormatting sqref="C163 C499 E163 E499 G163 G499">
    <cfRule type="cellIs" dxfId="2405" priority="1058" stopIfTrue="1" operator="equal">
      <formula>0</formula>
    </cfRule>
  </conditionalFormatting>
  <conditionalFormatting sqref="C164:C165 C500:C501 E164:E165 E500:E501 G164:G165 G500:G501">
    <cfRule type="cellIs" dxfId="2404" priority="1057" stopIfTrue="1" operator="equal">
      <formula>0</formula>
    </cfRule>
  </conditionalFormatting>
  <conditionalFormatting sqref="L163 L499 T163 T499">
    <cfRule type="cellIs" dxfId="2403" priority="1055" stopIfTrue="1" operator="equal">
      <formula>0</formula>
    </cfRule>
  </conditionalFormatting>
  <conditionalFormatting sqref="L164:L165 L500:L501">
    <cfRule type="cellIs" dxfId="2402" priority="1054" stopIfTrue="1" operator="equal">
      <formula>0</formula>
    </cfRule>
  </conditionalFormatting>
  <conditionalFormatting sqref="N163 N499 P163 P499 R163 R499">
    <cfRule type="cellIs" dxfId="2401" priority="1053" stopIfTrue="1" operator="equal">
      <formula>0</formula>
    </cfRule>
  </conditionalFormatting>
  <conditionalFormatting sqref="N164 N500 P164 P500 R164 R500">
    <cfRule type="cellIs" dxfId="2400" priority="1052" stopIfTrue="1" operator="equal">
      <formula>0</formula>
    </cfRule>
  </conditionalFormatting>
  <conditionalFormatting sqref="A176 A512 I176 I512">
    <cfRule type="cellIs" dxfId="2399" priority="1050" stopIfTrue="1" operator="equal">
      <formula>0</formula>
    </cfRule>
  </conditionalFormatting>
  <conditionalFormatting sqref="A177:A180 A513:A516">
    <cfRule type="cellIs" dxfId="2398" priority="1049" stopIfTrue="1" operator="equal">
      <formula>0</formula>
    </cfRule>
  </conditionalFormatting>
  <conditionalFormatting sqref="C176 C512 E176 E512 G176 G512">
    <cfRule type="cellIs" dxfId="2397" priority="1048" stopIfTrue="1" operator="equal">
      <formula>0</formula>
    </cfRule>
  </conditionalFormatting>
  <conditionalFormatting sqref="C177:C180 C513:C516 E177:E180 E513:E516 G177:G180 G513:G516">
    <cfRule type="cellIs" dxfId="2396" priority="1047" stopIfTrue="1" operator="equal">
      <formula>0</formula>
    </cfRule>
  </conditionalFormatting>
  <conditionalFormatting sqref="I177:I180 I513:I516">
    <cfRule type="cellIs" dxfId="2395" priority="1046" stopIfTrue="1" operator="equal">
      <formula>0</formula>
    </cfRule>
  </conditionalFormatting>
  <conditionalFormatting sqref="N176 N512">
    <cfRule type="cellIs" dxfId="2394" priority="1045" stopIfTrue="1" operator="equal">
      <formula>0</formula>
    </cfRule>
  </conditionalFormatting>
  <conditionalFormatting sqref="N177:N180 N513:N516">
    <cfRule type="cellIs" dxfId="2393" priority="1044" stopIfTrue="1" operator="equal">
      <formula>0</formula>
    </cfRule>
  </conditionalFormatting>
  <conditionalFormatting sqref="P176 P512 R176 R512 T176 T512">
    <cfRule type="cellIs" dxfId="2392" priority="1043" stopIfTrue="1" operator="equal">
      <formula>0</formula>
    </cfRule>
  </conditionalFormatting>
  <conditionalFormatting sqref="P177:P180 P513:P516 R177:R180 R513:R516">
    <cfRule type="cellIs" dxfId="2391" priority="1042" stopIfTrue="1" operator="equal">
      <formula>0</formula>
    </cfRule>
  </conditionalFormatting>
  <conditionalFormatting sqref="T177:T180 T513:T516">
    <cfRule type="cellIs" dxfId="2390" priority="1041" stopIfTrue="1" operator="equal">
      <formula>0</formula>
    </cfRule>
  </conditionalFormatting>
  <conditionalFormatting sqref="A181 A517 I181 I517">
    <cfRule type="cellIs" dxfId="2389" priority="1040" stopIfTrue="1" operator="equal">
      <formula>0</formula>
    </cfRule>
  </conditionalFormatting>
  <conditionalFormatting sqref="A182:A184 A518:A520">
    <cfRule type="cellIs" dxfId="2388" priority="1039" stopIfTrue="1" operator="equal">
      <formula>0</formula>
    </cfRule>
  </conditionalFormatting>
  <conditionalFormatting sqref="C181 C517 E181 E517 G181 G517">
    <cfRule type="cellIs" dxfId="2387" priority="1038" stopIfTrue="1" operator="equal">
      <formula>0</formula>
    </cfRule>
  </conditionalFormatting>
  <conditionalFormatting sqref="C182:C184 C518:C520 E182:E184 E518:E520 G182:G184 G518:G520">
    <cfRule type="cellIs" dxfId="2386" priority="1037" stopIfTrue="1" operator="equal">
      <formula>0</formula>
    </cfRule>
  </conditionalFormatting>
  <conditionalFormatting sqref="I182:I184 I518:I520">
    <cfRule type="cellIs" dxfId="2385" priority="1036" stopIfTrue="1" operator="equal">
      <formula>0</formula>
    </cfRule>
  </conditionalFormatting>
  <conditionalFormatting sqref="N181 N517">
    <cfRule type="cellIs" dxfId="2384" priority="1035" stopIfTrue="1" operator="equal">
      <formula>0</formula>
    </cfRule>
  </conditionalFormatting>
  <conditionalFormatting sqref="N182:N184 N518:N520">
    <cfRule type="cellIs" dxfId="2383" priority="1034" stopIfTrue="1" operator="equal">
      <formula>0</formula>
    </cfRule>
  </conditionalFormatting>
  <conditionalFormatting sqref="P181 P517 R181 R517 T181 T517">
    <cfRule type="cellIs" dxfId="2382" priority="1033" stopIfTrue="1" operator="equal">
      <formula>0</formula>
    </cfRule>
  </conditionalFormatting>
  <conditionalFormatting sqref="P182:P184 P518:P520 R182:R184 R518:R520">
    <cfRule type="cellIs" dxfId="2381" priority="1032" stopIfTrue="1" operator="equal">
      <formula>0</formula>
    </cfRule>
  </conditionalFormatting>
  <conditionalFormatting sqref="T182:T184 T518:T520">
    <cfRule type="cellIs" dxfId="2380" priority="1031" stopIfTrue="1" operator="equal">
      <formula>0</formula>
    </cfRule>
  </conditionalFormatting>
  <conditionalFormatting sqref="I188:I189 I524:I525">
    <cfRule type="cellIs" dxfId="2379" priority="1026" stopIfTrue="1" operator="equal">
      <formula>0</formula>
    </cfRule>
  </conditionalFormatting>
  <conditionalFormatting sqref="T188 T524">
    <cfRule type="cellIs" dxfId="2378" priority="1021" stopIfTrue="1" operator="equal">
      <formula>0</formula>
    </cfRule>
  </conditionalFormatting>
  <conditionalFormatting sqref="A187 A523 I187 I523">
    <cfRule type="cellIs" dxfId="2377" priority="1030" stopIfTrue="1" operator="equal">
      <formula>0</formula>
    </cfRule>
  </conditionalFormatting>
  <conditionalFormatting sqref="A188:A189 A524:A525">
    <cfRule type="cellIs" dxfId="2376" priority="1029" stopIfTrue="1" operator="equal">
      <formula>0</formula>
    </cfRule>
  </conditionalFormatting>
  <conditionalFormatting sqref="C187 C523 E187 E523 G187 G523">
    <cfRule type="cellIs" dxfId="2375" priority="1028" stopIfTrue="1" operator="equal">
      <formula>0</formula>
    </cfRule>
  </conditionalFormatting>
  <conditionalFormatting sqref="C188:C189 C524:C525 E188:E189 E524:E525 G188:G189 G524:G525">
    <cfRule type="cellIs" dxfId="2374" priority="1027" stopIfTrue="1" operator="equal">
      <formula>0</formula>
    </cfRule>
  </conditionalFormatting>
  <conditionalFormatting sqref="L187 L523 T187 T523">
    <cfRule type="cellIs" dxfId="2373" priority="1025" stopIfTrue="1" operator="equal">
      <formula>0</formula>
    </cfRule>
  </conditionalFormatting>
  <conditionalFormatting sqref="L188:L189 L524:L525">
    <cfRule type="cellIs" dxfId="2372" priority="1024" stopIfTrue="1" operator="equal">
      <formula>0</formula>
    </cfRule>
  </conditionalFormatting>
  <conditionalFormatting sqref="N187 N523 P187 P523 R187 R523">
    <cfRule type="cellIs" dxfId="2371" priority="1023" stopIfTrue="1" operator="equal">
      <formula>0</formula>
    </cfRule>
  </conditionalFormatting>
  <conditionalFormatting sqref="N188 N524 P188 P524 R188 R524">
    <cfRule type="cellIs" dxfId="2370" priority="1022" stopIfTrue="1" operator="equal">
      <formula>0</formula>
    </cfRule>
  </conditionalFormatting>
  <conditionalFormatting sqref="A200 A536 I200 I536">
    <cfRule type="cellIs" dxfId="2369" priority="1020" stopIfTrue="1" operator="equal">
      <formula>0</formula>
    </cfRule>
  </conditionalFormatting>
  <conditionalFormatting sqref="A201:A204 A537:A540">
    <cfRule type="cellIs" dxfId="2368" priority="1019" stopIfTrue="1" operator="equal">
      <formula>0</formula>
    </cfRule>
  </conditionalFormatting>
  <conditionalFormatting sqref="C200 C536 E200 E536 G200 G536">
    <cfRule type="cellIs" dxfId="2367" priority="1018" stopIfTrue="1" operator="equal">
      <formula>0</formula>
    </cfRule>
  </conditionalFormatting>
  <conditionalFormatting sqref="C201:C204 C537:C540 E201:E204 E537:E540 G201:G204 G537:G540">
    <cfRule type="cellIs" dxfId="2366" priority="1017" stopIfTrue="1" operator="equal">
      <formula>0</formula>
    </cfRule>
  </conditionalFormatting>
  <conditionalFormatting sqref="I201:I204 I537:I540">
    <cfRule type="cellIs" dxfId="2365" priority="1016" stopIfTrue="1" operator="equal">
      <formula>0</formula>
    </cfRule>
  </conditionalFormatting>
  <conditionalFormatting sqref="N200 N536">
    <cfRule type="cellIs" dxfId="2364" priority="1015" stopIfTrue="1" operator="equal">
      <formula>0</formula>
    </cfRule>
  </conditionalFormatting>
  <conditionalFormatting sqref="N201:N204 N537:N540">
    <cfRule type="cellIs" dxfId="2363" priority="1014" stopIfTrue="1" operator="equal">
      <formula>0</formula>
    </cfRule>
  </conditionalFormatting>
  <conditionalFormatting sqref="P200 P536 R200 R536 T200 T536">
    <cfRule type="cellIs" dxfId="2362" priority="1013" stopIfTrue="1" operator="equal">
      <formula>0</formula>
    </cfRule>
  </conditionalFormatting>
  <conditionalFormatting sqref="P201:P204 P537:P540 R201:R204 R537:R540">
    <cfRule type="cellIs" dxfId="2361" priority="1012" stopIfTrue="1" operator="equal">
      <formula>0</formula>
    </cfRule>
  </conditionalFormatting>
  <conditionalFormatting sqref="T201:T204 T537:T540">
    <cfRule type="cellIs" dxfId="2360" priority="1011" stopIfTrue="1" operator="equal">
      <formula>0</formula>
    </cfRule>
  </conditionalFormatting>
  <conditionalFormatting sqref="A205 A541 I205 I541">
    <cfRule type="cellIs" dxfId="2359" priority="1010" stopIfTrue="1" operator="equal">
      <formula>0</formula>
    </cfRule>
  </conditionalFormatting>
  <conditionalFormatting sqref="A206:A208 A542:A544">
    <cfRule type="cellIs" dxfId="2358" priority="1009" stopIfTrue="1" operator="equal">
      <formula>0</formula>
    </cfRule>
  </conditionalFormatting>
  <conditionalFormatting sqref="C205 C541 E205 E541 G205 G541">
    <cfRule type="cellIs" dxfId="2357" priority="1008" stopIfTrue="1" operator="equal">
      <formula>0</formula>
    </cfRule>
  </conditionalFormatting>
  <conditionalFormatting sqref="C206:C208 C542:C544 E206:E208 E542:E544 G206:G208 G542:G544">
    <cfRule type="cellIs" dxfId="2356" priority="1007" stopIfTrue="1" operator="equal">
      <formula>0</formula>
    </cfRule>
  </conditionalFormatting>
  <conditionalFormatting sqref="I206:I208 I542:I544">
    <cfRule type="cellIs" dxfId="2355" priority="1006" stopIfTrue="1" operator="equal">
      <formula>0</formula>
    </cfRule>
  </conditionalFormatting>
  <conditionalFormatting sqref="N205 N541">
    <cfRule type="cellIs" dxfId="2354" priority="1005" stopIfTrue="1" operator="equal">
      <formula>0</formula>
    </cfRule>
  </conditionalFormatting>
  <conditionalFormatting sqref="N206:N208 N542:N544">
    <cfRule type="cellIs" dxfId="2353" priority="1004" stopIfTrue="1" operator="equal">
      <formula>0</formula>
    </cfRule>
  </conditionalFormatting>
  <conditionalFormatting sqref="P205 P541 R205 R541 T205 T541">
    <cfRule type="cellIs" dxfId="2352" priority="1003" stopIfTrue="1" operator="equal">
      <formula>0</formula>
    </cfRule>
  </conditionalFormatting>
  <conditionalFormatting sqref="P206:P208 P542:P544 R206:R208 R542:R544">
    <cfRule type="cellIs" dxfId="2351" priority="1002" stopIfTrue="1" operator="equal">
      <formula>0</formula>
    </cfRule>
  </conditionalFormatting>
  <conditionalFormatting sqref="T206:T208 T542:T544">
    <cfRule type="cellIs" dxfId="2350" priority="1001" stopIfTrue="1" operator="equal">
      <formula>0</formula>
    </cfRule>
  </conditionalFormatting>
  <conditionalFormatting sqref="I212:I213 I548:I549">
    <cfRule type="cellIs" dxfId="2349" priority="996" stopIfTrue="1" operator="equal">
      <formula>0</formula>
    </cfRule>
  </conditionalFormatting>
  <conditionalFormatting sqref="T212 T548">
    <cfRule type="cellIs" dxfId="2348" priority="991" stopIfTrue="1" operator="equal">
      <formula>0</formula>
    </cfRule>
  </conditionalFormatting>
  <conditionalFormatting sqref="A211 A547 I211 I547">
    <cfRule type="cellIs" dxfId="2347" priority="1000" stopIfTrue="1" operator="equal">
      <formula>0</formula>
    </cfRule>
  </conditionalFormatting>
  <conditionalFormatting sqref="A212:A213 A548:A549">
    <cfRule type="cellIs" dxfId="2346" priority="999" stopIfTrue="1" operator="equal">
      <formula>0</formula>
    </cfRule>
  </conditionalFormatting>
  <conditionalFormatting sqref="C211 C547 E211 E547 G211 G547">
    <cfRule type="cellIs" dxfId="2345" priority="998" stopIfTrue="1" operator="equal">
      <formula>0</formula>
    </cfRule>
  </conditionalFormatting>
  <conditionalFormatting sqref="C212:C213 C548:C549 E212:E213 E548:E549 G212:G213 G548:G549">
    <cfRule type="cellIs" dxfId="2344" priority="997" stopIfTrue="1" operator="equal">
      <formula>0</formula>
    </cfRule>
  </conditionalFormatting>
  <conditionalFormatting sqref="L211 L547 T211 T547">
    <cfRule type="cellIs" dxfId="2343" priority="995" stopIfTrue="1" operator="equal">
      <formula>0</formula>
    </cfRule>
  </conditionalFormatting>
  <conditionalFormatting sqref="L212:L213 L548:L549">
    <cfRule type="cellIs" dxfId="2342" priority="994" stopIfTrue="1" operator="equal">
      <formula>0</formula>
    </cfRule>
  </conditionalFormatting>
  <conditionalFormatting sqref="N211 N547 P211 P547 R211 R547">
    <cfRule type="cellIs" dxfId="2341" priority="993" stopIfTrue="1" operator="equal">
      <formula>0</formula>
    </cfRule>
  </conditionalFormatting>
  <conditionalFormatting sqref="N212 N548 P212 P548 R212 R548">
    <cfRule type="cellIs" dxfId="2340" priority="992" stopIfTrue="1" operator="equal">
      <formula>0</formula>
    </cfRule>
  </conditionalFormatting>
  <conditionalFormatting sqref="A128 A464 I128 I464">
    <cfRule type="cellIs" dxfId="2339" priority="1110" stopIfTrue="1" operator="equal">
      <formula>0</formula>
    </cfRule>
  </conditionalFormatting>
  <conditionalFormatting sqref="A129:A132 A465:A468">
    <cfRule type="cellIs" dxfId="2338" priority="1109" stopIfTrue="1" operator="equal">
      <formula>0</formula>
    </cfRule>
  </conditionalFormatting>
  <conditionalFormatting sqref="C128 C464 E128 E464 G128 G464">
    <cfRule type="cellIs" dxfId="2337" priority="1108" stopIfTrue="1" operator="equal">
      <formula>0</formula>
    </cfRule>
  </conditionalFormatting>
  <conditionalFormatting sqref="C129:C132 C465:C468 E129:E132 E465:E468 G129:G132 G465:G468">
    <cfRule type="cellIs" dxfId="2336" priority="1107" stopIfTrue="1" operator="equal">
      <formula>0</formula>
    </cfRule>
  </conditionalFormatting>
  <conditionalFormatting sqref="I129:I132 I465:I468">
    <cfRule type="cellIs" dxfId="2335" priority="1106" stopIfTrue="1" operator="equal">
      <formula>0</formula>
    </cfRule>
  </conditionalFormatting>
  <conditionalFormatting sqref="N128 N464">
    <cfRule type="cellIs" dxfId="2334" priority="1105" stopIfTrue="1" operator="equal">
      <formula>0</formula>
    </cfRule>
  </conditionalFormatting>
  <conditionalFormatting sqref="N129:N132 N465:N468">
    <cfRule type="cellIs" dxfId="2333" priority="1104" stopIfTrue="1" operator="equal">
      <formula>0</formula>
    </cfRule>
  </conditionalFormatting>
  <conditionalFormatting sqref="P128 P464 R128 R464 T128 T464">
    <cfRule type="cellIs" dxfId="2332" priority="1103" stopIfTrue="1" operator="equal">
      <formula>0</formula>
    </cfRule>
  </conditionalFormatting>
  <conditionalFormatting sqref="P129:P132 P465:P468 R129:R132 R465:R468">
    <cfRule type="cellIs" dxfId="2331" priority="1102" stopIfTrue="1" operator="equal">
      <formula>0</formula>
    </cfRule>
  </conditionalFormatting>
  <conditionalFormatting sqref="T129:T132 T465:T468">
    <cfRule type="cellIs" dxfId="2330" priority="1101" stopIfTrue="1" operator="equal">
      <formula>0</formula>
    </cfRule>
  </conditionalFormatting>
  <conditionalFormatting sqref="A133 A469 I133 I469">
    <cfRule type="cellIs" dxfId="2329" priority="1100" stopIfTrue="1" operator="equal">
      <formula>0</formula>
    </cfRule>
  </conditionalFormatting>
  <conditionalFormatting sqref="A134:A136 A470:A472">
    <cfRule type="cellIs" dxfId="2328" priority="1099" stopIfTrue="1" operator="equal">
      <formula>0</formula>
    </cfRule>
  </conditionalFormatting>
  <conditionalFormatting sqref="C133 C469 E133 E469 G133 G469">
    <cfRule type="cellIs" dxfId="2327" priority="1098" stopIfTrue="1" operator="equal">
      <formula>0</formula>
    </cfRule>
  </conditionalFormatting>
  <conditionalFormatting sqref="C134:C136 C470:C472 E134:E136 E470:E472 G134:G136 G470:G472">
    <cfRule type="cellIs" dxfId="2326" priority="1097" stopIfTrue="1" operator="equal">
      <formula>0</formula>
    </cfRule>
  </conditionalFormatting>
  <conditionalFormatting sqref="I134:I136 I470:I472">
    <cfRule type="cellIs" dxfId="2325" priority="1096" stopIfTrue="1" operator="equal">
      <formula>0</formula>
    </cfRule>
  </conditionalFormatting>
  <conditionalFormatting sqref="N133 N469">
    <cfRule type="cellIs" dxfId="2324" priority="1095" stopIfTrue="1" operator="equal">
      <formula>0</formula>
    </cfRule>
  </conditionalFormatting>
  <conditionalFormatting sqref="N134:N136 N470:N472">
    <cfRule type="cellIs" dxfId="2323" priority="1094" stopIfTrue="1" operator="equal">
      <formula>0</formula>
    </cfRule>
  </conditionalFormatting>
  <conditionalFormatting sqref="P133 P469 R133 R469 T133 T469">
    <cfRule type="cellIs" dxfId="2322" priority="1093" stopIfTrue="1" operator="equal">
      <formula>0</formula>
    </cfRule>
  </conditionalFormatting>
  <conditionalFormatting sqref="P134:P136 P470:P472 R134:R136 R470:R472">
    <cfRule type="cellIs" dxfId="2321" priority="1092" stopIfTrue="1" operator="equal">
      <formula>0</formula>
    </cfRule>
  </conditionalFormatting>
  <conditionalFormatting sqref="T134:T136 T470:T472">
    <cfRule type="cellIs" dxfId="2320" priority="1091" stopIfTrue="1" operator="equal">
      <formula>0</formula>
    </cfRule>
  </conditionalFormatting>
  <conditionalFormatting sqref="I140:I141 I476:I477">
    <cfRule type="cellIs" dxfId="2319" priority="1086" stopIfTrue="1" operator="equal">
      <formula>0</formula>
    </cfRule>
  </conditionalFormatting>
  <conditionalFormatting sqref="T140 T476">
    <cfRule type="cellIs" dxfId="2318" priority="1081" stopIfTrue="1" operator="equal">
      <formula>0</formula>
    </cfRule>
  </conditionalFormatting>
  <conditionalFormatting sqref="A139 A475 I139 I475">
    <cfRule type="cellIs" dxfId="2317" priority="1090" stopIfTrue="1" operator="equal">
      <formula>0</formula>
    </cfRule>
  </conditionalFormatting>
  <conditionalFormatting sqref="A140:A141 A476:A477">
    <cfRule type="cellIs" dxfId="2316" priority="1089" stopIfTrue="1" operator="equal">
      <formula>0</formula>
    </cfRule>
  </conditionalFormatting>
  <conditionalFormatting sqref="C139 C475 E139 E475 G139 G475">
    <cfRule type="cellIs" dxfId="2315" priority="1088" stopIfTrue="1" operator="equal">
      <formula>0</formula>
    </cfRule>
  </conditionalFormatting>
  <conditionalFormatting sqref="C140:C141 C476:C477 E140:E141 E476:E477 G140:G141 G476:G477">
    <cfRule type="cellIs" dxfId="2314" priority="1087" stopIfTrue="1" operator="equal">
      <formula>0</formula>
    </cfRule>
  </conditionalFormatting>
  <conditionalFormatting sqref="L139 L475 T139 T475">
    <cfRule type="cellIs" dxfId="2313" priority="1085" stopIfTrue="1" operator="equal">
      <formula>0</formula>
    </cfRule>
  </conditionalFormatting>
  <conditionalFormatting sqref="L140:L141 L476:L477">
    <cfRule type="cellIs" dxfId="2312" priority="1084" stopIfTrue="1" operator="equal">
      <formula>0</formula>
    </cfRule>
  </conditionalFormatting>
  <conditionalFormatting sqref="N139 N475 P139 P475 R139 R475">
    <cfRule type="cellIs" dxfId="2311" priority="1083" stopIfTrue="1" operator="equal">
      <formula>0</formula>
    </cfRule>
  </conditionalFormatting>
  <conditionalFormatting sqref="N140 N476 P140 P476 R140 R476">
    <cfRule type="cellIs" dxfId="2310" priority="1082" stopIfTrue="1" operator="equal">
      <formula>0</formula>
    </cfRule>
  </conditionalFormatting>
  <conditionalFormatting sqref="A944 I944">
    <cfRule type="cellIs" dxfId="2309" priority="90" stopIfTrue="1" operator="equal">
      <formula>0</formula>
    </cfRule>
  </conditionalFormatting>
  <conditionalFormatting sqref="A945:A948">
    <cfRule type="cellIs" dxfId="2308" priority="89" stopIfTrue="1" operator="equal">
      <formula>0</formula>
    </cfRule>
  </conditionalFormatting>
  <conditionalFormatting sqref="C944 E944 G944">
    <cfRule type="cellIs" dxfId="2307" priority="88" stopIfTrue="1" operator="equal">
      <formula>0</formula>
    </cfRule>
  </conditionalFormatting>
  <conditionalFormatting sqref="C945:C948 E945:E948 G945:G948">
    <cfRule type="cellIs" dxfId="2306" priority="87" stopIfTrue="1" operator="equal">
      <formula>0</formula>
    </cfRule>
  </conditionalFormatting>
  <conditionalFormatting sqref="I945:I948">
    <cfRule type="cellIs" dxfId="2305" priority="86" stopIfTrue="1" operator="equal">
      <formula>0</formula>
    </cfRule>
  </conditionalFormatting>
  <conditionalFormatting sqref="N944">
    <cfRule type="cellIs" dxfId="2304" priority="85" stopIfTrue="1" operator="equal">
      <formula>0</formula>
    </cfRule>
  </conditionalFormatting>
  <conditionalFormatting sqref="N945:N948">
    <cfRule type="cellIs" dxfId="2303" priority="84" stopIfTrue="1" operator="equal">
      <formula>0</formula>
    </cfRule>
  </conditionalFormatting>
  <conditionalFormatting sqref="P944 R944 T944">
    <cfRule type="cellIs" dxfId="2302" priority="83" stopIfTrue="1" operator="equal">
      <formula>0</formula>
    </cfRule>
  </conditionalFormatting>
  <conditionalFormatting sqref="P945:P948 R945:R948">
    <cfRule type="cellIs" dxfId="2301" priority="82" stopIfTrue="1" operator="equal">
      <formula>0</formula>
    </cfRule>
  </conditionalFormatting>
  <conditionalFormatting sqref="T945:T948">
    <cfRule type="cellIs" dxfId="2300" priority="81" stopIfTrue="1" operator="equal">
      <formula>0</formula>
    </cfRule>
  </conditionalFormatting>
  <conditionalFormatting sqref="A949 I949">
    <cfRule type="cellIs" dxfId="2299" priority="80" stopIfTrue="1" operator="equal">
      <formula>0</formula>
    </cfRule>
  </conditionalFormatting>
  <conditionalFormatting sqref="A950:A952">
    <cfRule type="cellIs" dxfId="2298" priority="79" stopIfTrue="1" operator="equal">
      <formula>0</formula>
    </cfRule>
  </conditionalFormatting>
  <conditionalFormatting sqref="C949 E949 G949">
    <cfRule type="cellIs" dxfId="2297" priority="78" stopIfTrue="1" operator="equal">
      <formula>0</formula>
    </cfRule>
  </conditionalFormatting>
  <conditionalFormatting sqref="C950:C952 E950:E952 G950:G952">
    <cfRule type="cellIs" dxfId="2296" priority="77" stopIfTrue="1" operator="equal">
      <formula>0</formula>
    </cfRule>
  </conditionalFormatting>
  <conditionalFormatting sqref="I950:I952">
    <cfRule type="cellIs" dxfId="2295" priority="76" stopIfTrue="1" operator="equal">
      <formula>0</formula>
    </cfRule>
  </conditionalFormatting>
  <conditionalFormatting sqref="N949">
    <cfRule type="cellIs" dxfId="2294" priority="75" stopIfTrue="1" operator="equal">
      <formula>0</formula>
    </cfRule>
  </conditionalFormatting>
  <conditionalFormatting sqref="N950:N952">
    <cfRule type="cellIs" dxfId="2293" priority="74" stopIfTrue="1" operator="equal">
      <formula>0</formula>
    </cfRule>
  </conditionalFormatting>
  <conditionalFormatting sqref="P949 R949 T949">
    <cfRule type="cellIs" dxfId="2292" priority="73" stopIfTrue="1" operator="equal">
      <formula>0</formula>
    </cfRule>
  </conditionalFormatting>
  <conditionalFormatting sqref="P950:P952 R950:R952">
    <cfRule type="cellIs" dxfId="2291" priority="72" stopIfTrue="1" operator="equal">
      <formula>0</formula>
    </cfRule>
  </conditionalFormatting>
  <conditionalFormatting sqref="T950:T952">
    <cfRule type="cellIs" dxfId="2290" priority="71" stopIfTrue="1" operator="equal">
      <formula>0</formula>
    </cfRule>
  </conditionalFormatting>
  <conditionalFormatting sqref="I956:I957">
    <cfRule type="cellIs" dxfId="2289" priority="66" stopIfTrue="1" operator="equal">
      <formula>0</formula>
    </cfRule>
  </conditionalFormatting>
  <conditionalFormatting sqref="T956">
    <cfRule type="cellIs" dxfId="2288" priority="61" stopIfTrue="1" operator="equal">
      <formula>0</formula>
    </cfRule>
  </conditionalFormatting>
  <conditionalFormatting sqref="A955 I955">
    <cfRule type="cellIs" dxfId="2287" priority="70" stopIfTrue="1" operator="equal">
      <formula>0</formula>
    </cfRule>
  </conditionalFormatting>
  <conditionalFormatting sqref="A956:A957">
    <cfRule type="cellIs" dxfId="2286" priority="69" stopIfTrue="1" operator="equal">
      <formula>0</formula>
    </cfRule>
  </conditionalFormatting>
  <conditionalFormatting sqref="C955 E955 G955">
    <cfRule type="cellIs" dxfId="2285" priority="68" stopIfTrue="1" operator="equal">
      <formula>0</formula>
    </cfRule>
  </conditionalFormatting>
  <conditionalFormatting sqref="C956:C957 E956:E957 G956:G957">
    <cfRule type="cellIs" dxfId="2284" priority="67" stopIfTrue="1" operator="equal">
      <formula>0</formula>
    </cfRule>
  </conditionalFormatting>
  <conditionalFormatting sqref="L955 T955">
    <cfRule type="cellIs" dxfId="2283" priority="65" stopIfTrue="1" operator="equal">
      <formula>0</formula>
    </cfRule>
  </conditionalFormatting>
  <conditionalFormatting sqref="L956:L957">
    <cfRule type="cellIs" dxfId="2282" priority="64" stopIfTrue="1" operator="equal">
      <formula>0</formula>
    </cfRule>
  </conditionalFormatting>
  <conditionalFormatting sqref="N955 P955 R955">
    <cfRule type="cellIs" dxfId="2281" priority="63" stopIfTrue="1" operator="equal">
      <formula>0</formula>
    </cfRule>
  </conditionalFormatting>
  <conditionalFormatting sqref="N956 P956 R956">
    <cfRule type="cellIs" dxfId="2280" priority="62" stopIfTrue="1" operator="equal">
      <formula>0</formula>
    </cfRule>
  </conditionalFormatting>
  <conditionalFormatting sqref="A992 I992">
    <cfRule type="cellIs" dxfId="2279" priority="30" stopIfTrue="1" operator="equal">
      <formula>0</formula>
    </cfRule>
  </conditionalFormatting>
  <conditionalFormatting sqref="A993:A996">
    <cfRule type="cellIs" dxfId="2278" priority="29" stopIfTrue="1" operator="equal">
      <formula>0</formula>
    </cfRule>
  </conditionalFormatting>
  <conditionalFormatting sqref="C992 E992 G992">
    <cfRule type="cellIs" dxfId="2277" priority="28" stopIfTrue="1" operator="equal">
      <formula>0</formula>
    </cfRule>
  </conditionalFormatting>
  <conditionalFormatting sqref="C993:C996 E993:E996 G993:G996">
    <cfRule type="cellIs" dxfId="2276" priority="27" stopIfTrue="1" operator="equal">
      <formula>0</formula>
    </cfRule>
  </conditionalFormatting>
  <conditionalFormatting sqref="I993:I996">
    <cfRule type="cellIs" dxfId="2275" priority="26" stopIfTrue="1" operator="equal">
      <formula>0</formula>
    </cfRule>
  </conditionalFormatting>
  <conditionalFormatting sqref="N992">
    <cfRule type="cellIs" dxfId="2274" priority="25" stopIfTrue="1" operator="equal">
      <formula>0</formula>
    </cfRule>
  </conditionalFormatting>
  <conditionalFormatting sqref="N993:N996">
    <cfRule type="cellIs" dxfId="2273" priority="24" stopIfTrue="1" operator="equal">
      <formula>0</formula>
    </cfRule>
  </conditionalFormatting>
  <conditionalFormatting sqref="P992 R992 T992">
    <cfRule type="cellIs" dxfId="2272" priority="23" stopIfTrue="1" operator="equal">
      <formula>0</formula>
    </cfRule>
  </conditionalFormatting>
  <conditionalFormatting sqref="P993:P996 R993:R996">
    <cfRule type="cellIs" dxfId="2271" priority="22" stopIfTrue="1" operator="equal">
      <formula>0</formula>
    </cfRule>
  </conditionalFormatting>
  <conditionalFormatting sqref="T993:T996">
    <cfRule type="cellIs" dxfId="2270" priority="21" stopIfTrue="1" operator="equal">
      <formula>0</formula>
    </cfRule>
  </conditionalFormatting>
  <conditionalFormatting sqref="A997 I997">
    <cfRule type="cellIs" dxfId="2269" priority="20" stopIfTrue="1" operator="equal">
      <formula>0</formula>
    </cfRule>
  </conditionalFormatting>
  <conditionalFormatting sqref="A998:A1000">
    <cfRule type="cellIs" dxfId="2268" priority="19" stopIfTrue="1" operator="equal">
      <formula>0</formula>
    </cfRule>
  </conditionalFormatting>
  <conditionalFormatting sqref="C997 E997 G997">
    <cfRule type="cellIs" dxfId="2267" priority="18" stopIfTrue="1" operator="equal">
      <formula>0</formula>
    </cfRule>
  </conditionalFormatting>
  <conditionalFormatting sqref="C998:C1000 E998:E1000 G998:G1000">
    <cfRule type="cellIs" dxfId="2266" priority="17" stopIfTrue="1" operator="equal">
      <formula>0</formula>
    </cfRule>
  </conditionalFormatting>
  <conditionalFormatting sqref="I998:I1000">
    <cfRule type="cellIs" dxfId="2265" priority="16" stopIfTrue="1" operator="equal">
      <formula>0</formula>
    </cfRule>
  </conditionalFormatting>
  <conditionalFormatting sqref="N997">
    <cfRule type="cellIs" dxfId="2264" priority="15" stopIfTrue="1" operator="equal">
      <formula>0</formula>
    </cfRule>
  </conditionalFormatting>
  <conditionalFormatting sqref="N998:N1000">
    <cfRule type="cellIs" dxfId="2263" priority="14" stopIfTrue="1" operator="equal">
      <formula>0</formula>
    </cfRule>
  </conditionalFormatting>
  <conditionalFormatting sqref="P997 R997 T997">
    <cfRule type="cellIs" dxfId="2262" priority="13" stopIfTrue="1" operator="equal">
      <formula>0</formula>
    </cfRule>
  </conditionalFormatting>
  <conditionalFormatting sqref="P998:P1000 R998:R1000">
    <cfRule type="cellIs" dxfId="2261" priority="12" stopIfTrue="1" operator="equal">
      <formula>0</formula>
    </cfRule>
  </conditionalFormatting>
  <conditionalFormatting sqref="T998:T1000">
    <cfRule type="cellIs" dxfId="2260" priority="11" stopIfTrue="1" operator="equal">
      <formula>0</formula>
    </cfRule>
  </conditionalFormatting>
  <conditionalFormatting sqref="I1004:I1005">
    <cfRule type="cellIs" dxfId="2259" priority="6" stopIfTrue="1" operator="equal">
      <formula>0</formula>
    </cfRule>
  </conditionalFormatting>
  <conditionalFormatting sqref="T1004">
    <cfRule type="cellIs" dxfId="2258" priority="1" stopIfTrue="1" operator="equal">
      <formula>0</formula>
    </cfRule>
  </conditionalFormatting>
  <conditionalFormatting sqref="A1003 I1003">
    <cfRule type="cellIs" dxfId="2257" priority="10" stopIfTrue="1" operator="equal">
      <formula>0</formula>
    </cfRule>
  </conditionalFormatting>
  <conditionalFormatting sqref="A1004:A1005">
    <cfRule type="cellIs" dxfId="2256" priority="9" stopIfTrue="1" operator="equal">
      <formula>0</formula>
    </cfRule>
  </conditionalFormatting>
  <conditionalFormatting sqref="C1003 E1003 G1003">
    <cfRule type="cellIs" dxfId="2255" priority="8" stopIfTrue="1" operator="equal">
      <formula>0</formula>
    </cfRule>
  </conditionalFormatting>
  <conditionalFormatting sqref="C1004:C1005 E1004:E1005 G1004:G1005">
    <cfRule type="cellIs" dxfId="2254" priority="7" stopIfTrue="1" operator="equal">
      <formula>0</formula>
    </cfRule>
  </conditionalFormatting>
  <conditionalFormatting sqref="L1003 T1003">
    <cfRule type="cellIs" dxfId="2253" priority="5" stopIfTrue="1" operator="equal">
      <formula>0</formula>
    </cfRule>
  </conditionalFormatting>
  <conditionalFormatting sqref="L1004:L1005">
    <cfRule type="cellIs" dxfId="2252" priority="4" stopIfTrue="1" operator="equal">
      <formula>0</formula>
    </cfRule>
  </conditionalFormatting>
  <conditionalFormatting sqref="N1003 P1003 R1003">
    <cfRule type="cellIs" dxfId="2251" priority="3" stopIfTrue="1" operator="equal">
      <formula>0</formula>
    </cfRule>
  </conditionalFormatting>
  <conditionalFormatting sqref="N1004 P1004 R1004">
    <cfRule type="cellIs" dxfId="2250" priority="2" stopIfTrue="1" operator="equal">
      <formula>0</formula>
    </cfRule>
  </conditionalFormatting>
  <conditionalFormatting sqref="A536 I536">
    <cfRule type="cellIs" dxfId="2249" priority="600" stopIfTrue="1" operator="equal">
      <formula>0</formula>
    </cfRule>
  </conditionalFormatting>
  <conditionalFormatting sqref="A537:A540">
    <cfRule type="cellIs" dxfId="2248" priority="599" stopIfTrue="1" operator="equal">
      <formula>0</formula>
    </cfRule>
  </conditionalFormatting>
  <conditionalFormatting sqref="C536 E536 G536">
    <cfRule type="cellIs" dxfId="2247" priority="598" stopIfTrue="1" operator="equal">
      <formula>0</formula>
    </cfRule>
  </conditionalFormatting>
  <conditionalFormatting sqref="C537:C540 E537:E540 G537:G540">
    <cfRule type="cellIs" dxfId="2246" priority="597" stopIfTrue="1" operator="equal">
      <formula>0</formula>
    </cfRule>
  </conditionalFormatting>
  <conditionalFormatting sqref="I537:I540">
    <cfRule type="cellIs" dxfId="2245" priority="596" stopIfTrue="1" operator="equal">
      <formula>0</formula>
    </cfRule>
  </conditionalFormatting>
  <conditionalFormatting sqref="N536">
    <cfRule type="cellIs" dxfId="2244" priority="595" stopIfTrue="1" operator="equal">
      <formula>0</formula>
    </cfRule>
  </conditionalFormatting>
  <conditionalFormatting sqref="N537:N540">
    <cfRule type="cellIs" dxfId="2243" priority="594" stopIfTrue="1" operator="equal">
      <formula>0</formula>
    </cfRule>
  </conditionalFormatting>
  <conditionalFormatting sqref="P536 R536 T536">
    <cfRule type="cellIs" dxfId="2242" priority="593" stopIfTrue="1" operator="equal">
      <formula>0</formula>
    </cfRule>
  </conditionalFormatting>
  <conditionalFormatting sqref="P537:P540 R537:R540">
    <cfRule type="cellIs" dxfId="2241" priority="592" stopIfTrue="1" operator="equal">
      <formula>0</formula>
    </cfRule>
  </conditionalFormatting>
  <conditionalFormatting sqref="T537:T540">
    <cfRule type="cellIs" dxfId="2240" priority="591" stopIfTrue="1" operator="equal">
      <formula>0</formula>
    </cfRule>
  </conditionalFormatting>
  <conditionalFormatting sqref="A541 I541">
    <cfRule type="cellIs" dxfId="2239" priority="590" stopIfTrue="1" operator="equal">
      <formula>0</formula>
    </cfRule>
  </conditionalFormatting>
  <conditionalFormatting sqref="A542:A544">
    <cfRule type="cellIs" dxfId="2238" priority="589" stopIfTrue="1" operator="equal">
      <formula>0</formula>
    </cfRule>
  </conditionalFormatting>
  <conditionalFormatting sqref="C541 E541 G541">
    <cfRule type="cellIs" dxfId="2237" priority="588" stopIfTrue="1" operator="equal">
      <formula>0</formula>
    </cfRule>
  </conditionalFormatting>
  <conditionalFormatting sqref="C542:C544 E542:E544 G542:G544">
    <cfRule type="cellIs" dxfId="2236" priority="587" stopIfTrue="1" operator="equal">
      <formula>0</formula>
    </cfRule>
  </conditionalFormatting>
  <conditionalFormatting sqref="I542:I544">
    <cfRule type="cellIs" dxfId="2235" priority="586" stopIfTrue="1" operator="equal">
      <formula>0</formula>
    </cfRule>
  </conditionalFormatting>
  <conditionalFormatting sqref="N541">
    <cfRule type="cellIs" dxfId="2234" priority="585" stopIfTrue="1" operator="equal">
      <formula>0</formula>
    </cfRule>
  </conditionalFormatting>
  <conditionalFormatting sqref="N542:N544">
    <cfRule type="cellIs" dxfId="2233" priority="584" stopIfTrue="1" operator="equal">
      <formula>0</formula>
    </cfRule>
  </conditionalFormatting>
  <conditionalFormatting sqref="P541 R541 T541">
    <cfRule type="cellIs" dxfId="2232" priority="583" stopIfTrue="1" operator="equal">
      <formula>0</formula>
    </cfRule>
  </conditionalFormatting>
  <conditionalFormatting sqref="P542:P544 R542:R544">
    <cfRule type="cellIs" dxfId="2231" priority="582" stopIfTrue="1" operator="equal">
      <formula>0</formula>
    </cfRule>
  </conditionalFormatting>
  <conditionalFormatting sqref="T542:T544">
    <cfRule type="cellIs" dxfId="2230" priority="581" stopIfTrue="1" operator="equal">
      <formula>0</formula>
    </cfRule>
  </conditionalFormatting>
  <conditionalFormatting sqref="I548:I549">
    <cfRule type="cellIs" dxfId="2229" priority="576" stopIfTrue="1" operator="equal">
      <formula>0</formula>
    </cfRule>
  </conditionalFormatting>
  <conditionalFormatting sqref="T548">
    <cfRule type="cellIs" dxfId="2228" priority="571" stopIfTrue="1" operator="equal">
      <formula>0</formula>
    </cfRule>
  </conditionalFormatting>
  <conditionalFormatting sqref="A547 I547">
    <cfRule type="cellIs" dxfId="2227" priority="580" stopIfTrue="1" operator="equal">
      <formula>0</formula>
    </cfRule>
  </conditionalFormatting>
  <conditionalFormatting sqref="A548:A549">
    <cfRule type="cellIs" dxfId="2226" priority="579" stopIfTrue="1" operator="equal">
      <formula>0</formula>
    </cfRule>
  </conditionalFormatting>
  <conditionalFormatting sqref="C547 E547 G547">
    <cfRule type="cellIs" dxfId="2225" priority="578" stopIfTrue="1" operator="equal">
      <formula>0</formula>
    </cfRule>
  </conditionalFormatting>
  <conditionalFormatting sqref="C548:C549 E548:E549 G548:G549">
    <cfRule type="cellIs" dxfId="2224" priority="577" stopIfTrue="1" operator="equal">
      <formula>0</formula>
    </cfRule>
  </conditionalFormatting>
  <conditionalFormatting sqref="L547 T547">
    <cfRule type="cellIs" dxfId="2223" priority="575" stopIfTrue="1" operator="equal">
      <formula>0</formula>
    </cfRule>
  </conditionalFormatting>
  <conditionalFormatting sqref="L548:L549">
    <cfRule type="cellIs" dxfId="2222" priority="574" stopIfTrue="1" operator="equal">
      <formula>0</formula>
    </cfRule>
  </conditionalFormatting>
  <conditionalFormatting sqref="N547 P547 R547">
    <cfRule type="cellIs" dxfId="2221" priority="573" stopIfTrue="1" operator="equal">
      <formula>0</formula>
    </cfRule>
  </conditionalFormatting>
  <conditionalFormatting sqref="N548 P548 R548">
    <cfRule type="cellIs" dxfId="2220" priority="572" stopIfTrue="1" operator="equal">
      <formula>0</formula>
    </cfRule>
  </conditionalFormatting>
  <conditionalFormatting sqref="A584 I584">
    <cfRule type="cellIs" dxfId="2219" priority="540" stopIfTrue="1" operator="equal">
      <formula>0</formula>
    </cfRule>
  </conditionalFormatting>
  <conditionalFormatting sqref="A585:A588">
    <cfRule type="cellIs" dxfId="2218" priority="539" stopIfTrue="1" operator="equal">
      <formula>0</formula>
    </cfRule>
  </conditionalFormatting>
  <conditionalFormatting sqref="C584 E584 G584">
    <cfRule type="cellIs" dxfId="2217" priority="538" stopIfTrue="1" operator="equal">
      <formula>0</formula>
    </cfRule>
  </conditionalFormatting>
  <conditionalFormatting sqref="C585:C588 E585:E588 G585:G588">
    <cfRule type="cellIs" dxfId="2216" priority="537" stopIfTrue="1" operator="equal">
      <formula>0</formula>
    </cfRule>
  </conditionalFormatting>
  <conditionalFormatting sqref="I585:I588">
    <cfRule type="cellIs" dxfId="2215" priority="536" stopIfTrue="1" operator="equal">
      <formula>0</formula>
    </cfRule>
  </conditionalFormatting>
  <conditionalFormatting sqref="N584">
    <cfRule type="cellIs" dxfId="2214" priority="535" stopIfTrue="1" operator="equal">
      <formula>0</formula>
    </cfRule>
  </conditionalFormatting>
  <conditionalFormatting sqref="N585:N588">
    <cfRule type="cellIs" dxfId="2213" priority="534" stopIfTrue="1" operator="equal">
      <formula>0</formula>
    </cfRule>
  </conditionalFormatting>
  <conditionalFormatting sqref="P584 R584 T584">
    <cfRule type="cellIs" dxfId="2212" priority="533" stopIfTrue="1" operator="equal">
      <formula>0</formula>
    </cfRule>
  </conditionalFormatting>
  <conditionalFormatting sqref="P585:P588 R585:R588">
    <cfRule type="cellIs" dxfId="2211" priority="532" stopIfTrue="1" operator="equal">
      <formula>0</formula>
    </cfRule>
  </conditionalFormatting>
  <conditionalFormatting sqref="T585:T588">
    <cfRule type="cellIs" dxfId="2210" priority="531" stopIfTrue="1" operator="equal">
      <formula>0</formula>
    </cfRule>
  </conditionalFormatting>
  <conditionalFormatting sqref="A589 I589">
    <cfRule type="cellIs" dxfId="2209" priority="530" stopIfTrue="1" operator="equal">
      <formula>0</formula>
    </cfRule>
  </conditionalFormatting>
  <conditionalFormatting sqref="A590:A592">
    <cfRule type="cellIs" dxfId="2208" priority="529" stopIfTrue="1" operator="equal">
      <formula>0</formula>
    </cfRule>
  </conditionalFormatting>
  <conditionalFormatting sqref="C589 E589 G589">
    <cfRule type="cellIs" dxfId="2207" priority="528" stopIfTrue="1" operator="equal">
      <formula>0</formula>
    </cfRule>
  </conditionalFormatting>
  <conditionalFormatting sqref="C590:C592 E590:E592 G590:G592">
    <cfRule type="cellIs" dxfId="2206" priority="527" stopIfTrue="1" operator="equal">
      <formula>0</formula>
    </cfRule>
  </conditionalFormatting>
  <conditionalFormatting sqref="I590:I592">
    <cfRule type="cellIs" dxfId="2205" priority="526" stopIfTrue="1" operator="equal">
      <formula>0</formula>
    </cfRule>
  </conditionalFormatting>
  <conditionalFormatting sqref="N589">
    <cfRule type="cellIs" dxfId="2204" priority="525" stopIfTrue="1" operator="equal">
      <formula>0</formula>
    </cfRule>
  </conditionalFormatting>
  <conditionalFormatting sqref="N590:N592">
    <cfRule type="cellIs" dxfId="2203" priority="524" stopIfTrue="1" operator="equal">
      <formula>0</formula>
    </cfRule>
  </conditionalFormatting>
  <conditionalFormatting sqref="P589 R589 T589">
    <cfRule type="cellIs" dxfId="2202" priority="523" stopIfTrue="1" operator="equal">
      <formula>0</formula>
    </cfRule>
  </conditionalFormatting>
  <conditionalFormatting sqref="P590:P592 R590:R592">
    <cfRule type="cellIs" dxfId="2201" priority="522" stopIfTrue="1" operator="equal">
      <formula>0</formula>
    </cfRule>
  </conditionalFormatting>
  <conditionalFormatting sqref="T590:T592">
    <cfRule type="cellIs" dxfId="2200" priority="521" stopIfTrue="1" operator="equal">
      <formula>0</formula>
    </cfRule>
  </conditionalFormatting>
  <conditionalFormatting sqref="I596:I597">
    <cfRule type="cellIs" dxfId="2199" priority="516" stopIfTrue="1" operator="equal">
      <formula>0</formula>
    </cfRule>
  </conditionalFormatting>
  <conditionalFormatting sqref="T596">
    <cfRule type="cellIs" dxfId="2198" priority="511" stopIfTrue="1" operator="equal">
      <formula>0</formula>
    </cfRule>
  </conditionalFormatting>
  <conditionalFormatting sqref="A595 I595">
    <cfRule type="cellIs" dxfId="2197" priority="520" stopIfTrue="1" operator="equal">
      <formula>0</formula>
    </cfRule>
  </conditionalFormatting>
  <conditionalFormatting sqref="A596:A597">
    <cfRule type="cellIs" dxfId="2196" priority="519" stopIfTrue="1" operator="equal">
      <formula>0</formula>
    </cfRule>
  </conditionalFormatting>
  <conditionalFormatting sqref="C595 E595 G595">
    <cfRule type="cellIs" dxfId="2195" priority="518" stopIfTrue="1" operator="equal">
      <formula>0</formula>
    </cfRule>
  </conditionalFormatting>
  <conditionalFormatting sqref="C596:C597 E596:E597 G596:G597">
    <cfRule type="cellIs" dxfId="2194" priority="517" stopIfTrue="1" operator="equal">
      <formula>0</formula>
    </cfRule>
  </conditionalFormatting>
  <conditionalFormatting sqref="L595 T595">
    <cfRule type="cellIs" dxfId="2193" priority="515" stopIfTrue="1" operator="equal">
      <formula>0</formula>
    </cfRule>
  </conditionalFormatting>
  <conditionalFormatting sqref="L596:L597">
    <cfRule type="cellIs" dxfId="2192" priority="514" stopIfTrue="1" operator="equal">
      <formula>0</formula>
    </cfRule>
  </conditionalFormatting>
  <conditionalFormatting sqref="N595 P595 R595">
    <cfRule type="cellIs" dxfId="2191" priority="513" stopIfTrue="1" operator="equal">
      <formula>0</formula>
    </cfRule>
  </conditionalFormatting>
  <conditionalFormatting sqref="N596 P596 R596">
    <cfRule type="cellIs" dxfId="2190" priority="512" stopIfTrue="1" operator="equal">
      <formula>0</formula>
    </cfRule>
  </conditionalFormatting>
  <conditionalFormatting sqref="A56 A392 I56 I392">
    <cfRule type="cellIs" dxfId="2189" priority="1200" stopIfTrue="1" operator="equal">
      <formula>0</formula>
    </cfRule>
  </conditionalFormatting>
  <conditionalFormatting sqref="A57:A60 A393:A396">
    <cfRule type="cellIs" dxfId="2188" priority="1199" stopIfTrue="1" operator="equal">
      <formula>0</formula>
    </cfRule>
  </conditionalFormatting>
  <conditionalFormatting sqref="C56 C392 E56 E392 G56 G392">
    <cfRule type="cellIs" dxfId="2187" priority="1198" stopIfTrue="1" operator="equal">
      <formula>0</formula>
    </cfRule>
  </conditionalFormatting>
  <conditionalFormatting sqref="C57:C60 C393:C396 E57:E60 E393:E396 G57:G60 G393:G396">
    <cfRule type="cellIs" dxfId="2186" priority="1197" stopIfTrue="1" operator="equal">
      <formula>0</formula>
    </cfRule>
  </conditionalFormatting>
  <conditionalFormatting sqref="I57:I60 I393:I396">
    <cfRule type="cellIs" dxfId="2185" priority="1196" stopIfTrue="1" operator="equal">
      <formula>0</formula>
    </cfRule>
  </conditionalFormatting>
  <conditionalFormatting sqref="N56 N392">
    <cfRule type="cellIs" dxfId="2184" priority="1195" stopIfTrue="1" operator="equal">
      <formula>0</formula>
    </cfRule>
  </conditionalFormatting>
  <conditionalFormatting sqref="N57:N60 N393:N396">
    <cfRule type="cellIs" dxfId="2183" priority="1194" stopIfTrue="1" operator="equal">
      <formula>0</formula>
    </cfRule>
  </conditionalFormatting>
  <conditionalFormatting sqref="P56 P392 R56 R392 T56 T392">
    <cfRule type="cellIs" dxfId="2182" priority="1193" stopIfTrue="1" operator="equal">
      <formula>0</formula>
    </cfRule>
  </conditionalFormatting>
  <conditionalFormatting sqref="P57:P60 P393:P396 R57:R60 R393:R396">
    <cfRule type="cellIs" dxfId="2181" priority="1192" stopIfTrue="1" operator="equal">
      <formula>0</formula>
    </cfRule>
  </conditionalFormatting>
  <conditionalFormatting sqref="T57:T60 T393:T396">
    <cfRule type="cellIs" dxfId="2180" priority="1191" stopIfTrue="1" operator="equal">
      <formula>0</formula>
    </cfRule>
  </conditionalFormatting>
  <conditionalFormatting sqref="A61 A397 I61 I397">
    <cfRule type="cellIs" dxfId="2179" priority="1190" stopIfTrue="1" operator="equal">
      <formula>0</formula>
    </cfRule>
  </conditionalFormatting>
  <conditionalFormatting sqref="A62:A64 A398:A400">
    <cfRule type="cellIs" dxfId="2178" priority="1189" stopIfTrue="1" operator="equal">
      <formula>0</formula>
    </cfRule>
  </conditionalFormatting>
  <conditionalFormatting sqref="C61 C397 E61 E397 G61 G397">
    <cfRule type="cellIs" dxfId="2177" priority="1188" stopIfTrue="1" operator="equal">
      <formula>0</formula>
    </cfRule>
  </conditionalFormatting>
  <conditionalFormatting sqref="C62:C64 C398:C400 E62:E64 E398:E400 G62:G64 G398:G400">
    <cfRule type="cellIs" dxfId="2176" priority="1187" stopIfTrue="1" operator="equal">
      <formula>0</formula>
    </cfRule>
  </conditionalFormatting>
  <conditionalFormatting sqref="I62:I64 I398:I400">
    <cfRule type="cellIs" dxfId="2175" priority="1186" stopIfTrue="1" operator="equal">
      <formula>0</formula>
    </cfRule>
  </conditionalFormatting>
  <conditionalFormatting sqref="N61 N397">
    <cfRule type="cellIs" dxfId="2174" priority="1185" stopIfTrue="1" operator="equal">
      <formula>0</formula>
    </cfRule>
  </conditionalFormatting>
  <conditionalFormatting sqref="N62:N64 N398:N400">
    <cfRule type="cellIs" dxfId="2173" priority="1184" stopIfTrue="1" operator="equal">
      <formula>0</formula>
    </cfRule>
  </conditionalFormatting>
  <conditionalFormatting sqref="P61 P397 R61 R397 T61 T397">
    <cfRule type="cellIs" dxfId="2172" priority="1183" stopIfTrue="1" operator="equal">
      <formula>0</formula>
    </cfRule>
  </conditionalFormatting>
  <conditionalFormatting sqref="P62:P64 P398:P400 R62:R64 R398:R400">
    <cfRule type="cellIs" dxfId="2171" priority="1182" stopIfTrue="1" operator="equal">
      <formula>0</formula>
    </cfRule>
  </conditionalFormatting>
  <conditionalFormatting sqref="T62:T64 T398:T400">
    <cfRule type="cellIs" dxfId="2170" priority="1181" stopIfTrue="1" operator="equal">
      <formula>0</formula>
    </cfRule>
  </conditionalFormatting>
  <conditionalFormatting sqref="I68:I69 I404:I405">
    <cfRule type="cellIs" dxfId="2169" priority="1176" stopIfTrue="1" operator="equal">
      <formula>0</formula>
    </cfRule>
  </conditionalFormatting>
  <conditionalFormatting sqref="T68 T404">
    <cfRule type="cellIs" dxfId="2168" priority="1171" stopIfTrue="1" operator="equal">
      <formula>0</formula>
    </cfRule>
  </conditionalFormatting>
  <conditionalFormatting sqref="A67 A403 I67 I403">
    <cfRule type="cellIs" dxfId="2167" priority="1180" stopIfTrue="1" operator="equal">
      <formula>0</formula>
    </cfRule>
  </conditionalFormatting>
  <conditionalFormatting sqref="A68:A69 A404:A405">
    <cfRule type="cellIs" dxfId="2166" priority="1179" stopIfTrue="1" operator="equal">
      <formula>0</formula>
    </cfRule>
  </conditionalFormatting>
  <conditionalFormatting sqref="C67 C403 E67 E403 G67 G403">
    <cfRule type="cellIs" dxfId="2165" priority="1178" stopIfTrue="1" operator="equal">
      <formula>0</formula>
    </cfRule>
  </conditionalFormatting>
  <conditionalFormatting sqref="C68:C69 C404:C405 E68:E69 E404:E405 G68:G69 G404:G405">
    <cfRule type="cellIs" dxfId="2164" priority="1177" stopIfTrue="1" operator="equal">
      <formula>0</formula>
    </cfRule>
  </conditionalFormatting>
  <conditionalFormatting sqref="L67 L403 T67 T403">
    <cfRule type="cellIs" dxfId="2163" priority="1175" stopIfTrue="1" operator="equal">
      <formula>0</formula>
    </cfRule>
  </conditionalFormatting>
  <conditionalFormatting sqref="L68:L69 L404:L405">
    <cfRule type="cellIs" dxfId="2162" priority="1174" stopIfTrue="1" operator="equal">
      <formula>0</formula>
    </cfRule>
  </conditionalFormatting>
  <conditionalFormatting sqref="N67 N403 P67 P403 R67 R403">
    <cfRule type="cellIs" dxfId="2161" priority="1173" stopIfTrue="1" operator="equal">
      <formula>0</formula>
    </cfRule>
  </conditionalFormatting>
  <conditionalFormatting sqref="N68 N404 P68 P404 R68 R404">
    <cfRule type="cellIs" dxfId="2160" priority="1172" stopIfTrue="1" operator="equal">
      <formula>0</formula>
    </cfRule>
  </conditionalFormatting>
  <conditionalFormatting sqref="A80 A416 I80 I416">
    <cfRule type="cellIs" dxfId="2159" priority="1170" stopIfTrue="1" operator="equal">
      <formula>0</formula>
    </cfRule>
  </conditionalFormatting>
  <conditionalFormatting sqref="A81:A84 A417:A420">
    <cfRule type="cellIs" dxfId="2158" priority="1169" stopIfTrue="1" operator="equal">
      <formula>0</formula>
    </cfRule>
  </conditionalFormatting>
  <conditionalFormatting sqref="C80 C416 E80 E416 G80 G416">
    <cfRule type="cellIs" dxfId="2157" priority="1168" stopIfTrue="1" operator="equal">
      <formula>0</formula>
    </cfRule>
  </conditionalFormatting>
  <conditionalFormatting sqref="C81:C84 C417:C420 E81:E84 E417:E420 G81:G84 G417:G420">
    <cfRule type="cellIs" dxfId="2156" priority="1167" stopIfTrue="1" operator="equal">
      <formula>0</formula>
    </cfRule>
  </conditionalFormatting>
  <conditionalFormatting sqref="I81:I84 I417:I420">
    <cfRule type="cellIs" dxfId="2155" priority="1166" stopIfTrue="1" operator="equal">
      <formula>0</formula>
    </cfRule>
  </conditionalFormatting>
  <conditionalFormatting sqref="N80 N416">
    <cfRule type="cellIs" dxfId="2154" priority="1165" stopIfTrue="1" operator="equal">
      <formula>0</formula>
    </cfRule>
  </conditionalFormatting>
  <conditionalFormatting sqref="N81:N84 N417:N420">
    <cfRule type="cellIs" dxfId="2153" priority="1164" stopIfTrue="1" operator="equal">
      <formula>0</formula>
    </cfRule>
  </conditionalFormatting>
  <conditionalFormatting sqref="P80 P416 R80 R416 T80 T416">
    <cfRule type="cellIs" dxfId="2152" priority="1163" stopIfTrue="1" operator="equal">
      <formula>0</formula>
    </cfRule>
  </conditionalFormatting>
  <conditionalFormatting sqref="P81:P84 P417:P420 R81:R84 R417:R420">
    <cfRule type="cellIs" dxfId="2151" priority="1162" stopIfTrue="1" operator="equal">
      <formula>0</formula>
    </cfRule>
  </conditionalFormatting>
  <conditionalFormatting sqref="T81:T84 T417:T420">
    <cfRule type="cellIs" dxfId="2150" priority="1161" stopIfTrue="1" operator="equal">
      <formula>0</formula>
    </cfRule>
  </conditionalFormatting>
  <conditionalFormatting sqref="A85 A421 I85 I421">
    <cfRule type="cellIs" dxfId="2149" priority="1160" stopIfTrue="1" operator="equal">
      <formula>0</formula>
    </cfRule>
  </conditionalFormatting>
  <conditionalFormatting sqref="A86:A88 A422:A424">
    <cfRule type="cellIs" dxfId="2148" priority="1159" stopIfTrue="1" operator="equal">
      <formula>0</formula>
    </cfRule>
  </conditionalFormatting>
  <conditionalFormatting sqref="C85 C421 E85 E421 G85 G421">
    <cfRule type="cellIs" dxfId="2147" priority="1158" stopIfTrue="1" operator="equal">
      <formula>0</formula>
    </cfRule>
  </conditionalFormatting>
  <conditionalFormatting sqref="C86:C88 C422:C424 E86:E88 E422:E424 G86:G88 G422:G424">
    <cfRule type="cellIs" dxfId="2146" priority="1157" stopIfTrue="1" operator="equal">
      <formula>0</formula>
    </cfRule>
  </conditionalFormatting>
  <conditionalFormatting sqref="I86:I88 I422:I424">
    <cfRule type="cellIs" dxfId="2145" priority="1156" stopIfTrue="1" operator="equal">
      <formula>0</formula>
    </cfRule>
  </conditionalFormatting>
  <conditionalFormatting sqref="N85 N421">
    <cfRule type="cellIs" dxfId="2144" priority="1155" stopIfTrue="1" operator="equal">
      <formula>0</formula>
    </cfRule>
  </conditionalFormatting>
  <conditionalFormatting sqref="N86:N88 N422:N424">
    <cfRule type="cellIs" dxfId="2143" priority="1154" stopIfTrue="1" operator="equal">
      <formula>0</formula>
    </cfRule>
  </conditionalFormatting>
  <conditionalFormatting sqref="P85 P421 R85 R421 T85 T421">
    <cfRule type="cellIs" dxfId="2142" priority="1153" stopIfTrue="1" operator="equal">
      <formula>0</formula>
    </cfRule>
  </conditionalFormatting>
  <conditionalFormatting sqref="P86:P88 P422:P424 R86:R88 R422:R424">
    <cfRule type="cellIs" dxfId="2141" priority="1152" stopIfTrue="1" operator="equal">
      <formula>0</formula>
    </cfRule>
  </conditionalFormatting>
  <conditionalFormatting sqref="T86:T88 T422:T424">
    <cfRule type="cellIs" dxfId="2140" priority="1151" stopIfTrue="1" operator="equal">
      <formula>0</formula>
    </cfRule>
  </conditionalFormatting>
  <conditionalFormatting sqref="I92:I93 I428:I429">
    <cfRule type="cellIs" dxfId="2139" priority="1146" stopIfTrue="1" operator="equal">
      <formula>0</formula>
    </cfRule>
  </conditionalFormatting>
  <conditionalFormatting sqref="T92 T428">
    <cfRule type="cellIs" dxfId="2138" priority="1141" stopIfTrue="1" operator="equal">
      <formula>0</formula>
    </cfRule>
  </conditionalFormatting>
  <conditionalFormatting sqref="A91 A427 I91 I427">
    <cfRule type="cellIs" dxfId="2137" priority="1150" stopIfTrue="1" operator="equal">
      <formula>0</formula>
    </cfRule>
  </conditionalFormatting>
  <conditionalFormatting sqref="A92:A93 A428:A429">
    <cfRule type="cellIs" dxfId="2136" priority="1149" stopIfTrue="1" operator="equal">
      <formula>0</formula>
    </cfRule>
  </conditionalFormatting>
  <conditionalFormatting sqref="C91 C427 E91 E427 G91 G427">
    <cfRule type="cellIs" dxfId="2135" priority="1148" stopIfTrue="1" operator="equal">
      <formula>0</formula>
    </cfRule>
  </conditionalFormatting>
  <conditionalFormatting sqref="C92:C93 C428:C429 E92:E93 E428:E429 G92:G93 G428:G429">
    <cfRule type="cellIs" dxfId="2134" priority="1147" stopIfTrue="1" operator="equal">
      <formula>0</formula>
    </cfRule>
  </conditionalFormatting>
  <conditionalFormatting sqref="L91 L427 T91 T427">
    <cfRule type="cellIs" dxfId="2133" priority="1145" stopIfTrue="1" operator="equal">
      <formula>0</formula>
    </cfRule>
  </conditionalFormatting>
  <conditionalFormatting sqref="L92:L93 L428:L429">
    <cfRule type="cellIs" dxfId="2132" priority="1144" stopIfTrue="1" operator="equal">
      <formula>0</formula>
    </cfRule>
  </conditionalFormatting>
  <conditionalFormatting sqref="N91 N427 P91 P427 R91 R427">
    <cfRule type="cellIs" dxfId="2131" priority="1143" stopIfTrue="1" operator="equal">
      <formula>0</formula>
    </cfRule>
  </conditionalFormatting>
  <conditionalFormatting sqref="N92 N428 P92 P428 R92 R428">
    <cfRule type="cellIs" dxfId="2130" priority="1142" stopIfTrue="1" operator="equal">
      <formula>0</formula>
    </cfRule>
  </conditionalFormatting>
  <conditionalFormatting sqref="A104 A440 I104 I440">
    <cfRule type="cellIs" dxfId="2129" priority="1140" stopIfTrue="1" operator="equal">
      <formula>0</formula>
    </cfRule>
  </conditionalFormatting>
  <conditionalFormatting sqref="A105:A108 A441:A444">
    <cfRule type="cellIs" dxfId="2128" priority="1139" stopIfTrue="1" operator="equal">
      <formula>0</formula>
    </cfRule>
  </conditionalFormatting>
  <conditionalFormatting sqref="C104 C440 E104 E440 G104 G440">
    <cfRule type="cellIs" dxfId="2127" priority="1138" stopIfTrue="1" operator="equal">
      <formula>0</formula>
    </cfRule>
  </conditionalFormatting>
  <conditionalFormatting sqref="C105:C108 C441:C444 E105:E108 E441:E444 G105:G108 G441:G444">
    <cfRule type="cellIs" dxfId="2126" priority="1137" stopIfTrue="1" operator="equal">
      <formula>0</formula>
    </cfRule>
  </conditionalFormatting>
  <conditionalFormatting sqref="I105:I108 I441:I444">
    <cfRule type="cellIs" dxfId="2125" priority="1136" stopIfTrue="1" operator="equal">
      <formula>0</formula>
    </cfRule>
  </conditionalFormatting>
  <conditionalFormatting sqref="N104 N440">
    <cfRule type="cellIs" dxfId="2124" priority="1135" stopIfTrue="1" operator="equal">
      <formula>0</formula>
    </cfRule>
  </conditionalFormatting>
  <conditionalFormatting sqref="N105:N108 N441:N444">
    <cfRule type="cellIs" dxfId="2123" priority="1134" stopIfTrue="1" operator="equal">
      <formula>0</formula>
    </cfRule>
  </conditionalFormatting>
  <conditionalFormatting sqref="P104 P440 R104 R440 T104 T440">
    <cfRule type="cellIs" dxfId="2122" priority="1133" stopIfTrue="1" operator="equal">
      <formula>0</formula>
    </cfRule>
  </conditionalFormatting>
  <conditionalFormatting sqref="P105:P108 P441:P444 R105:R108 R441:R444">
    <cfRule type="cellIs" dxfId="2121" priority="1132" stopIfTrue="1" operator="equal">
      <formula>0</formula>
    </cfRule>
  </conditionalFormatting>
  <conditionalFormatting sqref="T105:T108 T441:T444">
    <cfRule type="cellIs" dxfId="2120" priority="1131" stopIfTrue="1" operator="equal">
      <formula>0</formula>
    </cfRule>
  </conditionalFormatting>
  <conditionalFormatting sqref="A109 A445 I109 I445">
    <cfRule type="cellIs" dxfId="2119" priority="1130" stopIfTrue="1" operator="equal">
      <formula>0</formula>
    </cfRule>
  </conditionalFormatting>
  <conditionalFormatting sqref="A110:A112 A446:A448">
    <cfRule type="cellIs" dxfId="2118" priority="1129" stopIfTrue="1" operator="equal">
      <formula>0</formula>
    </cfRule>
  </conditionalFormatting>
  <conditionalFormatting sqref="C109 C445 E109 E445 G109 G445">
    <cfRule type="cellIs" dxfId="2117" priority="1128" stopIfTrue="1" operator="equal">
      <formula>0</formula>
    </cfRule>
  </conditionalFormatting>
  <conditionalFormatting sqref="C110:C112 C446:C448 E110:E112 E446:E448 G110:G112 G446:G448">
    <cfRule type="cellIs" dxfId="2116" priority="1127" stopIfTrue="1" operator="equal">
      <formula>0</formula>
    </cfRule>
  </conditionalFormatting>
  <conditionalFormatting sqref="I110:I112 I446:I448">
    <cfRule type="cellIs" dxfId="2115" priority="1126" stopIfTrue="1" operator="equal">
      <formula>0</formula>
    </cfRule>
  </conditionalFormatting>
  <conditionalFormatting sqref="N109 N445">
    <cfRule type="cellIs" dxfId="2114" priority="1125" stopIfTrue="1" operator="equal">
      <formula>0</formula>
    </cfRule>
  </conditionalFormatting>
  <conditionalFormatting sqref="N110:N112 N446:N448">
    <cfRule type="cellIs" dxfId="2113" priority="1124" stopIfTrue="1" operator="equal">
      <formula>0</formula>
    </cfRule>
  </conditionalFormatting>
  <conditionalFormatting sqref="P109 P445 R109 R445 T109 T445">
    <cfRule type="cellIs" dxfId="2112" priority="1123" stopIfTrue="1" operator="equal">
      <formula>0</formula>
    </cfRule>
  </conditionalFormatting>
  <conditionalFormatting sqref="P110:P112 P446:P448 R110:R112 R446:R448">
    <cfRule type="cellIs" dxfId="2111" priority="1122" stopIfTrue="1" operator="equal">
      <formula>0</formula>
    </cfRule>
  </conditionalFormatting>
  <conditionalFormatting sqref="T110:T112 T446:T448">
    <cfRule type="cellIs" dxfId="2110" priority="1121" stopIfTrue="1" operator="equal">
      <formula>0</formula>
    </cfRule>
  </conditionalFormatting>
  <conditionalFormatting sqref="I116:I117 I452:I453">
    <cfRule type="cellIs" dxfId="2109" priority="1116" stopIfTrue="1" operator="equal">
      <formula>0</formula>
    </cfRule>
  </conditionalFormatting>
  <conditionalFormatting sqref="T116 T452">
    <cfRule type="cellIs" dxfId="2108" priority="1111" stopIfTrue="1" operator="equal">
      <formula>0</formula>
    </cfRule>
  </conditionalFormatting>
  <conditionalFormatting sqref="A115 A451 I115 I451">
    <cfRule type="cellIs" dxfId="2107" priority="1120" stopIfTrue="1" operator="equal">
      <formula>0</formula>
    </cfRule>
  </conditionalFormatting>
  <conditionalFormatting sqref="A116:A117 A452:A453">
    <cfRule type="cellIs" dxfId="2106" priority="1119" stopIfTrue="1" operator="equal">
      <formula>0</formula>
    </cfRule>
  </conditionalFormatting>
  <conditionalFormatting sqref="C115 C451 E115 E451 G115 G451">
    <cfRule type="cellIs" dxfId="2105" priority="1118" stopIfTrue="1" operator="equal">
      <formula>0</formula>
    </cfRule>
  </conditionalFormatting>
  <conditionalFormatting sqref="C116:C117 C452:C453 E116:E117 E452:E453 G116:G117 G452:G453">
    <cfRule type="cellIs" dxfId="2104" priority="1117" stopIfTrue="1" operator="equal">
      <formula>0</formula>
    </cfRule>
  </conditionalFormatting>
  <conditionalFormatting sqref="L115 L451 T115 T451">
    <cfRule type="cellIs" dxfId="2103" priority="1115" stopIfTrue="1" operator="equal">
      <formula>0</formula>
    </cfRule>
  </conditionalFormatting>
  <conditionalFormatting sqref="L116:L117 L452:L453">
    <cfRule type="cellIs" dxfId="2102" priority="1114" stopIfTrue="1" operator="equal">
      <formula>0</formula>
    </cfRule>
  </conditionalFormatting>
  <conditionalFormatting sqref="N115 N451 P115 P451 R115 R451">
    <cfRule type="cellIs" dxfId="2101" priority="1113" stopIfTrue="1" operator="equal">
      <formula>0</formula>
    </cfRule>
  </conditionalFormatting>
  <conditionalFormatting sqref="N116 N452 P116 P452 R116 R452">
    <cfRule type="cellIs" dxfId="2100" priority="1112" stopIfTrue="1" operator="equal">
      <formula>0</formula>
    </cfRule>
  </conditionalFormatting>
  <conditionalFormatting sqref="A224 A560 I224 I560">
    <cfRule type="cellIs" dxfId="2099" priority="990" stopIfTrue="1" operator="equal">
      <formula>0</formula>
    </cfRule>
  </conditionalFormatting>
  <conditionalFormatting sqref="A225:A228 A561:A564">
    <cfRule type="cellIs" dxfId="2098" priority="989" stopIfTrue="1" operator="equal">
      <formula>0</formula>
    </cfRule>
  </conditionalFormatting>
  <conditionalFormatting sqref="C224 C560 E224 E560 G224 G560">
    <cfRule type="cellIs" dxfId="2097" priority="988" stopIfTrue="1" operator="equal">
      <formula>0</formula>
    </cfRule>
  </conditionalFormatting>
  <conditionalFormatting sqref="C225:C228 C561:C564 E225:E228 E561:E564 G225:G228 G561:G564">
    <cfRule type="cellIs" dxfId="2096" priority="987" stopIfTrue="1" operator="equal">
      <formula>0</formula>
    </cfRule>
  </conditionalFormatting>
  <conditionalFormatting sqref="I225:I228 I561:I564">
    <cfRule type="cellIs" dxfId="2095" priority="986" stopIfTrue="1" operator="equal">
      <formula>0</formula>
    </cfRule>
  </conditionalFormatting>
  <conditionalFormatting sqref="N224 N560">
    <cfRule type="cellIs" dxfId="2094" priority="985" stopIfTrue="1" operator="equal">
      <formula>0</formula>
    </cfRule>
  </conditionalFormatting>
  <conditionalFormatting sqref="N225:N228 N561:N564">
    <cfRule type="cellIs" dxfId="2093" priority="984" stopIfTrue="1" operator="equal">
      <formula>0</formula>
    </cfRule>
  </conditionalFormatting>
  <conditionalFormatting sqref="P224 P560 R224 R560 T224 T560">
    <cfRule type="cellIs" dxfId="2092" priority="983" stopIfTrue="1" operator="equal">
      <formula>0</formula>
    </cfRule>
  </conditionalFormatting>
  <conditionalFormatting sqref="P225:P228 P561:P564 R225:R228 R561:R564">
    <cfRule type="cellIs" dxfId="2091" priority="982" stopIfTrue="1" operator="equal">
      <formula>0</formula>
    </cfRule>
  </conditionalFormatting>
  <conditionalFormatting sqref="T225:T228 T561:T564">
    <cfRule type="cellIs" dxfId="2090" priority="981" stopIfTrue="1" operator="equal">
      <formula>0</formula>
    </cfRule>
  </conditionalFormatting>
  <conditionalFormatting sqref="A229 A565 I229 I565">
    <cfRule type="cellIs" dxfId="2089" priority="980" stopIfTrue="1" operator="equal">
      <formula>0</formula>
    </cfRule>
  </conditionalFormatting>
  <conditionalFormatting sqref="A230:A232 A566:A568">
    <cfRule type="cellIs" dxfId="2088" priority="979" stopIfTrue="1" operator="equal">
      <formula>0</formula>
    </cfRule>
  </conditionalFormatting>
  <conditionalFormatting sqref="C229 C565 E229 E565 G229 G565">
    <cfRule type="cellIs" dxfId="2087" priority="978" stopIfTrue="1" operator="equal">
      <formula>0</formula>
    </cfRule>
  </conditionalFormatting>
  <conditionalFormatting sqref="C230:C232 C566:C568 E230:E232 E566:E568 G230:G232 G566:G568">
    <cfRule type="cellIs" dxfId="2086" priority="977" stopIfTrue="1" operator="equal">
      <formula>0</formula>
    </cfRule>
  </conditionalFormatting>
  <conditionalFormatting sqref="I230:I232 I566:I568">
    <cfRule type="cellIs" dxfId="2085" priority="976" stopIfTrue="1" operator="equal">
      <formula>0</formula>
    </cfRule>
  </conditionalFormatting>
  <conditionalFormatting sqref="N229 N565">
    <cfRule type="cellIs" dxfId="2084" priority="975" stopIfTrue="1" operator="equal">
      <formula>0</formula>
    </cfRule>
  </conditionalFormatting>
  <conditionalFormatting sqref="N230:N232 N566:N568">
    <cfRule type="cellIs" dxfId="2083" priority="974" stopIfTrue="1" operator="equal">
      <formula>0</formula>
    </cfRule>
  </conditionalFormatting>
  <conditionalFormatting sqref="P229 P565 R229 R565 T229 T565">
    <cfRule type="cellIs" dxfId="2082" priority="973" stopIfTrue="1" operator="equal">
      <formula>0</formula>
    </cfRule>
  </conditionalFormatting>
  <conditionalFormatting sqref="P230:P232 P566:P568 R230:R232 R566:R568">
    <cfRule type="cellIs" dxfId="2081" priority="972" stopIfTrue="1" operator="equal">
      <formula>0</formula>
    </cfRule>
  </conditionalFormatting>
  <conditionalFormatting sqref="T230:T232 T566:T568">
    <cfRule type="cellIs" dxfId="2080" priority="971" stopIfTrue="1" operator="equal">
      <formula>0</formula>
    </cfRule>
  </conditionalFormatting>
  <conditionalFormatting sqref="I236:I237 I572:I573">
    <cfRule type="cellIs" dxfId="2079" priority="966" stopIfTrue="1" operator="equal">
      <formula>0</formula>
    </cfRule>
  </conditionalFormatting>
  <conditionalFormatting sqref="T236 T572">
    <cfRule type="cellIs" dxfId="2078" priority="961" stopIfTrue="1" operator="equal">
      <formula>0</formula>
    </cfRule>
  </conditionalFormatting>
  <conditionalFormatting sqref="A235 A571 I235 I571">
    <cfRule type="cellIs" dxfId="2077" priority="970" stopIfTrue="1" operator="equal">
      <formula>0</formula>
    </cfRule>
  </conditionalFormatting>
  <conditionalFormatting sqref="A236:A237 A572:A573">
    <cfRule type="cellIs" dxfId="2076" priority="969" stopIfTrue="1" operator="equal">
      <formula>0</formula>
    </cfRule>
  </conditionalFormatting>
  <conditionalFormatting sqref="C235 C571 E235 E571 G235 G571">
    <cfRule type="cellIs" dxfId="2075" priority="968" stopIfTrue="1" operator="equal">
      <formula>0</formula>
    </cfRule>
  </conditionalFormatting>
  <conditionalFormatting sqref="C236:C237 C572:C573 E236:E237 E572:E573 G236:G237 G572:G573">
    <cfRule type="cellIs" dxfId="2074" priority="967" stopIfTrue="1" operator="equal">
      <formula>0</formula>
    </cfRule>
  </conditionalFormatting>
  <conditionalFormatting sqref="L235 L571 T235 T571">
    <cfRule type="cellIs" dxfId="2073" priority="965" stopIfTrue="1" operator="equal">
      <formula>0</formula>
    </cfRule>
  </conditionalFormatting>
  <conditionalFormatting sqref="L236:L237 L572:L573">
    <cfRule type="cellIs" dxfId="2072" priority="964" stopIfTrue="1" operator="equal">
      <formula>0</formula>
    </cfRule>
  </conditionalFormatting>
  <conditionalFormatting sqref="N235 N571 P235 P571 R235 R571">
    <cfRule type="cellIs" dxfId="2071" priority="963" stopIfTrue="1" operator="equal">
      <formula>0</formula>
    </cfRule>
  </conditionalFormatting>
  <conditionalFormatting sqref="N236 N572 P236 P572 R236 R572">
    <cfRule type="cellIs" dxfId="2070" priority="962" stopIfTrue="1" operator="equal">
      <formula>0</formula>
    </cfRule>
  </conditionalFormatting>
  <conditionalFormatting sqref="A248 A584 I248 I584">
    <cfRule type="cellIs" dxfId="2069" priority="960" stopIfTrue="1" operator="equal">
      <formula>0</formula>
    </cfRule>
  </conditionalFormatting>
  <conditionalFormatting sqref="A249:A252 A585:A588">
    <cfRule type="cellIs" dxfId="2068" priority="959" stopIfTrue="1" operator="equal">
      <formula>0</formula>
    </cfRule>
  </conditionalFormatting>
  <conditionalFormatting sqref="C248 C584 E248 E584 G248 G584">
    <cfRule type="cellIs" dxfId="2067" priority="958" stopIfTrue="1" operator="equal">
      <formula>0</formula>
    </cfRule>
  </conditionalFormatting>
  <conditionalFormatting sqref="C249:C252 C585:C588 E249:E252 E585:E588 G249:G252 G585:G588">
    <cfRule type="cellIs" dxfId="2066" priority="957" stopIfTrue="1" operator="equal">
      <formula>0</formula>
    </cfRule>
  </conditionalFormatting>
  <conditionalFormatting sqref="I249:I252 I585:I588">
    <cfRule type="cellIs" dxfId="2065" priority="956" stopIfTrue="1" operator="equal">
      <formula>0</formula>
    </cfRule>
  </conditionalFormatting>
  <conditionalFormatting sqref="N248 N584">
    <cfRule type="cellIs" dxfId="2064" priority="955" stopIfTrue="1" operator="equal">
      <formula>0</formula>
    </cfRule>
  </conditionalFormatting>
  <conditionalFormatting sqref="N249:N252 N585:N588">
    <cfRule type="cellIs" dxfId="2063" priority="954" stopIfTrue="1" operator="equal">
      <formula>0</formula>
    </cfRule>
  </conditionalFormatting>
  <conditionalFormatting sqref="P248 P584 R248 R584 T248 T584">
    <cfRule type="cellIs" dxfId="2062" priority="953" stopIfTrue="1" operator="equal">
      <formula>0</formula>
    </cfRule>
  </conditionalFormatting>
  <conditionalFormatting sqref="P249:P252 P585:P588 R249:R252 R585:R588">
    <cfRule type="cellIs" dxfId="2061" priority="952" stopIfTrue="1" operator="equal">
      <formula>0</formula>
    </cfRule>
  </conditionalFormatting>
  <conditionalFormatting sqref="T249:T252 T585:T588">
    <cfRule type="cellIs" dxfId="2060" priority="951" stopIfTrue="1" operator="equal">
      <formula>0</formula>
    </cfRule>
  </conditionalFormatting>
  <conditionalFormatting sqref="A253 A589 I253 I589">
    <cfRule type="cellIs" dxfId="2059" priority="950" stopIfTrue="1" operator="equal">
      <formula>0</formula>
    </cfRule>
  </conditionalFormatting>
  <conditionalFormatting sqref="A254:A256 A590:A592">
    <cfRule type="cellIs" dxfId="2058" priority="949" stopIfTrue="1" operator="equal">
      <formula>0</formula>
    </cfRule>
  </conditionalFormatting>
  <conditionalFormatting sqref="C253 C589 E253 E589 G253 G589">
    <cfRule type="cellIs" dxfId="2057" priority="948" stopIfTrue="1" operator="equal">
      <formula>0</formula>
    </cfRule>
  </conditionalFormatting>
  <conditionalFormatting sqref="C254:C256 C590:C592 E254:E256 E590:E592 G254:G256 G590:G592">
    <cfRule type="cellIs" dxfId="2056" priority="947" stopIfTrue="1" operator="equal">
      <formula>0</formula>
    </cfRule>
  </conditionalFormatting>
  <conditionalFormatting sqref="I254:I256 I590:I592">
    <cfRule type="cellIs" dxfId="2055" priority="946" stopIfTrue="1" operator="equal">
      <formula>0</formula>
    </cfRule>
  </conditionalFormatting>
  <conditionalFormatting sqref="N253 N589">
    <cfRule type="cellIs" dxfId="2054" priority="945" stopIfTrue="1" operator="equal">
      <formula>0</formula>
    </cfRule>
  </conditionalFormatting>
  <conditionalFormatting sqref="N254:N256 N590:N592">
    <cfRule type="cellIs" dxfId="2053" priority="944" stopIfTrue="1" operator="equal">
      <formula>0</formula>
    </cfRule>
  </conditionalFormatting>
  <conditionalFormatting sqref="P253 P589 R253 R589 T253 T589">
    <cfRule type="cellIs" dxfId="2052" priority="943" stopIfTrue="1" operator="equal">
      <formula>0</formula>
    </cfRule>
  </conditionalFormatting>
  <conditionalFormatting sqref="P254:P256 P590:P592 R254:R256 R590:R592">
    <cfRule type="cellIs" dxfId="2051" priority="942" stopIfTrue="1" operator="equal">
      <formula>0</formula>
    </cfRule>
  </conditionalFormatting>
  <conditionalFormatting sqref="T254:T256 T590:T592">
    <cfRule type="cellIs" dxfId="2050" priority="941" stopIfTrue="1" operator="equal">
      <formula>0</formula>
    </cfRule>
  </conditionalFormatting>
  <conditionalFormatting sqref="I260:I261 I596:I597">
    <cfRule type="cellIs" dxfId="2049" priority="936" stopIfTrue="1" operator="equal">
      <formula>0</formula>
    </cfRule>
  </conditionalFormatting>
  <conditionalFormatting sqref="T260 T596">
    <cfRule type="cellIs" dxfId="2048" priority="931" stopIfTrue="1" operator="equal">
      <formula>0</formula>
    </cfRule>
  </conditionalFormatting>
  <conditionalFormatting sqref="A259 A595 I259 I595">
    <cfRule type="cellIs" dxfId="2047" priority="940" stopIfTrue="1" operator="equal">
      <formula>0</formula>
    </cfRule>
  </conditionalFormatting>
  <conditionalFormatting sqref="A260:A261 A596:A597">
    <cfRule type="cellIs" dxfId="2046" priority="939" stopIfTrue="1" operator="equal">
      <formula>0</formula>
    </cfRule>
  </conditionalFormatting>
  <conditionalFormatting sqref="C259 C595 E259 E595 G259 G595">
    <cfRule type="cellIs" dxfId="2045" priority="938" stopIfTrue="1" operator="equal">
      <formula>0</formula>
    </cfRule>
  </conditionalFormatting>
  <conditionalFormatting sqref="C260:C261 C596:C597 E260:E261 E596:E597 G260:G261 G596:G597">
    <cfRule type="cellIs" dxfId="2044" priority="937" stopIfTrue="1" operator="equal">
      <formula>0</formula>
    </cfRule>
  </conditionalFormatting>
  <conditionalFormatting sqref="L259 L595 T259 T595">
    <cfRule type="cellIs" dxfId="2043" priority="935" stopIfTrue="1" operator="equal">
      <formula>0</formula>
    </cfRule>
  </conditionalFormatting>
  <conditionalFormatting sqref="L260:L261 L596:L597">
    <cfRule type="cellIs" dxfId="2042" priority="934" stopIfTrue="1" operator="equal">
      <formula>0</formula>
    </cfRule>
  </conditionalFormatting>
  <conditionalFormatting sqref="N259 N595 P259 P595 R259 R595">
    <cfRule type="cellIs" dxfId="2041" priority="933" stopIfTrue="1" operator="equal">
      <formula>0</formula>
    </cfRule>
  </conditionalFormatting>
  <conditionalFormatting sqref="N260 N596 P260 P596 R260 R596">
    <cfRule type="cellIs" dxfId="2040" priority="932" stopIfTrue="1" operator="equal">
      <formula>0</formula>
    </cfRule>
  </conditionalFormatting>
  <conditionalFormatting sqref="A272 A608 I272 I608">
    <cfRule type="cellIs" dxfId="2039" priority="930" stopIfTrue="1" operator="equal">
      <formula>0</formula>
    </cfRule>
  </conditionalFormatting>
  <conditionalFormatting sqref="A273:A276 A609:A612">
    <cfRule type="cellIs" dxfId="2038" priority="929" stopIfTrue="1" operator="equal">
      <formula>0</formula>
    </cfRule>
  </conditionalFormatting>
  <conditionalFormatting sqref="C272 C608 E272 E608 G272 G608">
    <cfRule type="cellIs" dxfId="2037" priority="928" stopIfTrue="1" operator="equal">
      <formula>0</formula>
    </cfRule>
  </conditionalFormatting>
  <conditionalFormatting sqref="C273:C276 C609:C612 E273:E276 E609:E612 G273:G276 G609:G612">
    <cfRule type="cellIs" dxfId="2036" priority="927" stopIfTrue="1" operator="equal">
      <formula>0</formula>
    </cfRule>
  </conditionalFormatting>
  <conditionalFormatting sqref="I273:I276 I609:I612">
    <cfRule type="cellIs" dxfId="2035" priority="926" stopIfTrue="1" operator="equal">
      <formula>0</formula>
    </cfRule>
  </conditionalFormatting>
  <conditionalFormatting sqref="N272 N608">
    <cfRule type="cellIs" dxfId="2034" priority="925" stopIfTrue="1" operator="equal">
      <formula>0</formula>
    </cfRule>
  </conditionalFormatting>
  <conditionalFormatting sqref="N273:N276 N609:N612">
    <cfRule type="cellIs" dxfId="2033" priority="924" stopIfTrue="1" operator="equal">
      <formula>0</formula>
    </cfRule>
  </conditionalFormatting>
  <conditionalFormatting sqref="P272 P608 R272 R608 T272 T608">
    <cfRule type="cellIs" dxfId="2032" priority="923" stopIfTrue="1" operator="equal">
      <formula>0</formula>
    </cfRule>
  </conditionalFormatting>
  <conditionalFormatting sqref="P273:P276 P609:P612 R273:R276 R609:R612">
    <cfRule type="cellIs" dxfId="2031" priority="922" stopIfTrue="1" operator="equal">
      <formula>0</formula>
    </cfRule>
  </conditionalFormatting>
  <conditionalFormatting sqref="T273:T276 T609:T612">
    <cfRule type="cellIs" dxfId="2030" priority="921" stopIfTrue="1" operator="equal">
      <formula>0</formula>
    </cfRule>
  </conditionalFormatting>
  <conditionalFormatting sqref="A277 A613 I277 I613">
    <cfRule type="cellIs" dxfId="2029" priority="920" stopIfTrue="1" operator="equal">
      <formula>0</formula>
    </cfRule>
  </conditionalFormatting>
  <conditionalFormatting sqref="A278:A280 A614:A616">
    <cfRule type="cellIs" dxfId="2028" priority="919" stopIfTrue="1" operator="equal">
      <formula>0</formula>
    </cfRule>
  </conditionalFormatting>
  <conditionalFormatting sqref="C277 C613 E277 E613 G277 G613">
    <cfRule type="cellIs" dxfId="2027" priority="918" stopIfTrue="1" operator="equal">
      <formula>0</formula>
    </cfRule>
  </conditionalFormatting>
  <conditionalFormatting sqref="C278:C280 C614:C616 E278:E280 E614:E616 G278:G280 G614:G616">
    <cfRule type="cellIs" dxfId="2026" priority="917" stopIfTrue="1" operator="equal">
      <formula>0</formula>
    </cfRule>
  </conditionalFormatting>
  <conditionalFormatting sqref="I278:I280 I614:I616">
    <cfRule type="cellIs" dxfId="2025" priority="916" stopIfTrue="1" operator="equal">
      <formula>0</formula>
    </cfRule>
  </conditionalFormatting>
  <conditionalFormatting sqref="N277 N613">
    <cfRule type="cellIs" dxfId="2024" priority="915" stopIfTrue="1" operator="equal">
      <formula>0</formula>
    </cfRule>
  </conditionalFormatting>
  <conditionalFormatting sqref="N278:N280 N614:N616">
    <cfRule type="cellIs" dxfId="2023" priority="914" stopIfTrue="1" operator="equal">
      <formula>0</formula>
    </cfRule>
  </conditionalFormatting>
  <conditionalFormatting sqref="P277 P613 R277 R613 T277 T613">
    <cfRule type="cellIs" dxfId="2022" priority="913" stopIfTrue="1" operator="equal">
      <formula>0</formula>
    </cfRule>
  </conditionalFormatting>
  <conditionalFormatting sqref="P278:P280 P614:P616 R278:R280 R614:R616">
    <cfRule type="cellIs" dxfId="2021" priority="912" stopIfTrue="1" operator="equal">
      <formula>0</formula>
    </cfRule>
  </conditionalFormatting>
  <conditionalFormatting sqref="T278:T280 T614:T616">
    <cfRule type="cellIs" dxfId="2020" priority="911" stopIfTrue="1" operator="equal">
      <formula>0</formula>
    </cfRule>
  </conditionalFormatting>
  <conditionalFormatting sqref="I284:I285 I620:I621">
    <cfRule type="cellIs" dxfId="2019" priority="906" stopIfTrue="1" operator="equal">
      <formula>0</formula>
    </cfRule>
  </conditionalFormatting>
  <conditionalFormatting sqref="T284 T620">
    <cfRule type="cellIs" dxfId="2018" priority="901" stopIfTrue="1" operator="equal">
      <formula>0</formula>
    </cfRule>
  </conditionalFormatting>
  <conditionalFormatting sqref="A283 A619 I283 I619">
    <cfRule type="cellIs" dxfId="2017" priority="910" stopIfTrue="1" operator="equal">
      <formula>0</formula>
    </cfRule>
  </conditionalFormatting>
  <conditionalFormatting sqref="A284:A285 A620:A621">
    <cfRule type="cellIs" dxfId="2016" priority="909" stopIfTrue="1" operator="equal">
      <formula>0</formula>
    </cfRule>
  </conditionalFormatting>
  <conditionalFormatting sqref="C283 C619 E283 E619 G283 G619">
    <cfRule type="cellIs" dxfId="2015" priority="908" stopIfTrue="1" operator="equal">
      <formula>0</formula>
    </cfRule>
  </conditionalFormatting>
  <conditionalFormatting sqref="C284:C285 C620:C621 E284:E285 E620:E621 G284:G285 G620:G621">
    <cfRule type="cellIs" dxfId="2014" priority="907" stopIfTrue="1" operator="equal">
      <formula>0</formula>
    </cfRule>
  </conditionalFormatting>
  <conditionalFormatting sqref="L283 L619 T283 T619">
    <cfRule type="cellIs" dxfId="2013" priority="905" stopIfTrue="1" operator="equal">
      <formula>0</formula>
    </cfRule>
  </conditionalFormatting>
  <conditionalFormatting sqref="L284:L285 L620:L621">
    <cfRule type="cellIs" dxfId="2012" priority="904" stopIfTrue="1" operator="equal">
      <formula>0</formula>
    </cfRule>
  </conditionalFormatting>
  <conditionalFormatting sqref="N283 N619 P283 P619 R283 R619">
    <cfRule type="cellIs" dxfId="2011" priority="903" stopIfTrue="1" operator="equal">
      <formula>0</formula>
    </cfRule>
  </conditionalFormatting>
  <conditionalFormatting sqref="N284 N620 P284 P620 R284 R620">
    <cfRule type="cellIs" dxfId="2010" priority="902" stopIfTrue="1" operator="equal">
      <formula>0</formula>
    </cfRule>
  </conditionalFormatting>
  <conditionalFormatting sqref="A296 A632 I296 I632">
    <cfRule type="cellIs" dxfId="2009" priority="900" stopIfTrue="1" operator="equal">
      <formula>0</formula>
    </cfRule>
  </conditionalFormatting>
  <conditionalFormatting sqref="A297:A300 A633:A636">
    <cfRule type="cellIs" dxfId="2008" priority="899" stopIfTrue="1" operator="equal">
      <formula>0</formula>
    </cfRule>
  </conditionalFormatting>
  <conditionalFormatting sqref="C296 C632 E296 E632 G296 G632">
    <cfRule type="cellIs" dxfId="2007" priority="898" stopIfTrue="1" operator="equal">
      <formula>0</formula>
    </cfRule>
  </conditionalFormatting>
  <conditionalFormatting sqref="C297:C300 C633:C636 E297:E300 E633:E636 G297:G300 G633:G636">
    <cfRule type="cellIs" dxfId="2006" priority="897" stopIfTrue="1" operator="equal">
      <formula>0</formula>
    </cfRule>
  </conditionalFormatting>
  <conditionalFormatting sqref="I297:I300 I633:I636">
    <cfRule type="cellIs" dxfId="2005" priority="896" stopIfTrue="1" operator="equal">
      <formula>0</formula>
    </cfRule>
  </conditionalFormatting>
  <conditionalFormatting sqref="N296 N632">
    <cfRule type="cellIs" dxfId="2004" priority="895" stopIfTrue="1" operator="equal">
      <formula>0</formula>
    </cfRule>
  </conditionalFormatting>
  <conditionalFormatting sqref="N297:N300 N633:N636">
    <cfRule type="cellIs" dxfId="2003" priority="894" stopIfTrue="1" operator="equal">
      <formula>0</formula>
    </cfRule>
  </conditionalFormatting>
  <conditionalFormatting sqref="P296 P632 R296 R632 T296 T632">
    <cfRule type="cellIs" dxfId="2002" priority="893" stopIfTrue="1" operator="equal">
      <formula>0</formula>
    </cfRule>
  </conditionalFormatting>
  <conditionalFormatting sqref="P297:P300 P633:P636 R297:R300 R633:R636">
    <cfRule type="cellIs" dxfId="2001" priority="892" stopIfTrue="1" operator="equal">
      <formula>0</formula>
    </cfRule>
  </conditionalFormatting>
  <conditionalFormatting sqref="T297:T300 T633:T636">
    <cfRule type="cellIs" dxfId="2000" priority="891" stopIfTrue="1" operator="equal">
      <formula>0</formula>
    </cfRule>
  </conditionalFormatting>
  <conditionalFormatting sqref="A301 A637 I301 I637">
    <cfRule type="cellIs" dxfId="1999" priority="890" stopIfTrue="1" operator="equal">
      <formula>0</formula>
    </cfRule>
  </conditionalFormatting>
  <conditionalFormatting sqref="A302:A304 A638:A640">
    <cfRule type="cellIs" dxfId="1998" priority="889" stopIfTrue="1" operator="equal">
      <formula>0</formula>
    </cfRule>
  </conditionalFormatting>
  <conditionalFormatting sqref="C301 C637 E301 E637 G301 G637">
    <cfRule type="cellIs" dxfId="1997" priority="888" stopIfTrue="1" operator="equal">
      <formula>0</formula>
    </cfRule>
  </conditionalFormatting>
  <conditionalFormatting sqref="C302:C304 C638:C640 E302:E304 E638:E640 G302:G304 G638:G640">
    <cfRule type="cellIs" dxfId="1996" priority="887" stopIfTrue="1" operator="equal">
      <formula>0</formula>
    </cfRule>
  </conditionalFormatting>
  <conditionalFormatting sqref="I302:I304 I638:I640">
    <cfRule type="cellIs" dxfId="1995" priority="886" stopIfTrue="1" operator="equal">
      <formula>0</formula>
    </cfRule>
  </conditionalFormatting>
  <conditionalFormatting sqref="N301 N637">
    <cfRule type="cellIs" dxfId="1994" priority="885" stopIfTrue="1" operator="equal">
      <formula>0</formula>
    </cfRule>
  </conditionalFormatting>
  <conditionalFormatting sqref="N302:N304 N638:N640">
    <cfRule type="cellIs" dxfId="1993" priority="884" stopIfTrue="1" operator="equal">
      <formula>0</formula>
    </cfRule>
  </conditionalFormatting>
  <conditionalFormatting sqref="P301 P637 R301 R637 T301 T637">
    <cfRule type="cellIs" dxfId="1992" priority="883" stopIfTrue="1" operator="equal">
      <formula>0</formula>
    </cfRule>
  </conditionalFormatting>
  <conditionalFormatting sqref="P302:P304 P638:P640 R302:R304 R638:R640">
    <cfRule type="cellIs" dxfId="1991" priority="882" stopIfTrue="1" operator="equal">
      <formula>0</formula>
    </cfRule>
  </conditionalFormatting>
  <conditionalFormatting sqref="T302:T304 T638:T640">
    <cfRule type="cellIs" dxfId="1990" priority="881" stopIfTrue="1" operator="equal">
      <formula>0</formula>
    </cfRule>
  </conditionalFormatting>
  <conditionalFormatting sqref="I308:I309 I644:I645">
    <cfRule type="cellIs" dxfId="1989" priority="876" stopIfTrue="1" operator="equal">
      <formula>0</formula>
    </cfRule>
  </conditionalFormatting>
  <conditionalFormatting sqref="T308 T644">
    <cfRule type="cellIs" dxfId="1988" priority="871" stopIfTrue="1" operator="equal">
      <formula>0</formula>
    </cfRule>
  </conditionalFormatting>
  <conditionalFormatting sqref="A307 A643 I307 I643">
    <cfRule type="cellIs" dxfId="1987" priority="880" stopIfTrue="1" operator="equal">
      <formula>0</formula>
    </cfRule>
  </conditionalFormatting>
  <conditionalFormatting sqref="A308:A309 A644:A645">
    <cfRule type="cellIs" dxfId="1986" priority="879" stopIfTrue="1" operator="equal">
      <formula>0</formula>
    </cfRule>
  </conditionalFormatting>
  <conditionalFormatting sqref="C307 C643 E307 E643 G307 G643">
    <cfRule type="cellIs" dxfId="1985" priority="878" stopIfTrue="1" operator="equal">
      <formula>0</formula>
    </cfRule>
  </conditionalFormatting>
  <conditionalFormatting sqref="C308:C309 C644:C645 E308:E309 E644:E645 G308:G309 G644:G645">
    <cfRule type="cellIs" dxfId="1984" priority="877" stopIfTrue="1" operator="equal">
      <formula>0</formula>
    </cfRule>
  </conditionalFormatting>
  <conditionalFormatting sqref="L307 L643 T307 T643">
    <cfRule type="cellIs" dxfId="1983" priority="875" stopIfTrue="1" operator="equal">
      <formula>0</formula>
    </cfRule>
  </conditionalFormatting>
  <conditionalFormatting sqref="L308:L309 L644:L645">
    <cfRule type="cellIs" dxfId="1982" priority="874" stopIfTrue="1" operator="equal">
      <formula>0</formula>
    </cfRule>
  </conditionalFormatting>
  <conditionalFormatting sqref="N307 N643 P307 P643 R307 R643">
    <cfRule type="cellIs" dxfId="1981" priority="873" stopIfTrue="1" operator="equal">
      <formula>0</formula>
    </cfRule>
  </conditionalFormatting>
  <conditionalFormatting sqref="N308 N644 P308 P644 R308 R644">
    <cfRule type="cellIs" dxfId="1980" priority="872" stopIfTrue="1" operator="equal">
      <formula>0</formula>
    </cfRule>
  </conditionalFormatting>
  <conditionalFormatting sqref="A320 A656 I320 I656">
    <cfRule type="cellIs" dxfId="1979" priority="870" stopIfTrue="1" operator="equal">
      <formula>0</formula>
    </cfRule>
  </conditionalFormatting>
  <conditionalFormatting sqref="A321:A324 A657:A660">
    <cfRule type="cellIs" dxfId="1978" priority="869" stopIfTrue="1" operator="equal">
      <formula>0</formula>
    </cfRule>
  </conditionalFormatting>
  <conditionalFormatting sqref="C320 C656 E320 E656 G320 G656">
    <cfRule type="cellIs" dxfId="1977" priority="868" stopIfTrue="1" operator="equal">
      <formula>0</formula>
    </cfRule>
  </conditionalFormatting>
  <conditionalFormatting sqref="C321:C324 C657:C660 E321:E324 E657:E660 G321:G324 G657:G660">
    <cfRule type="cellIs" dxfId="1976" priority="867" stopIfTrue="1" operator="equal">
      <formula>0</formula>
    </cfRule>
  </conditionalFormatting>
  <conditionalFormatting sqref="I321:I324 I657:I660">
    <cfRule type="cellIs" dxfId="1975" priority="866" stopIfTrue="1" operator="equal">
      <formula>0</formula>
    </cfRule>
  </conditionalFormatting>
  <conditionalFormatting sqref="N320 N656">
    <cfRule type="cellIs" dxfId="1974" priority="865" stopIfTrue="1" operator="equal">
      <formula>0</formula>
    </cfRule>
  </conditionalFormatting>
  <conditionalFormatting sqref="N321:N324 N657:N660">
    <cfRule type="cellIs" dxfId="1973" priority="864" stopIfTrue="1" operator="equal">
      <formula>0</formula>
    </cfRule>
  </conditionalFormatting>
  <conditionalFormatting sqref="P320 P656 R320 R656 T320 T656">
    <cfRule type="cellIs" dxfId="1972" priority="863" stopIfTrue="1" operator="equal">
      <formula>0</formula>
    </cfRule>
  </conditionalFormatting>
  <conditionalFormatting sqref="P321:P324 P657:P660 R321:R324 R657:R660">
    <cfRule type="cellIs" dxfId="1971" priority="862" stopIfTrue="1" operator="equal">
      <formula>0</formula>
    </cfRule>
  </conditionalFormatting>
  <conditionalFormatting sqref="T321:T324 T657:T660">
    <cfRule type="cellIs" dxfId="1970" priority="861" stopIfTrue="1" operator="equal">
      <formula>0</formula>
    </cfRule>
  </conditionalFormatting>
  <conditionalFormatting sqref="A325 A661 I325 I661">
    <cfRule type="cellIs" dxfId="1969" priority="860" stopIfTrue="1" operator="equal">
      <formula>0</formula>
    </cfRule>
  </conditionalFormatting>
  <conditionalFormatting sqref="A326:A328 A662:A664">
    <cfRule type="cellIs" dxfId="1968" priority="859" stopIfTrue="1" operator="equal">
      <formula>0</formula>
    </cfRule>
  </conditionalFormatting>
  <conditionalFormatting sqref="C325 C661 E325 E661 G325 G661">
    <cfRule type="cellIs" dxfId="1967" priority="858" stopIfTrue="1" operator="equal">
      <formula>0</formula>
    </cfRule>
  </conditionalFormatting>
  <conditionalFormatting sqref="C326:C328 C662:C664 E326:E328 E662:E664 G326:G328 G662:G664">
    <cfRule type="cellIs" dxfId="1966" priority="857" stopIfTrue="1" operator="equal">
      <formula>0</formula>
    </cfRule>
  </conditionalFormatting>
  <conditionalFormatting sqref="I326:I328 I662:I664">
    <cfRule type="cellIs" dxfId="1965" priority="856" stopIfTrue="1" operator="equal">
      <formula>0</formula>
    </cfRule>
  </conditionalFormatting>
  <conditionalFormatting sqref="N325 N661">
    <cfRule type="cellIs" dxfId="1964" priority="855" stopIfTrue="1" operator="equal">
      <formula>0</formula>
    </cfRule>
  </conditionalFormatting>
  <conditionalFormatting sqref="N326:N328 N662:N664">
    <cfRule type="cellIs" dxfId="1963" priority="854" stopIfTrue="1" operator="equal">
      <formula>0</formula>
    </cfRule>
  </conditionalFormatting>
  <conditionalFormatting sqref="P325 P661 R325 R661 T325 T661">
    <cfRule type="cellIs" dxfId="1962" priority="853" stopIfTrue="1" operator="equal">
      <formula>0</formula>
    </cfRule>
  </conditionalFormatting>
  <conditionalFormatting sqref="P326:P328 P662:P664 R326:R328 R662:R664">
    <cfRule type="cellIs" dxfId="1961" priority="852" stopIfTrue="1" operator="equal">
      <formula>0</formula>
    </cfRule>
  </conditionalFormatting>
  <conditionalFormatting sqref="T326:T328 T662:T664">
    <cfRule type="cellIs" dxfId="1960" priority="851" stopIfTrue="1" operator="equal">
      <formula>0</formula>
    </cfRule>
  </conditionalFormatting>
  <conditionalFormatting sqref="I332:I333 I668:I669">
    <cfRule type="cellIs" dxfId="1959" priority="846" stopIfTrue="1" operator="equal">
      <formula>0</formula>
    </cfRule>
  </conditionalFormatting>
  <conditionalFormatting sqref="T332 T668">
    <cfRule type="cellIs" dxfId="1958" priority="841" stopIfTrue="1" operator="equal">
      <formula>0</formula>
    </cfRule>
  </conditionalFormatting>
  <conditionalFormatting sqref="A331 A667 I331 I667">
    <cfRule type="cellIs" dxfId="1957" priority="850" stopIfTrue="1" operator="equal">
      <formula>0</formula>
    </cfRule>
  </conditionalFormatting>
  <conditionalFormatting sqref="A332:A333 A668:A669">
    <cfRule type="cellIs" dxfId="1956" priority="849" stopIfTrue="1" operator="equal">
      <formula>0</formula>
    </cfRule>
  </conditionalFormatting>
  <conditionalFormatting sqref="C331 C667 E331 E667 G331 G667">
    <cfRule type="cellIs" dxfId="1955" priority="848" stopIfTrue="1" operator="equal">
      <formula>0</formula>
    </cfRule>
  </conditionalFormatting>
  <conditionalFormatting sqref="C332:C333 C668:C669 E332:E333 E668:E669 G332:G333 G668:G669">
    <cfRule type="cellIs" dxfId="1954" priority="847" stopIfTrue="1" operator="equal">
      <formula>0</formula>
    </cfRule>
  </conditionalFormatting>
  <conditionalFormatting sqref="L331 L667 T331 T667">
    <cfRule type="cellIs" dxfId="1953" priority="845" stopIfTrue="1" operator="equal">
      <formula>0</formula>
    </cfRule>
  </conditionalFormatting>
  <conditionalFormatting sqref="L332:L333 L668:L669">
    <cfRule type="cellIs" dxfId="1952" priority="844" stopIfTrue="1" operator="equal">
      <formula>0</formula>
    </cfRule>
  </conditionalFormatting>
  <conditionalFormatting sqref="N331 N667 P331 P667 R331 R667">
    <cfRule type="cellIs" dxfId="1951" priority="843" stopIfTrue="1" operator="equal">
      <formula>0</formula>
    </cfRule>
  </conditionalFormatting>
  <conditionalFormatting sqref="N332 N668 P332 P668 R332 R668">
    <cfRule type="cellIs" dxfId="1950" priority="842" stopIfTrue="1" operator="equal">
      <formula>0</formula>
    </cfRule>
  </conditionalFormatting>
  <conditionalFormatting sqref="A344 A680 I344 I680">
    <cfRule type="cellIs" dxfId="1949" priority="840" stopIfTrue="1" operator="equal">
      <formula>0</formula>
    </cfRule>
  </conditionalFormatting>
  <conditionalFormatting sqref="A345:A348 A681:A684">
    <cfRule type="cellIs" dxfId="1948" priority="839" stopIfTrue="1" operator="equal">
      <formula>0</formula>
    </cfRule>
  </conditionalFormatting>
  <conditionalFormatting sqref="C344 C680 E344 E680 G344 G680">
    <cfRule type="cellIs" dxfId="1947" priority="838" stopIfTrue="1" operator="equal">
      <formula>0</formula>
    </cfRule>
  </conditionalFormatting>
  <conditionalFormatting sqref="C345:C348 C681:C684 E345:E348 E681:E684 G345:G348 G681:G684">
    <cfRule type="cellIs" dxfId="1946" priority="837" stopIfTrue="1" operator="equal">
      <formula>0</formula>
    </cfRule>
  </conditionalFormatting>
  <conditionalFormatting sqref="I345:I348 I681:I684">
    <cfRule type="cellIs" dxfId="1945" priority="836" stopIfTrue="1" operator="equal">
      <formula>0</formula>
    </cfRule>
  </conditionalFormatting>
  <conditionalFormatting sqref="N344 N680">
    <cfRule type="cellIs" dxfId="1944" priority="835" stopIfTrue="1" operator="equal">
      <formula>0</formula>
    </cfRule>
  </conditionalFormatting>
  <conditionalFormatting sqref="N345:N348 N681:N684">
    <cfRule type="cellIs" dxfId="1943" priority="834" stopIfTrue="1" operator="equal">
      <formula>0</formula>
    </cfRule>
  </conditionalFormatting>
  <conditionalFormatting sqref="P344 P680 R344 R680 T344 T680">
    <cfRule type="cellIs" dxfId="1942" priority="833" stopIfTrue="1" operator="equal">
      <formula>0</formula>
    </cfRule>
  </conditionalFormatting>
  <conditionalFormatting sqref="P345:P348 P681:P684 R345:R348 R681:R684">
    <cfRule type="cellIs" dxfId="1941" priority="832" stopIfTrue="1" operator="equal">
      <formula>0</formula>
    </cfRule>
  </conditionalFormatting>
  <conditionalFormatting sqref="T345:T348 T681:T684">
    <cfRule type="cellIs" dxfId="1940" priority="831" stopIfTrue="1" operator="equal">
      <formula>0</formula>
    </cfRule>
  </conditionalFormatting>
  <conditionalFormatting sqref="A349 A685 I349 I685">
    <cfRule type="cellIs" dxfId="1939" priority="830" stopIfTrue="1" operator="equal">
      <formula>0</formula>
    </cfRule>
  </conditionalFormatting>
  <conditionalFormatting sqref="A350:A352 A686:A688">
    <cfRule type="cellIs" dxfId="1938" priority="829" stopIfTrue="1" operator="equal">
      <formula>0</formula>
    </cfRule>
  </conditionalFormatting>
  <conditionalFormatting sqref="C349 C685 E349 E685 G349 G685">
    <cfRule type="cellIs" dxfId="1937" priority="828" stopIfTrue="1" operator="equal">
      <formula>0</formula>
    </cfRule>
  </conditionalFormatting>
  <conditionalFormatting sqref="C350:C352 C686:C688 E350:E352 E686:E688 G350:G352 G686:G688">
    <cfRule type="cellIs" dxfId="1936" priority="827" stopIfTrue="1" operator="equal">
      <formula>0</formula>
    </cfRule>
  </conditionalFormatting>
  <conditionalFormatting sqref="I350:I352 I686:I688">
    <cfRule type="cellIs" dxfId="1935" priority="826" stopIfTrue="1" operator="equal">
      <formula>0</formula>
    </cfRule>
  </conditionalFormatting>
  <conditionalFormatting sqref="N349 N685">
    <cfRule type="cellIs" dxfId="1934" priority="825" stopIfTrue="1" operator="equal">
      <formula>0</formula>
    </cfRule>
  </conditionalFormatting>
  <conditionalFormatting sqref="N350:N352 N686:N688">
    <cfRule type="cellIs" dxfId="1933" priority="824" stopIfTrue="1" operator="equal">
      <formula>0</formula>
    </cfRule>
  </conditionalFormatting>
  <conditionalFormatting sqref="P349 P685 R349 R685 T349 T685">
    <cfRule type="cellIs" dxfId="1932" priority="823" stopIfTrue="1" operator="equal">
      <formula>0</formula>
    </cfRule>
  </conditionalFormatting>
  <conditionalFormatting sqref="P350:P352 P686:P688 R350:R352 R686:R688">
    <cfRule type="cellIs" dxfId="1931" priority="822" stopIfTrue="1" operator="equal">
      <formula>0</formula>
    </cfRule>
  </conditionalFormatting>
  <conditionalFormatting sqref="T350:T352 T686:T688">
    <cfRule type="cellIs" dxfId="1930" priority="821" stopIfTrue="1" operator="equal">
      <formula>0</formula>
    </cfRule>
  </conditionalFormatting>
  <conditionalFormatting sqref="I356:I357 I692:I693">
    <cfRule type="cellIs" dxfId="1929" priority="816" stopIfTrue="1" operator="equal">
      <formula>0</formula>
    </cfRule>
  </conditionalFormatting>
  <conditionalFormatting sqref="T356 T692">
    <cfRule type="cellIs" dxfId="1928" priority="811" stopIfTrue="1" operator="equal">
      <formula>0</formula>
    </cfRule>
  </conditionalFormatting>
  <conditionalFormatting sqref="A355 A691 I355 I691">
    <cfRule type="cellIs" dxfId="1927" priority="820" stopIfTrue="1" operator="equal">
      <formula>0</formula>
    </cfRule>
  </conditionalFormatting>
  <conditionalFormatting sqref="A356:A357 A692:A693">
    <cfRule type="cellIs" dxfId="1926" priority="819" stopIfTrue="1" operator="equal">
      <formula>0</formula>
    </cfRule>
  </conditionalFormatting>
  <conditionalFormatting sqref="C355 C691 E355 E691 G355 G691">
    <cfRule type="cellIs" dxfId="1925" priority="818" stopIfTrue="1" operator="equal">
      <formula>0</formula>
    </cfRule>
  </conditionalFormatting>
  <conditionalFormatting sqref="C356:C357 C692:C693 E356:E357 E692:E693 G356:G357 G692:G693">
    <cfRule type="cellIs" dxfId="1924" priority="817" stopIfTrue="1" operator="equal">
      <formula>0</formula>
    </cfRule>
  </conditionalFormatting>
  <conditionalFormatting sqref="L355 L691 T355 T691">
    <cfRule type="cellIs" dxfId="1923" priority="815" stopIfTrue="1" operator="equal">
      <formula>0</formula>
    </cfRule>
  </conditionalFormatting>
  <conditionalFormatting sqref="L356:L357 L692:L693">
    <cfRule type="cellIs" dxfId="1922" priority="814" stopIfTrue="1" operator="equal">
      <formula>0</formula>
    </cfRule>
  </conditionalFormatting>
  <conditionalFormatting sqref="N355 N691 P355 P691 R355 R691">
    <cfRule type="cellIs" dxfId="1921" priority="813" stopIfTrue="1" operator="equal">
      <formula>0</formula>
    </cfRule>
  </conditionalFormatting>
  <conditionalFormatting sqref="N356 N692 P356 P692 R356 R692">
    <cfRule type="cellIs" dxfId="1920" priority="812" stopIfTrue="1" operator="equal">
      <formula>0</formula>
    </cfRule>
  </conditionalFormatting>
  <conditionalFormatting sqref="A368 I368">
    <cfRule type="cellIs" dxfId="1919" priority="810" stopIfTrue="1" operator="equal">
      <formula>0</formula>
    </cfRule>
  </conditionalFormatting>
  <conditionalFormatting sqref="A369:A372">
    <cfRule type="cellIs" dxfId="1918" priority="809" stopIfTrue="1" operator="equal">
      <formula>0</formula>
    </cfRule>
  </conditionalFormatting>
  <conditionalFormatting sqref="C368 E368 G368">
    <cfRule type="cellIs" dxfId="1917" priority="808" stopIfTrue="1" operator="equal">
      <formula>0</formula>
    </cfRule>
  </conditionalFormatting>
  <conditionalFormatting sqref="C369:C372 E369:E372 G369:G372">
    <cfRule type="cellIs" dxfId="1916" priority="807" stopIfTrue="1" operator="equal">
      <formula>0</formula>
    </cfRule>
  </conditionalFormatting>
  <conditionalFormatting sqref="I369:I372">
    <cfRule type="cellIs" dxfId="1915" priority="806" stopIfTrue="1" operator="equal">
      <formula>0</formula>
    </cfRule>
  </conditionalFormatting>
  <conditionalFormatting sqref="N368">
    <cfRule type="cellIs" dxfId="1914" priority="805" stopIfTrue="1" operator="equal">
      <formula>0</formula>
    </cfRule>
  </conditionalFormatting>
  <conditionalFormatting sqref="N369:N372">
    <cfRule type="cellIs" dxfId="1913" priority="804" stopIfTrue="1" operator="equal">
      <formula>0</formula>
    </cfRule>
  </conditionalFormatting>
  <conditionalFormatting sqref="P368 R368 T368">
    <cfRule type="cellIs" dxfId="1912" priority="803" stopIfTrue="1" operator="equal">
      <formula>0</formula>
    </cfRule>
  </conditionalFormatting>
  <conditionalFormatting sqref="P369:P372 R369:R372">
    <cfRule type="cellIs" dxfId="1911" priority="802" stopIfTrue="1" operator="equal">
      <formula>0</formula>
    </cfRule>
  </conditionalFormatting>
  <conditionalFormatting sqref="T369:T372">
    <cfRule type="cellIs" dxfId="1910" priority="801" stopIfTrue="1" operator="equal">
      <formula>0</formula>
    </cfRule>
  </conditionalFormatting>
  <conditionalFormatting sqref="A373 I373">
    <cfRule type="cellIs" dxfId="1909" priority="800" stopIfTrue="1" operator="equal">
      <formula>0</formula>
    </cfRule>
  </conditionalFormatting>
  <conditionalFormatting sqref="A374:A376">
    <cfRule type="cellIs" dxfId="1908" priority="799" stopIfTrue="1" operator="equal">
      <formula>0</formula>
    </cfRule>
  </conditionalFormatting>
  <conditionalFormatting sqref="C373 E373 G373">
    <cfRule type="cellIs" dxfId="1907" priority="798" stopIfTrue="1" operator="equal">
      <formula>0</formula>
    </cfRule>
  </conditionalFormatting>
  <conditionalFormatting sqref="C374:C376 E374:E376 G374:G376">
    <cfRule type="cellIs" dxfId="1906" priority="797" stopIfTrue="1" operator="equal">
      <formula>0</formula>
    </cfRule>
  </conditionalFormatting>
  <conditionalFormatting sqref="I374:I376">
    <cfRule type="cellIs" dxfId="1905" priority="796" stopIfTrue="1" operator="equal">
      <formula>0</formula>
    </cfRule>
  </conditionalFormatting>
  <conditionalFormatting sqref="N373">
    <cfRule type="cellIs" dxfId="1904" priority="795" stopIfTrue="1" operator="equal">
      <formula>0</formula>
    </cfRule>
  </conditionalFormatting>
  <conditionalFormatting sqref="N374:N376">
    <cfRule type="cellIs" dxfId="1903" priority="794" stopIfTrue="1" operator="equal">
      <formula>0</formula>
    </cfRule>
  </conditionalFormatting>
  <conditionalFormatting sqref="P373 R373 T373">
    <cfRule type="cellIs" dxfId="1902" priority="793" stopIfTrue="1" operator="equal">
      <formula>0</formula>
    </cfRule>
  </conditionalFormatting>
  <conditionalFormatting sqref="P374:P376 R374:R376">
    <cfRule type="cellIs" dxfId="1901" priority="792" stopIfTrue="1" operator="equal">
      <formula>0</formula>
    </cfRule>
  </conditionalFormatting>
  <conditionalFormatting sqref="T374:T376">
    <cfRule type="cellIs" dxfId="1900" priority="791" stopIfTrue="1" operator="equal">
      <formula>0</formula>
    </cfRule>
  </conditionalFormatting>
  <conditionalFormatting sqref="I380:I381">
    <cfRule type="cellIs" dxfId="1899" priority="786" stopIfTrue="1" operator="equal">
      <formula>0</formula>
    </cfRule>
  </conditionalFormatting>
  <conditionalFormatting sqref="T380">
    <cfRule type="cellIs" dxfId="1898" priority="781" stopIfTrue="1" operator="equal">
      <formula>0</formula>
    </cfRule>
  </conditionalFormatting>
  <conditionalFormatting sqref="A379 I379">
    <cfRule type="cellIs" dxfId="1897" priority="790" stopIfTrue="1" operator="equal">
      <formula>0</formula>
    </cfRule>
  </conditionalFormatting>
  <conditionalFormatting sqref="A380:A381">
    <cfRule type="cellIs" dxfId="1896" priority="789" stopIfTrue="1" operator="equal">
      <formula>0</formula>
    </cfRule>
  </conditionalFormatting>
  <conditionalFormatting sqref="C379 E379 G379">
    <cfRule type="cellIs" dxfId="1895" priority="788" stopIfTrue="1" operator="equal">
      <formula>0</formula>
    </cfRule>
  </conditionalFormatting>
  <conditionalFormatting sqref="C380:C381 E380:E381 G380:G381">
    <cfRule type="cellIs" dxfId="1894" priority="787" stopIfTrue="1" operator="equal">
      <formula>0</formula>
    </cfRule>
  </conditionalFormatting>
  <conditionalFormatting sqref="L379 T379">
    <cfRule type="cellIs" dxfId="1893" priority="785" stopIfTrue="1" operator="equal">
      <formula>0</formula>
    </cfRule>
  </conditionalFormatting>
  <conditionalFormatting sqref="L380:L381">
    <cfRule type="cellIs" dxfId="1892" priority="784" stopIfTrue="1" operator="equal">
      <formula>0</formula>
    </cfRule>
  </conditionalFormatting>
  <conditionalFormatting sqref="N379 P379 R379">
    <cfRule type="cellIs" dxfId="1891" priority="783" stopIfTrue="1" operator="equal">
      <formula>0</formula>
    </cfRule>
  </conditionalFormatting>
  <conditionalFormatting sqref="N380 P380 R380">
    <cfRule type="cellIs" dxfId="1890" priority="782" stopIfTrue="1" operator="equal">
      <formula>0</formula>
    </cfRule>
  </conditionalFormatting>
  <conditionalFormatting sqref="A392 I392">
    <cfRule type="cellIs" dxfId="1889" priority="780" stopIfTrue="1" operator="equal">
      <formula>0</formula>
    </cfRule>
  </conditionalFormatting>
  <conditionalFormatting sqref="A393:A396">
    <cfRule type="cellIs" dxfId="1888" priority="779" stopIfTrue="1" operator="equal">
      <formula>0</formula>
    </cfRule>
  </conditionalFormatting>
  <conditionalFormatting sqref="C392 E392 G392">
    <cfRule type="cellIs" dxfId="1887" priority="778" stopIfTrue="1" operator="equal">
      <formula>0</formula>
    </cfRule>
  </conditionalFormatting>
  <conditionalFormatting sqref="C393:C396 E393:E396 G393:G396">
    <cfRule type="cellIs" dxfId="1886" priority="777" stopIfTrue="1" operator="equal">
      <formula>0</formula>
    </cfRule>
  </conditionalFormatting>
  <conditionalFormatting sqref="I393:I396">
    <cfRule type="cellIs" dxfId="1885" priority="776" stopIfTrue="1" operator="equal">
      <formula>0</formula>
    </cfRule>
  </conditionalFormatting>
  <conditionalFormatting sqref="N392">
    <cfRule type="cellIs" dxfId="1884" priority="775" stopIfTrue="1" operator="equal">
      <formula>0</formula>
    </cfRule>
  </conditionalFormatting>
  <conditionalFormatting sqref="N393:N396">
    <cfRule type="cellIs" dxfId="1883" priority="774" stopIfTrue="1" operator="equal">
      <formula>0</formula>
    </cfRule>
  </conditionalFormatting>
  <conditionalFormatting sqref="P392 R392 T392">
    <cfRule type="cellIs" dxfId="1882" priority="773" stopIfTrue="1" operator="equal">
      <formula>0</formula>
    </cfRule>
  </conditionalFormatting>
  <conditionalFormatting sqref="P393:P396 R393:R396">
    <cfRule type="cellIs" dxfId="1881" priority="772" stopIfTrue="1" operator="equal">
      <formula>0</formula>
    </cfRule>
  </conditionalFormatting>
  <conditionalFormatting sqref="T393:T396">
    <cfRule type="cellIs" dxfId="1880" priority="771" stopIfTrue="1" operator="equal">
      <formula>0</formula>
    </cfRule>
  </conditionalFormatting>
  <conditionalFormatting sqref="A397 I397">
    <cfRule type="cellIs" dxfId="1879" priority="770" stopIfTrue="1" operator="equal">
      <formula>0</formula>
    </cfRule>
  </conditionalFormatting>
  <conditionalFormatting sqref="A398:A400">
    <cfRule type="cellIs" dxfId="1878" priority="769" stopIfTrue="1" operator="equal">
      <formula>0</formula>
    </cfRule>
  </conditionalFormatting>
  <conditionalFormatting sqref="C397 E397 G397">
    <cfRule type="cellIs" dxfId="1877" priority="768" stopIfTrue="1" operator="equal">
      <formula>0</formula>
    </cfRule>
  </conditionalFormatting>
  <conditionalFormatting sqref="C398:C400 E398:E400 G398:G400">
    <cfRule type="cellIs" dxfId="1876" priority="767" stopIfTrue="1" operator="equal">
      <formula>0</formula>
    </cfRule>
  </conditionalFormatting>
  <conditionalFormatting sqref="I398:I400">
    <cfRule type="cellIs" dxfId="1875" priority="766" stopIfTrue="1" operator="equal">
      <formula>0</formula>
    </cfRule>
  </conditionalFormatting>
  <conditionalFormatting sqref="N397">
    <cfRule type="cellIs" dxfId="1874" priority="765" stopIfTrue="1" operator="equal">
      <formula>0</formula>
    </cfRule>
  </conditionalFormatting>
  <conditionalFormatting sqref="N398:N400">
    <cfRule type="cellIs" dxfId="1873" priority="764" stopIfTrue="1" operator="equal">
      <formula>0</formula>
    </cfRule>
  </conditionalFormatting>
  <conditionalFormatting sqref="P397 R397 T397">
    <cfRule type="cellIs" dxfId="1872" priority="763" stopIfTrue="1" operator="equal">
      <formula>0</formula>
    </cfRule>
  </conditionalFormatting>
  <conditionalFormatting sqref="P398:P400 R398:R400">
    <cfRule type="cellIs" dxfId="1871" priority="762" stopIfTrue="1" operator="equal">
      <formula>0</formula>
    </cfRule>
  </conditionalFormatting>
  <conditionalFormatting sqref="T398:T400">
    <cfRule type="cellIs" dxfId="1870" priority="761" stopIfTrue="1" operator="equal">
      <formula>0</formula>
    </cfRule>
  </conditionalFormatting>
  <conditionalFormatting sqref="I404:I405">
    <cfRule type="cellIs" dxfId="1869" priority="756" stopIfTrue="1" operator="equal">
      <formula>0</formula>
    </cfRule>
  </conditionalFormatting>
  <conditionalFormatting sqref="T404">
    <cfRule type="cellIs" dxfId="1868" priority="751" stopIfTrue="1" operator="equal">
      <formula>0</formula>
    </cfRule>
  </conditionalFormatting>
  <conditionalFormatting sqref="A403 I403">
    <cfRule type="cellIs" dxfId="1867" priority="760" stopIfTrue="1" operator="equal">
      <formula>0</formula>
    </cfRule>
  </conditionalFormatting>
  <conditionalFormatting sqref="A404:A405">
    <cfRule type="cellIs" dxfId="1866" priority="759" stopIfTrue="1" operator="equal">
      <formula>0</formula>
    </cfRule>
  </conditionalFormatting>
  <conditionalFormatting sqref="C403 E403 G403">
    <cfRule type="cellIs" dxfId="1865" priority="758" stopIfTrue="1" operator="equal">
      <formula>0</formula>
    </cfRule>
  </conditionalFormatting>
  <conditionalFormatting sqref="C404:C405 E404:E405 G404:G405">
    <cfRule type="cellIs" dxfId="1864" priority="757" stopIfTrue="1" operator="equal">
      <formula>0</formula>
    </cfRule>
  </conditionalFormatting>
  <conditionalFormatting sqref="L403 T403">
    <cfRule type="cellIs" dxfId="1863" priority="755" stopIfTrue="1" operator="equal">
      <formula>0</formula>
    </cfRule>
  </conditionalFormatting>
  <conditionalFormatting sqref="L404:L405">
    <cfRule type="cellIs" dxfId="1862" priority="754" stopIfTrue="1" operator="equal">
      <formula>0</formula>
    </cfRule>
  </conditionalFormatting>
  <conditionalFormatting sqref="N403 P403 R403">
    <cfRule type="cellIs" dxfId="1861" priority="753" stopIfTrue="1" operator="equal">
      <formula>0</formula>
    </cfRule>
  </conditionalFormatting>
  <conditionalFormatting sqref="N404 P404 R404">
    <cfRule type="cellIs" dxfId="1860" priority="752" stopIfTrue="1" operator="equal">
      <formula>0</formula>
    </cfRule>
  </conditionalFormatting>
  <conditionalFormatting sqref="A416 I416">
    <cfRule type="cellIs" dxfId="1859" priority="750" stopIfTrue="1" operator="equal">
      <formula>0</formula>
    </cfRule>
  </conditionalFormatting>
  <conditionalFormatting sqref="A417:A420">
    <cfRule type="cellIs" dxfId="1858" priority="749" stopIfTrue="1" operator="equal">
      <formula>0</formula>
    </cfRule>
  </conditionalFormatting>
  <conditionalFormatting sqref="C416 E416 G416">
    <cfRule type="cellIs" dxfId="1857" priority="748" stopIfTrue="1" operator="equal">
      <formula>0</formula>
    </cfRule>
  </conditionalFormatting>
  <conditionalFormatting sqref="C417:C420 E417:E420 G417:G420">
    <cfRule type="cellIs" dxfId="1856" priority="747" stopIfTrue="1" operator="equal">
      <formula>0</formula>
    </cfRule>
  </conditionalFormatting>
  <conditionalFormatting sqref="I417:I420">
    <cfRule type="cellIs" dxfId="1855" priority="746" stopIfTrue="1" operator="equal">
      <formula>0</formula>
    </cfRule>
  </conditionalFormatting>
  <conditionalFormatting sqref="N416">
    <cfRule type="cellIs" dxfId="1854" priority="745" stopIfTrue="1" operator="equal">
      <formula>0</formula>
    </cfRule>
  </conditionalFormatting>
  <conditionalFormatting sqref="N417:N420">
    <cfRule type="cellIs" dxfId="1853" priority="744" stopIfTrue="1" operator="equal">
      <formula>0</formula>
    </cfRule>
  </conditionalFormatting>
  <conditionalFormatting sqref="P416 R416 T416">
    <cfRule type="cellIs" dxfId="1852" priority="743" stopIfTrue="1" operator="equal">
      <formula>0</formula>
    </cfRule>
  </conditionalFormatting>
  <conditionalFormatting sqref="P417:P420 R417:R420">
    <cfRule type="cellIs" dxfId="1851" priority="742" stopIfTrue="1" operator="equal">
      <formula>0</formula>
    </cfRule>
  </conditionalFormatting>
  <conditionalFormatting sqref="T417:T420">
    <cfRule type="cellIs" dxfId="1850" priority="741" stopIfTrue="1" operator="equal">
      <formula>0</formula>
    </cfRule>
  </conditionalFormatting>
  <conditionalFormatting sqref="A421 I421">
    <cfRule type="cellIs" dxfId="1849" priority="740" stopIfTrue="1" operator="equal">
      <formula>0</formula>
    </cfRule>
  </conditionalFormatting>
  <conditionalFormatting sqref="A422:A424">
    <cfRule type="cellIs" dxfId="1848" priority="739" stopIfTrue="1" operator="equal">
      <formula>0</formula>
    </cfRule>
  </conditionalFormatting>
  <conditionalFormatting sqref="C421 E421 G421">
    <cfRule type="cellIs" dxfId="1847" priority="738" stopIfTrue="1" operator="equal">
      <formula>0</formula>
    </cfRule>
  </conditionalFormatting>
  <conditionalFormatting sqref="C422:C424 E422:E424 G422:G424">
    <cfRule type="cellIs" dxfId="1846" priority="737" stopIfTrue="1" operator="equal">
      <formula>0</formula>
    </cfRule>
  </conditionalFormatting>
  <conditionalFormatting sqref="I422:I424">
    <cfRule type="cellIs" dxfId="1845" priority="736" stopIfTrue="1" operator="equal">
      <formula>0</formula>
    </cfRule>
  </conditionalFormatting>
  <conditionalFormatting sqref="N421">
    <cfRule type="cellIs" dxfId="1844" priority="735" stopIfTrue="1" operator="equal">
      <formula>0</formula>
    </cfRule>
  </conditionalFormatting>
  <conditionalFormatting sqref="N422:N424">
    <cfRule type="cellIs" dxfId="1843" priority="734" stopIfTrue="1" operator="equal">
      <formula>0</formula>
    </cfRule>
  </conditionalFormatting>
  <conditionalFormatting sqref="P421 R421 T421">
    <cfRule type="cellIs" dxfId="1842" priority="733" stopIfTrue="1" operator="equal">
      <formula>0</formula>
    </cfRule>
  </conditionalFormatting>
  <conditionalFormatting sqref="P422:P424 R422:R424">
    <cfRule type="cellIs" dxfId="1841" priority="732" stopIfTrue="1" operator="equal">
      <formula>0</formula>
    </cfRule>
  </conditionalFormatting>
  <conditionalFormatting sqref="T422:T424">
    <cfRule type="cellIs" dxfId="1840" priority="731" stopIfTrue="1" operator="equal">
      <formula>0</formula>
    </cfRule>
  </conditionalFormatting>
  <conditionalFormatting sqref="I428:I429">
    <cfRule type="cellIs" dxfId="1839" priority="726" stopIfTrue="1" operator="equal">
      <formula>0</formula>
    </cfRule>
  </conditionalFormatting>
  <conditionalFormatting sqref="T428">
    <cfRule type="cellIs" dxfId="1838" priority="721" stopIfTrue="1" operator="equal">
      <formula>0</formula>
    </cfRule>
  </conditionalFormatting>
  <conditionalFormatting sqref="A427 I427">
    <cfRule type="cellIs" dxfId="1837" priority="730" stopIfTrue="1" operator="equal">
      <formula>0</formula>
    </cfRule>
  </conditionalFormatting>
  <conditionalFormatting sqref="A428:A429">
    <cfRule type="cellIs" dxfId="1836" priority="729" stopIfTrue="1" operator="equal">
      <formula>0</formula>
    </cfRule>
  </conditionalFormatting>
  <conditionalFormatting sqref="C427 E427 G427">
    <cfRule type="cellIs" dxfId="1835" priority="728" stopIfTrue="1" operator="equal">
      <formula>0</formula>
    </cfRule>
  </conditionalFormatting>
  <conditionalFormatting sqref="C428:C429 E428:E429 G428:G429">
    <cfRule type="cellIs" dxfId="1834" priority="727" stopIfTrue="1" operator="equal">
      <formula>0</formula>
    </cfRule>
  </conditionalFormatting>
  <conditionalFormatting sqref="L427 T427">
    <cfRule type="cellIs" dxfId="1833" priority="725" stopIfTrue="1" operator="equal">
      <formula>0</formula>
    </cfRule>
  </conditionalFormatting>
  <conditionalFormatting sqref="L428:L429">
    <cfRule type="cellIs" dxfId="1832" priority="724" stopIfTrue="1" operator="equal">
      <formula>0</formula>
    </cfRule>
  </conditionalFormatting>
  <conditionalFormatting sqref="N427 P427 R427">
    <cfRule type="cellIs" dxfId="1831" priority="723" stopIfTrue="1" operator="equal">
      <formula>0</formula>
    </cfRule>
  </conditionalFormatting>
  <conditionalFormatting sqref="N428 P428 R428">
    <cfRule type="cellIs" dxfId="1830" priority="722" stopIfTrue="1" operator="equal">
      <formula>0</formula>
    </cfRule>
  </conditionalFormatting>
  <conditionalFormatting sqref="A440 I440">
    <cfRule type="cellIs" dxfId="1829" priority="720" stopIfTrue="1" operator="equal">
      <formula>0</formula>
    </cfRule>
  </conditionalFormatting>
  <conditionalFormatting sqref="A441:A444">
    <cfRule type="cellIs" dxfId="1828" priority="719" stopIfTrue="1" operator="equal">
      <formula>0</formula>
    </cfRule>
  </conditionalFormatting>
  <conditionalFormatting sqref="C440 E440 G440">
    <cfRule type="cellIs" dxfId="1827" priority="718" stopIfTrue="1" operator="equal">
      <formula>0</formula>
    </cfRule>
  </conditionalFormatting>
  <conditionalFormatting sqref="C441:C444 E441:E444 G441:G444">
    <cfRule type="cellIs" dxfId="1826" priority="717" stopIfTrue="1" operator="equal">
      <formula>0</formula>
    </cfRule>
  </conditionalFormatting>
  <conditionalFormatting sqref="I441:I444">
    <cfRule type="cellIs" dxfId="1825" priority="716" stopIfTrue="1" operator="equal">
      <formula>0</formula>
    </cfRule>
  </conditionalFormatting>
  <conditionalFormatting sqref="N440">
    <cfRule type="cellIs" dxfId="1824" priority="715" stopIfTrue="1" operator="equal">
      <formula>0</formula>
    </cfRule>
  </conditionalFormatting>
  <conditionalFormatting sqref="N441:N444">
    <cfRule type="cellIs" dxfId="1823" priority="714" stopIfTrue="1" operator="equal">
      <formula>0</formula>
    </cfRule>
  </conditionalFormatting>
  <conditionalFormatting sqref="P440 R440 T440">
    <cfRule type="cellIs" dxfId="1822" priority="713" stopIfTrue="1" operator="equal">
      <formula>0</formula>
    </cfRule>
  </conditionalFormatting>
  <conditionalFormatting sqref="P441:P444 R441:R444">
    <cfRule type="cellIs" dxfId="1821" priority="712" stopIfTrue="1" operator="equal">
      <formula>0</formula>
    </cfRule>
  </conditionalFormatting>
  <conditionalFormatting sqref="T441:T444">
    <cfRule type="cellIs" dxfId="1820" priority="711" stopIfTrue="1" operator="equal">
      <formula>0</formula>
    </cfRule>
  </conditionalFormatting>
  <conditionalFormatting sqref="A445 I445">
    <cfRule type="cellIs" dxfId="1819" priority="710" stopIfTrue="1" operator="equal">
      <formula>0</formula>
    </cfRule>
  </conditionalFormatting>
  <conditionalFormatting sqref="A446:A448">
    <cfRule type="cellIs" dxfId="1818" priority="709" stopIfTrue="1" operator="equal">
      <formula>0</formula>
    </cfRule>
  </conditionalFormatting>
  <conditionalFormatting sqref="C445 E445 G445">
    <cfRule type="cellIs" dxfId="1817" priority="708" stopIfTrue="1" operator="equal">
      <formula>0</formula>
    </cfRule>
  </conditionalFormatting>
  <conditionalFormatting sqref="C446:C448 E446:E448 G446:G448">
    <cfRule type="cellIs" dxfId="1816" priority="707" stopIfTrue="1" operator="equal">
      <formula>0</formula>
    </cfRule>
  </conditionalFormatting>
  <conditionalFormatting sqref="I446:I448">
    <cfRule type="cellIs" dxfId="1815" priority="706" stopIfTrue="1" operator="equal">
      <formula>0</formula>
    </cfRule>
  </conditionalFormatting>
  <conditionalFormatting sqref="N445">
    <cfRule type="cellIs" dxfId="1814" priority="705" stopIfTrue="1" operator="equal">
      <formula>0</formula>
    </cfRule>
  </conditionalFormatting>
  <conditionalFormatting sqref="N446:N448">
    <cfRule type="cellIs" dxfId="1813" priority="704" stopIfTrue="1" operator="equal">
      <formula>0</formula>
    </cfRule>
  </conditionalFormatting>
  <conditionalFormatting sqref="P445 R445 T445">
    <cfRule type="cellIs" dxfId="1812" priority="703" stopIfTrue="1" operator="equal">
      <formula>0</formula>
    </cfRule>
  </conditionalFormatting>
  <conditionalFormatting sqref="P446:P448 R446:R448">
    <cfRule type="cellIs" dxfId="1811" priority="702" stopIfTrue="1" operator="equal">
      <formula>0</formula>
    </cfRule>
  </conditionalFormatting>
  <conditionalFormatting sqref="T446:T448">
    <cfRule type="cellIs" dxfId="1810" priority="701" stopIfTrue="1" operator="equal">
      <formula>0</formula>
    </cfRule>
  </conditionalFormatting>
  <conditionalFormatting sqref="I452:I453">
    <cfRule type="cellIs" dxfId="1809" priority="696" stopIfTrue="1" operator="equal">
      <formula>0</formula>
    </cfRule>
  </conditionalFormatting>
  <conditionalFormatting sqref="T452">
    <cfRule type="cellIs" dxfId="1808" priority="691" stopIfTrue="1" operator="equal">
      <formula>0</formula>
    </cfRule>
  </conditionalFormatting>
  <conditionalFormatting sqref="A451 I451">
    <cfRule type="cellIs" dxfId="1807" priority="700" stopIfTrue="1" operator="equal">
      <formula>0</formula>
    </cfRule>
  </conditionalFormatting>
  <conditionalFormatting sqref="A452:A453">
    <cfRule type="cellIs" dxfId="1806" priority="699" stopIfTrue="1" operator="equal">
      <formula>0</formula>
    </cfRule>
  </conditionalFormatting>
  <conditionalFormatting sqref="C451 E451 G451">
    <cfRule type="cellIs" dxfId="1805" priority="698" stopIfTrue="1" operator="equal">
      <formula>0</formula>
    </cfRule>
  </conditionalFormatting>
  <conditionalFormatting sqref="C452:C453 E452:E453 G452:G453">
    <cfRule type="cellIs" dxfId="1804" priority="697" stopIfTrue="1" operator="equal">
      <formula>0</formula>
    </cfRule>
  </conditionalFormatting>
  <conditionalFormatting sqref="L451 T451">
    <cfRule type="cellIs" dxfId="1803" priority="695" stopIfTrue="1" operator="equal">
      <formula>0</formula>
    </cfRule>
  </conditionalFormatting>
  <conditionalFormatting sqref="L452:L453">
    <cfRule type="cellIs" dxfId="1802" priority="694" stopIfTrue="1" operator="equal">
      <formula>0</formula>
    </cfRule>
  </conditionalFormatting>
  <conditionalFormatting sqref="N451 P451 R451">
    <cfRule type="cellIs" dxfId="1801" priority="693" stopIfTrue="1" operator="equal">
      <formula>0</formula>
    </cfRule>
  </conditionalFormatting>
  <conditionalFormatting sqref="N452 P452 R452">
    <cfRule type="cellIs" dxfId="1800" priority="692" stopIfTrue="1" operator="equal">
      <formula>0</formula>
    </cfRule>
  </conditionalFormatting>
  <conditionalFormatting sqref="A464 I464">
    <cfRule type="cellIs" dxfId="1799" priority="690" stopIfTrue="1" operator="equal">
      <formula>0</formula>
    </cfRule>
  </conditionalFormatting>
  <conditionalFormatting sqref="A465:A468">
    <cfRule type="cellIs" dxfId="1798" priority="689" stopIfTrue="1" operator="equal">
      <formula>0</formula>
    </cfRule>
  </conditionalFormatting>
  <conditionalFormatting sqref="C464 E464 G464">
    <cfRule type="cellIs" dxfId="1797" priority="688" stopIfTrue="1" operator="equal">
      <formula>0</formula>
    </cfRule>
  </conditionalFormatting>
  <conditionalFormatting sqref="C465:C468 E465:E468 G465:G468">
    <cfRule type="cellIs" dxfId="1796" priority="687" stopIfTrue="1" operator="equal">
      <formula>0</formula>
    </cfRule>
  </conditionalFormatting>
  <conditionalFormatting sqref="I465:I468">
    <cfRule type="cellIs" dxfId="1795" priority="686" stopIfTrue="1" operator="equal">
      <formula>0</formula>
    </cfRule>
  </conditionalFormatting>
  <conditionalFormatting sqref="N464">
    <cfRule type="cellIs" dxfId="1794" priority="685" stopIfTrue="1" operator="equal">
      <formula>0</formula>
    </cfRule>
  </conditionalFormatting>
  <conditionalFormatting sqref="N465:N468">
    <cfRule type="cellIs" dxfId="1793" priority="684" stopIfTrue="1" operator="equal">
      <formula>0</formula>
    </cfRule>
  </conditionalFormatting>
  <conditionalFormatting sqref="P464 R464 T464">
    <cfRule type="cellIs" dxfId="1792" priority="683" stopIfTrue="1" operator="equal">
      <formula>0</formula>
    </cfRule>
  </conditionalFormatting>
  <conditionalFormatting sqref="P465:P468 R465:R468">
    <cfRule type="cellIs" dxfId="1791" priority="682" stopIfTrue="1" operator="equal">
      <formula>0</formula>
    </cfRule>
  </conditionalFormatting>
  <conditionalFormatting sqref="T465:T468">
    <cfRule type="cellIs" dxfId="1790" priority="681" stopIfTrue="1" operator="equal">
      <formula>0</formula>
    </cfRule>
  </conditionalFormatting>
  <conditionalFormatting sqref="A469 I469">
    <cfRule type="cellIs" dxfId="1789" priority="680" stopIfTrue="1" operator="equal">
      <formula>0</formula>
    </cfRule>
  </conditionalFormatting>
  <conditionalFormatting sqref="A470:A472">
    <cfRule type="cellIs" dxfId="1788" priority="679" stopIfTrue="1" operator="equal">
      <formula>0</formula>
    </cfRule>
  </conditionalFormatting>
  <conditionalFormatting sqref="C469 E469 G469">
    <cfRule type="cellIs" dxfId="1787" priority="678" stopIfTrue="1" operator="equal">
      <formula>0</formula>
    </cfRule>
  </conditionalFormatting>
  <conditionalFormatting sqref="C470:C472 E470:E472 G470:G472">
    <cfRule type="cellIs" dxfId="1786" priority="677" stopIfTrue="1" operator="equal">
      <formula>0</formula>
    </cfRule>
  </conditionalFormatting>
  <conditionalFormatting sqref="I470:I472">
    <cfRule type="cellIs" dxfId="1785" priority="676" stopIfTrue="1" operator="equal">
      <formula>0</formula>
    </cfRule>
  </conditionalFormatting>
  <conditionalFormatting sqref="N469">
    <cfRule type="cellIs" dxfId="1784" priority="675" stopIfTrue="1" operator="equal">
      <formula>0</formula>
    </cfRule>
  </conditionalFormatting>
  <conditionalFormatting sqref="N470:N472">
    <cfRule type="cellIs" dxfId="1783" priority="674" stopIfTrue="1" operator="equal">
      <formula>0</formula>
    </cfRule>
  </conditionalFormatting>
  <conditionalFormatting sqref="P469 R469 T469">
    <cfRule type="cellIs" dxfId="1782" priority="673" stopIfTrue="1" operator="equal">
      <formula>0</formula>
    </cfRule>
  </conditionalFormatting>
  <conditionalFormatting sqref="P470:P472 R470:R472">
    <cfRule type="cellIs" dxfId="1781" priority="672" stopIfTrue="1" operator="equal">
      <formula>0</formula>
    </cfRule>
  </conditionalFormatting>
  <conditionalFormatting sqref="T470:T472">
    <cfRule type="cellIs" dxfId="1780" priority="671" stopIfTrue="1" operator="equal">
      <formula>0</formula>
    </cfRule>
  </conditionalFormatting>
  <conditionalFormatting sqref="I476:I477">
    <cfRule type="cellIs" dxfId="1779" priority="666" stopIfTrue="1" operator="equal">
      <formula>0</formula>
    </cfRule>
  </conditionalFormatting>
  <conditionalFormatting sqref="T476">
    <cfRule type="cellIs" dxfId="1778" priority="661" stopIfTrue="1" operator="equal">
      <formula>0</formula>
    </cfRule>
  </conditionalFormatting>
  <conditionalFormatting sqref="A475 I475">
    <cfRule type="cellIs" dxfId="1777" priority="670" stopIfTrue="1" operator="equal">
      <formula>0</formula>
    </cfRule>
  </conditionalFormatting>
  <conditionalFormatting sqref="A476:A477">
    <cfRule type="cellIs" dxfId="1776" priority="669" stopIfTrue="1" operator="equal">
      <formula>0</formula>
    </cfRule>
  </conditionalFormatting>
  <conditionalFormatting sqref="C475 E475 G475">
    <cfRule type="cellIs" dxfId="1775" priority="668" stopIfTrue="1" operator="equal">
      <formula>0</formula>
    </cfRule>
  </conditionalFormatting>
  <conditionalFormatting sqref="C476:C477 E476:E477 G476:G477">
    <cfRule type="cellIs" dxfId="1774" priority="667" stopIfTrue="1" operator="equal">
      <formula>0</formula>
    </cfRule>
  </conditionalFormatting>
  <conditionalFormatting sqref="L475 T475">
    <cfRule type="cellIs" dxfId="1773" priority="665" stopIfTrue="1" operator="equal">
      <formula>0</formula>
    </cfRule>
  </conditionalFormatting>
  <conditionalFormatting sqref="L476:L477">
    <cfRule type="cellIs" dxfId="1772" priority="664" stopIfTrue="1" operator="equal">
      <formula>0</formula>
    </cfRule>
  </conditionalFormatting>
  <conditionalFormatting sqref="N475 P475 R475">
    <cfRule type="cellIs" dxfId="1771" priority="663" stopIfTrue="1" operator="equal">
      <formula>0</formula>
    </cfRule>
  </conditionalFormatting>
  <conditionalFormatting sqref="N476 P476 R476">
    <cfRule type="cellIs" dxfId="1770" priority="662" stopIfTrue="1" operator="equal">
      <formula>0</formula>
    </cfRule>
  </conditionalFormatting>
  <conditionalFormatting sqref="A488 I488">
    <cfRule type="cellIs" dxfId="1769" priority="660" stopIfTrue="1" operator="equal">
      <formula>0</formula>
    </cfRule>
  </conditionalFormatting>
  <conditionalFormatting sqref="A489:A492">
    <cfRule type="cellIs" dxfId="1768" priority="659" stopIfTrue="1" operator="equal">
      <formula>0</formula>
    </cfRule>
  </conditionalFormatting>
  <conditionalFormatting sqref="C488 E488 G488">
    <cfRule type="cellIs" dxfId="1767" priority="658" stopIfTrue="1" operator="equal">
      <formula>0</formula>
    </cfRule>
  </conditionalFormatting>
  <conditionalFormatting sqref="C489:C492 E489:E492 G489:G492">
    <cfRule type="cellIs" dxfId="1766" priority="657" stopIfTrue="1" operator="equal">
      <formula>0</formula>
    </cfRule>
  </conditionalFormatting>
  <conditionalFormatting sqref="I489:I492">
    <cfRule type="cellIs" dxfId="1765" priority="656" stopIfTrue="1" operator="equal">
      <formula>0</formula>
    </cfRule>
  </conditionalFormatting>
  <conditionalFormatting sqref="N488">
    <cfRule type="cellIs" dxfId="1764" priority="655" stopIfTrue="1" operator="equal">
      <formula>0</formula>
    </cfRule>
  </conditionalFormatting>
  <conditionalFormatting sqref="N489:N492">
    <cfRule type="cellIs" dxfId="1763" priority="654" stopIfTrue="1" operator="equal">
      <formula>0</formula>
    </cfRule>
  </conditionalFormatting>
  <conditionalFormatting sqref="P488 R488 T488">
    <cfRule type="cellIs" dxfId="1762" priority="653" stopIfTrue="1" operator="equal">
      <formula>0</formula>
    </cfRule>
  </conditionalFormatting>
  <conditionalFormatting sqref="P489:P492 R489:R492">
    <cfRule type="cellIs" dxfId="1761" priority="652" stopIfTrue="1" operator="equal">
      <formula>0</formula>
    </cfRule>
  </conditionalFormatting>
  <conditionalFormatting sqref="T489:T492">
    <cfRule type="cellIs" dxfId="1760" priority="651" stopIfTrue="1" operator="equal">
      <formula>0</formula>
    </cfRule>
  </conditionalFormatting>
  <conditionalFormatting sqref="A493 I493">
    <cfRule type="cellIs" dxfId="1759" priority="650" stopIfTrue="1" operator="equal">
      <formula>0</formula>
    </cfRule>
  </conditionalFormatting>
  <conditionalFormatting sqref="A494:A496">
    <cfRule type="cellIs" dxfId="1758" priority="649" stopIfTrue="1" operator="equal">
      <formula>0</formula>
    </cfRule>
  </conditionalFormatting>
  <conditionalFormatting sqref="C493 E493 G493">
    <cfRule type="cellIs" dxfId="1757" priority="648" stopIfTrue="1" operator="equal">
      <formula>0</formula>
    </cfRule>
  </conditionalFormatting>
  <conditionalFormatting sqref="C494:C496 E494:E496 G494:G496">
    <cfRule type="cellIs" dxfId="1756" priority="647" stopIfTrue="1" operator="equal">
      <formula>0</formula>
    </cfRule>
  </conditionalFormatting>
  <conditionalFormatting sqref="I494:I496">
    <cfRule type="cellIs" dxfId="1755" priority="646" stopIfTrue="1" operator="equal">
      <formula>0</formula>
    </cfRule>
  </conditionalFormatting>
  <conditionalFormatting sqref="N493">
    <cfRule type="cellIs" dxfId="1754" priority="645" stopIfTrue="1" operator="equal">
      <formula>0</formula>
    </cfRule>
  </conditionalFormatting>
  <conditionalFormatting sqref="N494:N496">
    <cfRule type="cellIs" dxfId="1753" priority="644" stopIfTrue="1" operator="equal">
      <formula>0</formula>
    </cfRule>
  </conditionalFormatting>
  <conditionalFormatting sqref="P493 R493 T493">
    <cfRule type="cellIs" dxfId="1752" priority="643" stopIfTrue="1" operator="equal">
      <formula>0</formula>
    </cfRule>
  </conditionalFormatting>
  <conditionalFormatting sqref="P494:P496 R494:R496">
    <cfRule type="cellIs" dxfId="1751" priority="642" stopIfTrue="1" operator="equal">
      <formula>0</formula>
    </cfRule>
  </conditionalFormatting>
  <conditionalFormatting sqref="T494:T496">
    <cfRule type="cellIs" dxfId="1750" priority="641" stopIfTrue="1" operator="equal">
      <formula>0</formula>
    </cfRule>
  </conditionalFormatting>
  <conditionalFormatting sqref="I500:I501">
    <cfRule type="cellIs" dxfId="1749" priority="636" stopIfTrue="1" operator="equal">
      <formula>0</formula>
    </cfRule>
  </conditionalFormatting>
  <conditionalFormatting sqref="T500">
    <cfRule type="cellIs" dxfId="1748" priority="631" stopIfTrue="1" operator="equal">
      <formula>0</formula>
    </cfRule>
  </conditionalFormatting>
  <conditionalFormatting sqref="A499 I499">
    <cfRule type="cellIs" dxfId="1747" priority="640" stopIfTrue="1" operator="equal">
      <formula>0</formula>
    </cfRule>
  </conditionalFormatting>
  <conditionalFormatting sqref="A500:A501">
    <cfRule type="cellIs" dxfId="1746" priority="639" stopIfTrue="1" operator="equal">
      <formula>0</formula>
    </cfRule>
  </conditionalFormatting>
  <conditionalFormatting sqref="C499 E499 G499">
    <cfRule type="cellIs" dxfId="1745" priority="638" stopIfTrue="1" operator="equal">
      <formula>0</formula>
    </cfRule>
  </conditionalFormatting>
  <conditionalFormatting sqref="C500:C501 E500:E501 G500:G501">
    <cfRule type="cellIs" dxfId="1744" priority="637" stopIfTrue="1" operator="equal">
      <formula>0</formula>
    </cfRule>
  </conditionalFormatting>
  <conditionalFormatting sqref="L499 T499">
    <cfRule type="cellIs" dxfId="1743" priority="635" stopIfTrue="1" operator="equal">
      <formula>0</formula>
    </cfRule>
  </conditionalFormatting>
  <conditionalFormatting sqref="L500:L501">
    <cfRule type="cellIs" dxfId="1742" priority="634" stopIfTrue="1" operator="equal">
      <formula>0</formula>
    </cfRule>
  </conditionalFormatting>
  <conditionalFormatting sqref="N499 P499 R499">
    <cfRule type="cellIs" dxfId="1741" priority="633" stopIfTrue="1" operator="equal">
      <formula>0</formula>
    </cfRule>
  </conditionalFormatting>
  <conditionalFormatting sqref="N500 P500 R500">
    <cfRule type="cellIs" dxfId="1740" priority="632" stopIfTrue="1" operator="equal">
      <formula>0</formula>
    </cfRule>
  </conditionalFormatting>
  <conditionalFormatting sqref="A512 I512">
    <cfRule type="cellIs" dxfId="1739" priority="630" stopIfTrue="1" operator="equal">
      <formula>0</formula>
    </cfRule>
  </conditionalFormatting>
  <conditionalFormatting sqref="A513:A516">
    <cfRule type="cellIs" dxfId="1738" priority="629" stopIfTrue="1" operator="equal">
      <formula>0</formula>
    </cfRule>
  </conditionalFormatting>
  <conditionalFormatting sqref="C512 E512 G512">
    <cfRule type="cellIs" dxfId="1737" priority="628" stopIfTrue="1" operator="equal">
      <formula>0</formula>
    </cfRule>
  </conditionalFormatting>
  <conditionalFormatting sqref="C513:C516 E513:E516 G513:G516">
    <cfRule type="cellIs" dxfId="1736" priority="627" stopIfTrue="1" operator="equal">
      <formula>0</formula>
    </cfRule>
  </conditionalFormatting>
  <conditionalFormatting sqref="I513:I516">
    <cfRule type="cellIs" dxfId="1735" priority="626" stopIfTrue="1" operator="equal">
      <formula>0</formula>
    </cfRule>
  </conditionalFormatting>
  <conditionalFormatting sqref="N512">
    <cfRule type="cellIs" dxfId="1734" priority="625" stopIfTrue="1" operator="equal">
      <formula>0</formula>
    </cfRule>
  </conditionalFormatting>
  <conditionalFormatting sqref="N513:N516">
    <cfRule type="cellIs" dxfId="1733" priority="624" stopIfTrue="1" operator="equal">
      <formula>0</formula>
    </cfRule>
  </conditionalFormatting>
  <conditionalFormatting sqref="P512 R512 T512">
    <cfRule type="cellIs" dxfId="1732" priority="623" stopIfTrue="1" operator="equal">
      <formula>0</formula>
    </cfRule>
  </conditionalFormatting>
  <conditionalFormatting sqref="P513:P516 R513:R516">
    <cfRule type="cellIs" dxfId="1731" priority="622" stopIfTrue="1" operator="equal">
      <formula>0</formula>
    </cfRule>
  </conditionalFormatting>
  <conditionalFormatting sqref="T513:T516">
    <cfRule type="cellIs" dxfId="1730" priority="621" stopIfTrue="1" operator="equal">
      <formula>0</formula>
    </cfRule>
  </conditionalFormatting>
  <conditionalFormatting sqref="A517 I517">
    <cfRule type="cellIs" dxfId="1729" priority="620" stopIfTrue="1" operator="equal">
      <formula>0</formula>
    </cfRule>
  </conditionalFormatting>
  <conditionalFormatting sqref="A518:A520">
    <cfRule type="cellIs" dxfId="1728" priority="619" stopIfTrue="1" operator="equal">
      <formula>0</formula>
    </cfRule>
  </conditionalFormatting>
  <conditionalFormatting sqref="C517 E517 G517">
    <cfRule type="cellIs" dxfId="1727" priority="618" stopIfTrue="1" operator="equal">
      <formula>0</formula>
    </cfRule>
  </conditionalFormatting>
  <conditionalFormatting sqref="C518:C520 E518:E520 G518:G520">
    <cfRule type="cellIs" dxfId="1726" priority="617" stopIfTrue="1" operator="equal">
      <formula>0</formula>
    </cfRule>
  </conditionalFormatting>
  <conditionalFormatting sqref="I518:I520">
    <cfRule type="cellIs" dxfId="1725" priority="616" stopIfTrue="1" operator="equal">
      <formula>0</formula>
    </cfRule>
  </conditionalFormatting>
  <conditionalFormatting sqref="N517">
    <cfRule type="cellIs" dxfId="1724" priority="615" stopIfTrue="1" operator="equal">
      <formula>0</formula>
    </cfRule>
  </conditionalFormatting>
  <conditionalFormatting sqref="N518:N520">
    <cfRule type="cellIs" dxfId="1723" priority="614" stopIfTrue="1" operator="equal">
      <formula>0</formula>
    </cfRule>
  </conditionalFormatting>
  <conditionalFormatting sqref="P517 R517 T517">
    <cfRule type="cellIs" dxfId="1722" priority="613" stopIfTrue="1" operator="equal">
      <formula>0</formula>
    </cfRule>
  </conditionalFormatting>
  <conditionalFormatting sqref="P518:P520 R518:R520">
    <cfRule type="cellIs" dxfId="1721" priority="612" stopIfTrue="1" operator="equal">
      <formula>0</formula>
    </cfRule>
  </conditionalFormatting>
  <conditionalFormatting sqref="T518:T520">
    <cfRule type="cellIs" dxfId="1720" priority="611" stopIfTrue="1" operator="equal">
      <formula>0</formula>
    </cfRule>
  </conditionalFormatting>
  <conditionalFormatting sqref="I524:I525">
    <cfRule type="cellIs" dxfId="1719" priority="606" stopIfTrue="1" operator="equal">
      <formula>0</formula>
    </cfRule>
  </conditionalFormatting>
  <conditionalFormatting sqref="T524">
    <cfRule type="cellIs" dxfId="1718" priority="601" stopIfTrue="1" operator="equal">
      <formula>0</formula>
    </cfRule>
  </conditionalFormatting>
  <conditionalFormatting sqref="A523 I523">
    <cfRule type="cellIs" dxfId="1717" priority="610" stopIfTrue="1" operator="equal">
      <formula>0</formula>
    </cfRule>
  </conditionalFormatting>
  <conditionalFormatting sqref="A524:A525">
    <cfRule type="cellIs" dxfId="1716" priority="609" stopIfTrue="1" operator="equal">
      <formula>0</formula>
    </cfRule>
  </conditionalFormatting>
  <conditionalFormatting sqref="C523 E523 G523">
    <cfRule type="cellIs" dxfId="1715" priority="608" stopIfTrue="1" operator="equal">
      <formula>0</formula>
    </cfRule>
  </conditionalFormatting>
  <conditionalFormatting sqref="C524:C525 E524:E525 G524:G525">
    <cfRule type="cellIs" dxfId="1714" priority="607" stopIfTrue="1" operator="equal">
      <formula>0</formula>
    </cfRule>
  </conditionalFormatting>
  <conditionalFormatting sqref="L523 T523">
    <cfRule type="cellIs" dxfId="1713" priority="605" stopIfTrue="1" operator="equal">
      <formula>0</formula>
    </cfRule>
  </conditionalFormatting>
  <conditionalFormatting sqref="L524:L525">
    <cfRule type="cellIs" dxfId="1712" priority="604" stopIfTrue="1" operator="equal">
      <formula>0</formula>
    </cfRule>
  </conditionalFormatting>
  <conditionalFormatting sqref="N523 P523 R523">
    <cfRule type="cellIs" dxfId="1711" priority="603" stopIfTrue="1" operator="equal">
      <formula>0</formula>
    </cfRule>
  </conditionalFormatting>
  <conditionalFormatting sqref="N524 P524 R524">
    <cfRule type="cellIs" dxfId="1710" priority="602" stopIfTrue="1" operator="equal">
      <formula>0</formula>
    </cfRule>
  </conditionalFormatting>
  <conditionalFormatting sqref="A560 I560">
    <cfRule type="cellIs" dxfId="1709" priority="570" stopIfTrue="1" operator="equal">
      <formula>0</formula>
    </cfRule>
  </conditionalFormatting>
  <conditionalFormatting sqref="A561:A564">
    <cfRule type="cellIs" dxfId="1708" priority="569" stopIfTrue="1" operator="equal">
      <formula>0</formula>
    </cfRule>
  </conditionalFormatting>
  <conditionalFormatting sqref="C560 E560 G560">
    <cfRule type="cellIs" dxfId="1707" priority="568" stopIfTrue="1" operator="equal">
      <formula>0</formula>
    </cfRule>
  </conditionalFormatting>
  <conditionalFormatting sqref="C561:C564 E561:E564 G561:G564">
    <cfRule type="cellIs" dxfId="1706" priority="567" stopIfTrue="1" operator="equal">
      <formula>0</formula>
    </cfRule>
  </conditionalFormatting>
  <conditionalFormatting sqref="I561:I564">
    <cfRule type="cellIs" dxfId="1705" priority="566" stopIfTrue="1" operator="equal">
      <formula>0</formula>
    </cfRule>
  </conditionalFormatting>
  <conditionalFormatting sqref="N560">
    <cfRule type="cellIs" dxfId="1704" priority="565" stopIfTrue="1" operator="equal">
      <formula>0</formula>
    </cfRule>
  </conditionalFormatting>
  <conditionalFormatting sqref="N561:N564">
    <cfRule type="cellIs" dxfId="1703" priority="564" stopIfTrue="1" operator="equal">
      <formula>0</formula>
    </cfRule>
  </conditionalFormatting>
  <conditionalFormatting sqref="P560 R560 T560">
    <cfRule type="cellIs" dxfId="1702" priority="563" stopIfTrue="1" operator="equal">
      <formula>0</formula>
    </cfRule>
  </conditionalFormatting>
  <conditionalFormatting sqref="P561:P564 R561:R564">
    <cfRule type="cellIs" dxfId="1701" priority="562" stopIfTrue="1" operator="equal">
      <formula>0</formula>
    </cfRule>
  </conditionalFormatting>
  <conditionalFormatting sqref="T561:T564">
    <cfRule type="cellIs" dxfId="1700" priority="561" stopIfTrue="1" operator="equal">
      <formula>0</formula>
    </cfRule>
  </conditionalFormatting>
  <conditionalFormatting sqref="A565 I565">
    <cfRule type="cellIs" dxfId="1699" priority="560" stopIfTrue="1" operator="equal">
      <formula>0</formula>
    </cfRule>
  </conditionalFormatting>
  <conditionalFormatting sqref="A566:A568">
    <cfRule type="cellIs" dxfId="1698" priority="559" stopIfTrue="1" operator="equal">
      <formula>0</formula>
    </cfRule>
  </conditionalFormatting>
  <conditionalFormatting sqref="C565 E565 G565">
    <cfRule type="cellIs" dxfId="1697" priority="558" stopIfTrue="1" operator="equal">
      <formula>0</formula>
    </cfRule>
  </conditionalFormatting>
  <conditionalFormatting sqref="C566:C568 E566:E568 G566:G568">
    <cfRule type="cellIs" dxfId="1696" priority="557" stopIfTrue="1" operator="equal">
      <formula>0</formula>
    </cfRule>
  </conditionalFormatting>
  <conditionalFormatting sqref="I566:I568">
    <cfRule type="cellIs" dxfId="1695" priority="556" stopIfTrue="1" operator="equal">
      <formula>0</formula>
    </cfRule>
  </conditionalFormatting>
  <conditionalFormatting sqref="N565">
    <cfRule type="cellIs" dxfId="1694" priority="555" stopIfTrue="1" operator="equal">
      <formula>0</formula>
    </cfRule>
  </conditionalFormatting>
  <conditionalFormatting sqref="N566:N568">
    <cfRule type="cellIs" dxfId="1693" priority="554" stopIfTrue="1" operator="equal">
      <formula>0</formula>
    </cfRule>
  </conditionalFormatting>
  <conditionalFormatting sqref="P565 R565 T565">
    <cfRule type="cellIs" dxfId="1692" priority="553" stopIfTrue="1" operator="equal">
      <formula>0</formula>
    </cfRule>
  </conditionalFormatting>
  <conditionalFormatting sqref="P566:P568 R566:R568">
    <cfRule type="cellIs" dxfId="1691" priority="552" stopIfTrue="1" operator="equal">
      <formula>0</formula>
    </cfRule>
  </conditionalFormatting>
  <conditionalFormatting sqref="T566:T568">
    <cfRule type="cellIs" dxfId="1690" priority="551" stopIfTrue="1" operator="equal">
      <formula>0</formula>
    </cfRule>
  </conditionalFormatting>
  <conditionalFormatting sqref="I572:I573">
    <cfRule type="cellIs" dxfId="1689" priority="546" stopIfTrue="1" operator="equal">
      <formula>0</formula>
    </cfRule>
  </conditionalFormatting>
  <conditionalFormatting sqref="T572">
    <cfRule type="cellIs" dxfId="1688" priority="541" stopIfTrue="1" operator="equal">
      <formula>0</formula>
    </cfRule>
  </conditionalFormatting>
  <conditionalFormatting sqref="A571 I571">
    <cfRule type="cellIs" dxfId="1687" priority="550" stopIfTrue="1" operator="equal">
      <formula>0</formula>
    </cfRule>
  </conditionalFormatting>
  <conditionalFormatting sqref="A572:A573">
    <cfRule type="cellIs" dxfId="1686" priority="549" stopIfTrue="1" operator="equal">
      <formula>0</formula>
    </cfRule>
  </conditionalFormatting>
  <conditionalFormatting sqref="C571 E571 G571">
    <cfRule type="cellIs" dxfId="1685" priority="548" stopIfTrue="1" operator="equal">
      <formula>0</formula>
    </cfRule>
  </conditionalFormatting>
  <conditionalFormatting sqref="C572:C573 E572:E573 G572:G573">
    <cfRule type="cellIs" dxfId="1684" priority="547" stopIfTrue="1" operator="equal">
      <formula>0</formula>
    </cfRule>
  </conditionalFormatting>
  <conditionalFormatting sqref="L571 T571">
    <cfRule type="cellIs" dxfId="1683" priority="545" stopIfTrue="1" operator="equal">
      <formula>0</formula>
    </cfRule>
  </conditionalFormatting>
  <conditionalFormatting sqref="L572:L573">
    <cfRule type="cellIs" dxfId="1682" priority="544" stopIfTrue="1" operator="equal">
      <formula>0</formula>
    </cfRule>
  </conditionalFormatting>
  <conditionalFormatting sqref="N571 P571 R571">
    <cfRule type="cellIs" dxfId="1681" priority="543" stopIfTrue="1" operator="equal">
      <formula>0</formula>
    </cfRule>
  </conditionalFormatting>
  <conditionalFormatting sqref="N572 P572 R572">
    <cfRule type="cellIs" dxfId="1680" priority="542" stopIfTrue="1" operator="equal">
      <formula>0</formula>
    </cfRule>
  </conditionalFormatting>
  <conditionalFormatting sqref="A608 I608">
    <cfRule type="cellIs" dxfId="1679" priority="510" stopIfTrue="1" operator="equal">
      <formula>0</formula>
    </cfRule>
  </conditionalFormatting>
  <conditionalFormatting sqref="A609:A612">
    <cfRule type="cellIs" dxfId="1678" priority="509" stopIfTrue="1" operator="equal">
      <formula>0</formula>
    </cfRule>
  </conditionalFormatting>
  <conditionalFormatting sqref="C608 E608 G608">
    <cfRule type="cellIs" dxfId="1677" priority="508" stopIfTrue="1" operator="equal">
      <formula>0</formula>
    </cfRule>
  </conditionalFormatting>
  <conditionalFormatting sqref="C609:C612 E609:E612 G609:G612">
    <cfRule type="cellIs" dxfId="1676" priority="507" stopIfTrue="1" operator="equal">
      <formula>0</formula>
    </cfRule>
  </conditionalFormatting>
  <conditionalFormatting sqref="I609:I612">
    <cfRule type="cellIs" dxfId="1675" priority="506" stopIfTrue="1" operator="equal">
      <formula>0</formula>
    </cfRule>
  </conditionalFormatting>
  <conditionalFormatting sqref="N608">
    <cfRule type="cellIs" dxfId="1674" priority="505" stopIfTrue="1" operator="equal">
      <formula>0</formula>
    </cfRule>
  </conditionalFormatting>
  <conditionalFormatting sqref="N609:N612">
    <cfRule type="cellIs" dxfId="1673" priority="504" stopIfTrue="1" operator="equal">
      <formula>0</formula>
    </cfRule>
  </conditionalFormatting>
  <conditionalFormatting sqref="P608 R608 T608">
    <cfRule type="cellIs" dxfId="1672" priority="503" stopIfTrue="1" operator="equal">
      <formula>0</formula>
    </cfRule>
  </conditionalFormatting>
  <conditionalFormatting sqref="P609:P612 R609:R612">
    <cfRule type="cellIs" dxfId="1671" priority="502" stopIfTrue="1" operator="equal">
      <formula>0</formula>
    </cfRule>
  </conditionalFormatting>
  <conditionalFormatting sqref="T609:T612">
    <cfRule type="cellIs" dxfId="1670" priority="501" stopIfTrue="1" operator="equal">
      <formula>0</formula>
    </cfRule>
  </conditionalFormatting>
  <conditionalFormatting sqref="A613 I613">
    <cfRule type="cellIs" dxfId="1669" priority="500" stopIfTrue="1" operator="equal">
      <formula>0</formula>
    </cfRule>
  </conditionalFormatting>
  <conditionalFormatting sqref="A614:A616">
    <cfRule type="cellIs" dxfId="1668" priority="499" stopIfTrue="1" operator="equal">
      <formula>0</formula>
    </cfRule>
  </conditionalFormatting>
  <conditionalFormatting sqref="C613 E613 G613">
    <cfRule type="cellIs" dxfId="1667" priority="498" stopIfTrue="1" operator="equal">
      <formula>0</formula>
    </cfRule>
  </conditionalFormatting>
  <conditionalFormatting sqref="C614:C616 E614:E616 G614:G616">
    <cfRule type="cellIs" dxfId="1666" priority="497" stopIfTrue="1" operator="equal">
      <formula>0</formula>
    </cfRule>
  </conditionalFormatting>
  <conditionalFormatting sqref="I614:I616">
    <cfRule type="cellIs" dxfId="1665" priority="496" stopIfTrue="1" operator="equal">
      <formula>0</formula>
    </cfRule>
  </conditionalFormatting>
  <conditionalFormatting sqref="N613">
    <cfRule type="cellIs" dxfId="1664" priority="495" stopIfTrue="1" operator="equal">
      <formula>0</formula>
    </cfRule>
  </conditionalFormatting>
  <conditionalFormatting sqref="N614:N616">
    <cfRule type="cellIs" dxfId="1663" priority="494" stopIfTrue="1" operator="equal">
      <formula>0</formula>
    </cfRule>
  </conditionalFormatting>
  <conditionalFormatting sqref="P613 R613 T613">
    <cfRule type="cellIs" dxfId="1662" priority="493" stopIfTrue="1" operator="equal">
      <formula>0</formula>
    </cfRule>
  </conditionalFormatting>
  <conditionalFormatting sqref="P614:P616 R614:R616">
    <cfRule type="cellIs" dxfId="1661" priority="492" stopIfTrue="1" operator="equal">
      <formula>0</formula>
    </cfRule>
  </conditionalFormatting>
  <conditionalFormatting sqref="T614:T616">
    <cfRule type="cellIs" dxfId="1660" priority="491" stopIfTrue="1" operator="equal">
      <formula>0</formula>
    </cfRule>
  </conditionalFormatting>
  <conditionalFormatting sqref="I620:I621">
    <cfRule type="cellIs" dxfId="1659" priority="486" stopIfTrue="1" operator="equal">
      <formula>0</formula>
    </cfRule>
  </conditionalFormatting>
  <conditionalFormatting sqref="T620">
    <cfRule type="cellIs" dxfId="1658" priority="481" stopIfTrue="1" operator="equal">
      <formula>0</formula>
    </cfRule>
  </conditionalFormatting>
  <conditionalFormatting sqref="A619 I619">
    <cfRule type="cellIs" dxfId="1657" priority="490" stopIfTrue="1" operator="equal">
      <formula>0</formula>
    </cfRule>
  </conditionalFormatting>
  <conditionalFormatting sqref="A620:A621">
    <cfRule type="cellIs" dxfId="1656" priority="489" stopIfTrue="1" operator="equal">
      <formula>0</formula>
    </cfRule>
  </conditionalFormatting>
  <conditionalFormatting sqref="C619 E619 G619">
    <cfRule type="cellIs" dxfId="1655" priority="488" stopIfTrue="1" operator="equal">
      <formula>0</formula>
    </cfRule>
  </conditionalFormatting>
  <conditionalFormatting sqref="C620:C621 E620:E621 G620:G621">
    <cfRule type="cellIs" dxfId="1654" priority="487" stopIfTrue="1" operator="equal">
      <formula>0</formula>
    </cfRule>
  </conditionalFormatting>
  <conditionalFormatting sqref="L619 T619">
    <cfRule type="cellIs" dxfId="1653" priority="485" stopIfTrue="1" operator="equal">
      <formula>0</formula>
    </cfRule>
  </conditionalFormatting>
  <conditionalFormatting sqref="L620:L621">
    <cfRule type="cellIs" dxfId="1652" priority="484" stopIfTrue="1" operator="equal">
      <formula>0</formula>
    </cfRule>
  </conditionalFormatting>
  <conditionalFormatting sqref="N619 P619 R619">
    <cfRule type="cellIs" dxfId="1651" priority="483" stopIfTrue="1" operator="equal">
      <formula>0</formula>
    </cfRule>
  </conditionalFormatting>
  <conditionalFormatting sqref="N620 P620 R620">
    <cfRule type="cellIs" dxfId="1650" priority="482" stopIfTrue="1" operator="equal">
      <formula>0</formula>
    </cfRule>
  </conditionalFormatting>
  <conditionalFormatting sqref="A632 I632">
    <cfRule type="cellIs" dxfId="1649" priority="480" stopIfTrue="1" operator="equal">
      <formula>0</formula>
    </cfRule>
  </conditionalFormatting>
  <conditionalFormatting sqref="A633:A636">
    <cfRule type="cellIs" dxfId="1648" priority="479" stopIfTrue="1" operator="equal">
      <formula>0</formula>
    </cfRule>
  </conditionalFormatting>
  <conditionalFormatting sqref="C632 E632 G632">
    <cfRule type="cellIs" dxfId="1647" priority="478" stopIfTrue="1" operator="equal">
      <formula>0</formula>
    </cfRule>
  </conditionalFormatting>
  <conditionalFormatting sqref="C633:C636 E633:E636 G633:G636">
    <cfRule type="cellIs" dxfId="1646" priority="477" stopIfTrue="1" operator="equal">
      <formula>0</formula>
    </cfRule>
  </conditionalFormatting>
  <conditionalFormatting sqref="I633:I636">
    <cfRule type="cellIs" dxfId="1645" priority="476" stopIfTrue="1" operator="equal">
      <formula>0</formula>
    </cfRule>
  </conditionalFormatting>
  <conditionalFormatting sqref="N632">
    <cfRule type="cellIs" dxfId="1644" priority="475" stopIfTrue="1" operator="equal">
      <formula>0</formula>
    </cfRule>
  </conditionalFormatting>
  <conditionalFormatting sqref="N633:N636">
    <cfRule type="cellIs" dxfId="1643" priority="474" stopIfTrue="1" operator="equal">
      <formula>0</formula>
    </cfRule>
  </conditionalFormatting>
  <conditionalFormatting sqref="P632 R632 T632">
    <cfRule type="cellIs" dxfId="1642" priority="473" stopIfTrue="1" operator="equal">
      <formula>0</formula>
    </cfRule>
  </conditionalFormatting>
  <conditionalFormatting sqref="P633:P636 R633:R636">
    <cfRule type="cellIs" dxfId="1641" priority="472" stopIfTrue="1" operator="equal">
      <formula>0</formula>
    </cfRule>
  </conditionalFormatting>
  <conditionalFormatting sqref="T633:T636">
    <cfRule type="cellIs" dxfId="1640" priority="471" stopIfTrue="1" operator="equal">
      <formula>0</formula>
    </cfRule>
  </conditionalFormatting>
  <conditionalFormatting sqref="A637 I637">
    <cfRule type="cellIs" dxfId="1639" priority="470" stopIfTrue="1" operator="equal">
      <formula>0</formula>
    </cfRule>
  </conditionalFormatting>
  <conditionalFormatting sqref="A638:A640">
    <cfRule type="cellIs" dxfId="1638" priority="469" stopIfTrue="1" operator="equal">
      <formula>0</formula>
    </cfRule>
  </conditionalFormatting>
  <conditionalFormatting sqref="C637 E637 G637">
    <cfRule type="cellIs" dxfId="1637" priority="468" stopIfTrue="1" operator="equal">
      <formula>0</formula>
    </cfRule>
  </conditionalFormatting>
  <conditionalFormatting sqref="C638:C640 E638:E640 G638:G640">
    <cfRule type="cellIs" dxfId="1636" priority="467" stopIfTrue="1" operator="equal">
      <formula>0</formula>
    </cfRule>
  </conditionalFormatting>
  <conditionalFormatting sqref="I638:I640">
    <cfRule type="cellIs" dxfId="1635" priority="466" stopIfTrue="1" operator="equal">
      <formula>0</formula>
    </cfRule>
  </conditionalFormatting>
  <conditionalFormatting sqref="N637">
    <cfRule type="cellIs" dxfId="1634" priority="465" stopIfTrue="1" operator="equal">
      <formula>0</formula>
    </cfRule>
  </conditionalFormatting>
  <conditionalFormatting sqref="N638:N640">
    <cfRule type="cellIs" dxfId="1633" priority="464" stopIfTrue="1" operator="equal">
      <formula>0</formula>
    </cfRule>
  </conditionalFormatting>
  <conditionalFormatting sqref="P637 R637 T637">
    <cfRule type="cellIs" dxfId="1632" priority="463" stopIfTrue="1" operator="equal">
      <formula>0</formula>
    </cfRule>
  </conditionalFormatting>
  <conditionalFormatting sqref="P638:P640 R638:R640">
    <cfRule type="cellIs" dxfId="1631" priority="462" stopIfTrue="1" operator="equal">
      <formula>0</formula>
    </cfRule>
  </conditionalFormatting>
  <conditionalFormatting sqref="T638:T640">
    <cfRule type="cellIs" dxfId="1630" priority="461" stopIfTrue="1" operator="equal">
      <formula>0</formula>
    </cfRule>
  </conditionalFormatting>
  <conditionalFormatting sqref="I644:I645">
    <cfRule type="cellIs" dxfId="1629" priority="456" stopIfTrue="1" operator="equal">
      <formula>0</formula>
    </cfRule>
  </conditionalFormatting>
  <conditionalFormatting sqref="T644">
    <cfRule type="cellIs" dxfId="1628" priority="451" stopIfTrue="1" operator="equal">
      <formula>0</formula>
    </cfRule>
  </conditionalFormatting>
  <conditionalFormatting sqref="A643 I643">
    <cfRule type="cellIs" dxfId="1627" priority="460" stopIfTrue="1" operator="equal">
      <formula>0</formula>
    </cfRule>
  </conditionalFormatting>
  <conditionalFormatting sqref="A644:A645">
    <cfRule type="cellIs" dxfId="1626" priority="459" stopIfTrue="1" operator="equal">
      <formula>0</formula>
    </cfRule>
  </conditionalFormatting>
  <conditionalFormatting sqref="C643 E643 G643">
    <cfRule type="cellIs" dxfId="1625" priority="458" stopIfTrue="1" operator="equal">
      <formula>0</formula>
    </cfRule>
  </conditionalFormatting>
  <conditionalFormatting sqref="C644:C645 E644:E645 G644:G645">
    <cfRule type="cellIs" dxfId="1624" priority="457" stopIfTrue="1" operator="equal">
      <formula>0</formula>
    </cfRule>
  </conditionalFormatting>
  <conditionalFormatting sqref="L643 T643">
    <cfRule type="cellIs" dxfId="1623" priority="455" stopIfTrue="1" operator="equal">
      <formula>0</formula>
    </cfRule>
  </conditionalFormatting>
  <conditionalFormatting sqref="L644:L645">
    <cfRule type="cellIs" dxfId="1622" priority="454" stopIfTrue="1" operator="equal">
      <formula>0</formula>
    </cfRule>
  </conditionalFormatting>
  <conditionalFormatting sqref="N643 P643 R643">
    <cfRule type="cellIs" dxfId="1621" priority="453" stopIfTrue="1" operator="equal">
      <formula>0</formula>
    </cfRule>
  </conditionalFormatting>
  <conditionalFormatting sqref="N644 P644 R644">
    <cfRule type="cellIs" dxfId="1620" priority="452" stopIfTrue="1" operator="equal">
      <formula>0</formula>
    </cfRule>
  </conditionalFormatting>
  <conditionalFormatting sqref="A656 I656">
    <cfRule type="cellIs" dxfId="1619" priority="450" stopIfTrue="1" operator="equal">
      <formula>0</formula>
    </cfRule>
  </conditionalFormatting>
  <conditionalFormatting sqref="A657:A660">
    <cfRule type="cellIs" dxfId="1618" priority="449" stopIfTrue="1" operator="equal">
      <formula>0</formula>
    </cfRule>
  </conditionalFormatting>
  <conditionalFormatting sqref="C656 E656 G656">
    <cfRule type="cellIs" dxfId="1617" priority="448" stopIfTrue="1" operator="equal">
      <formula>0</formula>
    </cfRule>
  </conditionalFormatting>
  <conditionalFormatting sqref="C657:C660 E657:E660 G657:G660">
    <cfRule type="cellIs" dxfId="1616" priority="447" stopIfTrue="1" operator="equal">
      <formula>0</formula>
    </cfRule>
  </conditionalFormatting>
  <conditionalFormatting sqref="I657:I660">
    <cfRule type="cellIs" dxfId="1615" priority="446" stopIfTrue="1" operator="equal">
      <formula>0</formula>
    </cfRule>
  </conditionalFormatting>
  <conditionalFormatting sqref="N656">
    <cfRule type="cellIs" dxfId="1614" priority="445" stopIfTrue="1" operator="equal">
      <formula>0</formula>
    </cfRule>
  </conditionalFormatting>
  <conditionalFormatting sqref="N657:N660">
    <cfRule type="cellIs" dxfId="1613" priority="444" stopIfTrue="1" operator="equal">
      <formula>0</formula>
    </cfRule>
  </conditionalFormatting>
  <conditionalFormatting sqref="P656 R656 T656">
    <cfRule type="cellIs" dxfId="1612" priority="443" stopIfTrue="1" operator="equal">
      <formula>0</formula>
    </cfRule>
  </conditionalFormatting>
  <conditionalFormatting sqref="P657:P660 R657:R660">
    <cfRule type="cellIs" dxfId="1611" priority="442" stopIfTrue="1" operator="equal">
      <formula>0</formula>
    </cfRule>
  </conditionalFormatting>
  <conditionalFormatting sqref="T657:T660">
    <cfRule type="cellIs" dxfId="1610" priority="441" stopIfTrue="1" operator="equal">
      <formula>0</formula>
    </cfRule>
  </conditionalFormatting>
  <conditionalFormatting sqref="A661 I661">
    <cfRule type="cellIs" dxfId="1609" priority="440" stopIfTrue="1" operator="equal">
      <formula>0</formula>
    </cfRule>
  </conditionalFormatting>
  <conditionalFormatting sqref="A662:A664">
    <cfRule type="cellIs" dxfId="1608" priority="439" stopIfTrue="1" operator="equal">
      <formula>0</formula>
    </cfRule>
  </conditionalFormatting>
  <conditionalFormatting sqref="C661 E661 G661">
    <cfRule type="cellIs" dxfId="1607" priority="438" stopIfTrue="1" operator="equal">
      <formula>0</formula>
    </cfRule>
  </conditionalFormatting>
  <conditionalFormatting sqref="C662:C664 E662:E664 G662:G664">
    <cfRule type="cellIs" dxfId="1606" priority="437" stopIfTrue="1" operator="equal">
      <formula>0</formula>
    </cfRule>
  </conditionalFormatting>
  <conditionalFormatting sqref="I662:I664">
    <cfRule type="cellIs" dxfId="1605" priority="436" stopIfTrue="1" operator="equal">
      <formula>0</formula>
    </cfRule>
  </conditionalFormatting>
  <conditionalFormatting sqref="N661">
    <cfRule type="cellIs" dxfId="1604" priority="435" stopIfTrue="1" operator="equal">
      <formula>0</formula>
    </cfRule>
  </conditionalFormatting>
  <conditionalFormatting sqref="N662:N664">
    <cfRule type="cellIs" dxfId="1603" priority="434" stopIfTrue="1" operator="equal">
      <formula>0</formula>
    </cfRule>
  </conditionalFormatting>
  <conditionalFormatting sqref="P661 R661 T661">
    <cfRule type="cellIs" dxfId="1602" priority="433" stopIfTrue="1" operator="equal">
      <formula>0</formula>
    </cfRule>
  </conditionalFormatting>
  <conditionalFormatting sqref="P662:P664 R662:R664">
    <cfRule type="cellIs" dxfId="1601" priority="432" stopIfTrue="1" operator="equal">
      <formula>0</formula>
    </cfRule>
  </conditionalFormatting>
  <conditionalFormatting sqref="T662:T664">
    <cfRule type="cellIs" dxfId="1600" priority="431" stopIfTrue="1" operator="equal">
      <formula>0</formula>
    </cfRule>
  </conditionalFormatting>
  <conditionalFormatting sqref="I668:I669">
    <cfRule type="cellIs" dxfId="1599" priority="426" stopIfTrue="1" operator="equal">
      <formula>0</formula>
    </cfRule>
  </conditionalFormatting>
  <conditionalFormatting sqref="T668">
    <cfRule type="cellIs" dxfId="1598" priority="421" stopIfTrue="1" operator="equal">
      <formula>0</formula>
    </cfRule>
  </conditionalFormatting>
  <conditionalFormatting sqref="A667 I667">
    <cfRule type="cellIs" dxfId="1597" priority="430" stopIfTrue="1" operator="equal">
      <formula>0</formula>
    </cfRule>
  </conditionalFormatting>
  <conditionalFormatting sqref="A668:A669">
    <cfRule type="cellIs" dxfId="1596" priority="429" stopIfTrue="1" operator="equal">
      <formula>0</formula>
    </cfRule>
  </conditionalFormatting>
  <conditionalFormatting sqref="C667 E667 G667">
    <cfRule type="cellIs" dxfId="1595" priority="428" stopIfTrue="1" operator="equal">
      <formula>0</formula>
    </cfRule>
  </conditionalFormatting>
  <conditionalFormatting sqref="C668:C669 E668:E669 G668:G669">
    <cfRule type="cellIs" dxfId="1594" priority="427" stopIfTrue="1" operator="equal">
      <formula>0</formula>
    </cfRule>
  </conditionalFormatting>
  <conditionalFormatting sqref="L667 T667">
    <cfRule type="cellIs" dxfId="1593" priority="425" stopIfTrue="1" operator="equal">
      <formula>0</formula>
    </cfRule>
  </conditionalFormatting>
  <conditionalFormatting sqref="L668:L669">
    <cfRule type="cellIs" dxfId="1592" priority="424" stopIfTrue="1" operator="equal">
      <formula>0</formula>
    </cfRule>
  </conditionalFormatting>
  <conditionalFormatting sqref="N667 P667 R667">
    <cfRule type="cellIs" dxfId="1591" priority="423" stopIfTrue="1" operator="equal">
      <formula>0</formula>
    </cfRule>
  </conditionalFormatting>
  <conditionalFormatting sqref="N668 P668 R668">
    <cfRule type="cellIs" dxfId="1590" priority="422" stopIfTrue="1" operator="equal">
      <formula>0</formula>
    </cfRule>
  </conditionalFormatting>
  <conditionalFormatting sqref="A680 I680">
    <cfRule type="cellIs" dxfId="1589" priority="420" stopIfTrue="1" operator="equal">
      <formula>0</formula>
    </cfRule>
  </conditionalFormatting>
  <conditionalFormatting sqref="A681:A684">
    <cfRule type="cellIs" dxfId="1588" priority="419" stopIfTrue="1" operator="equal">
      <formula>0</formula>
    </cfRule>
  </conditionalFormatting>
  <conditionalFormatting sqref="C680 E680 G680">
    <cfRule type="cellIs" dxfId="1587" priority="418" stopIfTrue="1" operator="equal">
      <formula>0</formula>
    </cfRule>
  </conditionalFormatting>
  <conditionalFormatting sqref="C681:C684 E681:E684 G681:G684">
    <cfRule type="cellIs" dxfId="1586" priority="417" stopIfTrue="1" operator="equal">
      <formula>0</formula>
    </cfRule>
  </conditionalFormatting>
  <conditionalFormatting sqref="I681:I684">
    <cfRule type="cellIs" dxfId="1585" priority="416" stopIfTrue="1" operator="equal">
      <formula>0</formula>
    </cfRule>
  </conditionalFormatting>
  <conditionalFormatting sqref="N680">
    <cfRule type="cellIs" dxfId="1584" priority="415" stopIfTrue="1" operator="equal">
      <formula>0</formula>
    </cfRule>
  </conditionalFormatting>
  <conditionalFormatting sqref="N681:N684">
    <cfRule type="cellIs" dxfId="1583" priority="414" stopIfTrue="1" operator="equal">
      <formula>0</formula>
    </cfRule>
  </conditionalFormatting>
  <conditionalFormatting sqref="P680 R680 T680">
    <cfRule type="cellIs" dxfId="1582" priority="413" stopIfTrue="1" operator="equal">
      <formula>0</formula>
    </cfRule>
  </conditionalFormatting>
  <conditionalFormatting sqref="P681:P684 R681:R684">
    <cfRule type="cellIs" dxfId="1581" priority="412" stopIfTrue="1" operator="equal">
      <formula>0</formula>
    </cfRule>
  </conditionalFormatting>
  <conditionalFormatting sqref="T681:T684">
    <cfRule type="cellIs" dxfId="1580" priority="411" stopIfTrue="1" operator="equal">
      <formula>0</formula>
    </cfRule>
  </conditionalFormatting>
  <conditionalFormatting sqref="A685 I685">
    <cfRule type="cellIs" dxfId="1579" priority="410" stopIfTrue="1" operator="equal">
      <formula>0</formula>
    </cfRule>
  </conditionalFormatting>
  <conditionalFormatting sqref="A686:A688">
    <cfRule type="cellIs" dxfId="1578" priority="409" stopIfTrue="1" operator="equal">
      <formula>0</formula>
    </cfRule>
  </conditionalFormatting>
  <conditionalFormatting sqref="C685 E685 G685">
    <cfRule type="cellIs" dxfId="1577" priority="408" stopIfTrue="1" operator="equal">
      <formula>0</formula>
    </cfRule>
  </conditionalFormatting>
  <conditionalFormatting sqref="C686:C688 E686:E688 G686:G688">
    <cfRule type="cellIs" dxfId="1576" priority="407" stopIfTrue="1" operator="equal">
      <formula>0</formula>
    </cfRule>
  </conditionalFormatting>
  <conditionalFormatting sqref="I686:I688">
    <cfRule type="cellIs" dxfId="1575" priority="406" stopIfTrue="1" operator="equal">
      <formula>0</formula>
    </cfRule>
  </conditionalFormatting>
  <conditionalFormatting sqref="N685">
    <cfRule type="cellIs" dxfId="1574" priority="405" stopIfTrue="1" operator="equal">
      <formula>0</formula>
    </cfRule>
  </conditionalFormatting>
  <conditionalFormatting sqref="N686:N688">
    <cfRule type="cellIs" dxfId="1573" priority="404" stopIfTrue="1" operator="equal">
      <formula>0</formula>
    </cfRule>
  </conditionalFormatting>
  <conditionalFormatting sqref="P685 R685 T685">
    <cfRule type="cellIs" dxfId="1572" priority="403" stopIfTrue="1" operator="equal">
      <formula>0</formula>
    </cfRule>
  </conditionalFormatting>
  <conditionalFormatting sqref="P686:P688 R686:R688">
    <cfRule type="cellIs" dxfId="1571" priority="402" stopIfTrue="1" operator="equal">
      <formula>0</formula>
    </cfRule>
  </conditionalFormatting>
  <conditionalFormatting sqref="T686:T688">
    <cfRule type="cellIs" dxfId="1570" priority="401" stopIfTrue="1" operator="equal">
      <formula>0</formula>
    </cfRule>
  </conditionalFormatting>
  <conditionalFormatting sqref="I692:I693">
    <cfRule type="cellIs" dxfId="1569" priority="396" stopIfTrue="1" operator="equal">
      <formula>0</formula>
    </cfRule>
  </conditionalFormatting>
  <conditionalFormatting sqref="T692">
    <cfRule type="cellIs" dxfId="1568" priority="391" stopIfTrue="1" operator="equal">
      <formula>0</formula>
    </cfRule>
  </conditionalFormatting>
  <conditionalFormatting sqref="A691 I691">
    <cfRule type="cellIs" dxfId="1567" priority="400" stopIfTrue="1" operator="equal">
      <formula>0</formula>
    </cfRule>
  </conditionalFormatting>
  <conditionalFormatting sqref="A692:A693">
    <cfRule type="cellIs" dxfId="1566" priority="399" stopIfTrue="1" operator="equal">
      <formula>0</formula>
    </cfRule>
  </conditionalFormatting>
  <conditionalFormatting sqref="C691 E691 G691">
    <cfRule type="cellIs" dxfId="1565" priority="398" stopIfTrue="1" operator="equal">
      <formula>0</formula>
    </cfRule>
  </conditionalFormatting>
  <conditionalFormatting sqref="C692:C693 E692:E693 G692:G693">
    <cfRule type="cellIs" dxfId="1564" priority="397" stopIfTrue="1" operator="equal">
      <formula>0</formula>
    </cfRule>
  </conditionalFormatting>
  <conditionalFormatting sqref="L691 T691">
    <cfRule type="cellIs" dxfId="1563" priority="395" stopIfTrue="1" operator="equal">
      <formula>0</formula>
    </cfRule>
  </conditionalFormatting>
  <conditionalFormatting sqref="L692:L693">
    <cfRule type="cellIs" dxfId="1562" priority="394" stopIfTrue="1" operator="equal">
      <formula>0</formula>
    </cfRule>
  </conditionalFormatting>
  <conditionalFormatting sqref="N691 P691 R691">
    <cfRule type="cellIs" dxfId="1561" priority="393" stopIfTrue="1" operator="equal">
      <formula>0</formula>
    </cfRule>
  </conditionalFormatting>
  <conditionalFormatting sqref="N692 P692 R692">
    <cfRule type="cellIs" dxfId="1560" priority="392" stopIfTrue="1" operator="equal">
      <formula>0</formula>
    </cfRule>
  </conditionalFormatting>
  <conditionalFormatting sqref="A704 I704">
    <cfRule type="cellIs" dxfId="1559" priority="390" stopIfTrue="1" operator="equal">
      <formula>0</formula>
    </cfRule>
  </conditionalFormatting>
  <conditionalFormatting sqref="A705:A708">
    <cfRule type="cellIs" dxfId="1558" priority="389" stopIfTrue="1" operator="equal">
      <formula>0</formula>
    </cfRule>
  </conditionalFormatting>
  <conditionalFormatting sqref="C704 E704 G704">
    <cfRule type="cellIs" dxfId="1557" priority="388" stopIfTrue="1" operator="equal">
      <formula>0</formula>
    </cfRule>
  </conditionalFormatting>
  <conditionalFormatting sqref="C705:C708 E705:E708 G705:G708">
    <cfRule type="cellIs" dxfId="1556" priority="387" stopIfTrue="1" operator="equal">
      <formula>0</formula>
    </cfRule>
  </conditionalFormatting>
  <conditionalFormatting sqref="I705:I708">
    <cfRule type="cellIs" dxfId="1555" priority="386" stopIfTrue="1" operator="equal">
      <formula>0</formula>
    </cfRule>
  </conditionalFormatting>
  <conditionalFormatting sqref="N704">
    <cfRule type="cellIs" dxfId="1554" priority="385" stopIfTrue="1" operator="equal">
      <formula>0</formula>
    </cfRule>
  </conditionalFormatting>
  <conditionalFormatting sqref="N705:N708">
    <cfRule type="cellIs" dxfId="1553" priority="384" stopIfTrue="1" operator="equal">
      <formula>0</formula>
    </cfRule>
  </conditionalFormatting>
  <conditionalFormatting sqref="P704 R704 T704">
    <cfRule type="cellIs" dxfId="1552" priority="383" stopIfTrue="1" operator="equal">
      <formula>0</formula>
    </cfRule>
  </conditionalFormatting>
  <conditionalFormatting sqref="P705:P708 R705:R708">
    <cfRule type="cellIs" dxfId="1551" priority="382" stopIfTrue="1" operator="equal">
      <formula>0</formula>
    </cfRule>
  </conditionalFormatting>
  <conditionalFormatting sqref="T705:T708">
    <cfRule type="cellIs" dxfId="1550" priority="381" stopIfTrue="1" operator="equal">
      <formula>0</formula>
    </cfRule>
  </conditionalFormatting>
  <conditionalFormatting sqref="A709 I709">
    <cfRule type="cellIs" dxfId="1549" priority="380" stopIfTrue="1" operator="equal">
      <formula>0</formula>
    </cfRule>
  </conditionalFormatting>
  <conditionalFormatting sqref="A710:A712">
    <cfRule type="cellIs" dxfId="1548" priority="379" stopIfTrue="1" operator="equal">
      <formula>0</formula>
    </cfRule>
  </conditionalFormatting>
  <conditionalFormatting sqref="C709 E709 G709">
    <cfRule type="cellIs" dxfId="1547" priority="378" stopIfTrue="1" operator="equal">
      <formula>0</formula>
    </cfRule>
  </conditionalFormatting>
  <conditionalFormatting sqref="C710:C712 E710:E712 G710:G712">
    <cfRule type="cellIs" dxfId="1546" priority="377" stopIfTrue="1" operator="equal">
      <formula>0</formula>
    </cfRule>
  </conditionalFormatting>
  <conditionalFormatting sqref="I710:I712">
    <cfRule type="cellIs" dxfId="1545" priority="376" stopIfTrue="1" operator="equal">
      <formula>0</formula>
    </cfRule>
  </conditionalFormatting>
  <conditionalFormatting sqref="N709">
    <cfRule type="cellIs" dxfId="1544" priority="375" stopIfTrue="1" operator="equal">
      <formula>0</formula>
    </cfRule>
  </conditionalFormatting>
  <conditionalFormatting sqref="N710:N712">
    <cfRule type="cellIs" dxfId="1543" priority="374" stopIfTrue="1" operator="equal">
      <formula>0</formula>
    </cfRule>
  </conditionalFormatting>
  <conditionalFormatting sqref="P709 R709 T709">
    <cfRule type="cellIs" dxfId="1542" priority="373" stopIfTrue="1" operator="equal">
      <formula>0</formula>
    </cfRule>
  </conditionalFormatting>
  <conditionalFormatting sqref="P710:P712 R710:R712">
    <cfRule type="cellIs" dxfId="1541" priority="372" stopIfTrue="1" operator="equal">
      <formula>0</formula>
    </cfRule>
  </conditionalFormatting>
  <conditionalFormatting sqref="T710:T712">
    <cfRule type="cellIs" dxfId="1540" priority="371" stopIfTrue="1" operator="equal">
      <formula>0</formula>
    </cfRule>
  </conditionalFormatting>
  <conditionalFormatting sqref="I716:I717">
    <cfRule type="cellIs" dxfId="1539" priority="366" stopIfTrue="1" operator="equal">
      <formula>0</formula>
    </cfRule>
  </conditionalFormatting>
  <conditionalFormatting sqref="T716">
    <cfRule type="cellIs" dxfId="1538" priority="361" stopIfTrue="1" operator="equal">
      <formula>0</formula>
    </cfRule>
  </conditionalFormatting>
  <conditionalFormatting sqref="A715 I715">
    <cfRule type="cellIs" dxfId="1537" priority="370" stopIfTrue="1" operator="equal">
      <formula>0</formula>
    </cfRule>
  </conditionalFormatting>
  <conditionalFormatting sqref="A716:A717">
    <cfRule type="cellIs" dxfId="1536" priority="369" stopIfTrue="1" operator="equal">
      <formula>0</formula>
    </cfRule>
  </conditionalFormatting>
  <conditionalFormatting sqref="C715 E715 G715">
    <cfRule type="cellIs" dxfId="1535" priority="368" stopIfTrue="1" operator="equal">
      <formula>0</formula>
    </cfRule>
  </conditionalFormatting>
  <conditionalFormatting sqref="C716:C717 E716:E717 G716:G717">
    <cfRule type="cellIs" dxfId="1534" priority="367" stopIfTrue="1" operator="equal">
      <formula>0</formula>
    </cfRule>
  </conditionalFormatting>
  <conditionalFormatting sqref="L715 T715">
    <cfRule type="cellIs" dxfId="1533" priority="365" stopIfTrue="1" operator="equal">
      <formula>0</formula>
    </cfRule>
  </conditionalFormatting>
  <conditionalFormatting sqref="L716:L717">
    <cfRule type="cellIs" dxfId="1532" priority="364" stopIfTrue="1" operator="equal">
      <formula>0</formula>
    </cfRule>
  </conditionalFormatting>
  <conditionalFormatting sqref="N715 P715 R715">
    <cfRule type="cellIs" dxfId="1531" priority="363" stopIfTrue="1" operator="equal">
      <formula>0</formula>
    </cfRule>
  </conditionalFormatting>
  <conditionalFormatting sqref="N716 P716 R716">
    <cfRule type="cellIs" dxfId="1530" priority="362" stopIfTrue="1" operator="equal">
      <formula>0</formula>
    </cfRule>
  </conditionalFormatting>
  <conditionalFormatting sqref="A728 I728">
    <cfRule type="cellIs" dxfId="1529" priority="360" stopIfTrue="1" operator="equal">
      <formula>0</formula>
    </cfRule>
  </conditionalFormatting>
  <conditionalFormatting sqref="A729:A732">
    <cfRule type="cellIs" dxfId="1528" priority="359" stopIfTrue="1" operator="equal">
      <formula>0</formula>
    </cfRule>
  </conditionalFormatting>
  <conditionalFormatting sqref="C728 E728 G728">
    <cfRule type="cellIs" dxfId="1527" priority="358" stopIfTrue="1" operator="equal">
      <formula>0</formula>
    </cfRule>
  </conditionalFormatting>
  <conditionalFormatting sqref="C729:C732 E729:E732 G729:G732">
    <cfRule type="cellIs" dxfId="1526" priority="357" stopIfTrue="1" operator="equal">
      <formula>0</formula>
    </cfRule>
  </conditionalFormatting>
  <conditionalFormatting sqref="I729:I732">
    <cfRule type="cellIs" dxfId="1525" priority="356" stopIfTrue="1" operator="equal">
      <formula>0</formula>
    </cfRule>
  </conditionalFormatting>
  <conditionalFormatting sqref="N728">
    <cfRule type="cellIs" dxfId="1524" priority="355" stopIfTrue="1" operator="equal">
      <formula>0</formula>
    </cfRule>
  </conditionalFormatting>
  <conditionalFormatting sqref="N729:N732">
    <cfRule type="cellIs" dxfId="1523" priority="354" stopIfTrue="1" operator="equal">
      <formula>0</formula>
    </cfRule>
  </conditionalFormatting>
  <conditionalFormatting sqref="P728 R728 T728">
    <cfRule type="cellIs" dxfId="1522" priority="353" stopIfTrue="1" operator="equal">
      <formula>0</formula>
    </cfRule>
  </conditionalFormatting>
  <conditionalFormatting sqref="P729:P732 R729:R732">
    <cfRule type="cellIs" dxfId="1521" priority="352" stopIfTrue="1" operator="equal">
      <formula>0</formula>
    </cfRule>
  </conditionalFormatting>
  <conditionalFormatting sqref="T729:T732">
    <cfRule type="cellIs" dxfId="1520" priority="351" stopIfTrue="1" operator="equal">
      <formula>0</formula>
    </cfRule>
  </conditionalFormatting>
  <conditionalFormatting sqref="A733 I733">
    <cfRule type="cellIs" dxfId="1519" priority="350" stopIfTrue="1" operator="equal">
      <formula>0</formula>
    </cfRule>
  </conditionalFormatting>
  <conditionalFormatting sqref="A734:A736">
    <cfRule type="cellIs" dxfId="1518" priority="349" stopIfTrue="1" operator="equal">
      <formula>0</formula>
    </cfRule>
  </conditionalFormatting>
  <conditionalFormatting sqref="C733 E733 G733">
    <cfRule type="cellIs" dxfId="1517" priority="348" stopIfTrue="1" operator="equal">
      <formula>0</formula>
    </cfRule>
  </conditionalFormatting>
  <conditionalFormatting sqref="C734:C736 E734:E736 G734:G736">
    <cfRule type="cellIs" dxfId="1516" priority="347" stopIfTrue="1" operator="equal">
      <formula>0</formula>
    </cfRule>
  </conditionalFormatting>
  <conditionalFormatting sqref="I734:I736">
    <cfRule type="cellIs" dxfId="1515" priority="346" stopIfTrue="1" operator="equal">
      <formula>0</formula>
    </cfRule>
  </conditionalFormatting>
  <conditionalFormatting sqref="N733">
    <cfRule type="cellIs" dxfId="1514" priority="345" stopIfTrue="1" operator="equal">
      <formula>0</formula>
    </cfRule>
  </conditionalFormatting>
  <conditionalFormatting sqref="N734:N736">
    <cfRule type="cellIs" dxfId="1513" priority="344" stopIfTrue="1" operator="equal">
      <formula>0</formula>
    </cfRule>
  </conditionalFormatting>
  <conditionalFormatting sqref="P733 R733 T733">
    <cfRule type="cellIs" dxfId="1512" priority="343" stopIfTrue="1" operator="equal">
      <formula>0</formula>
    </cfRule>
  </conditionalFormatting>
  <conditionalFormatting sqref="P734:P736 R734:R736">
    <cfRule type="cellIs" dxfId="1511" priority="342" stopIfTrue="1" operator="equal">
      <formula>0</formula>
    </cfRule>
  </conditionalFormatting>
  <conditionalFormatting sqref="T734:T736">
    <cfRule type="cellIs" dxfId="1510" priority="341" stopIfTrue="1" operator="equal">
      <formula>0</formula>
    </cfRule>
  </conditionalFormatting>
  <conditionalFormatting sqref="I740:I741">
    <cfRule type="cellIs" dxfId="1509" priority="336" stopIfTrue="1" operator="equal">
      <formula>0</formula>
    </cfRule>
  </conditionalFormatting>
  <conditionalFormatting sqref="T740">
    <cfRule type="cellIs" dxfId="1508" priority="331" stopIfTrue="1" operator="equal">
      <formula>0</formula>
    </cfRule>
  </conditionalFormatting>
  <conditionalFormatting sqref="A739 I739">
    <cfRule type="cellIs" dxfId="1507" priority="340" stopIfTrue="1" operator="equal">
      <formula>0</formula>
    </cfRule>
  </conditionalFormatting>
  <conditionalFormatting sqref="A740:A741">
    <cfRule type="cellIs" dxfId="1506" priority="339" stopIfTrue="1" operator="equal">
      <formula>0</formula>
    </cfRule>
  </conditionalFormatting>
  <conditionalFormatting sqref="C739 E739 G739">
    <cfRule type="cellIs" dxfId="1505" priority="338" stopIfTrue="1" operator="equal">
      <formula>0</formula>
    </cfRule>
  </conditionalFormatting>
  <conditionalFormatting sqref="C740:C741 E740:E741 G740:G741">
    <cfRule type="cellIs" dxfId="1504" priority="337" stopIfTrue="1" operator="equal">
      <formula>0</formula>
    </cfRule>
  </conditionalFormatting>
  <conditionalFormatting sqref="L739 T739">
    <cfRule type="cellIs" dxfId="1503" priority="335" stopIfTrue="1" operator="equal">
      <formula>0</formula>
    </cfRule>
  </conditionalFormatting>
  <conditionalFormatting sqref="L740:L741">
    <cfRule type="cellIs" dxfId="1502" priority="334" stopIfTrue="1" operator="equal">
      <formula>0</formula>
    </cfRule>
  </conditionalFormatting>
  <conditionalFormatting sqref="N739 P739 R739">
    <cfRule type="cellIs" dxfId="1501" priority="333" stopIfTrue="1" operator="equal">
      <formula>0</formula>
    </cfRule>
  </conditionalFormatting>
  <conditionalFormatting sqref="N740 P740 R740">
    <cfRule type="cellIs" dxfId="1500" priority="332" stopIfTrue="1" operator="equal">
      <formula>0</formula>
    </cfRule>
  </conditionalFormatting>
  <conditionalFormatting sqref="A752 I752">
    <cfRule type="cellIs" dxfId="1499" priority="330" stopIfTrue="1" operator="equal">
      <formula>0</formula>
    </cfRule>
  </conditionalFormatting>
  <conditionalFormatting sqref="A753:A756">
    <cfRule type="cellIs" dxfId="1498" priority="329" stopIfTrue="1" operator="equal">
      <formula>0</formula>
    </cfRule>
  </conditionalFormatting>
  <conditionalFormatting sqref="C752 E752 G752">
    <cfRule type="cellIs" dxfId="1497" priority="328" stopIfTrue="1" operator="equal">
      <formula>0</formula>
    </cfRule>
  </conditionalFormatting>
  <conditionalFormatting sqref="C753:C756 E753:E756 G753:G756">
    <cfRule type="cellIs" dxfId="1496" priority="327" stopIfTrue="1" operator="equal">
      <formula>0</formula>
    </cfRule>
  </conditionalFormatting>
  <conditionalFormatting sqref="I753:I756">
    <cfRule type="cellIs" dxfId="1495" priority="326" stopIfTrue="1" operator="equal">
      <formula>0</formula>
    </cfRule>
  </conditionalFormatting>
  <conditionalFormatting sqref="N752">
    <cfRule type="cellIs" dxfId="1494" priority="325" stopIfTrue="1" operator="equal">
      <formula>0</formula>
    </cfRule>
  </conditionalFormatting>
  <conditionalFormatting sqref="N753:N756">
    <cfRule type="cellIs" dxfId="1493" priority="324" stopIfTrue="1" operator="equal">
      <formula>0</formula>
    </cfRule>
  </conditionalFormatting>
  <conditionalFormatting sqref="P752 R752 T752">
    <cfRule type="cellIs" dxfId="1492" priority="323" stopIfTrue="1" operator="equal">
      <formula>0</formula>
    </cfRule>
  </conditionalFormatting>
  <conditionalFormatting sqref="P753:P756 R753:R756">
    <cfRule type="cellIs" dxfId="1491" priority="322" stopIfTrue="1" operator="equal">
      <formula>0</formula>
    </cfRule>
  </conditionalFormatting>
  <conditionalFormatting sqref="T753:T756">
    <cfRule type="cellIs" dxfId="1490" priority="321" stopIfTrue="1" operator="equal">
      <formula>0</formula>
    </cfRule>
  </conditionalFormatting>
  <conditionalFormatting sqref="A757 I757">
    <cfRule type="cellIs" dxfId="1489" priority="320" stopIfTrue="1" operator="equal">
      <formula>0</formula>
    </cfRule>
  </conditionalFormatting>
  <conditionalFormatting sqref="A758:A760">
    <cfRule type="cellIs" dxfId="1488" priority="319" stopIfTrue="1" operator="equal">
      <formula>0</formula>
    </cfRule>
  </conditionalFormatting>
  <conditionalFormatting sqref="C757 E757 G757">
    <cfRule type="cellIs" dxfId="1487" priority="318" stopIfTrue="1" operator="equal">
      <formula>0</formula>
    </cfRule>
  </conditionalFormatting>
  <conditionalFormatting sqref="C758:C760 E758:E760 G758:G760">
    <cfRule type="cellIs" dxfId="1486" priority="317" stopIfTrue="1" operator="equal">
      <formula>0</formula>
    </cfRule>
  </conditionalFormatting>
  <conditionalFormatting sqref="I758:I760">
    <cfRule type="cellIs" dxfId="1485" priority="316" stopIfTrue="1" operator="equal">
      <formula>0</formula>
    </cfRule>
  </conditionalFormatting>
  <conditionalFormatting sqref="N757">
    <cfRule type="cellIs" dxfId="1484" priority="315" stopIfTrue="1" operator="equal">
      <formula>0</formula>
    </cfRule>
  </conditionalFormatting>
  <conditionalFormatting sqref="N758:N760">
    <cfRule type="cellIs" dxfId="1483" priority="314" stopIfTrue="1" operator="equal">
      <formula>0</formula>
    </cfRule>
  </conditionalFormatting>
  <conditionalFormatting sqref="P757 R757 T757">
    <cfRule type="cellIs" dxfId="1482" priority="313" stopIfTrue="1" operator="equal">
      <formula>0</formula>
    </cfRule>
  </conditionalFormatting>
  <conditionalFormatting sqref="P758:P760 R758:R760">
    <cfRule type="cellIs" dxfId="1481" priority="312" stopIfTrue="1" operator="equal">
      <formula>0</formula>
    </cfRule>
  </conditionalFormatting>
  <conditionalFormatting sqref="T758:T760">
    <cfRule type="cellIs" dxfId="1480" priority="311" stopIfTrue="1" operator="equal">
      <formula>0</formula>
    </cfRule>
  </conditionalFormatting>
  <conditionalFormatting sqref="I764:I765">
    <cfRule type="cellIs" dxfId="1479" priority="306" stopIfTrue="1" operator="equal">
      <formula>0</formula>
    </cfRule>
  </conditionalFormatting>
  <conditionalFormatting sqref="T764">
    <cfRule type="cellIs" dxfId="1478" priority="301" stopIfTrue="1" operator="equal">
      <formula>0</formula>
    </cfRule>
  </conditionalFormatting>
  <conditionalFormatting sqref="A763 I763">
    <cfRule type="cellIs" dxfId="1477" priority="310" stopIfTrue="1" operator="equal">
      <formula>0</formula>
    </cfRule>
  </conditionalFormatting>
  <conditionalFormatting sqref="A764:A765">
    <cfRule type="cellIs" dxfId="1476" priority="309" stopIfTrue="1" operator="equal">
      <formula>0</formula>
    </cfRule>
  </conditionalFormatting>
  <conditionalFormatting sqref="C763 E763 G763">
    <cfRule type="cellIs" dxfId="1475" priority="308" stopIfTrue="1" operator="equal">
      <formula>0</formula>
    </cfRule>
  </conditionalFormatting>
  <conditionalFormatting sqref="C764:C765 E764:E765 G764:G765">
    <cfRule type="cellIs" dxfId="1474" priority="307" stopIfTrue="1" operator="equal">
      <formula>0</formula>
    </cfRule>
  </conditionalFormatting>
  <conditionalFormatting sqref="L763 T763">
    <cfRule type="cellIs" dxfId="1473" priority="305" stopIfTrue="1" operator="equal">
      <formula>0</formula>
    </cfRule>
  </conditionalFormatting>
  <conditionalFormatting sqref="L764:L765">
    <cfRule type="cellIs" dxfId="1472" priority="304" stopIfTrue="1" operator="equal">
      <formula>0</formula>
    </cfRule>
  </conditionalFormatting>
  <conditionalFormatting sqref="N763 P763 R763">
    <cfRule type="cellIs" dxfId="1471" priority="303" stopIfTrue="1" operator="equal">
      <formula>0</formula>
    </cfRule>
  </conditionalFormatting>
  <conditionalFormatting sqref="N764 P764 R764">
    <cfRule type="cellIs" dxfId="1470" priority="302" stopIfTrue="1" operator="equal">
      <formula>0</formula>
    </cfRule>
  </conditionalFormatting>
  <conditionalFormatting sqref="A776 I776">
    <cfRule type="cellIs" dxfId="1469" priority="300" stopIfTrue="1" operator="equal">
      <formula>0</formula>
    </cfRule>
  </conditionalFormatting>
  <conditionalFormatting sqref="A777:A780">
    <cfRule type="cellIs" dxfId="1468" priority="299" stopIfTrue="1" operator="equal">
      <formula>0</formula>
    </cfRule>
  </conditionalFormatting>
  <conditionalFormatting sqref="C776 E776 G776">
    <cfRule type="cellIs" dxfId="1467" priority="298" stopIfTrue="1" operator="equal">
      <formula>0</formula>
    </cfRule>
  </conditionalFormatting>
  <conditionalFormatting sqref="C777:C780 E777:E780 G777:G780">
    <cfRule type="cellIs" dxfId="1466" priority="297" stopIfTrue="1" operator="equal">
      <formula>0</formula>
    </cfRule>
  </conditionalFormatting>
  <conditionalFormatting sqref="I777:I780">
    <cfRule type="cellIs" dxfId="1465" priority="296" stopIfTrue="1" operator="equal">
      <formula>0</formula>
    </cfRule>
  </conditionalFormatting>
  <conditionalFormatting sqref="N776">
    <cfRule type="cellIs" dxfId="1464" priority="295" stopIfTrue="1" operator="equal">
      <formula>0</formula>
    </cfRule>
  </conditionalFormatting>
  <conditionalFormatting sqref="N777:N780">
    <cfRule type="cellIs" dxfId="1463" priority="294" stopIfTrue="1" operator="equal">
      <formula>0</formula>
    </cfRule>
  </conditionalFormatting>
  <conditionalFormatting sqref="P776 R776 T776">
    <cfRule type="cellIs" dxfId="1462" priority="293" stopIfTrue="1" operator="equal">
      <formula>0</formula>
    </cfRule>
  </conditionalFormatting>
  <conditionalFormatting sqref="P777:P780 R777:R780">
    <cfRule type="cellIs" dxfId="1461" priority="292" stopIfTrue="1" operator="equal">
      <formula>0</formula>
    </cfRule>
  </conditionalFormatting>
  <conditionalFormatting sqref="T777:T780">
    <cfRule type="cellIs" dxfId="1460" priority="291" stopIfTrue="1" operator="equal">
      <formula>0</formula>
    </cfRule>
  </conditionalFormatting>
  <conditionalFormatting sqref="A781 I781">
    <cfRule type="cellIs" dxfId="1459" priority="290" stopIfTrue="1" operator="equal">
      <formula>0</formula>
    </cfRule>
  </conditionalFormatting>
  <conditionalFormatting sqref="A782:A784">
    <cfRule type="cellIs" dxfId="1458" priority="289" stopIfTrue="1" operator="equal">
      <formula>0</formula>
    </cfRule>
  </conditionalFormatting>
  <conditionalFormatting sqref="C781 E781 G781">
    <cfRule type="cellIs" dxfId="1457" priority="288" stopIfTrue="1" operator="equal">
      <formula>0</formula>
    </cfRule>
  </conditionalFormatting>
  <conditionalFormatting sqref="C782:C784 E782:E784 G782:G784">
    <cfRule type="cellIs" dxfId="1456" priority="287" stopIfTrue="1" operator="equal">
      <formula>0</formula>
    </cfRule>
  </conditionalFormatting>
  <conditionalFormatting sqref="I782:I784">
    <cfRule type="cellIs" dxfId="1455" priority="286" stopIfTrue="1" operator="equal">
      <formula>0</formula>
    </cfRule>
  </conditionalFormatting>
  <conditionalFormatting sqref="N781">
    <cfRule type="cellIs" dxfId="1454" priority="285" stopIfTrue="1" operator="equal">
      <formula>0</formula>
    </cfRule>
  </conditionalFormatting>
  <conditionalFormatting sqref="N782:N784">
    <cfRule type="cellIs" dxfId="1453" priority="284" stopIfTrue="1" operator="equal">
      <formula>0</formula>
    </cfRule>
  </conditionalFormatting>
  <conditionalFormatting sqref="P781 R781 T781">
    <cfRule type="cellIs" dxfId="1452" priority="283" stopIfTrue="1" operator="equal">
      <formula>0</formula>
    </cfRule>
  </conditionalFormatting>
  <conditionalFormatting sqref="P782:P784 R782:R784">
    <cfRule type="cellIs" dxfId="1451" priority="282" stopIfTrue="1" operator="equal">
      <formula>0</formula>
    </cfRule>
  </conditionalFormatting>
  <conditionalFormatting sqref="T782:T784">
    <cfRule type="cellIs" dxfId="1450" priority="281" stopIfTrue="1" operator="equal">
      <formula>0</formula>
    </cfRule>
  </conditionalFormatting>
  <conditionalFormatting sqref="I788:I789">
    <cfRule type="cellIs" dxfId="1449" priority="276" stopIfTrue="1" operator="equal">
      <formula>0</formula>
    </cfRule>
  </conditionalFormatting>
  <conditionalFormatting sqref="T788">
    <cfRule type="cellIs" dxfId="1448" priority="271" stopIfTrue="1" operator="equal">
      <formula>0</formula>
    </cfRule>
  </conditionalFormatting>
  <conditionalFormatting sqref="A787 I787">
    <cfRule type="cellIs" dxfId="1447" priority="280" stopIfTrue="1" operator="equal">
      <formula>0</formula>
    </cfRule>
  </conditionalFormatting>
  <conditionalFormatting sqref="A788:A789">
    <cfRule type="cellIs" dxfId="1446" priority="279" stopIfTrue="1" operator="equal">
      <formula>0</formula>
    </cfRule>
  </conditionalFormatting>
  <conditionalFormatting sqref="C787 E787 G787">
    <cfRule type="cellIs" dxfId="1445" priority="278" stopIfTrue="1" operator="equal">
      <formula>0</formula>
    </cfRule>
  </conditionalFormatting>
  <conditionalFormatting sqref="C788:C789 E788:E789 G788:G789">
    <cfRule type="cellIs" dxfId="1444" priority="277" stopIfTrue="1" operator="equal">
      <formula>0</formula>
    </cfRule>
  </conditionalFormatting>
  <conditionalFormatting sqref="L787 T787">
    <cfRule type="cellIs" dxfId="1443" priority="275" stopIfTrue="1" operator="equal">
      <formula>0</formula>
    </cfRule>
  </conditionalFormatting>
  <conditionalFormatting sqref="L788:L789">
    <cfRule type="cellIs" dxfId="1442" priority="274" stopIfTrue="1" operator="equal">
      <formula>0</formula>
    </cfRule>
  </conditionalFormatting>
  <conditionalFormatting sqref="N787 P787 R787">
    <cfRule type="cellIs" dxfId="1441" priority="273" stopIfTrue="1" operator="equal">
      <formula>0</formula>
    </cfRule>
  </conditionalFormatting>
  <conditionalFormatting sqref="N788 P788 R788">
    <cfRule type="cellIs" dxfId="1440" priority="272" stopIfTrue="1" operator="equal">
      <formula>0</formula>
    </cfRule>
  </conditionalFormatting>
  <conditionalFormatting sqref="A800 I800">
    <cfRule type="cellIs" dxfId="1439" priority="270" stopIfTrue="1" operator="equal">
      <formula>0</formula>
    </cfRule>
  </conditionalFormatting>
  <conditionalFormatting sqref="A801:A804">
    <cfRule type="cellIs" dxfId="1438" priority="269" stopIfTrue="1" operator="equal">
      <formula>0</formula>
    </cfRule>
  </conditionalFormatting>
  <conditionalFormatting sqref="C800 E800 G800">
    <cfRule type="cellIs" dxfId="1437" priority="268" stopIfTrue="1" operator="equal">
      <formula>0</formula>
    </cfRule>
  </conditionalFormatting>
  <conditionalFormatting sqref="C801:C804 E801:E804 G801:G804">
    <cfRule type="cellIs" dxfId="1436" priority="267" stopIfTrue="1" operator="equal">
      <formula>0</formula>
    </cfRule>
  </conditionalFormatting>
  <conditionalFormatting sqref="I801:I804">
    <cfRule type="cellIs" dxfId="1435" priority="266" stopIfTrue="1" operator="equal">
      <formula>0</formula>
    </cfRule>
  </conditionalFormatting>
  <conditionalFormatting sqref="N800">
    <cfRule type="cellIs" dxfId="1434" priority="265" stopIfTrue="1" operator="equal">
      <formula>0</formula>
    </cfRule>
  </conditionalFormatting>
  <conditionalFormatting sqref="N801:N804">
    <cfRule type="cellIs" dxfId="1433" priority="264" stopIfTrue="1" operator="equal">
      <formula>0</formula>
    </cfRule>
  </conditionalFormatting>
  <conditionalFormatting sqref="P800 R800 T800">
    <cfRule type="cellIs" dxfId="1432" priority="263" stopIfTrue="1" operator="equal">
      <formula>0</formula>
    </cfRule>
  </conditionalFormatting>
  <conditionalFormatting sqref="P801:P804 R801:R804">
    <cfRule type="cellIs" dxfId="1431" priority="262" stopIfTrue="1" operator="equal">
      <formula>0</formula>
    </cfRule>
  </conditionalFormatting>
  <conditionalFormatting sqref="T801:T804">
    <cfRule type="cellIs" dxfId="1430" priority="261" stopIfTrue="1" operator="equal">
      <formula>0</formula>
    </cfRule>
  </conditionalFormatting>
  <conditionalFormatting sqref="A805 I805">
    <cfRule type="cellIs" dxfId="1429" priority="260" stopIfTrue="1" operator="equal">
      <formula>0</formula>
    </cfRule>
  </conditionalFormatting>
  <conditionalFormatting sqref="A806:A808">
    <cfRule type="cellIs" dxfId="1428" priority="259" stopIfTrue="1" operator="equal">
      <formula>0</formula>
    </cfRule>
  </conditionalFormatting>
  <conditionalFormatting sqref="C805 E805 G805">
    <cfRule type="cellIs" dxfId="1427" priority="258" stopIfTrue="1" operator="equal">
      <formula>0</formula>
    </cfRule>
  </conditionalFormatting>
  <conditionalFormatting sqref="C806:C808 E806:E808 G806:G808">
    <cfRule type="cellIs" dxfId="1426" priority="257" stopIfTrue="1" operator="equal">
      <formula>0</formula>
    </cfRule>
  </conditionalFormatting>
  <conditionalFormatting sqref="I806:I808">
    <cfRule type="cellIs" dxfId="1425" priority="256" stopIfTrue="1" operator="equal">
      <formula>0</formula>
    </cfRule>
  </conditionalFormatting>
  <conditionalFormatting sqref="N805">
    <cfRule type="cellIs" dxfId="1424" priority="255" stopIfTrue="1" operator="equal">
      <formula>0</formula>
    </cfRule>
  </conditionalFormatting>
  <conditionalFormatting sqref="N806:N808">
    <cfRule type="cellIs" dxfId="1423" priority="254" stopIfTrue="1" operator="equal">
      <formula>0</formula>
    </cfRule>
  </conditionalFormatting>
  <conditionalFormatting sqref="P805 R805 T805">
    <cfRule type="cellIs" dxfId="1422" priority="253" stopIfTrue="1" operator="equal">
      <formula>0</formula>
    </cfRule>
  </conditionalFormatting>
  <conditionalFormatting sqref="P806:P808 R806:R808">
    <cfRule type="cellIs" dxfId="1421" priority="252" stopIfTrue="1" operator="equal">
      <formula>0</formula>
    </cfRule>
  </conditionalFormatting>
  <conditionalFormatting sqref="T806:T808">
    <cfRule type="cellIs" dxfId="1420" priority="251" stopIfTrue="1" operator="equal">
      <formula>0</formula>
    </cfRule>
  </conditionalFormatting>
  <conditionalFormatting sqref="I812:I813">
    <cfRule type="cellIs" dxfId="1419" priority="246" stopIfTrue="1" operator="equal">
      <formula>0</formula>
    </cfRule>
  </conditionalFormatting>
  <conditionalFormatting sqref="T812">
    <cfRule type="cellIs" dxfId="1418" priority="241" stopIfTrue="1" operator="equal">
      <formula>0</formula>
    </cfRule>
  </conditionalFormatting>
  <conditionalFormatting sqref="A811 I811">
    <cfRule type="cellIs" dxfId="1417" priority="250" stopIfTrue="1" operator="equal">
      <formula>0</formula>
    </cfRule>
  </conditionalFormatting>
  <conditionalFormatting sqref="A812:A813">
    <cfRule type="cellIs" dxfId="1416" priority="249" stopIfTrue="1" operator="equal">
      <formula>0</formula>
    </cfRule>
  </conditionalFormatting>
  <conditionalFormatting sqref="C811 E811 G811">
    <cfRule type="cellIs" dxfId="1415" priority="248" stopIfTrue="1" operator="equal">
      <formula>0</formula>
    </cfRule>
  </conditionalFormatting>
  <conditionalFormatting sqref="C812:C813 E812:E813 G812:G813">
    <cfRule type="cellIs" dxfId="1414" priority="247" stopIfTrue="1" operator="equal">
      <formula>0</formula>
    </cfRule>
  </conditionalFormatting>
  <conditionalFormatting sqref="L811 T811">
    <cfRule type="cellIs" dxfId="1413" priority="245" stopIfTrue="1" operator="equal">
      <formula>0</formula>
    </cfRule>
  </conditionalFormatting>
  <conditionalFormatting sqref="L812:L813">
    <cfRule type="cellIs" dxfId="1412" priority="244" stopIfTrue="1" operator="equal">
      <formula>0</formula>
    </cfRule>
  </conditionalFormatting>
  <conditionalFormatting sqref="N811 P811 R811">
    <cfRule type="cellIs" dxfId="1411" priority="243" stopIfTrue="1" operator="equal">
      <formula>0</formula>
    </cfRule>
  </conditionalFormatting>
  <conditionalFormatting sqref="N812 P812 R812">
    <cfRule type="cellIs" dxfId="1410" priority="242" stopIfTrue="1" operator="equal">
      <formula>0</formula>
    </cfRule>
  </conditionalFormatting>
  <conditionalFormatting sqref="A824 I824">
    <cfRule type="cellIs" dxfId="1409" priority="240" stopIfTrue="1" operator="equal">
      <formula>0</formula>
    </cfRule>
  </conditionalFormatting>
  <conditionalFormatting sqref="A825:A828">
    <cfRule type="cellIs" dxfId="1408" priority="239" stopIfTrue="1" operator="equal">
      <formula>0</formula>
    </cfRule>
  </conditionalFormatting>
  <conditionalFormatting sqref="C824 E824 G824">
    <cfRule type="cellIs" dxfId="1407" priority="238" stopIfTrue="1" operator="equal">
      <formula>0</formula>
    </cfRule>
  </conditionalFormatting>
  <conditionalFormatting sqref="C825:C828 E825:E828 G825:G828">
    <cfRule type="cellIs" dxfId="1406" priority="237" stopIfTrue="1" operator="equal">
      <formula>0</formula>
    </cfRule>
  </conditionalFormatting>
  <conditionalFormatting sqref="I825:I828">
    <cfRule type="cellIs" dxfId="1405" priority="236" stopIfTrue="1" operator="equal">
      <formula>0</formula>
    </cfRule>
  </conditionalFormatting>
  <conditionalFormatting sqref="N824">
    <cfRule type="cellIs" dxfId="1404" priority="235" stopIfTrue="1" operator="equal">
      <formula>0</formula>
    </cfRule>
  </conditionalFormatting>
  <conditionalFormatting sqref="N825:N828">
    <cfRule type="cellIs" dxfId="1403" priority="234" stopIfTrue="1" operator="equal">
      <formula>0</formula>
    </cfRule>
  </conditionalFormatting>
  <conditionalFormatting sqref="P824 R824 T824">
    <cfRule type="cellIs" dxfId="1402" priority="233" stopIfTrue="1" operator="equal">
      <formula>0</formula>
    </cfRule>
  </conditionalFormatting>
  <conditionalFormatting sqref="P825:P828 R825:R828">
    <cfRule type="cellIs" dxfId="1401" priority="232" stopIfTrue="1" operator="equal">
      <formula>0</formula>
    </cfRule>
  </conditionalFormatting>
  <conditionalFormatting sqref="T825:T828">
    <cfRule type="cellIs" dxfId="1400" priority="231" stopIfTrue="1" operator="equal">
      <formula>0</formula>
    </cfRule>
  </conditionalFormatting>
  <conditionalFormatting sqref="A829 I829">
    <cfRule type="cellIs" dxfId="1399" priority="230" stopIfTrue="1" operator="equal">
      <formula>0</formula>
    </cfRule>
  </conditionalFormatting>
  <conditionalFormatting sqref="A830:A832">
    <cfRule type="cellIs" dxfId="1398" priority="229" stopIfTrue="1" operator="equal">
      <formula>0</formula>
    </cfRule>
  </conditionalFormatting>
  <conditionalFormatting sqref="C829 E829 G829">
    <cfRule type="cellIs" dxfId="1397" priority="228" stopIfTrue="1" operator="equal">
      <formula>0</formula>
    </cfRule>
  </conditionalFormatting>
  <conditionalFormatting sqref="C830:C832 E830:E832 G830:G832">
    <cfRule type="cellIs" dxfId="1396" priority="227" stopIfTrue="1" operator="equal">
      <formula>0</formula>
    </cfRule>
  </conditionalFormatting>
  <conditionalFormatting sqref="I830:I832">
    <cfRule type="cellIs" dxfId="1395" priority="226" stopIfTrue="1" operator="equal">
      <formula>0</formula>
    </cfRule>
  </conditionalFormatting>
  <conditionalFormatting sqref="N829">
    <cfRule type="cellIs" dxfId="1394" priority="225" stopIfTrue="1" operator="equal">
      <formula>0</formula>
    </cfRule>
  </conditionalFormatting>
  <conditionalFormatting sqref="N830:N832">
    <cfRule type="cellIs" dxfId="1393" priority="224" stopIfTrue="1" operator="equal">
      <formula>0</formula>
    </cfRule>
  </conditionalFormatting>
  <conditionalFormatting sqref="P829 R829 T829">
    <cfRule type="cellIs" dxfId="1392" priority="223" stopIfTrue="1" operator="equal">
      <formula>0</formula>
    </cfRule>
  </conditionalFormatting>
  <conditionalFormatting sqref="P830:P832 R830:R832">
    <cfRule type="cellIs" dxfId="1391" priority="222" stopIfTrue="1" operator="equal">
      <formula>0</formula>
    </cfRule>
  </conditionalFormatting>
  <conditionalFormatting sqref="T830:T832">
    <cfRule type="cellIs" dxfId="1390" priority="221" stopIfTrue="1" operator="equal">
      <formula>0</formula>
    </cfRule>
  </conditionalFormatting>
  <conditionalFormatting sqref="I836:I837">
    <cfRule type="cellIs" dxfId="1389" priority="216" stopIfTrue="1" operator="equal">
      <formula>0</formula>
    </cfRule>
  </conditionalFormatting>
  <conditionalFormatting sqref="T836">
    <cfRule type="cellIs" dxfId="1388" priority="211" stopIfTrue="1" operator="equal">
      <formula>0</formula>
    </cfRule>
  </conditionalFormatting>
  <conditionalFormatting sqref="A835 I835">
    <cfRule type="cellIs" dxfId="1387" priority="220" stopIfTrue="1" operator="equal">
      <formula>0</formula>
    </cfRule>
  </conditionalFormatting>
  <conditionalFormatting sqref="A836:A837">
    <cfRule type="cellIs" dxfId="1386" priority="219" stopIfTrue="1" operator="equal">
      <formula>0</formula>
    </cfRule>
  </conditionalFormatting>
  <conditionalFormatting sqref="C835 E835 G835">
    <cfRule type="cellIs" dxfId="1385" priority="218" stopIfTrue="1" operator="equal">
      <formula>0</formula>
    </cfRule>
  </conditionalFormatting>
  <conditionalFormatting sqref="C836:C837 E836:E837 G836:G837">
    <cfRule type="cellIs" dxfId="1384" priority="217" stopIfTrue="1" operator="equal">
      <formula>0</formula>
    </cfRule>
  </conditionalFormatting>
  <conditionalFormatting sqref="L835 T835">
    <cfRule type="cellIs" dxfId="1383" priority="215" stopIfTrue="1" operator="equal">
      <formula>0</formula>
    </cfRule>
  </conditionalFormatting>
  <conditionalFormatting sqref="L836:L837">
    <cfRule type="cellIs" dxfId="1382" priority="214" stopIfTrue="1" operator="equal">
      <formula>0</formula>
    </cfRule>
  </conditionalFormatting>
  <conditionalFormatting sqref="N835 P835 R835">
    <cfRule type="cellIs" dxfId="1381" priority="213" stopIfTrue="1" operator="equal">
      <formula>0</formula>
    </cfRule>
  </conditionalFormatting>
  <conditionalFormatting sqref="N836 P836 R836">
    <cfRule type="cellIs" dxfId="1380" priority="212" stopIfTrue="1" operator="equal">
      <formula>0</formula>
    </cfRule>
  </conditionalFormatting>
  <conditionalFormatting sqref="A848 I848">
    <cfRule type="cellIs" dxfId="1379" priority="210" stopIfTrue="1" operator="equal">
      <formula>0</formula>
    </cfRule>
  </conditionalFormatting>
  <conditionalFormatting sqref="A849:A852">
    <cfRule type="cellIs" dxfId="1378" priority="209" stopIfTrue="1" operator="equal">
      <formula>0</formula>
    </cfRule>
  </conditionalFormatting>
  <conditionalFormatting sqref="C848 E848 G848">
    <cfRule type="cellIs" dxfId="1377" priority="208" stopIfTrue="1" operator="equal">
      <formula>0</formula>
    </cfRule>
  </conditionalFormatting>
  <conditionalFormatting sqref="C849:C852 E849:E852 G849:G852">
    <cfRule type="cellIs" dxfId="1376" priority="207" stopIfTrue="1" operator="equal">
      <formula>0</formula>
    </cfRule>
  </conditionalFormatting>
  <conditionalFormatting sqref="I849:I852">
    <cfRule type="cellIs" dxfId="1375" priority="206" stopIfTrue="1" operator="equal">
      <formula>0</formula>
    </cfRule>
  </conditionalFormatting>
  <conditionalFormatting sqref="N848">
    <cfRule type="cellIs" dxfId="1374" priority="205" stopIfTrue="1" operator="equal">
      <formula>0</formula>
    </cfRule>
  </conditionalFormatting>
  <conditionalFormatting sqref="N849:N852">
    <cfRule type="cellIs" dxfId="1373" priority="204" stopIfTrue="1" operator="equal">
      <formula>0</formula>
    </cfRule>
  </conditionalFormatting>
  <conditionalFormatting sqref="P848 R848 T848">
    <cfRule type="cellIs" dxfId="1372" priority="203" stopIfTrue="1" operator="equal">
      <formula>0</formula>
    </cfRule>
  </conditionalFormatting>
  <conditionalFormatting sqref="P849:P852 R849:R852">
    <cfRule type="cellIs" dxfId="1371" priority="202" stopIfTrue="1" operator="equal">
      <formula>0</formula>
    </cfRule>
  </conditionalFormatting>
  <conditionalFormatting sqref="T849:T852">
    <cfRule type="cellIs" dxfId="1370" priority="201" stopIfTrue="1" operator="equal">
      <formula>0</formula>
    </cfRule>
  </conditionalFormatting>
  <conditionalFormatting sqref="A853 I853">
    <cfRule type="cellIs" dxfId="1369" priority="200" stopIfTrue="1" operator="equal">
      <formula>0</formula>
    </cfRule>
  </conditionalFormatting>
  <conditionalFormatting sqref="A854:A856">
    <cfRule type="cellIs" dxfId="1368" priority="199" stopIfTrue="1" operator="equal">
      <formula>0</formula>
    </cfRule>
  </conditionalFormatting>
  <conditionalFormatting sqref="C853 E853 G853">
    <cfRule type="cellIs" dxfId="1367" priority="198" stopIfTrue="1" operator="equal">
      <formula>0</formula>
    </cfRule>
  </conditionalFormatting>
  <conditionalFormatting sqref="C854:C856 E854:E856 G854:G856">
    <cfRule type="cellIs" dxfId="1366" priority="197" stopIfTrue="1" operator="equal">
      <formula>0</formula>
    </cfRule>
  </conditionalFormatting>
  <conditionalFormatting sqref="I854:I856">
    <cfRule type="cellIs" dxfId="1365" priority="196" stopIfTrue="1" operator="equal">
      <formula>0</formula>
    </cfRule>
  </conditionalFormatting>
  <conditionalFormatting sqref="N853">
    <cfRule type="cellIs" dxfId="1364" priority="195" stopIfTrue="1" operator="equal">
      <formula>0</formula>
    </cfRule>
  </conditionalFormatting>
  <conditionalFormatting sqref="N854:N856">
    <cfRule type="cellIs" dxfId="1363" priority="194" stopIfTrue="1" operator="equal">
      <formula>0</formula>
    </cfRule>
  </conditionalFormatting>
  <conditionalFormatting sqref="P853 R853 T853">
    <cfRule type="cellIs" dxfId="1362" priority="193" stopIfTrue="1" operator="equal">
      <formula>0</formula>
    </cfRule>
  </conditionalFormatting>
  <conditionalFormatting sqref="P854:P856 R854:R856">
    <cfRule type="cellIs" dxfId="1361" priority="192" stopIfTrue="1" operator="equal">
      <formula>0</formula>
    </cfRule>
  </conditionalFormatting>
  <conditionalFormatting sqref="T854:T856">
    <cfRule type="cellIs" dxfId="1360" priority="191" stopIfTrue="1" operator="equal">
      <formula>0</formula>
    </cfRule>
  </conditionalFormatting>
  <conditionalFormatting sqref="I860:I861">
    <cfRule type="cellIs" dxfId="1359" priority="186" stopIfTrue="1" operator="equal">
      <formula>0</formula>
    </cfRule>
  </conditionalFormatting>
  <conditionalFormatting sqref="T860">
    <cfRule type="cellIs" dxfId="1358" priority="181" stopIfTrue="1" operator="equal">
      <formula>0</formula>
    </cfRule>
  </conditionalFormatting>
  <conditionalFormatting sqref="A859 I859">
    <cfRule type="cellIs" dxfId="1357" priority="190" stopIfTrue="1" operator="equal">
      <formula>0</formula>
    </cfRule>
  </conditionalFormatting>
  <conditionalFormatting sqref="A860:A861">
    <cfRule type="cellIs" dxfId="1356" priority="189" stopIfTrue="1" operator="equal">
      <formula>0</formula>
    </cfRule>
  </conditionalFormatting>
  <conditionalFormatting sqref="C859 E859 G859">
    <cfRule type="cellIs" dxfId="1355" priority="188" stopIfTrue="1" operator="equal">
      <formula>0</formula>
    </cfRule>
  </conditionalFormatting>
  <conditionalFormatting sqref="C860:C861 E860:E861 G860:G861">
    <cfRule type="cellIs" dxfId="1354" priority="187" stopIfTrue="1" operator="equal">
      <formula>0</formula>
    </cfRule>
  </conditionalFormatting>
  <conditionalFormatting sqref="L859 T859">
    <cfRule type="cellIs" dxfId="1353" priority="185" stopIfTrue="1" operator="equal">
      <formula>0</formula>
    </cfRule>
  </conditionalFormatting>
  <conditionalFormatting sqref="L860:L861">
    <cfRule type="cellIs" dxfId="1352" priority="184" stopIfTrue="1" operator="equal">
      <formula>0</formula>
    </cfRule>
  </conditionalFormatting>
  <conditionalFormatting sqref="N859 P859 R859">
    <cfRule type="cellIs" dxfId="1351" priority="183" stopIfTrue="1" operator="equal">
      <formula>0</formula>
    </cfRule>
  </conditionalFormatting>
  <conditionalFormatting sqref="N860 P860 R860">
    <cfRule type="cellIs" dxfId="1350" priority="182" stopIfTrue="1" operator="equal">
      <formula>0</formula>
    </cfRule>
  </conditionalFormatting>
  <conditionalFormatting sqref="A872 I872">
    <cfRule type="cellIs" dxfId="1349" priority="180" stopIfTrue="1" operator="equal">
      <formula>0</formula>
    </cfRule>
  </conditionalFormatting>
  <conditionalFormatting sqref="A873:A876">
    <cfRule type="cellIs" dxfId="1348" priority="179" stopIfTrue="1" operator="equal">
      <formula>0</formula>
    </cfRule>
  </conditionalFormatting>
  <conditionalFormatting sqref="C872 E872 G872">
    <cfRule type="cellIs" dxfId="1347" priority="178" stopIfTrue="1" operator="equal">
      <formula>0</formula>
    </cfRule>
  </conditionalFormatting>
  <conditionalFormatting sqref="C873:C876 E873:E876 G873:G876">
    <cfRule type="cellIs" dxfId="1346" priority="177" stopIfTrue="1" operator="equal">
      <formula>0</formula>
    </cfRule>
  </conditionalFormatting>
  <conditionalFormatting sqref="I873:I876">
    <cfRule type="cellIs" dxfId="1345" priority="176" stopIfTrue="1" operator="equal">
      <formula>0</formula>
    </cfRule>
  </conditionalFormatting>
  <conditionalFormatting sqref="N872">
    <cfRule type="cellIs" dxfId="1344" priority="175" stopIfTrue="1" operator="equal">
      <formula>0</formula>
    </cfRule>
  </conditionalFormatting>
  <conditionalFormatting sqref="N873:N876">
    <cfRule type="cellIs" dxfId="1343" priority="174" stopIfTrue="1" operator="equal">
      <formula>0</formula>
    </cfRule>
  </conditionalFormatting>
  <conditionalFormatting sqref="P872 R872 T872">
    <cfRule type="cellIs" dxfId="1342" priority="173" stopIfTrue="1" operator="equal">
      <formula>0</formula>
    </cfRule>
  </conditionalFormatting>
  <conditionalFormatting sqref="P873:P876 R873:R876">
    <cfRule type="cellIs" dxfId="1341" priority="172" stopIfTrue="1" operator="equal">
      <formula>0</formula>
    </cfRule>
  </conditionalFormatting>
  <conditionalFormatting sqref="T873:T876">
    <cfRule type="cellIs" dxfId="1340" priority="171" stopIfTrue="1" operator="equal">
      <formula>0</formula>
    </cfRule>
  </conditionalFormatting>
  <conditionalFormatting sqref="A877 I877">
    <cfRule type="cellIs" dxfId="1339" priority="170" stopIfTrue="1" operator="equal">
      <formula>0</formula>
    </cfRule>
  </conditionalFormatting>
  <conditionalFormatting sqref="A878:A880">
    <cfRule type="cellIs" dxfId="1338" priority="169" stopIfTrue="1" operator="equal">
      <formula>0</formula>
    </cfRule>
  </conditionalFormatting>
  <conditionalFormatting sqref="C877 E877 G877">
    <cfRule type="cellIs" dxfId="1337" priority="168" stopIfTrue="1" operator="equal">
      <formula>0</formula>
    </cfRule>
  </conditionalFormatting>
  <conditionalFormatting sqref="C878:C880 E878:E880 G878:G880">
    <cfRule type="cellIs" dxfId="1336" priority="167" stopIfTrue="1" operator="equal">
      <formula>0</formula>
    </cfRule>
  </conditionalFormatting>
  <conditionalFormatting sqref="I878:I880">
    <cfRule type="cellIs" dxfId="1335" priority="166" stopIfTrue="1" operator="equal">
      <formula>0</formula>
    </cfRule>
  </conditionalFormatting>
  <conditionalFormatting sqref="N877">
    <cfRule type="cellIs" dxfId="1334" priority="165" stopIfTrue="1" operator="equal">
      <formula>0</formula>
    </cfRule>
  </conditionalFormatting>
  <conditionalFormatting sqref="N878:N880">
    <cfRule type="cellIs" dxfId="1333" priority="164" stopIfTrue="1" operator="equal">
      <formula>0</formula>
    </cfRule>
  </conditionalFormatting>
  <conditionalFormatting sqref="P877 R877 T877">
    <cfRule type="cellIs" dxfId="1332" priority="163" stopIfTrue="1" operator="equal">
      <formula>0</formula>
    </cfRule>
  </conditionalFormatting>
  <conditionalFormatting sqref="P878:P880 R878:R880">
    <cfRule type="cellIs" dxfId="1331" priority="162" stopIfTrue="1" operator="equal">
      <formula>0</formula>
    </cfRule>
  </conditionalFormatting>
  <conditionalFormatting sqref="T878:T880">
    <cfRule type="cellIs" dxfId="1330" priority="161" stopIfTrue="1" operator="equal">
      <formula>0</formula>
    </cfRule>
  </conditionalFormatting>
  <conditionalFormatting sqref="I884:I885">
    <cfRule type="cellIs" dxfId="1329" priority="156" stopIfTrue="1" operator="equal">
      <formula>0</formula>
    </cfRule>
  </conditionalFormatting>
  <conditionalFormatting sqref="T884">
    <cfRule type="cellIs" dxfId="1328" priority="151" stopIfTrue="1" operator="equal">
      <formula>0</formula>
    </cfRule>
  </conditionalFormatting>
  <conditionalFormatting sqref="A883 I883">
    <cfRule type="cellIs" dxfId="1327" priority="160" stopIfTrue="1" operator="equal">
      <formula>0</formula>
    </cfRule>
  </conditionalFormatting>
  <conditionalFormatting sqref="A884:A885">
    <cfRule type="cellIs" dxfId="1326" priority="159" stopIfTrue="1" operator="equal">
      <formula>0</formula>
    </cfRule>
  </conditionalFormatting>
  <conditionalFormatting sqref="C883 E883 G883">
    <cfRule type="cellIs" dxfId="1325" priority="158" stopIfTrue="1" operator="equal">
      <formula>0</formula>
    </cfRule>
  </conditionalFormatting>
  <conditionalFormatting sqref="C884:C885 E884:E885 G884:G885">
    <cfRule type="cellIs" dxfId="1324" priority="157" stopIfTrue="1" operator="equal">
      <formula>0</formula>
    </cfRule>
  </conditionalFormatting>
  <conditionalFormatting sqref="L883 T883">
    <cfRule type="cellIs" dxfId="1323" priority="155" stopIfTrue="1" operator="equal">
      <formula>0</formula>
    </cfRule>
  </conditionalFormatting>
  <conditionalFormatting sqref="L884:L885">
    <cfRule type="cellIs" dxfId="1322" priority="154" stopIfTrue="1" operator="equal">
      <formula>0</formula>
    </cfRule>
  </conditionalFormatting>
  <conditionalFormatting sqref="N883 P883 R883">
    <cfRule type="cellIs" dxfId="1321" priority="153" stopIfTrue="1" operator="equal">
      <formula>0</formula>
    </cfRule>
  </conditionalFormatting>
  <conditionalFormatting sqref="N884 P884 R884">
    <cfRule type="cellIs" dxfId="1320" priority="152" stopIfTrue="1" operator="equal">
      <formula>0</formula>
    </cfRule>
  </conditionalFormatting>
  <conditionalFormatting sqref="A896 I896">
    <cfRule type="cellIs" dxfId="1319" priority="150" stopIfTrue="1" operator="equal">
      <formula>0</formula>
    </cfRule>
  </conditionalFormatting>
  <conditionalFormatting sqref="A897:A900">
    <cfRule type="cellIs" dxfId="1318" priority="149" stopIfTrue="1" operator="equal">
      <formula>0</formula>
    </cfRule>
  </conditionalFormatting>
  <conditionalFormatting sqref="C896 E896 G896">
    <cfRule type="cellIs" dxfId="1317" priority="148" stopIfTrue="1" operator="equal">
      <formula>0</formula>
    </cfRule>
  </conditionalFormatting>
  <conditionalFormatting sqref="C897:C900 E897:E900 G897:G900">
    <cfRule type="cellIs" dxfId="1316" priority="147" stopIfTrue="1" operator="equal">
      <formula>0</formula>
    </cfRule>
  </conditionalFormatting>
  <conditionalFormatting sqref="I897:I900">
    <cfRule type="cellIs" dxfId="1315" priority="146" stopIfTrue="1" operator="equal">
      <formula>0</formula>
    </cfRule>
  </conditionalFormatting>
  <conditionalFormatting sqref="N896">
    <cfRule type="cellIs" dxfId="1314" priority="145" stopIfTrue="1" operator="equal">
      <formula>0</formula>
    </cfRule>
  </conditionalFormatting>
  <conditionalFormatting sqref="N897:N900">
    <cfRule type="cellIs" dxfId="1313" priority="144" stopIfTrue="1" operator="equal">
      <formula>0</formula>
    </cfRule>
  </conditionalFormatting>
  <conditionalFormatting sqref="P896 R896 T896">
    <cfRule type="cellIs" dxfId="1312" priority="143" stopIfTrue="1" operator="equal">
      <formula>0</formula>
    </cfRule>
  </conditionalFormatting>
  <conditionalFormatting sqref="P897:P900 R897:R900">
    <cfRule type="cellIs" dxfId="1311" priority="142" stopIfTrue="1" operator="equal">
      <formula>0</formula>
    </cfRule>
  </conditionalFormatting>
  <conditionalFormatting sqref="T897:T900">
    <cfRule type="cellIs" dxfId="1310" priority="141" stopIfTrue="1" operator="equal">
      <formula>0</formula>
    </cfRule>
  </conditionalFormatting>
  <conditionalFormatting sqref="A901 I901">
    <cfRule type="cellIs" dxfId="1309" priority="140" stopIfTrue="1" operator="equal">
      <formula>0</formula>
    </cfRule>
  </conditionalFormatting>
  <conditionalFormatting sqref="A902:A904">
    <cfRule type="cellIs" dxfId="1308" priority="139" stopIfTrue="1" operator="equal">
      <formula>0</formula>
    </cfRule>
  </conditionalFormatting>
  <conditionalFormatting sqref="C901 E901 G901">
    <cfRule type="cellIs" dxfId="1307" priority="138" stopIfTrue="1" operator="equal">
      <formula>0</formula>
    </cfRule>
  </conditionalFormatting>
  <conditionalFormatting sqref="C902:C904 E902:E904 G902:G904">
    <cfRule type="cellIs" dxfId="1306" priority="137" stopIfTrue="1" operator="equal">
      <formula>0</formula>
    </cfRule>
  </conditionalFormatting>
  <conditionalFormatting sqref="I902:I904">
    <cfRule type="cellIs" dxfId="1305" priority="136" stopIfTrue="1" operator="equal">
      <formula>0</formula>
    </cfRule>
  </conditionalFormatting>
  <conditionalFormatting sqref="N901">
    <cfRule type="cellIs" dxfId="1304" priority="135" stopIfTrue="1" operator="equal">
      <formula>0</formula>
    </cfRule>
  </conditionalFormatting>
  <conditionalFormatting sqref="N902:N904">
    <cfRule type="cellIs" dxfId="1303" priority="134" stopIfTrue="1" operator="equal">
      <formula>0</formula>
    </cfRule>
  </conditionalFormatting>
  <conditionalFormatting sqref="P901 R901 T901">
    <cfRule type="cellIs" dxfId="1302" priority="133" stopIfTrue="1" operator="equal">
      <formula>0</formula>
    </cfRule>
  </conditionalFormatting>
  <conditionalFormatting sqref="P902:P904 R902:R904">
    <cfRule type="cellIs" dxfId="1301" priority="132" stopIfTrue="1" operator="equal">
      <formula>0</formula>
    </cfRule>
  </conditionalFormatting>
  <conditionalFormatting sqref="T902:T904">
    <cfRule type="cellIs" dxfId="1300" priority="131" stopIfTrue="1" operator="equal">
      <formula>0</formula>
    </cfRule>
  </conditionalFormatting>
  <conditionalFormatting sqref="I908:I909">
    <cfRule type="cellIs" dxfId="1299" priority="126" stopIfTrue="1" operator="equal">
      <formula>0</formula>
    </cfRule>
  </conditionalFormatting>
  <conditionalFormatting sqref="T908">
    <cfRule type="cellIs" dxfId="1298" priority="121" stopIfTrue="1" operator="equal">
      <formula>0</formula>
    </cfRule>
  </conditionalFormatting>
  <conditionalFormatting sqref="A907 I907">
    <cfRule type="cellIs" dxfId="1297" priority="130" stopIfTrue="1" operator="equal">
      <formula>0</formula>
    </cfRule>
  </conditionalFormatting>
  <conditionalFormatting sqref="A908:A909">
    <cfRule type="cellIs" dxfId="1296" priority="129" stopIfTrue="1" operator="equal">
      <formula>0</formula>
    </cfRule>
  </conditionalFormatting>
  <conditionalFormatting sqref="C907 E907 G907">
    <cfRule type="cellIs" dxfId="1295" priority="128" stopIfTrue="1" operator="equal">
      <formula>0</formula>
    </cfRule>
  </conditionalFormatting>
  <conditionalFormatting sqref="C908:C909 E908:E909 G908:G909">
    <cfRule type="cellIs" dxfId="1294" priority="127" stopIfTrue="1" operator="equal">
      <formula>0</formula>
    </cfRule>
  </conditionalFormatting>
  <conditionalFormatting sqref="L907 T907">
    <cfRule type="cellIs" dxfId="1293" priority="125" stopIfTrue="1" operator="equal">
      <formula>0</formula>
    </cfRule>
  </conditionalFormatting>
  <conditionalFormatting sqref="L908:L909">
    <cfRule type="cellIs" dxfId="1292" priority="124" stopIfTrue="1" operator="equal">
      <formula>0</formula>
    </cfRule>
  </conditionalFormatting>
  <conditionalFormatting sqref="N907 P907 R907">
    <cfRule type="cellIs" dxfId="1291" priority="123" stopIfTrue="1" operator="equal">
      <formula>0</formula>
    </cfRule>
  </conditionalFormatting>
  <conditionalFormatting sqref="N908 P908 R908">
    <cfRule type="cellIs" dxfId="1290" priority="122" stopIfTrue="1" operator="equal">
      <formula>0</formula>
    </cfRule>
  </conditionalFormatting>
  <conditionalFormatting sqref="A920 I920">
    <cfRule type="cellIs" dxfId="1289" priority="120" stopIfTrue="1" operator="equal">
      <formula>0</formula>
    </cfRule>
  </conditionalFormatting>
  <conditionalFormatting sqref="A921:A924">
    <cfRule type="cellIs" dxfId="1288" priority="119" stopIfTrue="1" operator="equal">
      <formula>0</formula>
    </cfRule>
  </conditionalFormatting>
  <conditionalFormatting sqref="C920 E920 G920">
    <cfRule type="cellIs" dxfId="1287" priority="118" stopIfTrue="1" operator="equal">
      <formula>0</formula>
    </cfRule>
  </conditionalFormatting>
  <conditionalFormatting sqref="C921:C924 E921:E924 G921:G924">
    <cfRule type="cellIs" dxfId="1286" priority="117" stopIfTrue="1" operator="equal">
      <formula>0</formula>
    </cfRule>
  </conditionalFormatting>
  <conditionalFormatting sqref="I921:I924">
    <cfRule type="cellIs" dxfId="1285" priority="116" stopIfTrue="1" operator="equal">
      <formula>0</formula>
    </cfRule>
  </conditionalFormatting>
  <conditionalFormatting sqref="N920">
    <cfRule type="cellIs" dxfId="1284" priority="115" stopIfTrue="1" operator="equal">
      <formula>0</formula>
    </cfRule>
  </conditionalFormatting>
  <conditionalFormatting sqref="N921:N924">
    <cfRule type="cellIs" dxfId="1283" priority="114" stopIfTrue="1" operator="equal">
      <formula>0</formula>
    </cfRule>
  </conditionalFormatting>
  <conditionalFormatting sqref="P920 R920 T920">
    <cfRule type="cellIs" dxfId="1282" priority="113" stopIfTrue="1" operator="equal">
      <formula>0</formula>
    </cfRule>
  </conditionalFormatting>
  <conditionalFormatting sqref="P921:P924 R921:R924">
    <cfRule type="cellIs" dxfId="1281" priority="112" stopIfTrue="1" operator="equal">
      <formula>0</formula>
    </cfRule>
  </conditionalFormatting>
  <conditionalFormatting sqref="T921:T924">
    <cfRule type="cellIs" dxfId="1280" priority="111" stopIfTrue="1" operator="equal">
      <formula>0</formula>
    </cfRule>
  </conditionalFormatting>
  <conditionalFormatting sqref="A925 I925">
    <cfRule type="cellIs" dxfId="1279" priority="110" stopIfTrue="1" operator="equal">
      <formula>0</formula>
    </cfRule>
  </conditionalFormatting>
  <conditionalFormatting sqref="A926:A928">
    <cfRule type="cellIs" dxfId="1278" priority="109" stopIfTrue="1" operator="equal">
      <formula>0</formula>
    </cfRule>
  </conditionalFormatting>
  <conditionalFormatting sqref="C925 E925 G925">
    <cfRule type="cellIs" dxfId="1277" priority="108" stopIfTrue="1" operator="equal">
      <formula>0</formula>
    </cfRule>
  </conditionalFormatting>
  <conditionalFormatting sqref="C926:C928 E926:E928 G926:G928">
    <cfRule type="cellIs" dxfId="1276" priority="107" stopIfTrue="1" operator="equal">
      <formula>0</formula>
    </cfRule>
  </conditionalFormatting>
  <conditionalFormatting sqref="I926:I928">
    <cfRule type="cellIs" dxfId="1275" priority="106" stopIfTrue="1" operator="equal">
      <formula>0</formula>
    </cfRule>
  </conditionalFormatting>
  <conditionalFormatting sqref="N925">
    <cfRule type="cellIs" dxfId="1274" priority="105" stopIfTrue="1" operator="equal">
      <formula>0</formula>
    </cfRule>
  </conditionalFormatting>
  <conditionalFormatting sqref="N926:N928">
    <cfRule type="cellIs" dxfId="1273" priority="104" stopIfTrue="1" operator="equal">
      <formula>0</formula>
    </cfRule>
  </conditionalFormatting>
  <conditionalFormatting sqref="P925 R925 T925">
    <cfRule type="cellIs" dxfId="1272" priority="103" stopIfTrue="1" operator="equal">
      <formula>0</formula>
    </cfRule>
  </conditionalFormatting>
  <conditionalFormatting sqref="P926:P928 R926:R928">
    <cfRule type="cellIs" dxfId="1271" priority="102" stopIfTrue="1" operator="equal">
      <formula>0</formula>
    </cfRule>
  </conditionalFormatting>
  <conditionalFormatting sqref="T926:T928">
    <cfRule type="cellIs" dxfId="1270" priority="101" stopIfTrue="1" operator="equal">
      <formula>0</formula>
    </cfRule>
  </conditionalFormatting>
  <conditionalFormatting sqref="I932:I933">
    <cfRule type="cellIs" dxfId="1269" priority="96" stopIfTrue="1" operator="equal">
      <formula>0</formula>
    </cfRule>
  </conditionalFormatting>
  <conditionalFormatting sqref="T932">
    <cfRule type="cellIs" dxfId="1268" priority="91" stopIfTrue="1" operator="equal">
      <formula>0</formula>
    </cfRule>
  </conditionalFormatting>
  <conditionalFormatting sqref="A931 I931">
    <cfRule type="cellIs" dxfId="1267" priority="100" stopIfTrue="1" operator="equal">
      <formula>0</formula>
    </cfRule>
  </conditionalFormatting>
  <conditionalFormatting sqref="A932:A933">
    <cfRule type="cellIs" dxfId="1266" priority="99" stopIfTrue="1" operator="equal">
      <formula>0</formula>
    </cfRule>
  </conditionalFormatting>
  <conditionalFormatting sqref="C931 E931 G931">
    <cfRule type="cellIs" dxfId="1265" priority="98" stopIfTrue="1" operator="equal">
      <formula>0</formula>
    </cfRule>
  </conditionalFormatting>
  <conditionalFormatting sqref="C932:C933 E932:E933 G932:G933">
    <cfRule type="cellIs" dxfId="1264" priority="97" stopIfTrue="1" operator="equal">
      <formula>0</formula>
    </cfRule>
  </conditionalFormatting>
  <conditionalFormatting sqref="L931 T931">
    <cfRule type="cellIs" dxfId="1263" priority="95" stopIfTrue="1" operator="equal">
      <formula>0</formula>
    </cfRule>
  </conditionalFormatting>
  <conditionalFormatting sqref="L932:L933">
    <cfRule type="cellIs" dxfId="1262" priority="94" stopIfTrue="1" operator="equal">
      <formula>0</formula>
    </cfRule>
  </conditionalFormatting>
  <conditionalFormatting sqref="N931 P931 R931">
    <cfRule type="cellIs" dxfId="1261" priority="93" stopIfTrue="1" operator="equal">
      <formula>0</formula>
    </cfRule>
  </conditionalFormatting>
  <conditionalFormatting sqref="N932 P932 R932">
    <cfRule type="cellIs" dxfId="1260" priority="92" stopIfTrue="1" operator="equal">
      <formula>0</formula>
    </cfRule>
  </conditionalFormatting>
  <pageMargins left="0" right="0" top="0" bottom="0" header="0.3" footer="0.3"/>
  <pageSetup paperSize="9" orientation="portrait" horizontalDpi="4294967293" verticalDpi="4294967293" r:id="rId1"/>
  <rowBreaks count="42" manualBreakCount="42">
    <brk id="24" max="16383" man="1"/>
    <brk id="48" max="16383" man="1"/>
    <brk id="72" max="16383" man="1"/>
    <brk id="96" max="16383" man="1"/>
    <brk id="120" max="16383" man="1"/>
    <brk id="144" max="16383" man="1"/>
    <brk id="168" max="16383" man="1"/>
    <brk id="192" max="16383" man="1"/>
    <brk id="216" max="16383" man="1"/>
    <brk id="240" max="16383" man="1"/>
    <brk id="264" max="16383" man="1"/>
    <brk id="288" max="16383" man="1"/>
    <brk id="312" max="16383" man="1"/>
    <brk id="336" max="16383" man="1"/>
    <brk id="360" max="16383" man="1"/>
    <brk id="384" max="16383" man="1"/>
    <brk id="408" max="16383" man="1"/>
    <brk id="432" max="16383" man="1"/>
    <brk id="456" max="16383" man="1"/>
    <brk id="480" max="16383" man="1"/>
    <brk id="504" max="16383" man="1"/>
    <brk id="528" max="16383" man="1"/>
    <brk id="552" max="16383" man="1"/>
    <brk id="576" max="16383" man="1"/>
    <brk id="600" max="16383" man="1"/>
    <brk id="624" max="16383" man="1"/>
    <brk id="648" max="16383" man="1"/>
    <brk id="672" max="16383" man="1"/>
    <brk id="696" max="16383" man="1"/>
    <brk id="720" max="16383" man="1"/>
    <brk id="744" max="16383" man="1"/>
    <brk id="768" max="16383" man="1"/>
    <brk id="792" max="16383" man="1"/>
    <brk id="816" max="16383" man="1"/>
    <brk id="840" max="16383" man="1"/>
    <brk id="864" max="16383" man="1"/>
    <brk id="888" max="16383" man="1"/>
    <brk id="912" max="16383" man="1"/>
    <brk id="936" max="16383" man="1"/>
    <brk id="960" max="16383" man="1"/>
    <brk id="984" max="16383" man="1"/>
    <brk id="1008"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Y1008"/>
  <sheetViews>
    <sheetView showGridLines="0" showRowColHeaders="0" view="pageBreakPreview" zoomScale="115" zoomScaleNormal="100" zoomScaleSheetLayoutView="115" workbookViewId="0">
      <selection activeCell="Y1" sqref="Y1:Y1048576"/>
    </sheetView>
  </sheetViews>
  <sheetFormatPr defaultRowHeight="15" x14ac:dyDescent="0.25"/>
  <cols>
    <col min="1" max="2" width="1.85546875" customWidth="1"/>
    <col min="3" max="8" width="2" customWidth="1"/>
    <col min="9" max="11" width="1.42578125" customWidth="1"/>
    <col min="12" max="13" width="1.5703125" customWidth="1"/>
    <col min="14" max="19" width="2" customWidth="1"/>
    <col min="20" max="22" width="1.42578125" customWidth="1"/>
    <col min="23" max="24" width="2" customWidth="1"/>
  </cols>
  <sheetData>
    <row r="1" spans="1:25" ht="19.5" customHeight="1" x14ac:dyDescent="0.25">
      <c r="A1" s="249">
        <f>DRAW!$C$1</f>
        <v>0</v>
      </c>
      <c r="B1" s="249"/>
      <c r="C1" s="249"/>
      <c r="D1" s="249"/>
      <c r="E1" s="249"/>
      <c r="F1" s="249"/>
      <c r="G1" s="249"/>
      <c r="H1" s="249"/>
      <c r="I1" s="249"/>
      <c r="J1" s="249"/>
      <c r="K1" s="249"/>
      <c r="L1" s="249"/>
      <c r="M1" s="249"/>
      <c r="N1" s="249"/>
      <c r="O1" s="249"/>
      <c r="P1" s="249"/>
      <c r="Q1" s="249"/>
      <c r="R1" s="249"/>
      <c r="S1" s="249"/>
      <c r="T1" s="249"/>
      <c r="U1" s="249"/>
      <c r="V1" s="249"/>
    </row>
    <row r="2" spans="1:25" ht="18.75" customHeight="1" thickBot="1" x14ac:dyDescent="0.35">
      <c r="A2" s="188" t="s">
        <v>45</v>
      </c>
      <c r="B2" s="188"/>
      <c r="C2" s="188"/>
      <c r="D2" s="188"/>
      <c r="E2" s="188"/>
      <c r="F2" s="188"/>
      <c r="G2" s="188"/>
      <c r="H2" s="188"/>
      <c r="I2" s="188"/>
      <c r="J2" s="188"/>
      <c r="K2" s="188"/>
      <c r="L2" s="188"/>
      <c r="M2" s="188"/>
      <c r="N2" s="188"/>
      <c r="O2" s="188"/>
      <c r="P2" s="188"/>
      <c r="Q2" s="188"/>
      <c r="R2" s="188"/>
      <c r="S2" s="188"/>
      <c r="T2" s="188"/>
      <c r="U2" s="188"/>
      <c r="V2" s="188"/>
    </row>
    <row r="3" spans="1:25" ht="15" customHeight="1" x14ac:dyDescent="0.25">
      <c r="C3" s="250" t="s">
        <v>34</v>
      </c>
      <c r="D3" s="250"/>
      <c r="E3" s="250"/>
      <c r="F3" s="250"/>
      <c r="G3" s="254">
        <f>DRAW!$C$5</f>
        <v>0</v>
      </c>
      <c r="H3" s="255"/>
      <c r="I3" s="255"/>
      <c r="J3" s="255"/>
      <c r="K3" s="256"/>
      <c r="N3" s="260" t="s">
        <v>35</v>
      </c>
      <c r="O3" s="260"/>
      <c r="P3" s="260"/>
      <c r="Q3" s="260"/>
      <c r="R3" s="254">
        <f>DRAW!$N$5</f>
        <v>0</v>
      </c>
      <c r="S3" s="255"/>
      <c r="T3" s="255"/>
      <c r="U3" s="255"/>
      <c r="V3" s="256"/>
    </row>
    <row r="4" spans="1:25" ht="15" customHeight="1" thickBot="1" x14ac:dyDescent="0.3">
      <c r="C4" s="252"/>
      <c r="D4" s="252"/>
      <c r="E4" s="252"/>
      <c r="F4" s="252"/>
      <c r="G4" s="257"/>
      <c r="H4" s="258"/>
      <c r="I4" s="258"/>
      <c r="J4" s="258"/>
      <c r="K4" s="259"/>
      <c r="N4" s="262"/>
      <c r="O4" s="262"/>
      <c r="P4" s="262"/>
      <c r="Q4" s="262"/>
      <c r="R4" s="257"/>
      <c r="S4" s="258"/>
      <c r="T4" s="258"/>
      <c r="U4" s="258"/>
      <c r="V4" s="259"/>
    </row>
    <row r="5" spans="1:25" ht="13.5" customHeight="1" x14ac:dyDescent="0.25">
      <c r="B5" s="99"/>
      <c r="C5" s="272" t="s">
        <v>37</v>
      </c>
      <c r="D5" s="273"/>
      <c r="E5" s="273"/>
      <c r="F5" s="273"/>
      <c r="G5" s="273"/>
      <c r="H5" s="273"/>
      <c r="I5" s="273"/>
      <c r="J5" s="273"/>
      <c r="K5" s="274"/>
      <c r="N5" s="272" t="s">
        <v>38</v>
      </c>
      <c r="O5" s="273"/>
      <c r="P5" s="273"/>
      <c r="Q5" s="273"/>
      <c r="R5" s="273"/>
      <c r="S5" s="273"/>
      <c r="T5" s="273"/>
      <c r="U5" s="273"/>
      <c r="V5" s="274"/>
      <c r="W5" s="99"/>
      <c r="X5" s="99"/>
    </row>
    <row r="6" spans="1:25" ht="15.75" customHeight="1" thickBot="1" x14ac:dyDescent="0.3">
      <c r="B6" s="100"/>
      <c r="C6" s="275">
        <f>G3</f>
        <v>0</v>
      </c>
      <c r="D6" s="276"/>
      <c r="E6" s="276"/>
      <c r="F6" s="270"/>
      <c r="G6" s="270">
        <f>DRAW!$O$5</f>
        <v>0</v>
      </c>
      <c r="H6" s="268"/>
      <c r="I6" s="268"/>
      <c r="J6" s="268"/>
      <c r="K6" s="271"/>
      <c r="N6" s="267">
        <f>G3</f>
        <v>0</v>
      </c>
      <c r="O6" s="268"/>
      <c r="P6" s="268"/>
      <c r="Q6" s="269"/>
      <c r="R6" s="270">
        <f>DRAW!$O$5</f>
        <v>0</v>
      </c>
      <c r="S6" s="268"/>
      <c r="T6" s="268"/>
      <c r="U6" s="268"/>
      <c r="V6" s="271"/>
      <c r="W6" s="100"/>
      <c r="X6" s="100"/>
    </row>
    <row r="7" spans="1:25" ht="12.75" customHeight="1" x14ac:dyDescent="0.25">
      <c r="A7" s="235" t="s">
        <v>25</v>
      </c>
      <c r="B7" s="236"/>
      <c r="C7" s="277" t="s">
        <v>26</v>
      </c>
      <c r="D7" s="278"/>
      <c r="E7" s="278" t="s">
        <v>27</v>
      </c>
      <c r="F7" s="278"/>
      <c r="G7" s="278" t="s">
        <v>26</v>
      </c>
      <c r="H7" s="278"/>
      <c r="I7" s="278" t="s">
        <v>27</v>
      </c>
      <c r="J7" s="278"/>
      <c r="K7" s="279"/>
      <c r="N7" s="277" t="s">
        <v>26</v>
      </c>
      <c r="O7" s="278"/>
      <c r="P7" s="278" t="s">
        <v>27</v>
      </c>
      <c r="Q7" s="278"/>
      <c r="R7" s="278" t="s">
        <v>26</v>
      </c>
      <c r="S7" s="278"/>
      <c r="T7" s="278" t="s">
        <v>27</v>
      </c>
      <c r="U7" s="278"/>
      <c r="V7" s="279"/>
      <c r="W7" s="101"/>
      <c r="X7" s="101"/>
      <c r="Y7" s="38"/>
    </row>
    <row r="8" spans="1:25" ht="15.75" customHeight="1" x14ac:dyDescent="0.25">
      <c r="A8" s="230">
        <v>1</v>
      </c>
      <c r="B8" s="231"/>
      <c r="C8" s="280"/>
      <c r="D8" s="281"/>
      <c r="E8" s="281"/>
      <c r="F8" s="281"/>
      <c r="G8" s="281"/>
      <c r="H8" s="281"/>
      <c r="I8" s="281"/>
      <c r="J8" s="281"/>
      <c r="K8" s="282"/>
      <c r="L8" s="102"/>
      <c r="M8" s="102"/>
      <c r="N8" s="280"/>
      <c r="O8" s="281"/>
      <c r="P8" s="281"/>
      <c r="Q8" s="281"/>
      <c r="R8" s="281"/>
      <c r="S8" s="281"/>
      <c r="T8" s="281"/>
      <c r="U8" s="281"/>
      <c r="V8" s="282"/>
      <c r="W8" s="103"/>
      <c r="X8" s="103"/>
    </row>
    <row r="9" spans="1:25" ht="15.75" customHeight="1" x14ac:dyDescent="0.3">
      <c r="A9" s="230">
        <v>2</v>
      </c>
      <c r="B9" s="231"/>
      <c r="C9" s="280"/>
      <c r="D9" s="281"/>
      <c r="E9" s="281"/>
      <c r="F9" s="281"/>
      <c r="G9" s="281"/>
      <c r="H9" s="281"/>
      <c r="I9" s="281"/>
      <c r="J9" s="281"/>
      <c r="K9" s="282"/>
      <c r="L9" s="104"/>
      <c r="M9" s="104"/>
      <c r="N9" s="280"/>
      <c r="O9" s="281"/>
      <c r="P9" s="281"/>
      <c r="Q9" s="281"/>
      <c r="R9" s="281"/>
      <c r="S9" s="281"/>
      <c r="T9" s="281"/>
      <c r="U9" s="281"/>
      <c r="V9" s="282"/>
      <c r="W9" s="103"/>
      <c r="X9" s="103"/>
    </row>
    <row r="10" spans="1:25" ht="15.75" customHeight="1" x14ac:dyDescent="0.25">
      <c r="A10" s="230">
        <v>3</v>
      </c>
      <c r="B10" s="231"/>
      <c r="C10" s="280"/>
      <c r="D10" s="281"/>
      <c r="E10" s="281"/>
      <c r="F10" s="281"/>
      <c r="G10" s="281"/>
      <c r="H10" s="281"/>
      <c r="I10" s="281"/>
      <c r="J10" s="281"/>
      <c r="K10" s="282"/>
      <c r="L10" s="102"/>
      <c r="M10" s="105"/>
      <c r="N10" s="280"/>
      <c r="O10" s="281"/>
      <c r="P10" s="281"/>
      <c r="Q10" s="281"/>
      <c r="R10" s="281"/>
      <c r="S10" s="281"/>
      <c r="T10" s="281"/>
      <c r="U10" s="281"/>
      <c r="V10" s="282"/>
      <c r="W10" s="103"/>
      <c r="X10" s="103"/>
    </row>
    <row r="11" spans="1:25" ht="15.75" customHeight="1" x14ac:dyDescent="0.25">
      <c r="A11" s="230">
        <v>4</v>
      </c>
      <c r="B11" s="231"/>
      <c r="C11" s="280"/>
      <c r="D11" s="281"/>
      <c r="E11" s="281"/>
      <c r="F11" s="281"/>
      <c r="G11" s="281"/>
      <c r="H11" s="281"/>
      <c r="I11" s="281"/>
      <c r="J11" s="281"/>
      <c r="K11" s="282"/>
      <c r="L11" s="106"/>
      <c r="M11" s="106"/>
      <c r="N11" s="280"/>
      <c r="O11" s="281"/>
      <c r="P11" s="281"/>
      <c r="Q11" s="281"/>
      <c r="R11" s="281"/>
      <c r="S11" s="281"/>
      <c r="T11" s="281"/>
      <c r="U11" s="281"/>
      <c r="V11" s="282"/>
      <c r="W11" s="103"/>
      <c r="X11" s="103"/>
    </row>
    <row r="12" spans="1:25" ht="15.75" customHeight="1" x14ac:dyDescent="0.25">
      <c r="A12" s="230">
        <v>5</v>
      </c>
      <c r="B12" s="231"/>
      <c r="C12" s="280"/>
      <c r="D12" s="281"/>
      <c r="E12" s="281"/>
      <c r="F12" s="281"/>
      <c r="G12" s="281"/>
      <c r="H12" s="281"/>
      <c r="I12" s="281"/>
      <c r="J12" s="281"/>
      <c r="K12" s="282"/>
      <c r="L12" s="107"/>
      <c r="M12" s="108"/>
      <c r="N12" s="280"/>
      <c r="O12" s="281"/>
      <c r="P12" s="281"/>
      <c r="Q12" s="281"/>
      <c r="R12" s="281"/>
      <c r="S12" s="281"/>
      <c r="T12" s="281"/>
      <c r="U12" s="281"/>
      <c r="V12" s="282"/>
      <c r="W12" s="218"/>
      <c r="X12" s="218"/>
    </row>
    <row r="13" spans="1:25" ht="15.75" customHeight="1" x14ac:dyDescent="0.25">
      <c r="A13" s="283">
        <v>6</v>
      </c>
      <c r="B13" s="284"/>
      <c r="C13" s="285"/>
      <c r="D13" s="286"/>
      <c r="E13" s="286"/>
      <c r="F13" s="286"/>
      <c r="G13" s="286"/>
      <c r="H13" s="286"/>
      <c r="I13" s="286"/>
      <c r="J13" s="286"/>
      <c r="K13" s="287"/>
      <c r="L13" s="102"/>
      <c r="M13" s="102"/>
      <c r="N13" s="285"/>
      <c r="O13" s="286"/>
      <c r="P13" s="286"/>
      <c r="Q13" s="286"/>
      <c r="R13" s="286"/>
      <c r="S13" s="286"/>
      <c r="T13" s="286"/>
      <c r="U13" s="286"/>
      <c r="V13" s="287"/>
    </row>
    <row r="14" spans="1:25" ht="15.75" customHeight="1" x14ac:dyDescent="0.3">
      <c r="A14" s="230">
        <v>7</v>
      </c>
      <c r="B14" s="231"/>
      <c r="C14" s="280"/>
      <c r="D14" s="281"/>
      <c r="E14" s="281"/>
      <c r="F14" s="281"/>
      <c r="G14" s="281"/>
      <c r="H14" s="281"/>
      <c r="I14" s="281"/>
      <c r="J14" s="281"/>
      <c r="K14" s="282"/>
      <c r="L14" s="104"/>
      <c r="M14" s="104"/>
      <c r="N14" s="280"/>
      <c r="O14" s="281"/>
      <c r="P14" s="281"/>
      <c r="Q14" s="281"/>
      <c r="R14" s="281"/>
      <c r="S14" s="281"/>
      <c r="T14" s="281"/>
      <c r="U14" s="281"/>
      <c r="V14" s="282"/>
    </row>
    <row r="15" spans="1:25" ht="15.75" customHeight="1" x14ac:dyDescent="0.25">
      <c r="A15" s="230">
        <v>8</v>
      </c>
      <c r="B15" s="231"/>
      <c r="C15" s="280"/>
      <c r="D15" s="281"/>
      <c r="E15" s="281"/>
      <c r="F15" s="281"/>
      <c r="G15" s="281"/>
      <c r="H15" s="281"/>
      <c r="I15" s="281"/>
      <c r="J15" s="281"/>
      <c r="K15" s="282"/>
      <c r="L15" s="102"/>
      <c r="M15" s="105"/>
      <c r="N15" s="280"/>
      <c r="O15" s="281"/>
      <c r="P15" s="281"/>
      <c r="Q15" s="281"/>
      <c r="R15" s="281"/>
      <c r="S15" s="281"/>
      <c r="T15" s="281"/>
      <c r="U15" s="281"/>
      <c r="V15" s="282"/>
    </row>
    <row r="16" spans="1:25" ht="15.75" customHeight="1" thickBot="1" x14ac:dyDescent="0.3">
      <c r="A16" s="242">
        <v>9</v>
      </c>
      <c r="B16" s="243"/>
      <c r="C16" s="290"/>
      <c r="D16" s="288"/>
      <c r="E16" s="288"/>
      <c r="F16" s="288"/>
      <c r="G16" s="288"/>
      <c r="H16" s="288"/>
      <c r="I16" s="288"/>
      <c r="J16" s="288"/>
      <c r="K16" s="289"/>
      <c r="L16" s="106"/>
      <c r="M16" s="106"/>
      <c r="N16" s="290"/>
      <c r="O16" s="288"/>
      <c r="P16" s="288"/>
      <c r="Q16" s="288"/>
      <c r="R16" s="288"/>
      <c r="S16" s="288"/>
      <c r="T16" s="288"/>
      <c r="U16" s="288"/>
      <c r="V16" s="289"/>
    </row>
    <row r="17" spans="1:25" ht="15.75" thickBot="1" x14ac:dyDescent="0.3">
      <c r="B17" s="99"/>
      <c r="C17" s="234" t="s">
        <v>39</v>
      </c>
      <c r="D17" s="234"/>
      <c r="E17" s="234"/>
      <c r="F17" s="234"/>
      <c r="G17" s="234"/>
      <c r="H17" s="234"/>
      <c r="I17" s="234"/>
      <c r="J17" s="234"/>
      <c r="K17" s="234"/>
      <c r="L17" s="234"/>
      <c r="M17" s="234"/>
      <c r="N17" s="234"/>
      <c r="O17" s="234"/>
      <c r="P17" s="234"/>
      <c r="Q17" s="234"/>
      <c r="R17" s="234"/>
      <c r="S17" s="234"/>
      <c r="T17" s="234"/>
      <c r="U17" s="234"/>
      <c r="V17" s="234"/>
    </row>
    <row r="18" spans="1:25" x14ac:dyDescent="0.25">
      <c r="A18" s="235" t="s">
        <v>25</v>
      </c>
      <c r="B18" s="236"/>
      <c r="C18" s="277" t="s">
        <v>26</v>
      </c>
      <c r="D18" s="278"/>
      <c r="E18" s="278" t="s">
        <v>27</v>
      </c>
      <c r="F18" s="278"/>
      <c r="G18" s="278" t="s">
        <v>26</v>
      </c>
      <c r="H18" s="278"/>
      <c r="I18" s="278" t="s">
        <v>27</v>
      </c>
      <c r="J18" s="278"/>
      <c r="K18" s="279"/>
      <c r="L18" s="235" t="s">
        <v>25</v>
      </c>
      <c r="M18" s="236"/>
      <c r="N18" s="277" t="s">
        <v>26</v>
      </c>
      <c r="O18" s="278"/>
      <c r="P18" s="278" t="s">
        <v>27</v>
      </c>
      <c r="Q18" s="278"/>
      <c r="R18" s="278" t="s">
        <v>26</v>
      </c>
      <c r="S18" s="278"/>
      <c r="T18" s="278" t="s">
        <v>27</v>
      </c>
      <c r="U18" s="278"/>
      <c r="V18" s="279"/>
    </row>
    <row r="19" spans="1:25" ht="15" customHeight="1" x14ac:dyDescent="0.25">
      <c r="A19" s="230">
        <v>1</v>
      </c>
      <c r="B19" s="231"/>
      <c r="C19" s="280"/>
      <c r="D19" s="281"/>
      <c r="E19" s="281"/>
      <c r="F19" s="281"/>
      <c r="G19" s="281"/>
      <c r="H19" s="281"/>
      <c r="I19" s="281"/>
      <c r="J19" s="281"/>
      <c r="K19" s="282"/>
      <c r="L19" s="230">
        <v>3</v>
      </c>
      <c r="M19" s="231"/>
      <c r="N19" s="280"/>
      <c r="O19" s="281"/>
      <c r="P19" s="281"/>
      <c r="Q19" s="281"/>
      <c r="R19" s="281"/>
      <c r="S19" s="281"/>
      <c r="T19" s="281"/>
      <c r="U19" s="281"/>
      <c r="V19" s="282"/>
    </row>
    <row r="20" spans="1:25" ht="15" customHeight="1" x14ac:dyDescent="0.25">
      <c r="A20" s="230">
        <v>2</v>
      </c>
      <c r="B20" s="231"/>
      <c r="C20" s="280"/>
      <c r="D20" s="281"/>
      <c r="E20" s="281"/>
      <c r="F20" s="281"/>
      <c r="G20" s="281"/>
      <c r="H20" s="281"/>
      <c r="I20" s="281"/>
      <c r="J20" s="281"/>
      <c r="K20" s="282"/>
      <c r="L20" s="230">
        <v>4</v>
      </c>
      <c r="M20" s="231"/>
      <c r="N20" s="280"/>
      <c r="O20" s="281"/>
      <c r="P20" s="281"/>
      <c r="Q20" s="281"/>
      <c r="R20" s="281"/>
      <c r="S20" s="281"/>
      <c r="T20" s="281"/>
      <c r="U20" s="281"/>
      <c r="V20" s="282"/>
    </row>
    <row r="21" spans="1:25" ht="3.75" customHeight="1" x14ac:dyDescent="0.25">
      <c r="A21" s="109"/>
      <c r="B21" s="109"/>
      <c r="C21" s="110"/>
      <c r="D21" s="110"/>
      <c r="E21" s="110"/>
      <c r="F21" s="110"/>
      <c r="G21" s="110"/>
      <c r="H21" s="110"/>
      <c r="I21" s="110"/>
      <c r="J21" s="110"/>
      <c r="K21" s="110"/>
      <c r="L21" s="219"/>
      <c r="M21" s="219"/>
      <c r="N21" s="219"/>
      <c r="O21" s="219"/>
      <c r="P21" s="219"/>
      <c r="Q21" s="219"/>
      <c r="R21" s="219"/>
      <c r="S21" s="219"/>
      <c r="T21" s="219"/>
      <c r="U21" s="219"/>
      <c r="V21" s="219"/>
    </row>
    <row r="22" spans="1:25" ht="12.75" customHeight="1" x14ac:dyDescent="0.25">
      <c r="A22" s="220" t="s">
        <v>40</v>
      </c>
      <c r="B22" s="220"/>
      <c r="C22" s="220"/>
      <c r="D22" s="220"/>
      <c r="E22" s="221">
        <f>C6</f>
        <v>0</v>
      </c>
      <c r="F22" s="221"/>
      <c r="G22" s="222" t="s">
        <v>41</v>
      </c>
      <c r="H22" s="222"/>
      <c r="I22" s="222"/>
      <c r="J22" s="222"/>
      <c r="K22" s="222"/>
      <c r="L22" s="100"/>
      <c r="M22" s="220" t="s">
        <v>40</v>
      </c>
      <c r="N22" s="220"/>
      <c r="O22" s="220"/>
      <c r="P22" s="220"/>
      <c r="Q22" s="221">
        <f>G6</f>
        <v>0</v>
      </c>
      <c r="R22" s="221"/>
      <c r="S22" s="223" t="s">
        <v>41</v>
      </c>
      <c r="T22" s="223"/>
      <c r="U22" s="223"/>
      <c r="V22" s="223"/>
    </row>
    <row r="23" spans="1:25" ht="3.75" customHeight="1" thickBot="1" x14ac:dyDescent="0.3">
      <c r="A23" s="163"/>
      <c r="B23" s="163"/>
      <c r="C23" s="163"/>
      <c r="D23" s="162"/>
      <c r="E23" s="162"/>
      <c r="F23" s="162"/>
      <c r="G23" s="164"/>
      <c r="H23" s="164"/>
      <c r="I23" s="164"/>
      <c r="J23" s="164"/>
      <c r="K23" s="164"/>
      <c r="M23" s="163"/>
      <c r="N23" s="163"/>
      <c r="O23" s="163"/>
      <c r="P23" s="162"/>
      <c r="Q23" s="162"/>
      <c r="R23" s="162"/>
      <c r="S23" s="165"/>
      <c r="T23" s="165"/>
      <c r="U23" s="165"/>
      <c r="V23" s="165"/>
    </row>
    <row r="24" spans="1:25" ht="24" customHeight="1" thickBot="1" x14ac:dyDescent="0.3">
      <c r="C24" s="161"/>
      <c r="D24" s="224"/>
      <c r="E24" s="225"/>
      <c r="F24" s="225"/>
      <c r="G24" s="225"/>
      <c r="H24" s="226"/>
      <c r="O24" s="166"/>
      <c r="P24" s="224"/>
      <c r="Q24" s="225"/>
      <c r="R24" s="225"/>
      <c r="S24" s="225"/>
      <c r="T24" s="226"/>
    </row>
    <row r="25" spans="1:25" ht="19.5" customHeight="1" x14ac:dyDescent="0.25">
      <c r="A25" s="249">
        <f>$A$1</f>
        <v>0</v>
      </c>
      <c r="B25" s="249"/>
      <c r="C25" s="249"/>
      <c r="D25" s="249"/>
      <c r="E25" s="249"/>
      <c r="F25" s="249"/>
      <c r="G25" s="249"/>
      <c r="H25" s="249"/>
      <c r="I25" s="249"/>
      <c r="J25" s="249"/>
      <c r="K25" s="249"/>
      <c r="L25" s="249"/>
      <c r="M25" s="249"/>
      <c r="N25" s="249"/>
      <c r="O25" s="249"/>
      <c r="P25" s="249"/>
      <c r="Q25" s="249"/>
      <c r="R25" s="249"/>
      <c r="S25" s="249"/>
      <c r="T25" s="249"/>
      <c r="U25" s="249"/>
      <c r="V25" s="249"/>
    </row>
    <row r="26" spans="1:25" ht="18.75" customHeight="1" thickBot="1" x14ac:dyDescent="0.35">
      <c r="A26" s="188" t="s">
        <v>45</v>
      </c>
      <c r="B26" s="188"/>
      <c r="C26" s="188"/>
      <c r="D26" s="188"/>
      <c r="E26" s="188"/>
      <c r="F26" s="188"/>
      <c r="G26" s="188"/>
      <c r="H26" s="188"/>
      <c r="I26" s="188"/>
      <c r="J26" s="188"/>
      <c r="K26" s="188"/>
      <c r="L26" s="188"/>
      <c r="M26" s="188"/>
      <c r="N26" s="188"/>
      <c r="O26" s="188"/>
      <c r="P26" s="188"/>
      <c r="Q26" s="188"/>
      <c r="R26" s="188"/>
      <c r="S26" s="188"/>
      <c r="T26" s="188"/>
      <c r="U26" s="188"/>
      <c r="V26" s="188"/>
    </row>
    <row r="27" spans="1:25" ht="15" customHeight="1" x14ac:dyDescent="0.25">
      <c r="C27" s="250" t="s">
        <v>34</v>
      </c>
      <c r="D27" s="250"/>
      <c r="E27" s="250"/>
      <c r="F27" s="251"/>
      <c r="G27" s="254">
        <f>DRAW!$C$6</f>
        <v>0</v>
      </c>
      <c r="H27" s="255"/>
      <c r="I27" s="255"/>
      <c r="J27" s="255"/>
      <c r="K27" s="256"/>
      <c r="N27" s="260" t="s">
        <v>35</v>
      </c>
      <c r="O27" s="260"/>
      <c r="P27" s="260"/>
      <c r="Q27" s="261"/>
      <c r="R27" s="254">
        <f>DRAW!$N$6</f>
        <v>0</v>
      </c>
      <c r="S27" s="255"/>
      <c r="T27" s="255"/>
      <c r="U27" s="255"/>
      <c r="V27" s="256"/>
    </row>
    <row r="28" spans="1:25" ht="15" customHeight="1" thickBot="1" x14ac:dyDescent="0.3">
      <c r="C28" s="252"/>
      <c r="D28" s="252"/>
      <c r="E28" s="252"/>
      <c r="F28" s="253"/>
      <c r="G28" s="257"/>
      <c r="H28" s="258"/>
      <c r="I28" s="258"/>
      <c r="J28" s="258"/>
      <c r="K28" s="259"/>
      <c r="N28" s="262"/>
      <c r="O28" s="262"/>
      <c r="P28" s="262"/>
      <c r="Q28" s="263"/>
      <c r="R28" s="257"/>
      <c r="S28" s="258"/>
      <c r="T28" s="258"/>
      <c r="U28" s="258"/>
      <c r="V28" s="259"/>
    </row>
    <row r="29" spans="1:25" ht="13.5" customHeight="1" x14ac:dyDescent="0.25">
      <c r="B29" s="99"/>
      <c r="C29" s="264" t="s">
        <v>37</v>
      </c>
      <c r="D29" s="265"/>
      <c r="E29" s="265"/>
      <c r="F29" s="265"/>
      <c r="G29" s="265"/>
      <c r="H29" s="265"/>
      <c r="I29" s="265"/>
      <c r="J29" s="265"/>
      <c r="K29" s="266"/>
      <c r="N29" s="264" t="s">
        <v>38</v>
      </c>
      <c r="O29" s="265"/>
      <c r="P29" s="265"/>
      <c r="Q29" s="265"/>
      <c r="R29" s="265"/>
      <c r="S29" s="265"/>
      <c r="T29" s="265"/>
      <c r="U29" s="265"/>
      <c r="V29" s="266"/>
      <c r="W29" s="99"/>
      <c r="X29" s="99"/>
    </row>
    <row r="30" spans="1:25" ht="15.75" customHeight="1" thickBot="1" x14ac:dyDescent="0.3">
      <c r="B30" s="100"/>
      <c r="C30" s="267">
        <f>G27</f>
        <v>0</v>
      </c>
      <c r="D30" s="268"/>
      <c r="E30" s="268"/>
      <c r="F30" s="269"/>
      <c r="G30" s="270">
        <f>DRAW!$O$6</f>
        <v>0</v>
      </c>
      <c r="H30" s="268"/>
      <c r="I30" s="268"/>
      <c r="J30" s="268"/>
      <c r="K30" s="271"/>
      <c r="N30" s="267">
        <f>G27</f>
        <v>0</v>
      </c>
      <c r="O30" s="268"/>
      <c r="P30" s="268"/>
      <c r="Q30" s="269"/>
      <c r="R30" s="270">
        <f>DRAW!$O$6</f>
        <v>0</v>
      </c>
      <c r="S30" s="268"/>
      <c r="T30" s="268"/>
      <c r="U30" s="268"/>
      <c r="V30" s="271"/>
      <c r="W30" s="100"/>
      <c r="X30" s="100"/>
    </row>
    <row r="31" spans="1:25" ht="12.75" customHeight="1" x14ac:dyDescent="0.25">
      <c r="A31" s="235" t="s">
        <v>25</v>
      </c>
      <c r="B31" s="236"/>
      <c r="C31" s="237" t="s">
        <v>26</v>
      </c>
      <c r="D31" s="238"/>
      <c r="E31" s="239" t="s">
        <v>27</v>
      </c>
      <c r="F31" s="238"/>
      <c r="G31" s="239" t="s">
        <v>26</v>
      </c>
      <c r="H31" s="238"/>
      <c r="I31" s="239" t="s">
        <v>27</v>
      </c>
      <c r="J31" s="240"/>
      <c r="K31" s="241"/>
      <c r="N31" s="237" t="s">
        <v>26</v>
      </c>
      <c r="O31" s="238"/>
      <c r="P31" s="239" t="s">
        <v>27</v>
      </c>
      <c r="Q31" s="238"/>
      <c r="R31" s="239" t="s">
        <v>26</v>
      </c>
      <c r="S31" s="238"/>
      <c r="T31" s="239" t="s">
        <v>27</v>
      </c>
      <c r="U31" s="240"/>
      <c r="V31" s="241"/>
      <c r="W31" s="101"/>
      <c r="X31" s="101"/>
      <c r="Y31" s="38"/>
    </row>
    <row r="32" spans="1:25" ht="15.75" customHeight="1" x14ac:dyDescent="0.25">
      <c r="A32" s="230">
        <v>1</v>
      </c>
      <c r="B32" s="231"/>
      <c r="C32" s="232"/>
      <c r="D32" s="233"/>
      <c r="E32" s="227"/>
      <c r="F32" s="233"/>
      <c r="G32" s="227"/>
      <c r="H32" s="233"/>
      <c r="I32" s="227"/>
      <c r="J32" s="228"/>
      <c r="K32" s="229"/>
      <c r="L32" s="102"/>
      <c r="M32" s="102"/>
      <c r="N32" s="232"/>
      <c r="O32" s="233"/>
      <c r="P32" s="227"/>
      <c r="Q32" s="233"/>
      <c r="R32" s="227"/>
      <c r="S32" s="233"/>
      <c r="T32" s="227"/>
      <c r="U32" s="228"/>
      <c r="V32" s="229"/>
      <c r="W32" s="103"/>
      <c r="X32" s="103"/>
    </row>
    <row r="33" spans="1:24" ht="15.75" customHeight="1" x14ac:dyDescent="0.3">
      <c r="A33" s="230">
        <v>2</v>
      </c>
      <c r="B33" s="231"/>
      <c r="C33" s="232"/>
      <c r="D33" s="233"/>
      <c r="E33" s="227"/>
      <c r="F33" s="233"/>
      <c r="G33" s="227"/>
      <c r="H33" s="233"/>
      <c r="I33" s="227"/>
      <c r="J33" s="228"/>
      <c r="K33" s="229"/>
      <c r="L33" s="104"/>
      <c r="M33" s="104"/>
      <c r="N33" s="232"/>
      <c r="O33" s="233"/>
      <c r="P33" s="227"/>
      <c r="Q33" s="233"/>
      <c r="R33" s="227"/>
      <c r="S33" s="233"/>
      <c r="T33" s="227"/>
      <c r="U33" s="228"/>
      <c r="V33" s="229"/>
      <c r="W33" s="103"/>
      <c r="X33" s="103"/>
    </row>
    <row r="34" spans="1:24" ht="15.75" customHeight="1" x14ac:dyDescent="0.25">
      <c r="A34" s="230">
        <v>3</v>
      </c>
      <c r="B34" s="231"/>
      <c r="C34" s="232"/>
      <c r="D34" s="233"/>
      <c r="E34" s="227"/>
      <c r="F34" s="233"/>
      <c r="G34" s="227"/>
      <c r="H34" s="233"/>
      <c r="I34" s="227"/>
      <c r="J34" s="228"/>
      <c r="K34" s="229"/>
      <c r="L34" s="102"/>
      <c r="M34" s="105"/>
      <c r="N34" s="232"/>
      <c r="O34" s="233"/>
      <c r="P34" s="227"/>
      <c r="Q34" s="233"/>
      <c r="R34" s="227"/>
      <c r="S34" s="233"/>
      <c r="T34" s="227"/>
      <c r="U34" s="228"/>
      <c r="V34" s="229"/>
      <c r="W34" s="103"/>
      <c r="X34" s="103"/>
    </row>
    <row r="35" spans="1:24" ht="15.75" customHeight="1" x14ac:dyDescent="0.25">
      <c r="A35" s="230">
        <v>4</v>
      </c>
      <c r="B35" s="231"/>
      <c r="C35" s="232"/>
      <c r="D35" s="233"/>
      <c r="E35" s="227"/>
      <c r="F35" s="233"/>
      <c r="G35" s="227"/>
      <c r="H35" s="233"/>
      <c r="I35" s="227"/>
      <c r="J35" s="228"/>
      <c r="K35" s="229"/>
      <c r="L35" s="106"/>
      <c r="M35" s="106"/>
      <c r="N35" s="232"/>
      <c r="O35" s="233"/>
      <c r="P35" s="227"/>
      <c r="Q35" s="233"/>
      <c r="R35" s="227"/>
      <c r="S35" s="233"/>
      <c r="T35" s="227"/>
      <c r="U35" s="228"/>
      <c r="V35" s="229"/>
      <c r="W35" s="103"/>
      <c r="X35" s="103"/>
    </row>
    <row r="36" spans="1:24" ht="15.75" customHeight="1" x14ac:dyDescent="0.25">
      <c r="A36" s="230">
        <v>5</v>
      </c>
      <c r="B36" s="231"/>
      <c r="C36" s="232"/>
      <c r="D36" s="233"/>
      <c r="E36" s="227"/>
      <c r="F36" s="233"/>
      <c r="G36" s="227"/>
      <c r="H36" s="233"/>
      <c r="I36" s="227"/>
      <c r="J36" s="228"/>
      <c r="K36" s="229"/>
      <c r="L36" s="107"/>
      <c r="M36" s="108"/>
      <c r="N36" s="232"/>
      <c r="O36" s="233"/>
      <c r="P36" s="227"/>
      <c r="Q36" s="233"/>
      <c r="R36" s="227"/>
      <c r="S36" s="233"/>
      <c r="T36" s="227"/>
      <c r="U36" s="228"/>
      <c r="V36" s="229"/>
      <c r="W36" s="218"/>
      <c r="X36" s="218"/>
    </row>
    <row r="37" spans="1:24" ht="15.75" customHeight="1" x14ac:dyDescent="0.25">
      <c r="A37" s="230">
        <v>6</v>
      </c>
      <c r="B37" s="231"/>
      <c r="C37" s="232"/>
      <c r="D37" s="233"/>
      <c r="E37" s="227"/>
      <c r="F37" s="233"/>
      <c r="G37" s="227"/>
      <c r="H37" s="233"/>
      <c r="I37" s="227"/>
      <c r="J37" s="228"/>
      <c r="K37" s="229"/>
      <c r="L37" s="102"/>
      <c r="M37" s="102"/>
      <c r="N37" s="232"/>
      <c r="O37" s="233"/>
      <c r="P37" s="227"/>
      <c r="Q37" s="233"/>
      <c r="R37" s="227"/>
      <c r="S37" s="233"/>
      <c r="T37" s="227"/>
      <c r="U37" s="228"/>
      <c r="V37" s="229"/>
    </row>
    <row r="38" spans="1:24" ht="15.75" customHeight="1" x14ac:dyDescent="0.3">
      <c r="A38" s="230">
        <v>7</v>
      </c>
      <c r="B38" s="231"/>
      <c r="C38" s="232"/>
      <c r="D38" s="233"/>
      <c r="E38" s="227"/>
      <c r="F38" s="233"/>
      <c r="G38" s="227"/>
      <c r="H38" s="233"/>
      <c r="I38" s="227"/>
      <c r="J38" s="228"/>
      <c r="K38" s="229"/>
      <c r="L38" s="104"/>
      <c r="M38" s="104"/>
      <c r="N38" s="232"/>
      <c r="O38" s="233"/>
      <c r="P38" s="227"/>
      <c r="Q38" s="233"/>
      <c r="R38" s="227"/>
      <c r="S38" s="233"/>
      <c r="T38" s="227"/>
      <c r="U38" s="228"/>
      <c r="V38" s="229"/>
    </row>
    <row r="39" spans="1:24" ht="15.75" customHeight="1" x14ac:dyDescent="0.25">
      <c r="A39" s="230">
        <v>8</v>
      </c>
      <c r="B39" s="231"/>
      <c r="C39" s="232"/>
      <c r="D39" s="233"/>
      <c r="E39" s="227"/>
      <c r="F39" s="233"/>
      <c r="G39" s="227"/>
      <c r="H39" s="233"/>
      <c r="I39" s="227"/>
      <c r="J39" s="228"/>
      <c r="K39" s="229"/>
      <c r="L39" s="102"/>
      <c r="M39" s="105"/>
      <c r="N39" s="232"/>
      <c r="O39" s="233"/>
      <c r="P39" s="227"/>
      <c r="Q39" s="233"/>
      <c r="R39" s="227"/>
      <c r="S39" s="233"/>
      <c r="T39" s="227"/>
      <c r="U39" s="228"/>
      <c r="V39" s="229"/>
    </row>
    <row r="40" spans="1:24" ht="15.75" customHeight="1" thickBot="1" x14ac:dyDescent="0.3">
      <c r="A40" s="242">
        <v>9</v>
      </c>
      <c r="B40" s="243"/>
      <c r="C40" s="244"/>
      <c r="D40" s="245"/>
      <c r="E40" s="246"/>
      <c r="F40" s="245"/>
      <c r="G40" s="246"/>
      <c r="H40" s="245"/>
      <c r="I40" s="246"/>
      <c r="J40" s="247"/>
      <c r="K40" s="248"/>
      <c r="L40" s="106"/>
      <c r="M40" s="106"/>
      <c r="N40" s="244"/>
      <c r="O40" s="245"/>
      <c r="P40" s="246"/>
      <c r="Q40" s="245"/>
      <c r="R40" s="246"/>
      <c r="S40" s="245"/>
      <c r="T40" s="246"/>
      <c r="U40" s="247"/>
      <c r="V40" s="248"/>
    </row>
    <row r="41" spans="1:24" ht="15.75" thickBot="1" x14ac:dyDescent="0.3">
      <c r="B41" s="99"/>
      <c r="C41" s="234" t="s">
        <v>39</v>
      </c>
      <c r="D41" s="234"/>
      <c r="E41" s="234"/>
      <c r="F41" s="234"/>
      <c r="G41" s="234"/>
      <c r="H41" s="234"/>
      <c r="I41" s="234"/>
      <c r="J41" s="234"/>
      <c r="K41" s="234"/>
      <c r="L41" s="234"/>
      <c r="M41" s="234"/>
      <c r="N41" s="234"/>
      <c r="O41" s="234"/>
      <c r="P41" s="234"/>
      <c r="Q41" s="234"/>
      <c r="R41" s="234"/>
      <c r="S41" s="234"/>
      <c r="T41" s="234"/>
      <c r="U41" s="234"/>
      <c r="V41" s="234"/>
    </row>
    <row r="42" spans="1:24" x14ac:dyDescent="0.25">
      <c r="A42" s="235" t="s">
        <v>25</v>
      </c>
      <c r="B42" s="236"/>
      <c r="C42" s="237" t="s">
        <v>26</v>
      </c>
      <c r="D42" s="238"/>
      <c r="E42" s="239" t="s">
        <v>27</v>
      </c>
      <c r="F42" s="238"/>
      <c r="G42" s="239" t="s">
        <v>26</v>
      </c>
      <c r="H42" s="238"/>
      <c r="I42" s="239" t="s">
        <v>27</v>
      </c>
      <c r="J42" s="240"/>
      <c r="K42" s="241"/>
      <c r="L42" s="235" t="s">
        <v>25</v>
      </c>
      <c r="M42" s="236"/>
      <c r="N42" s="237" t="s">
        <v>26</v>
      </c>
      <c r="O42" s="238"/>
      <c r="P42" s="239" t="s">
        <v>27</v>
      </c>
      <c r="Q42" s="238"/>
      <c r="R42" s="239" t="s">
        <v>26</v>
      </c>
      <c r="S42" s="238"/>
      <c r="T42" s="239" t="s">
        <v>27</v>
      </c>
      <c r="U42" s="240"/>
      <c r="V42" s="241"/>
    </row>
    <row r="43" spans="1:24" ht="15" customHeight="1" x14ac:dyDescent="0.25">
      <c r="A43" s="230">
        <v>1</v>
      </c>
      <c r="B43" s="231"/>
      <c r="C43" s="232"/>
      <c r="D43" s="233"/>
      <c r="E43" s="227"/>
      <c r="F43" s="233"/>
      <c r="G43" s="227"/>
      <c r="H43" s="233"/>
      <c r="I43" s="227"/>
      <c r="J43" s="228"/>
      <c r="K43" s="229"/>
      <c r="L43" s="230">
        <v>3</v>
      </c>
      <c r="M43" s="231"/>
      <c r="N43" s="232"/>
      <c r="O43" s="233"/>
      <c r="P43" s="227"/>
      <c r="Q43" s="233"/>
      <c r="R43" s="227"/>
      <c r="S43" s="233"/>
      <c r="T43" s="227"/>
      <c r="U43" s="228"/>
      <c r="V43" s="229"/>
    </row>
    <row r="44" spans="1:24" ht="15" customHeight="1" x14ac:dyDescent="0.25">
      <c r="A44" s="230">
        <v>2</v>
      </c>
      <c r="B44" s="231"/>
      <c r="C44" s="232"/>
      <c r="D44" s="233"/>
      <c r="E44" s="227"/>
      <c r="F44" s="233"/>
      <c r="G44" s="227"/>
      <c r="H44" s="233"/>
      <c r="I44" s="227"/>
      <c r="J44" s="228"/>
      <c r="K44" s="229"/>
      <c r="L44" s="230">
        <v>4</v>
      </c>
      <c r="M44" s="231"/>
      <c r="N44" s="232"/>
      <c r="O44" s="233"/>
      <c r="P44" s="227"/>
      <c r="Q44" s="233"/>
      <c r="R44" s="227"/>
      <c r="S44" s="233"/>
      <c r="T44" s="227"/>
      <c r="U44" s="228"/>
      <c r="V44" s="229"/>
    </row>
    <row r="45" spans="1:24" ht="3.75" customHeight="1" x14ac:dyDescent="0.25">
      <c r="A45" s="109"/>
      <c r="B45" s="109"/>
      <c r="C45" s="110"/>
      <c r="D45" s="110"/>
      <c r="E45" s="110"/>
      <c r="F45" s="110"/>
      <c r="G45" s="110"/>
      <c r="H45" s="110"/>
      <c r="I45" s="110"/>
      <c r="J45" s="110"/>
      <c r="K45" s="110"/>
      <c r="L45" s="219"/>
      <c r="M45" s="219"/>
      <c r="N45" s="219"/>
      <c r="O45" s="219"/>
      <c r="P45" s="219"/>
      <c r="Q45" s="219"/>
      <c r="R45" s="219"/>
      <c r="S45" s="219"/>
      <c r="T45" s="219"/>
      <c r="U45" s="219"/>
      <c r="V45" s="219"/>
    </row>
    <row r="46" spans="1:24" ht="12.75" customHeight="1" x14ac:dyDescent="0.25">
      <c r="A46" s="220" t="s">
        <v>40</v>
      </c>
      <c r="B46" s="220"/>
      <c r="C46" s="220"/>
      <c r="D46" s="220"/>
      <c r="E46" s="221">
        <f>C30</f>
        <v>0</v>
      </c>
      <c r="F46" s="221"/>
      <c r="G46" s="222" t="s">
        <v>41</v>
      </c>
      <c r="H46" s="222"/>
      <c r="I46" s="222"/>
      <c r="J46" s="222"/>
      <c r="K46" s="222"/>
      <c r="L46" s="100"/>
      <c r="M46" s="220" t="s">
        <v>40</v>
      </c>
      <c r="N46" s="220"/>
      <c r="O46" s="220"/>
      <c r="P46" s="220"/>
      <c r="Q46" s="221">
        <f>G30</f>
        <v>0</v>
      </c>
      <c r="R46" s="221"/>
      <c r="S46" s="223" t="s">
        <v>41</v>
      </c>
      <c r="T46" s="223"/>
      <c r="U46" s="223"/>
      <c r="V46" s="223"/>
    </row>
    <row r="47" spans="1:24" ht="3.75" customHeight="1" thickBot="1" x14ac:dyDescent="0.3">
      <c r="A47" s="163"/>
      <c r="B47" s="163"/>
      <c r="C47" s="163"/>
      <c r="D47" s="162"/>
      <c r="E47" s="162"/>
      <c r="F47" s="162"/>
      <c r="G47" s="164"/>
      <c r="H47" s="164"/>
      <c r="I47" s="164"/>
      <c r="J47" s="164"/>
      <c r="K47" s="164"/>
      <c r="M47" s="163"/>
      <c r="N47" s="163"/>
      <c r="O47" s="163"/>
      <c r="P47" s="162"/>
      <c r="Q47" s="162"/>
      <c r="R47" s="162"/>
      <c r="S47" s="165"/>
      <c r="T47" s="165"/>
      <c r="U47" s="165"/>
      <c r="V47" s="165"/>
    </row>
    <row r="48" spans="1:24" ht="24" customHeight="1" thickBot="1" x14ac:dyDescent="0.3">
      <c r="C48" s="161"/>
      <c r="D48" s="224"/>
      <c r="E48" s="225"/>
      <c r="F48" s="225"/>
      <c r="G48" s="225"/>
      <c r="H48" s="226"/>
      <c r="O48" s="166"/>
      <c r="P48" s="224"/>
      <c r="Q48" s="225"/>
      <c r="R48" s="225"/>
      <c r="S48" s="225"/>
      <c r="T48" s="226"/>
    </row>
    <row r="49" spans="1:25" ht="19.5" customHeight="1" x14ac:dyDescent="0.25">
      <c r="A49" s="249">
        <f>$A$1</f>
        <v>0</v>
      </c>
      <c r="B49" s="249"/>
      <c r="C49" s="249"/>
      <c r="D49" s="249"/>
      <c r="E49" s="249"/>
      <c r="F49" s="249"/>
      <c r="G49" s="249"/>
      <c r="H49" s="249"/>
      <c r="I49" s="249"/>
      <c r="J49" s="249"/>
      <c r="K49" s="249"/>
      <c r="L49" s="249"/>
      <c r="M49" s="249"/>
      <c r="N49" s="249"/>
      <c r="O49" s="249"/>
      <c r="P49" s="249"/>
      <c r="Q49" s="249"/>
      <c r="R49" s="249"/>
      <c r="S49" s="249"/>
      <c r="T49" s="249"/>
      <c r="U49" s="249"/>
      <c r="V49" s="249"/>
    </row>
    <row r="50" spans="1:25" ht="18.75" customHeight="1" thickBot="1" x14ac:dyDescent="0.35">
      <c r="A50" s="188" t="s">
        <v>45</v>
      </c>
      <c r="B50" s="188"/>
      <c r="C50" s="188"/>
      <c r="D50" s="188"/>
      <c r="E50" s="188"/>
      <c r="F50" s="188"/>
      <c r="G50" s="188"/>
      <c r="H50" s="188"/>
      <c r="I50" s="188"/>
      <c r="J50" s="188"/>
      <c r="K50" s="188"/>
      <c r="L50" s="188"/>
      <c r="M50" s="188"/>
      <c r="N50" s="188"/>
      <c r="O50" s="188"/>
      <c r="P50" s="188"/>
      <c r="Q50" s="188"/>
      <c r="R50" s="188"/>
      <c r="S50" s="188"/>
      <c r="T50" s="188"/>
      <c r="U50" s="188"/>
      <c r="V50" s="188"/>
    </row>
    <row r="51" spans="1:25" ht="15" customHeight="1" x14ac:dyDescent="0.25">
      <c r="C51" s="250" t="s">
        <v>34</v>
      </c>
      <c r="D51" s="250"/>
      <c r="E51" s="250"/>
      <c r="F51" s="251"/>
      <c r="G51" s="254">
        <f>DRAW!$C$7</f>
        <v>0</v>
      </c>
      <c r="H51" s="255"/>
      <c r="I51" s="255"/>
      <c r="J51" s="255"/>
      <c r="K51" s="256"/>
      <c r="N51" s="260" t="s">
        <v>35</v>
      </c>
      <c r="O51" s="260"/>
      <c r="P51" s="260"/>
      <c r="Q51" s="261"/>
      <c r="R51" s="254">
        <f>DRAW!$N$7</f>
        <v>0</v>
      </c>
      <c r="S51" s="255"/>
      <c r="T51" s="255"/>
      <c r="U51" s="255"/>
      <c r="V51" s="256"/>
    </row>
    <row r="52" spans="1:25" ht="15" customHeight="1" thickBot="1" x14ac:dyDescent="0.3">
      <c r="C52" s="252"/>
      <c r="D52" s="252"/>
      <c r="E52" s="252"/>
      <c r="F52" s="253"/>
      <c r="G52" s="257"/>
      <c r="H52" s="258"/>
      <c r="I52" s="258"/>
      <c r="J52" s="258"/>
      <c r="K52" s="259"/>
      <c r="N52" s="262"/>
      <c r="O52" s="262"/>
      <c r="P52" s="262"/>
      <c r="Q52" s="263"/>
      <c r="R52" s="257"/>
      <c r="S52" s="258"/>
      <c r="T52" s="258"/>
      <c r="U52" s="258"/>
      <c r="V52" s="259"/>
    </row>
    <row r="53" spans="1:25" ht="13.5" customHeight="1" x14ac:dyDescent="0.25">
      <c r="B53" s="99"/>
      <c r="C53" s="264" t="s">
        <v>37</v>
      </c>
      <c r="D53" s="265"/>
      <c r="E53" s="265"/>
      <c r="F53" s="265"/>
      <c r="G53" s="265"/>
      <c r="H53" s="265"/>
      <c r="I53" s="265"/>
      <c r="J53" s="265"/>
      <c r="K53" s="266"/>
      <c r="N53" s="264" t="s">
        <v>38</v>
      </c>
      <c r="O53" s="265"/>
      <c r="P53" s="265"/>
      <c r="Q53" s="265"/>
      <c r="R53" s="265"/>
      <c r="S53" s="265"/>
      <c r="T53" s="265"/>
      <c r="U53" s="265"/>
      <c r="V53" s="266"/>
      <c r="W53" s="99"/>
      <c r="X53" s="99"/>
    </row>
    <row r="54" spans="1:25" ht="15.75" customHeight="1" thickBot="1" x14ac:dyDescent="0.3">
      <c r="B54" s="100"/>
      <c r="C54" s="267">
        <f>G51</f>
        <v>0</v>
      </c>
      <c r="D54" s="268"/>
      <c r="E54" s="268"/>
      <c r="F54" s="269"/>
      <c r="G54" s="270">
        <f>DRAW!$O$7</f>
        <v>0</v>
      </c>
      <c r="H54" s="268"/>
      <c r="I54" s="268"/>
      <c r="J54" s="268"/>
      <c r="K54" s="271"/>
      <c r="N54" s="267">
        <f>G51</f>
        <v>0</v>
      </c>
      <c r="O54" s="268"/>
      <c r="P54" s="268"/>
      <c r="Q54" s="269"/>
      <c r="R54" s="270">
        <f>DRAW!$O$7</f>
        <v>0</v>
      </c>
      <c r="S54" s="268"/>
      <c r="T54" s="268"/>
      <c r="U54" s="268"/>
      <c r="V54" s="271"/>
      <c r="W54" s="100"/>
      <c r="X54" s="100"/>
    </row>
    <row r="55" spans="1:25" ht="12.75" customHeight="1" x14ac:dyDescent="0.25">
      <c r="A55" s="235" t="s">
        <v>25</v>
      </c>
      <c r="B55" s="236"/>
      <c r="C55" s="237" t="s">
        <v>26</v>
      </c>
      <c r="D55" s="238"/>
      <c r="E55" s="239" t="s">
        <v>27</v>
      </c>
      <c r="F55" s="238"/>
      <c r="G55" s="239" t="s">
        <v>26</v>
      </c>
      <c r="H55" s="238"/>
      <c r="I55" s="239" t="s">
        <v>27</v>
      </c>
      <c r="J55" s="240"/>
      <c r="K55" s="241"/>
      <c r="N55" s="237" t="s">
        <v>26</v>
      </c>
      <c r="O55" s="238"/>
      <c r="P55" s="239" t="s">
        <v>27</v>
      </c>
      <c r="Q55" s="238"/>
      <c r="R55" s="239" t="s">
        <v>26</v>
      </c>
      <c r="S55" s="238"/>
      <c r="T55" s="239" t="s">
        <v>27</v>
      </c>
      <c r="U55" s="240"/>
      <c r="V55" s="241"/>
      <c r="W55" s="101"/>
      <c r="X55" s="101"/>
      <c r="Y55" s="38"/>
    </row>
    <row r="56" spans="1:25" ht="15.75" customHeight="1" x14ac:dyDescent="0.25">
      <c r="A56" s="230">
        <v>1</v>
      </c>
      <c r="B56" s="231"/>
      <c r="C56" s="232"/>
      <c r="D56" s="233"/>
      <c r="E56" s="227"/>
      <c r="F56" s="233"/>
      <c r="G56" s="227"/>
      <c r="H56" s="233"/>
      <c r="I56" s="227"/>
      <c r="J56" s="228"/>
      <c r="K56" s="229"/>
      <c r="L56" s="102"/>
      <c r="M56" s="102"/>
      <c r="N56" s="232"/>
      <c r="O56" s="233"/>
      <c r="P56" s="227"/>
      <c r="Q56" s="233"/>
      <c r="R56" s="227"/>
      <c r="S56" s="233"/>
      <c r="T56" s="227"/>
      <c r="U56" s="228"/>
      <c r="V56" s="229"/>
      <c r="W56" s="103"/>
      <c r="X56" s="103"/>
    </row>
    <row r="57" spans="1:25" ht="15.75" customHeight="1" x14ac:dyDescent="0.3">
      <c r="A57" s="230">
        <v>2</v>
      </c>
      <c r="B57" s="231"/>
      <c r="C57" s="232"/>
      <c r="D57" s="233"/>
      <c r="E57" s="227"/>
      <c r="F57" s="233"/>
      <c r="G57" s="227"/>
      <c r="H57" s="233"/>
      <c r="I57" s="227"/>
      <c r="J57" s="228"/>
      <c r="K57" s="229"/>
      <c r="L57" s="104"/>
      <c r="M57" s="104"/>
      <c r="N57" s="232"/>
      <c r="O57" s="233"/>
      <c r="P57" s="227"/>
      <c r="Q57" s="233"/>
      <c r="R57" s="227"/>
      <c r="S57" s="233"/>
      <c r="T57" s="227"/>
      <c r="U57" s="228"/>
      <c r="V57" s="229"/>
      <c r="W57" s="103"/>
      <c r="X57" s="103"/>
    </row>
    <row r="58" spans="1:25" ht="15.75" customHeight="1" x14ac:dyDescent="0.25">
      <c r="A58" s="230">
        <v>3</v>
      </c>
      <c r="B58" s="231"/>
      <c r="C58" s="232"/>
      <c r="D58" s="233"/>
      <c r="E58" s="227"/>
      <c r="F58" s="233"/>
      <c r="G58" s="227"/>
      <c r="H58" s="233"/>
      <c r="I58" s="227"/>
      <c r="J58" s="228"/>
      <c r="K58" s="229"/>
      <c r="L58" s="102"/>
      <c r="M58" s="105"/>
      <c r="N58" s="232"/>
      <c r="O58" s="233"/>
      <c r="P58" s="227"/>
      <c r="Q58" s="233"/>
      <c r="R58" s="227"/>
      <c r="S58" s="233"/>
      <c r="T58" s="227"/>
      <c r="U58" s="228"/>
      <c r="V58" s="229"/>
      <c r="W58" s="103"/>
      <c r="X58" s="103"/>
    </row>
    <row r="59" spans="1:25" ht="15.75" customHeight="1" x14ac:dyDescent="0.25">
      <c r="A59" s="230">
        <v>4</v>
      </c>
      <c r="B59" s="231"/>
      <c r="C59" s="232"/>
      <c r="D59" s="233"/>
      <c r="E59" s="227"/>
      <c r="F59" s="233"/>
      <c r="G59" s="227"/>
      <c r="H59" s="233"/>
      <c r="I59" s="227"/>
      <c r="J59" s="228"/>
      <c r="K59" s="229"/>
      <c r="L59" s="106"/>
      <c r="M59" s="106"/>
      <c r="N59" s="232"/>
      <c r="O59" s="233"/>
      <c r="P59" s="227"/>
      <c r="Q59" s="233"/>
      <c r="R59" s="227"/>
      <c r="S59" s="233"/>
      <c r="T59" s="227"/>
      <c r="U59" s="228"/>
      <c r="V59" s="229"/>
      <c r="W59" s="103"/>
      <c r="X59" s="103"/>
    </row>
    <row r="60" spans="1:25" ht="15.75" customHeight="1" x14ac:dyDescent="0.25">
      <c r="A60" s="230">
        <v>5</v>
      </c>
      <c r="B60" s="231"/>
      <c r="C60" s="232"/>
      <c r="D60" s="233"/>
      <c r="E60" s="227"/>
      <c r="F60" s="233"/>
      <c r="G60" s="227"/>
      <c r="H60" s="233"/>
      <c r="I60" s="227"/>
      <c r="J60" s="228"/>
      <c r="K60" s="229"/>
      <c r="L60" s="107"/>
      <c r="M60" s="108"/>
      <c r="N60" s="232"/>
      <c r="O60" s="233"/>
      <c r="P60" s="227"/>
      <c r="Q60" s="233"/>
      <c r="R60" s="227"/>
      <c r="S60" s="233"/>
      <c r="T60" s="227"/>
      <c r="U60" s="228"/>
      <c r="V60" s="229"/>
      <c r="W60" s="218"/>
      <c r="X60" s="218"/>
    </row>
    <row r="61" spans="1:25" ht="15.75" customHeight="1" x14ac:dyDescent="0.25">
      <c r="A61" s="230">
        <v>6</v>
      </c>
      <c r="B61" s="231"/>
      <c r="C61" s="232"/>
      <c r="D61" s="233"/>
      <c r="E61" s="227"/>
      <c r="F61" s="233"/>
      <c r="G61" s="227"/>
      <c r="H61" s="233"/>
      <c r="I61" s="227"/>
      <c r="J61" s="228"/>
      <c r="K61" s="229"/>
      <c r="L61" s="102"/>
      <c r="M61" s="102"/>
      <c r="N61" s="232"/>
      <c r="O61" s="233"/>
      <c r="P61" s="227"/>
      <c r="Q61" s="233"/>
      <c r="R61" s="227"/>
      <c r="S61" s="233"/>
      <c r="T61" s="227"/>
      <c r="U61" s="228"/>
      <c r="V61" s="229"/>
    </row>
    <row r="62" spans="1:25" ht="15.75" customHeight="1" x14ac:dyDescent="0.3">
      <c r="A62" s="230">
        <v>7</v>
      </c>
      <c r="B62" s="231"/>
      <c r="C62" s="232"/>
      <c r="D62" s="233"/>
      <c r="E62" s="227"/>
      <c r="F62" s="233"/>
      <c r="G62" s="227"/>
      <c r="H62" s="233"/>
      <c r="I62" s="227"/>
      <c r="J62" s="228"/>
      <c r="K62" s="229"/>
      <c r="L62" s="104"/>
      <c r="M62" s="104"/>
      <c r="N62" s="232"/>
      <c r="O62" s="233"/>
      <c r="P62" s="227"/>
      <c r="Q62" s="233"/>
      <c r="R62" s="227"/>
      <c r="S62" s="233"/>
      <c r="T62" s="227"/>
      <c r="U62" s="228"/>
      <c r="V62" s="229"/>
    </row>
    <row r="63" spans="1:25" ht="15.75" customHeight="1" x14ac:dyDescent="0.25">
      <c r="A63" s="230">
        <v>8</v>
      </c>
      <c r="B63" s="231"/>
      <c r="C63" s="232"/>
      <c r="D63" s="233"/>
      <c r="E63" s="227"/>
      <c r="F63" s="233"/>
      <c r="G63" s="227"/>
      <c r="H63" s="233"/>
      <c r="I63" s="227"/>
      <c r="J63" s="228"/>
      <c r="K63" s="229"/>
      <c r="L63" s="102"/>
      <c r="M63" s="105"/>
      <c r="N63" s="232"/>
      <c r="O63" s="233"/>
      <c r="P63" s="227"/>
      <c r="Q63" s="233"/>
      <c r="R63" s="227"/>
      <c r="S63" s="233"/>
      <c r="T63" s="227"/>
      <c r="U63" s="228"/>
      <c r="V63" s="229"/>
    </row>
    <row r="64" spans="1:25" ht="15.75" customHeight="1" thickBot="1" x14ac:dyDescent="0.3">
      <c r="A64" s="242">
        <v>9</v>
      </c>
      <c r="B64" s="243"/>
      <c r="C64" s="244"/>
      <c r="D64" s="245"/>
      <c r="E64" s="246"/>
      <c r="F64" s="245"/>
      <c r="G64" s="246"/>
      <c r="H64" s="245"/>
      <c r="I64" s="246"/>
      <c r="J64" s="247"/>
      <c r="K64" s="248"/>
      <c r="L64" s="106"/>
      <c r="M64" s="106"/>
      <c r="N64" s="244"/>
      <c r="O64" s="245"/>
      <c r="P64" s="246"/>
      <c r="Q64" s="245"/>
      <c r="R64" s="246"/>
      <c r="S64" s="245"/>
      <c r="T64" s="246"/>
      <c r="U64" s="247"/>
      <c r="V64" s="248"/>
    </row>
    <row r="65" spans="1:25" ht="15.75" thickBot="1" x14ac:dyDescent="0.3">
      <c r="B65" s="99"/>
      <c r="C65" s="234" t="s">
        <v>39</v>
      </c>
      <c r="D65" s="234"/>
      <c r="E65" s="234"/>
      <c r="F65" s="234"/>
      <c r="G65" s="234"/>
      <c r="H65" s="234"/>
      <c r="I65" s="234"/>
      <c r="J65" s="234"/>
      <c r="K65" s="234"/>
      <c r="L65" s="234"/>
      <c r="M65" s="234"/>
      <c r="N65" s="234"/>
      <c r="O65" s="234"/>
      <c r="P65" s="234"/>
      <c r="Q65" s="234"/>
      <c r="R65" s="234"/>
      <c r="S65" s="234"/>
      <c r="T65" s="234"/>
      <c r="U65" s="234"/>
      <c r="V65" s="234"/>
    </row>
    <row r="66" spans="1:25" x14ac:dyDescent="0.25">
      <c r="A66" s="235" t="s">
        <v>25</v>
      </c>
      <c r="B66" s="236"/>
      <c r="C66" s="237" t="s">
        <v>26</v>
      </c>
      <c r="D66" s="238"/>
      <c r="E66" s="239" t="s">
        <v>27</v>
      </c>
      <c r="F66" s="238"/>
      <c r="G66" s="239" t="s">
        <v>26</v>
      </c>
      <c r="H66" s="238"/>
      <c r="I66" s="239" t="s">
        <v>27</v>
      </c>
      <c r="J66" s="240"/>
      <c r="K66" s="241"/>
      <c r="L66" s="235" t="s">
        <v>25</v>
      </c>
      <c r="M66" s="236"/>
      <c r="N66" s="237" t="s">
        <v>26</v>
      </c>
      <c r="O66" s="238"/>
      <c r="P66" s="239" t="s">
        <v>27</v>
      </c>
      <c r="Q66" s="238"/>
      <c r="R66" s="239" t="s">
        <v>26</v>
      </c>
      <c r="S66" s="238"/>
      <c r="T66" s="239" t="s">
        <v>27</v>
      </c>
      <c r="U66" s="240"/>
      <c r="V66" s="241"/>
    </row>
    <row r="67" spans="1:25" ht="15" customHeight="1" x14ac:dyDescent="0.25">
      <c r="A67" s="230">
        <v>1</v>
      </c>
      <c r="B67" s="231"/>
      <c r="C67" s="232"/>
      <c r="D67" s="233"/>
      <c r="E67" s="227"/>
      <c r="F67" s="233"/>
      <c r="G67" s="227"/>
      <c r="H67" s="233"/>
      <c r="I67" s="227"/>
      <c r="J67" s="228"/>
      <c r="K67" s="229"/>
      <c r="L67" s="230">
        <v>3</v>
      </c>
      <c r="M67" s="231"/>
      <c r="N67" s="232"/>
      <c r="O67" s="233"/>
      <c r="P67" s="227"/>
      <c r="Q67" s="233"/>
      <c r="R67" s="227"/>
      <c r="S67" s="233"/>
      <c r="T67" s="227"/>
      <c r="U67" s="228"/>
      <c r="V67" s="229"/>
    </row>
    <row r="68" spans="1:25" ht="15" customHeight="1" x14ac:dyDescent="0.25">
      <c r="A68" s="230">
        <v>2</v>
      </c>
      <c r="B68" s="231"/>
      <c r="C68" s="232"/>
      <c r="D68" s="233"/>
      <c r="E68" s="227"/>
      <c r="F68" s="233"/>
      <c r="G68" s="227"/>
      <c r="H68" s="233"/>
      <c r="I68" s="227"/>
      <c r="J68" s="228"/>
      <c r="K68" s="229"/>
      <c r="L68" s="230">
        <v>4</v>
      </c>
      <c r="M68" s="231"/>
      <c r="N68" s="232"/>
      <c r="O68" s="233"/>
      <c r="P68" s="227"/>
      <c r="Q68" s="233"/>
      <c r="R68" s="227"/>
      <c r="S68" s="233"/>
      <c r="T68" s="227"/>
      <c r="U68" s="228"/>
      <c r="V68" s="229"/>
    </row>
    <row r="69" spans="1:25" ht="3.75" customHeight="1" x14ac:dyDescent="0.25">
      <c r="A69" s="109"/>
      <c r="B69" s="109"/>
      <c r="C69" s="110"/>
      <c r="D69" s="110"/>
      <c r="E69" s="110"/>
      <c r="F69" s="110"/>
      <c r="G69" s="110"/>
      <c r="H69" s="110"/>
      <c r="I69" s="110"/>
      <c r="J69" s="110"/>
      <c r="K69" s="110"/>
      <c r="L69" s="219"/>
      <c r="M69" s="219"/>
      <c r="N69" s="219"/>
      <c r="O69" s="219"/>
      <c r="P69" s="219"/>
      <c r="Q69" s="219"/>
      <c r="R69" s="219"/>
      <c r="S69" s="219"/>
      <c r="T69" s="219"/>
      <c r="U69" s="219"/>
      <c r="V69" s="219"/>
    </row>
    <row r="70" spans="1:25" ht="12.75" customHeight="1" x14ac:dyDescent="0.25">
      <c r="A70" s="220" t="s">
        <v>40</v>
      </c>
      <c r="B70" s="220"/>
      <c r="C70" s="220"/>
      <c r="D70" s="220"/>
      <c r="E70" s="221">
        <f>C54</f>
        <v>0</v>
      </c>
      <c r="F70" s="221"/>
      <c r="G70" s="222" t="s">
        <v>41</v>
      </c>
      <c r="H70" s="222"/>
      <c r="I70" s="222"/>
      <c r="J70" s="222"/>
      <c r="K70" s="222"/>
      <c r="L70" s="100"/>
      <c r="M70" s="220" t="s">
        <v>40</v>
      </c>
      <c r="N70" s="220"/>
      <c r="O70" s="220"/>
      <c r="P70" s="220"/>
      <c r="Q70" s="221">
        <f>G54</f>
        <v>0</v>
      </c>
      <c r="R70" s="221"/>
      <c r="S70" s="223" t="s">
        <v>41</v>
      </c>
      <c r="T70" s="223"/>
      <c r="U70" s="223"/>
      <c r="V70" s="223"/>
    </row>
    <row r="71" spans="1:25" ht="3.75" customHeight="1" thickBot="1" x14ac:dyDescent="0.3">
      <c r="A71" s="163"/>
      <c r="B71" s="163"/>
      <c r="C71" s="163"/>
      <c r="D71" s="162"/>
      <c r="E71" s="162"/>
      <c r="F71" s="162"/>
      <c r="G71" s="164"/>
      <c r="H71" s="164"/>
      <c r="I71" s="164"/>
      <c r="J71" s="164"/>
      <c r="K71" s="164"/>
      <c r="M71" s="163"/>
      <c r="N71" s="163"/>
      <c r="O71" s="163"/>
      <c r="P71" s="162"/>
      <c r="Q71" s="162"/>
      <c r="R71" s="162"/>
      <c r="S71" s="165"/>
      <c r="T71" s="165"/>
      <c r="U71" s="165"/>
      <c r="V71" s="165"/>
    </row>
    <row r="72" spans="1:25" ht="24" customHeight="1" thickBot="1" x14ac:dyDescent="0.3">
      <c r="C72" s="161"/>
      <c r="D72" s="224"/>
      <c r="E72" s="225"/>
      <c r="F72" s="225"/>
      <c r="G72" s="225"/>
      <c r="H72" s="226"/>
      <c r="O72" s="166"/>
      <c r="P72" s="224"/>
      <c r="Q72" s="225"/>
      <c r="R72" s="225"/>
      <c r="S72" s="225"/>
      <c r="T72" s="226"/>
    </row>
    <row r="73" spans="1:25" ht="19.5" customHeight="1" x14ac:dyDescent="0.25">
      <c r="A73" s="249">
        <f>$A$1</f>
        <v>0</v>
      </c>
      <c r="B73" s="249"/>
      <c r="C73" s="249"/>
      <c r="D73" s="249"/>
      <c r="E73" s="249"/>
      <c r="F73" s="249"/>
      <c r="G73" s="249"/>
      <c r="H73" s="249"/>
      <c r="I73" s="249"/>
      <c r="J73" s="249"/>
      <c r="K73" s="249"/>
      <c r="L73" s="249"/>
      <c r="M73" s="249"/>
      <c r="N73" s="249"/>
      <c r="O73" s="249"/>
      <c r="P73" s="249"/>
      <c r="Q73" s="249"/>
      <c r="R73" s="249"/>
      <c r="S73" s="249"/>
      <c r="T73" s="249"/>
      <c r="U73" s="249"/>
      <c r="V73" s="249"/>
    </row>
    <row r="74" spans="1:25" ht="18.75" customHeight="1" thickBot="1" x14ac:dyDescent="0.35">
      <c r="A74" s="188" t="s">
        <v>45</v>
      </c>
      <c r="B74" s="188"/>
      <c r="C74" s="188"/>
      <c r="D74" s="188"/>
      <c r="E74" s="188"/>
      <c r="F74" s="188"/>
      <c r="G74" s="188"/>
      <c r="H74" s="188"/>
      <c r="I74" s="188"/>
      <c r="J74" s="188"/>
      <c r="K74" s="188"/>
      <c r="L74" s="188"/>
      <c r="M74" s="188"/>
      <c r="N74" s="188"/>
      <c r="O74" s="188"/>
      <c r="P74" s="188"/>
      <c r="Q74" s="188"/>
      <c r="R74" s="188"/>
      <c r="S74" s="188"/>
      <c r="T74" s="188"/>
      <c r="U74" s="188"/>
      <c r="V74" s="188"/>
    </row>
    <row r="75" spans="1:25" ht="15" customHeight="1" x14ac:dyDescent="0.25">
      <c r="C75" s="250" t="s">
        <v>34</v>
      </c>
      <c r="D75" s="250"/>
      <c r="E75" s="250"/>
      <c r="F75" s="251"/>
      <c r="G75" s="254">
        <f>DRAW!$C$8</f>
        <v>0</v>
      </c>
      <c r="H75" s="255"/>
      <c r="I75" s="255"/>
      <c r="J75" s="255"/>
      <c r="K75" s="256"/>
      <c r="N75" s="260" t="s">
        <v>35</v>
      </c>
      <c r="O75" s="260"/>
      <c r="P75" s="260"/>
      <c r="Q75" s="261"/>
      <c r="R75" s="254">
        <f>DRAW!$N$8</f>
        <v>0</v>
      </c>
      <c r="S75" s="255"/>
      <c r="T75" s="255"/>
      <c r="U75" s="255"/>
      <c r="V75" s="256"/>
    </row>
    <row r="76" spans="1:25" ht="15" customHeight="1" thickBot="1" x14ac:dyDescent="0.3">
      <c r="C76" s="252"/>
      <c r="D76" s="252"/>
      <c r="E76" s="252"/>
      <c r="F76" s="253"/>
      <c r="G76" s="257"/>
      <c r="H76" s="258"/>
      <c r="I76" s="258"/>
      <c r="J76" s="258"/>
      <c r="K76" s="259"/>
      <c r="N76" s="262"/>
      <c r="O76" s="262"/>
      <c r="P76" s="262"/>
      <c r="Q76" s="263"/>
      <c r="R76" s="257"/>
      <c r="S76" s="258"/>
      <c r="T76" s="258"/>
      <c r="U76" s="258"/>
      <c r="V76" s="259"/>
    </row>
    <row r="77" spans="1:25" ht="13.5" customHeight="1" x14ac:dyDescent="0.25">
      <c r="B77" s="99"/>
      <c r="C77" s="264" t="s">
        <v>37</v>
      </c>
      <c r="D77" s="265"/>
      <c r="E77" s="265"/>
      <c r="F77" s="265"/>
      <c r="G77" s="265"/>
      <c r="H77" s="265"/>
      <c r="I77" s="265"/>
      <c r="J77" s="265"/>
      <c r="K77" s="266"/>
      <c r="N77" s="264" t="s">
        <v>38</v>
      </c>
      <c r="O77" s="265"/>
      <c r="P77" s="265"/>
      <c r="Q77" s="265"/>
      <c r="R77" s="265"/>
      <c r="S77" s="265"/>
      <c r="T77" s="265"/>
      <c r="U77" s="265"/>
      <c r="V77" s="266"/>
      <c r="W77" s="99"/>
      <c r="X77" s="99"/>
    </row>
    <row r="78" spans="1:25" ht="15.75" customHeight="1" thickBot="1" x14ac:dyDescent="0.3">
      <c r="B78" s="100"/>
      <c r="C78" s="267">
        <f>G75</f>
        <v>0</v>
      </c>
      <c r="D78" s="268"/>
      <c r="E78" s="268"/>
      <c r="F78" s="269"/>
      <c r="G78" s="270">
        <f>DRAW!$O$8</f>
        <v>0</v>
      </c>
      <c r="H78" s="268"/>
      <c r="I78" s="268"/>
      <c r="J78" s="268"/>
      <c r="K78" s="271"/>
      <c r="N78" s="267">
        <f>G75</f>
        <v>0</v>
      </c>
      <c r="O78" s="268"/>
      <c r="P78" s="268"/>
      <c r="Q78" s="269"/>
      <c r="R78" s="270">
        <f>DRAW!$O$8</f>
        <v>0</v>
      </c>
      <c r="S78" s="268"/>
      <c r="T78" s="268"/>
      <c r="U78" s="268"/>
      <c r="V78" s="271"/>
      <c r="W78" s="100"/>
      <c r="X78" s="100"/>
    </row>
    <row r="79" spans="1:25" ht="12.75" customHeight="1" x14ac:dyDescent="0.25">
      <c r="A79" s="235" t="s">
        <v>25</v>
      </c>
      <c r="B79" s="236"/>
      <c r="C79" s="237" t="s">
        <v>26</v>
      </c>
      <c r="D79" s="238"/>
      <c r="E79" s="239" t="s">
        <v>27</v>
      </c>
      <c r="F79" s="238"/>
      <c r="G79" s="239" t="s">
        <v>26</v>
      </c>
      <c r="H79" s="238"/>
      <c r="I79" s="239" t="s">
        <v>27</v>
      </c>
      <c r="J79" s="240"/>
      <c r="K79" s="241"/>
      <c r="N79" s="237" t="s">
        <v>26</v>
      </c>
      <c r="O79" s="238"/>
      <c r="P79" s="239" t="s">
        <v>27</v>
      </c>
      <c r="Q79" s="238"/>
      <c r="R79" s="239" t="s">
        <v>26</v>
      </c>
      <c r="S79" s="238"/>
      <c r="T79" s="239" t="s">
        <v>27</v>
      </c>
      <c r="U79" s="240"/>
      <c r="V79" s="241"/>
      <c r="W79" s="101"/>
      <c r="X79" s="101"/>
      <c r="Y79" s="38"/>
    </row>
    <row r="80" spans="1:25" ht="15.75" customHeight="1" x14ac:dyDescent="0.25">
      <c r="A80" s="230">
        <v>1</v>
      </c>
      <c r="B80" s="231"/>
      <c r="C80" s="232"/>
      <c r="D80" s="233"/>
      <c r="E80" s="227"/>
      <c r="F80" s="233"/>
      <c r="G80" s="227"/>
      <c r="H80" s="233"/>
      <c r="I80" s="227"/>
      <c r="J80" s="228"/>
      <c r="K80" s="229"/>
      <c r="L80" s="102"/>
      <c r="M80" s="102"/>
      <c r="N80" s="232"/>
      <c r="O80" s="233"/>
      <c r="P80" s="227"/>
      <c r="Q80" s="233"/>
      <c r="R80" s="227"/>
      <c r="S80" s="233"/>
      <c r="T80" s="227"/>
      <c r="U80" s="228"/>
      <c r="V80" s="229"/>
      <c r="W80" s="103"/>
      <c r="X80" s="103"/>
    </row>
    <row r="81" spans="1:24" ht="15.75" customHeight="1" x14ac:dyDescent="0.3">
      <c r="A81" s="230">
        <v>2</v>
      </c>
      <c r="B81" s="231"/>
      <c r="C81" s="232"/>
      <c r="D81" s="233"/>
      <c r="E81" s="227"/>
      <c r="F81" s="233"/>
      <c r="G81" s="227"/>
      <c r="H81" s="233"/>
      <c r="I81" s="227"/>
      <c r="J81" s="228"/>
      <c r="K81" s="229"/>
      <c r="L81" s="104"/>
      <c r="M81" s="104"/>
      <c r="N81" s="232"/>
      <c r="O81" s="233"/>
      <c r="P81" s="227"/>
      <c r="Q81" s="233"/>
      <c r="R81" s="227"/>
      <c r="S81" s="233"/>
      <c r="T81" s="227"/>
      <c r="U81" s="228"/>
      <c r="V81" s="229"/>
      <c r="W81" s="103"/>
      <c r="X81" s="103"/>
    </row>
    <row r="82" spans="1:24" ht="15.75" customHeight="1" x14ac:dyDescent="0.25">
      <c r="A82" s="230">
        <v>3</v>
      </c>
      <c r="B82" s="231"/>
      <c r="C82" s="232"/>
      <c r="D82" s="233"/>
      <c r="E82" s="227"/>
      <c r="F82" s="233"/>
      <c r="G82" s="227"/>
      <c r="H82" s="233"/>
      <c r="I82" s="227"/>
      <c r="J82" s="228"/>
      <c r="K82" s="229"/>
      <c r="L82" s="102"/>
      <c r="M82" s="105"/>
      <c r="N82" s="232"/>
      <c r="O82" s="233"/>
      <c r="P82" s="227"/>
      <c r="Q82" s="233"/>
      <c r="R82" s="227"/>
      <c r="S82" s="233"/>
      <c r="T82" s="227"/>
      <c r="U82" s="228"/>
      <c r="V82" s="229"/>
      <c r="W82" s="103"/>
      <c r="X82" s="103"/>
    </row>
    <row r="83" spans="1:24" ht="15.75" customHeight="1" x14ac:dyDescent="0.25">
      <c r="A83" s="230">
        <v>4</v>
      </c>
      <c r="B83" s="231"/>
      <c r="C83" s="232"/>
      <c r="D83" s="233"/>
      <c r="E83" s="227"/>
      <c r="F83" s="233"/>
      <c r="G83" s="227"/>
      <c r="H83" s="233"/>
      <c r="I83" s="227"/>
      <c r="J83" s="228"/>
      <c r="K83" s="229"/>
      <c r="L83" s="106"/>
      <c r="M83" s="106"/>
      <c r="N83" s="232"/>
      <c r="O83" s="233"/>
      <c r="P83" s="227"/>
      <c r="Q83" s="233"/>
      <c r="R83" s="227"/>
      <c r="S83" s="233"/>
      <c r="T83" s="227"/>
      <c r="U83" s="228"/>
      <c r="V83" s="229"/>
      <c r="W83" s="103"/>
      <c r="X83" s="103"/>
    </row>
    <row r="84" spans="1:24" ht="15.75" customHeight="1" x14ac:dyDescent="0.25">
      <c r="A84" s="230">
        <v>5</v>
      </c>
      <c r="B84" s="231"/>
      <c r="C84" s="232"/>
      <c r="D84" s="233"/>
      <c r="E84" s="227"/>
      <c r="F84" s="233"/>
      <c r="G84" s="227"/>
      <c r="H84" s="233"/>
      <c r="I84" s="227"/>
      <c r="J84" s="228"/>
      <c r="K84" s="229"/>
      <c r="L84" s="107"/>
      <c r="M84" s="108"/>
      <c r="N84" s="232"/>
      <c r="O84" s="233"/>
      <c r="P84" s="227"/>
      <c r="Q84" s="233"/>
      <c r="R84" s="227"/>
      <c r="S84" s="233"/>
      <c r="T84" s="227"/>
      <c r="U84" s="228"/>
      <c r="V84" s="229"/>
      <c r="W84" s="218"/>
      <c r="X84" s="218"/>
    </row>
    <row r="85" spans="1:24" ht="15.75" customHeight="1" x14ac:dyDescent="0.25">
      <c r="A85" s="230">
        <v>6</v>
      </c>
      <c r="B85" s="231"/>
      <c r="C85" s="232"/>
      <c r="D85" s="233"/>
      <c r="E85" s="227"/>
      <c r="F85" s="233"/>
      <c r="G85" s="227"/>
      <c r="H85" s="233"/>
      <c r="I85" s="227"/>
      <c r="J85" s="228"/>
      <c r="K85" s="229"/>
      <c r="L85" s="102"/>
      <c r="M85" s="102"/>
      <c r="N85" s="232"/>
      <c r="O85" s="233"/>
      <c r="P85" s="227"/>
      <c r="Q85" s="233"/>
      <c r="R85" s="227"/>
      <c r="S85" s="233"/>
      <c r="T85" s="227"/>
      <c r="U85" s="228"/>
      <c r="V85" s="229"/>
    </row>
    <row r="86" spans="1:24" ht="15.75" customHeight="1" x14ac:dyDescent="0.3">
      <c r="A86" s="230">
        <v>7</v>
      </c>
      <c r="B86" s="231"/>
      <c r="C86" s="232"/>
      <c r="D86" s="233"/>
      <c r="E86" s="227"/>
      <c r="F86" s="233"/>
      <c r="G86" s="227"/>
      <c r="H86" s="233"/>
      <c r="I86" s="227"/>
      <c r="J86" s="228"/>
      <c r="K86" s="229"/>
      <c r="L86" s="104"/>
      <c r="M86" s="104"/>
      <c r="N86" s="232"/>
      <c r="O86" s="233"/>
      <c r="P86" s="227"/>
      <c r="Q86" s="233"/>
      <c r="R86" s="227"/>
      <c r="S86" s="233"/>
      <c r="T86" s="227"/>
      <c r="U86" s="228"/>
      <c r="V86" s="229"/>
    </row>
    <row r="87" spans="1:24" ht="15.75" customHeight="1" x14ac:dyDescent="0.25">
      <c r="A87" s="230">
        <v>8</v>
      </c>
      <c r="B87" s="231"/>
      <c r="C87" s="232"/>
      <c r="D87" s="233"/>
      <c r="E87" s="227"/>
      <c r="F87" s="233"/>
      <c r="G87" s="227"/>
      <c r="H87" s="233"/>
      <c r="I87" s="227"/>
      <c r="J87" s="228"/>
      <c r="K87" s="229"/>
      <c r="L87" s="102"/>
      <c r="M87" s="105"/>
      <c r="N87" s="232"/>
      <c r="O87" s="233"/>
      <c r="P87" s="227"/>
      <c r="Q87" s="233"/>
      <c r="R87" s="227"/>
      <c r="S87" s="233"/>
      <c r="T87" s="227"/>
      <c r="U87" s="228"/>
      <c r="V87" s="229"/>
    </row>
    <row r="88" spans="1:24" ht="15.75" customHeight="1" thickBot="1" x14ac:dyDescent="0.3">
      <c r="A88" s="242">
        <v>9</v>
      </c>
      <c r="B88" s="243"/>
      <c r="C88" s="244"/>
      <c r="D88" s="245"/>
      <c r="E88" s="246"/>
      <c r="F88" s="245"/>
      <c r="G88" s="246"/>
      <c r="H88" s="245"/>
      <c r="I88" s="246"/>
      <c r="J88" s="247"/>
      <c r="K88" s="248"/>
      <c r="L88" s="106"/>
      <c r="M88" s="106"/>
      <c r="N88" s="244"/>
      <c r="O88" s="245"/>
      <c r="P88" s="246"/>
      <c r="Q88" s="245"/>
      <c r="R88" s="246"/>
      <c r="S88" s="245"/>
      <c r="T88" s="246"/>
      <c r="U88" s="247"/>
      <c r="V88" s="248"/>
    </row>
    <row r="89" spans="1:24" ht="15.75" thickBot="1" x14ac:dyDescent="0.3">
      <c r="B89" s="99"/>
      <c r="C89" s="234" t="s">
        <v>39</v>
      </c>
      <c r="D89" s="234"/>
      <c r="E89" s="234"/>
      <c r="F89" s="234"/>
      <c r="G89" s="234"/>
      <c r="H89" s="234"/>
      <c r="I89" s="234"/>
      <c r="J89" s="234"/>
      <c r="K89" s="234"/>
      <c r="L89" s="234"/>
      <c r="M89" s="234"/>
      <c r="N89" s="234"/>
      <c r="O89" s="234"/>
      <c r="P89" s="234"/>
      <c r="Q89" s="234"/>
      <c r="R89" s="234"/>
      <c r="S89" s="234"/>
      <c r="T89" s="234"/>
      <c r="U89" s="234"/>
      <c r="V89" s="234"/>
    </row>
    <row r="90" spans="1:24" x14ac:dyDescent="0.25">
      <c r="A90" s="235" t="s">
        <v>25</v>
      </c>
      <c r="B90" s="236"/>
      <c r="C90" s="237" t="s">
        <v>26</v>
      </c>
      <c r="D90" s="238"/>
      <c r="E90" s="239" t="s">
        <v>27</v>
      </c>
      <c r="F90" s="238"/>
      <c r="G90" s="239" t="s">
        <v>26</v>
      </c>
      <c r="H90" s="238"/>
      <c r="I90" s="239" t="s">
        <v>27</v>
      </c>
      <c r="J90" s="240"/>
      <c r="K90" s="241"/>
      <c r="L90" s="235" t="s">
        <v>25</v>
      </c>
      <c r="M90" s="236"/>
      <c r="N90" s="237" t="s">
        <v>26</v>
      </c>
      <c r="O90" s="238"/>
      <c r="P90" s="239" t="s">
        <v>27</v>
      </c>
      <c r="Q90" s="238"/>
      <c r="R90" s="239" t="s">
        <v>26</v>
      </c>
      <c r="S90" s="238"/>
      <c r="T90" s="239" t="s">
        <v>27</v>
      </c>
      <c r="U90" s="240"/>
      <c r="V90" s="241"/>
    </row>
    <row r="91" spans="1:24" ht="15" customHeight="1" x14ac:dyDescent="0.25">
      <c r="A91" s="230">
        <v>1</v>
      </c>
      <c r="B91" s="231"/>
      <c r="C91" s="232"/>
      <c r="D91" s="233"/>
      <c r="E91" s="227"/>
      <c r="F91" s="233"/>
      <c r="G91" s="227"/>
      <c r="H91" s="233"/>
      <c r="I91" s="227"/>
      <c r="J91" s="228"/>
      <c r="K91" s="229"/>
      <c r="L91" s="230">
        <v>3</v>
      </c>
      <c r="M91" s="231"/>
      <c r="N91" s="232"/>
      <c r="O91" s="233"/>
      <c r="P91" s="227"/>
      <c r="Q91" s="233"/>
      <c r="R91" s="227"/>
      <c r="S91" s="233"/>
      <c r="T91" s="227"/>
      <c r="U91" s="228"/>
      <c r="V91" s="229"/>
    </row>
    <row r="92" spans="1:24" ht="15" customHeight="1" x14ac:dyDescent="0.25">
      <c r="A92" s="230">
        <v>2</v>
      </c>
      <c r="B92" s="231"/>
      <c r="C92" s="232"/>
      <c r="D92" s="233"/>
      <c r="E92" s="227"/>
      <c r="F92" s="233"/>
      <c r="G92" s="227"/>
      <c r="H92" s="233"/>
      <c r="I92" s="227"/>
      <c r="J92" s="228"/>
      <c r="K92" s="229"/>
      <c r="L92" s="230">
        <v>4</v>
      </c>
      <c r="M92" s="231"/>
      <c r="N92" s="232"/>
      <c r="O92" s="233"/>
      <c r="P92" s="227"/>
      <c r="Q92" s="233"/>
      <c r="R92" s="227"/>
      <c r="S92" s="233"/>
      <c r="T92" s="227"/>
      <c r="U92" s="228"/>
      <c r="V92" s="229"/>
    </row>
    <row r="93" spans="1:24" ht="3.75" customHeight="1" x14ac:dyDescent="0.25">
      <c r="A93" s="109"/>
      <c r="B93" s="109"/>
      <c r="C93" s="110"/>
      <c r="D93" s="110"/>
      <c r="E93" s="110"/>
      <c r="F93" s="110"/>
      <c r="G93" s="110"/>
      <c r="H93" s="110"/>
      <c r="I93" s="110"/>
      <c r="J93" s="110"/>
      <c r="K93" s="110"/>
      <c r="L93" s="219"/>
      <c r="M93" s="219"/>
      <c r="N93" s="219"/>
      <c r="O93" s="219"/>
      <c r="P93" s="219"/>
      <c r="Q93" s="219"/>
      <c r="R93" s="219"/>
      <c r="S93" s="219"/>
      <c r="T93" s="219"/>
      <c r="U93" s="219"/>
      <c r="V93" s="219"/>
    </row>
    <row r="94" spans="1:24" ht="12.75" customHeight="1" x14ac:dyDescent="0.25">
      <c r="A94" s="220" t="s">
        <v>40</v>
      </c>
      <c r="B94" s="220"/>
      <c r="C94" s="220"/>
      <c r="D94" s="220"/>
      <c r="E94" s="221">
        <f>C78</f>
        <v>0</v>
      </c>
      <c r="F94" s="221"/>
      <c r="G94" s="222" t="s">
        <v>41</v>
      </c>
      <c r="H94" s="222"/>
      <c r="I94" s="222"/>
      <c r="J94" s="222"/>
      <c r="K94" s="222"/>
      <c r="L94" s="100"/>
      <c r="M94" s="220" t="s">
        <v>40</v>
      </c>
      <c r="N94" s="220"/>
      <c r="O94" s="220"/>
      <c r="P94" s="220"/>
      <c r="Q94" s="221">
        <f>G78</f>
        <v>0</v>
      </c>
      <c r="R94" s="221"/>
      <c r="S94" s="223" t="s">
        <v>41</v>
      </c>
      <c r="T94" s="223"/>
      <c r="U94" s="223"/>
      <c r="V94" s="223"/>
    </row>
    <row r="95" spans="1:24" ht="3.75" customHeight="1" thickBot="1" x14ac:dyDescent="0.3">
      <c r="A95" s="163"/>
      <c r="B95" s="163"/>
      <c r="C95" s="163"/>
      <c r="D95" s="162"/>
      <c r="E95" s="162"/>
      <c r="F95" s="162"/>
      <c r="G95" s="164"/>
      <c r="H95" s="164"/>
      <c r="I95" s="164"/>
      <c r="J95" s="164"/>
      <c r="K95" s="164"/>
      <c r="M95" s="163"/>
      <c r="N95" s="163"/>
      <c r="O95" s="163"/>
      <c r="P95" s="162"/>
      <c r="Q95" s="162"/>
      <c r="R95" s="162"/>
      <c r="S95" s="165"/>
      <c r="T95" s="165"/>
      <c r="U95" s="165"/>
      <c r="V95" s="165"/>
    </row>
    <row r="96" spans="1:24" ht="24" customHeight="1" thickBot="1" x14ac:dyDescent="0.3">
      <c r="C96" s="161"/>
      <c r="D96" s="224"/>
      <c r="E96" s="225"/>
      <c r="F96" s="225"/>
      <c r="G96" s="225"/>
      <c r="H96" s="226"/>
      <c r="O96" s="166"/>
      <c r="P96" s="224"/>
      <c r="Q96" s="225"/>
      <c r="R96" s="225"/>
      <c r="S96" s="225"/>
      <c r="T96" s="226"/>
    </row>
    <row r="97" spans="1:25" ht="19.5" customHeight="1" x14ac:dyDescent="0.25">
      <c r="A97" s="249">
        <f>$A$1</f>
        <v>0</v>
      </c>
      <c r="B97" s="249"/>
      <c r="C97" s="249"/>
      <c r="D97" s="249"/>
      <c r="E97" s="249"/>
      <c r="F97" s="249"/>
      <c r="G97" s="249"/>
      <c r="H97" s="249"/>
      <c r="I97" s="249"/>
      <c r="J97" s="249"/>
      <c r="K97" s="249"/>
      <c r="L97" s="249"/>
      <c r="M97" s="249"/>
      <c r="N97" s="249"/>
      <c r="O97" s="249"/>
      <c r="P97" s="249"/>
      <c r="Q97" s="249"/>
      <c r="R97" s="249"/>
      <c r="S97" s="249"/>
      <c r="T97" s="249"/>
      <c r="U97" s="249"/>
      <c r="V97" s="249"/>
    </row>
    <row r="98" spans="1:25" ht="18.75" customHeight="1" thickBot="1" x14ac:dyDescent="0.35">
      <c r="A98" s="188" t="s">
        <v>45</v>
      </c>
      <c r="B98" s="188"/>
      <c r="C98" s="188"/>
      <c r="D98" s="188"/>
      <c r="E98" s="188"/>
      <c r="F98" s="188"/>
      <c r="G98" s="188"/>
      <c r="H98" s="188"/>
      <c r="I98" s="188"/>
      <c r="J98" s="188"/>
      <c r="K98" s="188"/>
      <c r="L98" s="188"/>
      <c r="M98" s="188"/>
      <c r="N98" s="188"/>
      <c r="O98" s="188"/>
      <c r="P98" s="188"/>
      <c r="Q98" s="188"/>
      <c r="R98" s="188"/>
      <c r="S98" s="188"/>
      <c r="T98" s="188"/>
      <c r="U98" s="188"/>
      <c r="V98" s="188"/>
    </row>
    <row r="99" spans="1:25" ht="15" customHeight="1" x14ac:dyDescent="0.25">
      <c r="C99" s="250" t="s">
        <v>34</v>
      </c>
      <c r="D99" s="250"/>
      <c r="E99" s="250"/>
      <c r="F99" s="251"/>
      <c r="G99" s="254">
        <f>DRAW!$C$9</f>
        <v>0</v>
      </c>
      <c r="H99" s="255"/>
      <c r="I99" s="255"/>
      <c r="J99" s="255"/>
      <c r="K99" s="256"/>
      <c r="N99" s="260" t="s">
        <v>35</v>
      </c>
      <c r="O99" s="260"/>
      <c r="P99" s="260"/>
      <c r="Q99" s="261"/>
      <c r="R99" s="254">
        <f>DRAW!$N$9</f>
        <v>0</v>
      </c>
      <c r="S99" s="255"/>
      <c r="T99" s="255"/>
      <c r="U99" s="255"/>
      <c r="V99" s="256"/>
    </row>
    <row r="100" spans="1:25" ht="15" customHeight="1" thickBot="1" x14ac:dyDescent="0.3">
      <c r="C100" s="252"/>
      <c r="D100" s="252"/>
      <c r="E100" s="252"/>
      <c r="F100" s="253"/>
      <c r="G100" s="257"/>
      <c r="H100" s="258"/>
      <c r="I100" s="258"/>
      <c r="J100" s="258"/>
      <c r="K100" s="259"/>
      <c r="N100" s="262"/>
      <c r="O100" s="262"/>
      <c r="P100" s="262"/>
      <c r="Q100" s="263"/>
      <c r="R100" s="257"/>
      <c r="S100" s="258"/>
      <c r="T100" s="258"/>
      <c r="U100" s="258"/>
      <c r="V100" s="259"/>
    </row>
    <row r="101" spans="1:25" ht="13.5" customHeight="1" x14ac:dyDescent="0.25">
      <c r="B101" s="99"/>
      <c r="C101" s="264" t="s">
        <v>37</v>
      </c>
      <c r="D101" s="265"/>
      <c r="E101" s="265"/>
      <c r="F101" s="265"/>
      <c r="G101" s="265"/>
      <c r="H101" s="265"/>
      <c r="I101" s="265"/>
      <c r="J101" s="265"/>
      <c r="K101" s="266"/>
      <c r="N101" s="264" t="s">
        <v>38</v>
      </c>
      <c r="O101" s="265"/>
      <c r="P101" s="265"/>
      <c r="Q101" s="265"/>
      <c r="R101" s="265"/>
      <c r="S101" s="265"/>
      <c r="T101" s="265"/>
      <c r="U101" s="265"/>
      <c r="V101" s="266"/>
      <c r="W101" s="99"/>
      <c r="X101" s="99"/>
    </row>
    <row r="102" spans="1:25" ht="15.75" customHeight="1" thickBot="1" x14ac:dyDescent="0.3">
      <c r="B102" s="100"/>
      <c r="C102" s="267">
        <f>G99</f>
        <v>0</v>
      </c>
      <c r="D102" s="268"/>
      <c r="E102" s="268"/>
      <c r="F102" s="269"/>
      <c r="G102" s="270">
        <f>DRAW!$O$9</f>
        <v>0</v>
      </c>
      <c r="H102" s="268"/>
      <c r="I102" s="268"/>
      <c r="J102" s="268"/>
      <c r="K102" s="271"/>
      <c r="N102" s="267">
        <f>G99</f>
        <v>0</v>
      </c>
      <c r="O102" s="268"/>
      <c r="P102" s="268"/>
      <c r="Q102" s="269"/>
      <c r="R102" s="270">
        <f>DRAW!$O$9</f>
        <v>0</v>
      </c>
      <c r="S102" s="268"/>
      <c r="T102" s="268"/>
      <c r="U102" s="268"/>
      <c r="V102" s="271"/>
      <c r="W102" s="100"/>
      <c r="X102" s="100"/>
    </row>
    <row r="103" spans="1:25" ht="12.75" customHeight="1" x14ac:dyDescent="0.25">
      <c r="A103" s="235" t="s">
        <v>25</v>
      </c>
      <c r="B103" s="236"/>
      <c r="C103" s="237" t="s">
        <v>26</v>
      </c>
      <c r="D103" s="238"/>
      <c r="E103" s="239" t="s">
        <v>27</v>
      </c>
      <c r="F103" s="238"/>
      <c r="G103" s="239" t="s">
        <v>26</v>
      </c>
      <c r="H103" s="238"/>
      <c r="I103" s="239" t="s">
        <v>27</v>
      </c>
      <c r="J103" s="240"/>
      <c r="K103" s="241"/>
      <c r="N103" s="237" t="s">
        <v>26</v>
      </c>
      <c r="O103" s="238"/>
      <c r="P103" s="239" t="s">
        <v>27</v>
      </c>
      <c r="Q103" s="238"/>
      <c r="R103" s="239" t="s">
        <v>26</v>
      </c>
      <c r="S103" s="238"/>
      <c r="T103" s="239" t="s">
        <v>27</v>
      </c>
      <c r="U103" s="240"/>
      <c r="V103" s="241"/>
      <c r="W103" s="101"/>
      <c r="X103" s="101"/>
      <c r="Y103" s="38"/>
    </row>
    <row r="104" spans="1:25" ht="15.75" customHeight="1" x14ac:dyDescent="0.25">
      <c r="A104" s="230">
        <v>1</v>
      </c>
      <c r="B104" s="231"/>
      <c r="C104" s="232"/>
      <c r="D104" s="233"/>
      <c r="E104" s="227"/>
      <c r="F104" s="233"/>
      <c r="G104" s="227"/>
      <c r="H104" s="233"/>
      <c r="I104" s="227"/>
      <c r="J104" s="228"/>
      <c r="K104" s="229"/>
      <c r="L104" s="102"/>
      <c r="M104" s="102"/>
      <c r="N104" s="232"/>
      <c r="O104" s="233"/>
      <c r="P104" s="227"/>
      <c r="Q104" s="233"/>
      <c r="R104" s="227"/>
      <c r="S104" s="233"/>
      <c r="T104" s="227"/>
      <c r="U104" s="228"/>
      <c r="V104" s="229"/>
      <c r="W104" s="103"/>
      <c r="X104" s="103"/>
    </row>
    <row r="105" spans="1:25" ht="15.75" customHeight="1" x14ac:dyDescent="0.3">
      <c r="A105" s="230">
        <v>2</v>
      </c>
      <c r="B105" s="231"/>
      <c r="C105" s="232"/>
      <c r="D105" s="233"/>
      <c r="E105" s="227"/>
      <c r="F105" s="233"/>
      <c r="G105" s="227"/>
      <c r="H105" s="233"/>
      <c r="I105" s="227"/>
      <c r="J105" s="228"/>
      <c r="K105" s="229"/>
      <c r="L105" s="104"/>
      <c r="M105" s="104"/>
      <c r="N105" s="232"/>
      <c r="O105" s="233"/>
      <c r="P105" s="227"/>
      <c r="Q105" s="233"/>
      <c r="R105" s="227"/>
      <c r="S105" s="233"/>
      <c r="T105" s="227"/>
      <c r="U105" s="228"/>
      <c r="V105" s="229"/>
      <c r="W105" s="103"/>
      <c r="X105" s="103"/>
    </row>
    <row r="106" spans="1:25" ht="15.75" customHeight="1" x14ac:dyDescent="0.25">
      <c r="A106" s="230">
        <v>3</v>
      </c>
      <c r="B106" s="231"/>
      <c r="C106" s="232"/>
      <c r="D106" s="233"/>
      <c r="E106" s="227"/>
      <c r="F106" s="233"/>
      <c r="G106" s="227"/>
      <c r="H106" s="233"/>
      <c r="I106" s="227"/>
      <c r="J106" s="228"/>
      <c r="K106" s="229"/>
      <c r="L106" s="102"/>
      <c r="M106" s="105"/>
      <c r="N106" s="232"/>
      <c r="O106" s="233"/>
      <c r="P106" s="227"/>
      <c r="Q106" s="233"/>
      <c r="R106" s="227"/>
      <c r="S106" s="233"/>
      <c r="T106" s="227"/>
      <c r="U106" s="228"/>
      <c r="V106" s="229"/>
      <c r="W106" s="103"/>
      <c r="X106" s="103"/>
    </row>
    <row r="107" spans="1:25" ht="15.75" customHeight="1" x14ac:dyDescent="0.25">
      <c r="A107" s="230">
        <v>4</v>
      </c>
      <c r="B107" s="231"/>
      <c r="C107" s="232"/>
      <c r="D107" s="233"/>
      <c r="E107" s="227"/>
      <c r="F107" s="233"/>
      <c r="G107" s="227"/>
      <c r="H107" s="233"/>
      <c r="I107" s="227"/>
      <c r="J107" s="228"/>
      <c r="K107" s="229"/>
      <c r="L107" s="106"/>
      <c r="M107" s="106"/>
      <c r="N107" s="232"/>
      <c r="O107" s="233"/>
      <c r="P107" s="227"/>
      <c r="Q107" s="233"/>
      <c r="R107" s="227"/>
      <c r="S107" s="233"/>
      <c r="T107" s="227"/>
      <c r="U107" s="228"/>
      <c r="V107" s="229"/>
      <c r="W107" s="103"/>
      <c r="X107" s="103"/>
    </row>
    <row r="108" spans="1:25" ht="15.75" customHeight="1" x14ac:dyDescent="0.25">
      <c r="A108" s="230">
        <v>5</v>
      </c>
      <c r="B108" s="231"/>
      <c r="C108" s="232"/>
      <c r="D108" s="233"/>
      <c r="E108" s="227"/>
      <c r="F108" s="233"/>
      <c r="G108" s="227"/>
      <c r="H108" s="233"/>
      <c r="I108" s="227"/>
      <c r="J108" s="228"/>
      <c r="K108" s="229"/>
      <c r="L108" s="107"/>
      <c r="M108" s="108"/>
      <c r="N108" s="232"/>
      <c r="O108" s="233"/>
      <c r="P108" s="227"/>
      <c r="Q108" s="233"/>
      <c r="R108" s="227"/>
      <c r="S108" s="233"/>
      <c r="T108" s="227"/>
      <c r="U108" s="228"/>
      <c r="V108" s="229"/>
      <c r="W108" s="218"/>
      <c r="X108" s="218"/>
    </row>
    <row r="109" spans="1:25" ht="15.75" customHeight="1" x14ac:dyDescent="0.25">
      <c r="A109" s="230">
        <v>6</v>
      </c>
      <c r="B109" s="231"/>
      <c r="C109" s="232"/>
      <c r="D109" s="233"/>
      <c r="E109" s="227"/>
      <c r="F109" s="233"/>
      <c r="G109" s="227"/>
      <c r="H109" s="233"/>
      <c r="I109" s="227"/>
      <c r="J109" s="228"/>
      <c r="K109" s="229"/>
      <c r="L109" s="102"/>
      <c r="M109" s="102"/>
      <c r="N109" s="232"/>
      <c r="O109" s="233"/>
      <c r="P109" s="227"/>
      <c r="Q109" s="233"/>
      <c r="R109" s="227"/>
      <c r="S109" s="233"/>
      <c r="T109" s="227"/>
      <c r="U109" s="228"/>
      <c r="V109" s="229"/>
    </row>
    <row r="110" spans="1:25" ht="15.75" customHeight="1" x14ac:dyDescent="0.3">
      <c r="A110" s="230">
        <v>7</v>
      </c>
      <c r="B110" s="231"/>
      <c r="C110" s="232"/>
      <c r="D110" s="233"/>
      <c r="E110" s="227"/>
      <c r="F110" s="233"/>
      <c r="G110" s="227"/>
      <c r="H110" s="233"/>
      <c r="I110" s="227"/>
      <c r="J110" s="228"/>
      <c r="K110" s="229"/>
      <c r="L110" s="104"/>
      <c r="M110" s="104"/>
      <c r="N110" s="232"/>
      <c r="O110" s="233"/>
      <c r="P110" s="227"/>
      <c r="Q110" s="233"/>
      <c r="R110" s="227"/>
      <c r="S110" s="233"/>
      <c r="T110" s="227"/>
      <c r="U110" s="228"/>
      <c r="V110" s="229"/>
    </row>
    <row r="111" spans="1:25" ht="15.75" customHeight="1" x14ac:dyDescent="0.25">
      <c r="A111" s="230">
        <v>8</v>
      </c>
      <c r="B111" s="231"/>
      <c r="C111" s="232"/>
      <c r="D111" s="233"/>
      <c r="E111" s="227"/>
      <c r="F111" s="233"/>
      <c r="G111" s="227"/>
      <c r="H111" s="233"/>
      <c r="I111" s="227"/>
      <c r="J111" s="228"/>
      <c r="K111" s="229"/>
      <c r="L111" s="102"/>
      <c r="M111" s="105"/>
      <c r="N111" s="232"/>
      <c r="O111" s="233"/>
      <c r="P111" s="227"/>
      <c r="Q111" s="233"/>
      <c r="R111" s="227"/>
      <c r="S111" s="233"/>
      <c r="T111" s="227"/>
      <c r="U111" s="228"/>
      <c r="V111" s="229"/>
    </row>
    <row r="112" spans="1:25" ht="15.75" customHeight="1" thickBot="1" x14ac:dyDescent="0.3">
      <c r="A112" s="242">
        <v>9</v>
      </c>
      <c r="B112" s="243"/>
      <c r="C112" s="244"/>
      <c r="D112" s="245"/>
      <c r="E112" s="246"/>
      <c r="F112" s="245"/>
      <c r="G112" s="246"/>
      <c r="H112" s="245"/>
      <c r="I112" s="246"/>
      <c r="J112" s="247"/>
      <c r="K112" s="248"/>
      <c r="L112" s="106"/>
      <c r="M112" s="106"/>
      <c r="N112" s="244"/>
      <c r="O112" s="245"/>
      <c r="P112" s="246"/>
      <c r="Q112" s="245"/>
      <c r="R112" s="246"/>
      <c r="S112" s="245"/>
      <c r="T112" s="246"/>
      <c r="U112" s="247"/>
      <c r="V112" s="248"/>
    </row>
    <row r="113" spans="1:25" ht="15.75" thickBot="1" x14ac:dyDescent="0.3">
      <c r="B113" s="99"/>
      <c r="C113" s="234" t="s">
        <v>39</v>
      </c>
      <c r="D113" s="234"/>
      <c r="E113" s="234"/>
      <c r="F113" s="234"/>
      <c r="G113" s="234"/>
      <c r="H113" s="234"/>
      <c r="I113" s="234"/>
      <c r="J113" s="234"/>
      <c r="K113" s="234"/>
      <c r="L113" s="234"/>
      <c r="M113" s="234"/>
      <c r="N113" s="234"/>
      <c r="O113" s="234"/>
      <c r="P113" s="234"/>
      <c r="Q113" s="234"/>
      <c r="R113" s="234"/>
      <c r="S113" s="234"/>
      <c r="T113" s="234"/>
      <c r="U113" s="234"/>
      <c r="V113" s="234"/>
    </row>
    <row r="114" spans="1:25" x14ac:dyDescent="0.25">
      <c r="A114" s="235" t="s">
        <v>25</v>
      </c>
      <c r="B114" s="236"/>
      <c r="C114" s="237" t="s">
        <v>26</v>
      </c>
      <c r="D114" s="238"/>
      <c r="E114" s="239" t="s">
        <v>27</v>
      </c>
      <c r="F114" s="238"/>
      <c r="G114" s="239" t="s">
        <v>26</v>
      </c>
      <c r="H114" s="238"/>
      <c r="I114" s="239" t="s">
        <v>27</v>
      </c>
      <c r="J114" s="240"/>
      <c r="K114" s="241"/>
      <c r="L114" s="235" t="s">
        <v>25</v>
      </c>
      <c r="M114" s="236"/>
      <c r="N114" s="237" t="s">
        <v>26</v>
      </c>
      <c r="O114" s="238"/>
      <c r="P114" s="239" t="s">
        <v>27</v>
      </c>
      <c r="Q114" s="238"/>
      <c r="R114" s="239" t="s">
        <v>26</v>
      </c>
      <c r="S114" s="238"/>
      <c r="T114" s="239" t="s">
        <v>27</v>
      </c>
      <c r="U114" s="240"/>
      <c r="V114" s="241"/>
    </row>
    <row r="115" spans="1:25" ht="15" customHeight="1" x14ac:dyDescent="0.25">
      <c r="A115" s="230">
        <v>1</v>
      </c>
      <c r="B115" s="231"/>
      <c r="C115" s="232"/>
      <c r="D115" s="233"/>
      <c r="E115" s="227"/>
      <c r="F115" s="233"/>
      <c r="G115" s="227"/>
      <c r="H115" s="233"/>
      <c r="I115" s="227"/>
      <c r="J115" s="228"/>
      <c r="K115" s="229"/>
      <c r="L115" s="230">
        <v>3</v>
      </c>
      <c r="M115" s="231"/>
      <c r="N115" s="232"/>
      <c r="O115" s="233"/>
      <c r="P115" s="227"/>
      <c r="Q115" s="233"/>
      <c r="R115" s="227"/>
      <c r="S115" s="233"/>
      <c r="T115" s="227"/>
      <c r="U115" s="228"/>
      <c r="V115" s="229"/>
    </row>
    <row r="116" spans="1:25" ht="15" customHeight="1" x14ac:dyDescent="0.25">
      <c r="A116" s="230">
        <v>2</v>
      </c>
      <c r="B116" s="231"/>
      <c r="C116" s="232"/>
      <c r="D116" s="233"/>
      <c r="E116" s="227"/>
      <c r="F116" s="233"/>
      <c r="G116" s="227"/>
      <c r="H116" s="233"/>
      <c r="I116" s="227"/>
      <c r="J116" s="228"/>
      <c r="K116" s="229"/>
      <c r="L116" s="230">
        <v>4</v>
      </c>
      <c r="M116" s="231"/>
      <c r="N116" s="232"/>
      <c r="O116" s="233"/>
      <c r="P116" s="227"/>
      <c r="Q116" s="233"/>
      <c r="R116" s="227"/>
      <c r="S116" s="233"/>
      <c r="T116" s="227"/>
      <c r="U116" s="228"/>
      <c r="V116" s="229"/>
    </row>
    <row r="117" spans="1:25" ht="3.75" customHeight="1" x14ac:dyDescent="0.25">
      <c r="A117" s="109"/>
      <c r="B117" s="109"/>
      <c r="C117" s="110"/>
      <c r="D117" s="110"/>
      <c r="E117" s="110"/>
      <c r="F117" s="110"/>
      <c r="G117" s="110"/>
      <c r="H117" s="110"/>
      <c r="I117" s="110"/>
      <c r="J117" s="110"/>
      <c r="K117" s="110"/>
      <c r="L117" s="219"/>
      <c r="M117" s="219"/>
      <c r="N117" s="219"/>
      <c r="O117" s="219"/>
      <c r="P117" s="219"/>
      <c r="Q117" s="219"/>
      <c r="R117" s="219"/>
      <c r="S117" s="219"/>
      <c r="T117" s="219"/>
      <c r="U117" s="219"/>
      <c r="V117" s="219"/>
    </row>
    <row r="118" spans="1:25" ht="12.75" customHeight="1" x14ac:dyDescent="0.25">
      <c r="A118" s="220" t="s">
        <v>40</v>
      </c>
      <c r="B118" s="220"/>
      <c r="C118" s="220"/>
      <c r="D118" s="220"/>
      <c r="E118" s="221">
        <f>C102</f>
        <v>0</v>
      </c>
      <c r="F118" s="221"/>
      <c r="G118" s="222" t="s">
        <v>41</v>
      </c>
      <c r="H118" s="222"/>
      <c r="I118" s="222"/>
      <c r="J118" s="222"/>
      <c r="K118" s="222"/>
      <c r="L118" s="100"/>
      <c r="M118" s="220" t="s">
        <v>40</v>
      </c>
      <c r="N118" s="220"/>
      <c r="O118" s="220"/>
      <c r="P118" s="220"/>
      <c r="Q118" s="221">
        <f>G102</f>
        <v>0</v>
      </c>
      <c r="R118" s="221"/>
      <c r="S118" s="223" t="s">
        <v>41</v>
      </c>
      <c r="T118" s="223"/>
      <c r="U118" s="223"/>
      <c r="V118" s="223"/>
    </row>
    <row r="119" spans="1:25" ht="3.75" customHeight="1" thickBot="1" x14ac:dyDescent="0.3">
      <c r="A119" s="163"/>
      <c r="B119" s="163"/>
      <c r="C119" s="163"/>
      <c r="D119" s="162"/>
      <c r="E119" s="162"/>
      <c r="F119" s="162"/>
      <c r="G119" s="164"/>
      <c r="H119" s="164"/>
      <c r="I119" s="164"/>
      <c r="J119" s="164"/>
      <c r="K119" s="164"/>
      <c r="M119" s="163"/>
      <c r="N119" s="163"/>
      <c r="O119" s="163"/>
      <c r="P119" s="162"/>
      <c r="Q119" s="162"/>
      <c r="R119" s="162"/>
      <c r="S119" s="165"/>
      <c r="T119" s="165"/>
      <c r="U119" s="165"/>
      <c r="V119" s="165"/>
    </row>
    <row r="120" spans="1:25" ht="24" customHeight="1" thickBot="1" x14ac:dyDescent="0.3">
      <c r="C120" s="161"/>
      <c r="D120" s="224"/>
      <c r="E120" s="225"/>
      <c r="F120" s="225"/>
      <c r="G120" s="225"/>
      <c r="H120" s="226"/>
      <c r="O120" s="166"/>
      <c r="P120" s="224"/>
      <c r="Q120" s="225"/>
      <c r="R120" s="225"/>
      <c r="S120" s="225"/>
      <c r="T120" s="226"/>
    </row>
    <row r="121" spans="1:25" ht="19.5" customHeight="1" x14ac:dyDescent="0.25">
      <c r="A121" s="249">
        <f>$A$1</f>
        <v>0</v>
      </c>
      <c r="B121" s="249"/>
      <c r="C121" s="249"/>
      <c r="D121" s="249"/>
      <c r="E121" s="249"/>
      <c r="F121" s="249"/>
      <c r="G121" s="249"/>
      <c r="H121" s="249"/>
      <c r="I121" s="249"/>
      <c r="J121" s="249"/>
      <c r="K121" s="249"/>
      <c r="L121" s="249"/>
      <c r="M121" s="249"/>
      <c r="N121" s="249"/>
      <c r="O121" s="249"/>
      <c r="P121" s="249"/>
      <c r="Q121" s="249"/>
      <c r="R121" s="249"/>
      <c r="S121" s="249"/>
      <c r="T121" s="249"/>
      <c r="U121" s="249"/>
      <c r="V121" s="249"/>
    </row>
    <row r="122" spans="1:25" ht="18.75" customHeight="1" thickBot="1" x14ac:dyDescent="0.35">
      <c r="A122" s="188" t="s">
        <v>45</v>
      </c>
      <c r="B122" s="188"/>
      <c r="C122" s="188"/>
      <c r="D122" s="188"/>
      <c r="E122" s="188"/>
      <c r="F122" s="188"/>
      <c r="G122" s="188"/>
      <c r="H122" s="188"/>
      <c r="I122" s="188"/>
      <c r="J122" s="188"/>
      <c r="K122" s="188"/>
      <c r="L122" s="188"/>
      <c r="M122" s="188"/>
      <c r="N122" s="188"/>
      <c r="O122" s="188"/>
      <c r="P122" s="188"/>
      <c r="Q122" s="188"/>
      <c r="R122" s="188"/>
      <c r="S122" s="188"/>
      <c r="T122" s="188"/>
      <c r="U122" s="188"/>
      <c r="V122" s="188"/>
    </row>
    <row r="123" spans="1:25" ht="15" customHeight="1" x14ac:dyDescent="0.25">
      <c r="C123" s="250" t="s">
        <v>34</v>
      </c>
      <c r="D123" s="250"/>
      <c r="E123" s="250"/>
      <c r="F123" s="251"/>
      <c r="G123" s="254">
        <f>DRAW!$C$10</f>
        <v>0</v>
      </c>
      <c r="H123" s="255"/>
      <c r="I123" s="255"/>
      <c r="J123" s="255"/>
      <c r="K123" s="256"/>
      <c r="N123" s="260" t="s">
        <v>35</v>
      </c>
      <c r="O123" s="260"/>
      <c r="P123" s="260"/>
      <c r="Q123" s="261"/>
      <c r="R123" s="254">
        <f>DRAW!$N$10</f>
        <v>0</v>
      </c>
      <c r="S123" s="255"/>
      <c r="T123" s="255"/>
      <c r="U123" s="255"/>
      <c r="V123" s="256"/>
    </row>
    <row r="124" spans="1:25" ht="15" customHeight="1" thickBot="1" x14ac:dyDescent="0.3">
      <c r="C124" s="252"/>
      <c r="D124" s="252"/>
      <c r="E124" s="252"/>
      <c r="F124" s="253"/>
      <c r="G124" s="257"/>
      <c r="H124" s="258"/>
      <c r="I124" s="258"/>
      <c r="J124" s="258"/>
      <c r="K124" s="259"/>
      <c r="N124" s="262"/>
      <c r="O124" s="262"/>
      <c r="P124" s="262"/>
      <c r="Q124" s="263"/>
      <c r="R124" s="257"/>
      <c r="S124" s="258"/>
      <c r="T124" s="258"/>
      <c r="U124" s="258"/>
      <c r="V124" s="259"/>
    </row>
    <row r="125" spans="1:25" ht="13.5" customHeight="1" x14ac:dyDescent="0.25">
      <c r="B125" s="99"/>
      <c r="C125" s="264" t="s">
        <v>37</v>
      </c>
      <c r="D125" s="265"/>
      <c r="E125" s="265"/>
      <c r="F125" s="265"/>
      <c r="G125" s="265"/>
      <c r="H125" s="265"/>
      <c r="I125" s="265"/>
      <c r="J125" s="265"/>
      <c r="K125" s="266"/>
      <c r="N125" s="264" t="s">
        <v>38</v>
      </c>
      <c r="O125" s="265"/>
      <c r="P125" s="265"/>
      <c r="Q125" s="265"/>
      <c r="R125" s="265"/>
      <c r="S125" s="265"/>
      <c r="T125" s="265"/>
      <c r="U125" s="265"/>
      <c r="V125" s="266"/>
      <c r="W125" s="99"/>
      <c r="X125" s="99"/>
    </row>
    <row r="126" spans="1:25" ht="15.75" customHeight="1" thickBot="1" x14ac:dyDescent="0.3">
      <c r="B126" s="100"/>
      <c r="C126" s="267">
        <f>G123</f>
        <v>0</v>
      </c>
      <c r="D126" s="268"/>
      <c r="E126" s="268"/>
      <c r="F126" s="269"/>
      <c r="G126" s="270">
        <f>DRAW!$O$10</f>
        <v>0</v>
      </c>
      <c r="H126" s="268"/>
      <c r="I126" s="268"/>
      <c r="J126" s="268"/>
      <c r="K126" s="271"/>
      <c r="N126" s="267">
        <f>G123</f>
        <v>0</v>
      </c>
      <c r="O126" s="268"/>
      <c r="P126" s="268"/>
      <c r="Q126" s="269"/>
      <c r="R126" s="270">
        <f>DRAW!$O$10</f>
        <v>0</v>
      </c>
      <c r="S126" s="268"/>
      <c r="T126" s="268"/>
      <c r="U126" s="268"/>
      <c r="V126" s="271"/>
      <c r="W126" s="100"/>
      <c r="X126" s="100"/>
    </row>
    <row r="127" spans="1:25" ht="12.75" customHeight="1" x14ac:dyDescent="0.25">
      <c r="A127" s="235" t="s">
        <v>25</v>
      </c>
      <c r="B127" s="236"/>
      <c r="C127" s="237" t="s">
        <v>26</v>
      </c>
      <c r="D127" s="238"/>
      <c r="E127" s="239" t="s">
        <v>27</v>
      </c>
      <c r="F127" s="238"/>
      <c r="G127" s="239" t="s">
        <v>26</v>
      </c>
      <c r="H127" s="238"/>
      <c r="I127" s="239" t="s">
        <v>27</v>
      </c>
      <c r="J127" s="240"/>
      <c r="K127" s="241"/>
      <c r="N127" s="237" t="s">
        <v>26</v>
      </c>
      <c r="O127" s="238"/>
      <c r="P127" s="239" t="s">
        <v>27</v>
      </c>
      <c r="Q127" s="238"/>
      <c r="R127" s="239" t="s">
        <v>26</v>
      </c>
      <c r="S127" s="238"/>
      <c r="T127" s="239" t="s">
        <v>27</v>
      </c>
      <c r="U127" s="240"/>
      <c r="V127" s="241"/>
      <c r="W127" s="101"/>
      <c r="X127" s="101"/>
      <c r="Y127" s="38"/>
    </row>
    <row r="128" spans="1:25" ht="15.75" customHeight="1" x14ac:dyDescent="0.25">
      <c r="A128" s="230">
        <v>1</v>
      </c>
      <c r="B128" s="231"/>
      <c r="C128" s="232"/>
      <c r="D128" s="233"/>
      <c r="E128" s="227"/>
      <c r="F128" s="233"/>
      <c r="G128" s="227"/>
      <c r="H128" s="233"/>
      <c r="I128" s="227"/>
      <c r="J128" s="228"/>
      <c r="K128" s="229"/>
      <c r="L128" s="102"/>
      <c r="M128" s="102"/>
      <c r="N128" s="232"/>
      <c r="O128" s="233"/>
      <c r="P128" s="227"/>
      <c r="Q128" s="233"/>
      <c r="R128" s="227"/>
      <c r="S128" s="233"/>
      <c r="T128" s="227"/>
      <c r="U128" s="228"/>
      <c r="V128" s="229"/>
      <c r="W128" s="103"/>
      <c r="X128" s="103"/>
    </row>
    <row r="129" spans="1:24" ht="15.75" customHeight="1" x14ac:dyDescent="0.3">
      <c r="A129" s="230">
        <v>2</v>
      </c>
      <c r="B129" s="231"/>
      <c r="C129" s="232"/>
      <c r="D129" s="233"/>
      <c r="E129" s="227"/>
      <c r="F129" s="233"/>
      <c r="G129" s="227"/>
      <c r="H129" s="233"/>
      <c r="I129" s="227"/>
      <c r="J129" s="228"/>
      <c r="K129" s="229"/>
      <c r="L129" s="104"/>
      <c r="M129" s="104"/>
      <c r="N129" s="232"/>
      <c r="O129" s="233"/>
      <c r="P129" s="227"/>
      <c r="Q129" s="233"/>
      <c r="R129" s="227"/>
      <c r="S129" s="233"/>
      <c r="T129" s="227"/>
      <c r="U129" s="228"/>
      <c r="V129" s="229"/>
      <c r="W129" s="103"/>
      <c r="X129" s="103"/>
    </row>
    <row r="130" spans="1:24" ht="15.75" customHeight="1" x14ac:dyDescent="0.25">
      <c r="A130" s="230">
        <v>3</v>
      </c>
      <c r="B130" s="231"/>
      <c r="C130" s="232"/>
      <c r="D130" s="233"/>
      <c r="E130" s="227"/>
      <c r="F130" s="233"/>
      <c r="G130" s="227"/>
      <c r="H130" s="233"/>
      <c r="I130" s="227"/>
      <c r="J130" s="228"/>
      <c r="K130" s="229"/>
      <c r="L130" s="102"/>
      <c r="M130" s="105"/>
      <c r="N130" s="232"/>
      <c r="O130" s="233"/>
      <c r="P130" s="227"/>
      <c r="Q130" s="233"/>
      <c r="R130" s="227"/>
      <c r="S130" s="233"/>
      <c r="T130" s="227"/>
      <c r="U130" s="228"/>
      <c r="V130" s="229"/>
      <c r="W130" s="103"/>
      <c r="X130" s="103"/>
    </row>
    <row r="131" spans="1:24" ht="15.75" customHeight="1" x14ac:dyDescent="0.25">
      <c r="A131" s="230">
        <v>4</v>
      </c>
      <c r="B131" s="231"/>
      <c r="C131" s="232"/>
      <c r="D131" s="233"/>
      <c r="E131" s="227"/>
      <c r="F131" s="233"/>
      <c r="G131" s="227"/>
      <c r="H131" s="233"/>
      <c r="I131" s="227"/>
      <c r="J131" s="228"/>
      <c r="K131" s="229"/>
      <c r="L131" s="106"/>
      <c r="M131" s="106"/>
      <c r="N131" s="232"/>
      <c r="O131" s="233"/>
      <c r="P131" s="227"/>
      <c r="Q131" s="233"/>
      <c r="R131" s="227"/>
      <c r="S131" s="233"/>
      <c r="T131" s="227"/>
      <c r="U131" s="228"/>
      <c r="V131" s="229"/>
      <c r="W131" s="103"/>
      <c r="X131" s="103"/>
    </row>
    <row r="132" spans="1:24" ht="15.75" customHeight="1" x14ac:dyDescent="0.25">
      <c r="A132" s="230">
        <v>5</v>
      </c>
      <c r="B132" s="231"/>
      <c r="C132" s="232"/>
      <c r="D132" s="233"/>
      <c r="E132" s="227"/>
      <c r="F132" s="233"/>
      <c r="G132" s="227"/>
      <c r="H132" s="233"/>
      <c r="I132" s="227"/>
      <c r="J132" s="228"/>
      <c r="K132" s="229"/>
      <c r="L132" s="107"/>
      <c r="M132" s="108"/>
      <c r="N132" s="232"/>
      <c r="O132" s="233"/>
      <c r="P132" s="227"/>
      <c r="Q132" s="233"/>
      <c r="R132" s="227"/>
      <c r="S132" s="233"/>
      <c r="T132" s="227"/>
      <c r="U132" s="228"/>
      <c r="V132" s="229"/>
      <c r="W132" s="218"/>
      <c r="X132" s="218"/>
    </row>
    <row r="133" spans="1:24" ht="15.75" customHeight="1" x14ac:dyDescent="0.25">
      <c r="A133" s="230">
        <v>6</v>
      </c>
      <c r="B133" s="231"/>
      <c r="C133" s="232"/>
      <c r="D133" s="233"/>
      <c r="E133" s="227"/>
      <c r="F133" s="233"/>
      <c r="G133" s="227"/>
      <c r="H133" s="233"/>
      <c r="I133" s="227"/>
      <c r="J133" s="228"/>
      <c r="K133" s="229"/>
      <c r="L133" s="102"/>
      <c r="M133" s="102"/>
      <c r="N133" s="232"/>
      <c r="O133" s="233"/>
      <c r="P133" s="227"/>
      <c r="Q133" s="233"/>
      <c r="R133" s="227"/>
      <c r="S133" s="233"/>
      <c r="T133" s="227"/>
      <c r="U133" s="228"/>
      <c r="V133" s="229"/>
    </row>
    <row r="134" spans="1:24" ht="15.75" customHeight="1" x14ac:dyDescent="0.3">
      <c r="A134" s="230">
        <v>7</v>
      </c>
      <c r="B134" s="231"/>
      <c r="C134" s="232"/>
      <c r="D134" s="233"/>
      <c r="E134" s="227"/>
      <c r="F134" s="233"/>
      <c r="G134" s="227"/>
      <c r="H134" s="233"/>
      <c r="I134" s="227"/>
      <c r="J134" s="228"/>
      <c r="K134" s="229"/>
      <c r="L134" s="104"/>
      <c r="M134" s="104"/>
      <c r="N134" s="232"/>
      <c r="O134" s="233"/>
      <c r="P134" s="227"/>
      <c r="Q134" s="233"/>
      <c r="R134" s="227"/>
      <c r="S134" s="233"/>
      <c r="T134" s="227"/>
      <c r="U134" s="228"/>
      <c r="V134" s="229"/>
    </row>
    <row r="135" spans="1:24" ht="15.75" customHeight="1" x14ac:dyDescent="0.25">
      <c r="A135" s="230">
        <v>8</v>
      </c>
      <c r="B135" s="231"/>
      <c r="C135" s="232"/>
      <c r="D135" s="233"/>
      <c r="E135" s="227"/>
      <c r="F135" s="233"/>
      <c r="G135" s="227"/>
      <c r="H135" s="233"/>
      <c r="I135" s="227"/>
      <c r="J135" s="228"/>
      <c r="K135" s="229"/>
      <c r="L135" s="102"/>
      <c r="M135" s="105"/>
      <c r="N135" s="232"/>
      <c r="O135" s="233"/>
      <c r="P135" s="227"/>
      <c r="Q135" s="233"/>
      <c r="R135" s="227"/>
      <c r="S135" s="233"/>
      <c r="T135" s="227"/>
      <c r="U135" s="228"/>
      <c r="V135" s="229"/>
    </row>
    <row r="136" spans="1:24" ht="15.75" customHeight="1" thickBot="1" x14ac:dyDescent="0.3">
      <c r="A136" s="242">
        <v>9</v>
      </c>
      <c r="B136" s="243"/>
      <c r="C136" s="244"/>
      <c r="D136" s="245"/>
      <c r="E136" s="246"/>
      <c r="F136" s="245"/>
      <c r="G136" s="246"/>
      <c r="H136" s="245"/>
      <c r="I136" s="246"/>
      <c r="J136" s="247"/>
      <c r="K136" s="248"/>
      <c r="L136" s="106"/>
      <c r="M136" s="106"/>
      <c r="N136" s="244"/>
      <c r="O136" s="245"/>
      <c r="P136" s="246"/>
      <c r="Q136" s="245"/>
      <c r="R136" s="246"/>
      <c r="S136" s="245"/>
      <c r="T136" s="246"/>
      <c r="U136" s="247"/>
      <c r="V136" s="248"/>
    </row>
    <row r="137" spans="1:24" ht="15.75" thickBot="1" x14ac:dyDescent="0.3">
      <c r="B137" s="99"/>
      <c r="C137" s="234" t="s">
        <v>39</v>
      </c>
      <c r="D137" s="234"/>
      <c r="E137" s="234"/>
      <c r="F137" s="234"/>
      <c r="G137" s="234"/>
      <c r="H137" s="234"/>
      <c r="I137" s="234"/>
      <c r="J137" s="234"/>
      <c r="K137" s="234"/>
      <c r="L137" s="234"/>
      <c r="M137" s="234"/>
      <c r="N137" s="234"/>
      <c r="O137" s="234"/>
      <c r="P137" s="234"/>
      <c r="Q137" s="234"/>
      <c r="R137" s="234"/>
      <c r="S137" s="234"/>
      <c r="T137" s="234"/>
      <c r="U137" s="234"/>
      <c r="V137" s="234"/>
    </row>
    <row r="138" spans="1:24" x14ac:dyDescent="0.25">
      <c r="A138" s="235" t="s">
        <v>25</v>
      </c>
      <c r="B138" s="236"/>
      <c r="C138" s="237" t="s">
        <v>26</v>
      </c>
      <c r="D138" s="238"/>
      <c r="E138" s="239" t="s">
        <v>27</v>
      </c>
      <c r="F138" s="238"/>
      <c r="G138" s="239" t="s">
        <v>26</v>
      </c>
      <c r="H138" s="238"/>
      <c r="I138" s="239" t="s">
        <v>27</v>
      </c>
      <c r="J138" s="240"/>
      <c r="K138" s="241"/>
      <c r="L138" s="235" t="s">
        <v>25</v>
      </c>
      <c r="M138" s="236"/>
      <c r="N138" s="237" t="s">
        <v>26</v>
      </c>
      <c r="O138" s="238"/>
      <c r="P138" s="239" t="s">
        <v>27</v>
      </c>
      <c r="Q138" s="238"/>
      <c r="R138" s="239" t="s">
        <v>26</v>
      </c>
      <c r="S138" s="238"/>
      <c r="T138" s="239" t="s">
        <v>27</v>
      </c>
      <c r="U138" s="240"/>
      <c r="V138" s="241"/>
    </row>
    <row r="139" spans="1:24" ht="15" customHeight="1" x14ac:dyDescent="0.25">
      <c r="A139" s="230">
        <v>1</v>
      </c>
      <c r="B139" s="231"/>
      <c r="C139" s="232"/>
      <c r="D139" s="233"/>
      <c r="E139" s="227"/>
      <c r="F139" s="233"/>
      <c r="G139" s="227"/>
      <c r="H139" s="233"/>
      <c r="I139" s="227"/>
      <c r="J139" s="228"/>
      <c r="K139" s="229"/>
      <c r="L139" s="230">
        <v>3</v>
      </c>
      <c r="M139" s="231"/>
      <c r="N139" s="232"/>
      <c r="O139" s="233"/>
      <c r="P139" s="227"/>
      <c r="Q139" s="233"/>
      <c r="R139" s="227"/>
      <c r="S139" s="233"/>
      <c r="T139" s="227"/>
      <c r="U139" s="228"/>
      <c r="V139" s="229"/>
    </row>
    <row r="140" spans="1:24" ht="15" customHeight="1" x14ac:dyDescent="0.25">
      <c r="A140" s="230">
        <v>2</v>
      </c>
      <c r="B140" s="231"/>
      <c r="C140" s="232"/>
      <c r="D140" s="233"/>
      <c r="E140" s="227"/>
      <c r="F140" s="233"/>
      <c r="G140" s="227"/>
      <c r="H140" s="233"/>
      <c r="I140" s="227"/>
      <c r="J140" s="228"/>
      <c r="K140" s="229"/>
      <c r="L140" s="230">
        <v>4</v>
      </c>
      <c r="M140" s="231"/>
      <c r="N140" s="232"/>
      <c r="O140" s="233"/>
      <c r="P140" s="227"/>
      <c r="Q140" s="233"/>
      <c r="R140" s="227"/>
      <c r="S140" s="233"/>
      <c r="T140" s="227"/>
      <c r="U140" s="228"/>
      <c r="V140" s="229"/>
    </row>
    <row r="141" spans="1:24" ht="3.75" customHeight="1" x14ac:dyDescent="0.25">
      <c r="A141" s="109"/>
      <c r="B141" s="109"/>
      <c r="C141" s="110"/>
      <c r="D141" s="110"/>
      <c r="E141" s="110"/>
      <c r="F141" s="110"/>
      <c r="G141" s="110"/>
      <c r="H141" s="110"/>
      <c r="I141" s="110"/>
      <c r="J141" s="110"/>
      <c r="K141" s="110"/>
      <c r="L141" s="219"/>
      <c r="M141" s="219"/>
      <c r="N141" s="219"/>
      <c r="O141" s="219"/>
      <c r="P141" s="219"/>
      <c r="Q141" s="219"/>
      <c r="R141" s="219"/>
      <c r="S141" s="219"/>
      <c r="T141" s="219"/>
      <c r="U141" s="219"/>
      <c r="V141" s="219"/>
    </row>
    <row r="142" spans="1:24" ht="12.75" customHeight="1" x14ac:dyDescent="0.25">
      <c r="A142" s="220" t="s">
        <v>40</v>
      </c>
      <c r="B142" s="220"/>
      <c r="C142" s="220"/>
      <c r="D142" s="220"/>
      <c r="E142" s="221">
        <f>C126</f>
        <v>0</v>
      </c>
      <c r="F142" s="221"/>
      <c r="G142" s="222" t="s">
        <v>41</v>
      </c>
      <c r="H142" s="222"/>
      <c r="I142" s="222"/>
      <c r="J142" s="222"/>
      <c r="K142" s="222"/>
      <c r="L142" s="100"/>
      <c r="M142" s="220" t="s">
        <v>40</v>
      </c>
      <c r="N142" s="220"/>
      <c r="O142" s="220"/>
      <c r="P142" s="220"/>
      <c r="Q142" s="221">
        <f>G126</f>
        <v>0</v>
      </c>
      <c r="R142" s="221"/>
      <c r="S142" s="223" t="s">
        <v>41</v>
      </c>
      <c r="T142" s="223"/>
      <c r="U142" s="223"/>
      <c r="V142" s="223"/>
    </row>
    <row r="143" spans="1:24" ht="3.75" customHeight="1" thickBot="1" x14ac:dyDescent="0.3">
      <c r="A143" s="163"/>
      <c r="B143" s="163"/>
      <c r="C143" s="163"/>
      <c r="D143" s="162"/>
      <c r="E143" s="162"/>
      <c r="F143" s="162"/>
      <c r="G143" s="164"/>
      <c r="H143" s="164"/>
      <c r="I143" s="164"/>
      <c r="J143" s="164"/>
      <c r="K143" s="164"/>
      <c r="M143" s="163"/>
      <c r="N143" s="163"/>
      <c r="O143" s="163"/>
      <c r="P143" s="162"/>
      <c r="Q143" s="162"/>
      <c r="R143" s="162"/>
      <c r="S143" s="165"/>
      <c r="T143" s="165"/>
      <c r="U143" s="165"/>
      <c r="V143" s="165"/>
    </row>
    <row r="144" spans="1:24" ht="24" customHeight="1" thickBot="1" x14ac:dyDescent="0.3">
      <c r="C144" s="161"/>
      <c r="D144" s="224"/>
      <c r="E144" s="225"/>
      <c r="F144" s="225"/>
      <c r="G144" s="225"/>
      <c r="H144" s="226"/>
      <c r="O144" s="166"/>
      <c r="P144" s="224"/>
      <c r="Q144" s="225"/>
      <c r="R144" s="225"/>
      <c r="S144" s="225"/>
      <c r="T144" s="226"/>
    </row>
    <row r="145" spans="1:25" ht="19.5" customHeight="1" x14ac:dyDescent="0.25">
      <c r="A145" s="249">
        <f>$A$1</f>
        <v>0</v>
      </c>
      <c r="B145" s="249"/>
      <c r="C145" s="249"/>
      <c r="D145" s="249"/>
      <c r="E145" s="249"/>
      <c r="F145" s="249"/>
      <c r="G145" s="249"/>
      <c r="H145" s="249"/>
      <c r="I145" s="249"/>
      <c r="J145" s="249"/>
      <c r="K145" s="249"/>
      <c r="L145" s="249"/>
      <c r="M145" s="249"/>
      <c r="N145" s="249"/>
      <c r="O145" s="249"/>
      <c r="P145" s="249"/>
      <c r="Q145" s="249"/>
      <c r="R145" s="249"/>
      <c r="S145" s="249"/>
      <c r="T145" s="249"/>
      <c r="U145" s="249"/>
      <c r="V145" s="249"/>
    </row>
    <row r="146" spans="1:25" ht="18.75" customHeight="1" thickBot="1" x14ac:dyDescent="0.35">
      <c r="A146" s="188" t="s">
        <v>45</v>
      </c>
      <c r="B146" s="188"/>
      <c r="C146" s="188"/>
      <c r="D146" s="188"/>
      <c r="E146" s="188"/>
      <c r="F146" s="188"/>
      <c r="G146" s="188"/>
      <c r="H146" s="188"/>
      <c r="I146" s="188"/>
      <c r="J146" s="188"/>
      <c r="K146" s="188"/>
      <c r="L146" s="188"/>
      <c r="M146" s="188"/>
      <c r="N146" s="188"/>
      <c r="O146" s="188"/>
      <c r="P146" s="188"/>
      <c r="Q146" s="188"/>
      <c r="R146" s="188"/>
      <c r="S146" s="188"/>
      <c r="T146" s="188"/>
      <c r="U146" s="188"/>
      <c r="V146" s="188"/>
    </row>
    <row r="147" spans="1:25" ht="15" customHeight="1" x14ac:dyDescent="0.25">
      <c r="C147" s="250" t="s">
        <v>34</v>
      </c>
      <c r="D147" s="250"/>
      <c r="E147" s="250"/>
      <c r="F147" s="251"/>
      <c r="G147" s="254">
        <f>DRAW!$C$11</f>
        <v>0</v>
      </c>
      <c r="H147" s="255"/>
      <c r="I147" s="255"/>
      <c r="J147" s="255"/>
      <c r="K147" s="256"/>
      <c r="N147" s="260" t="s">
        <v>35</v>
      </c>
      <c r="O147" s="260"/>
      <c r="P147" s="260"/>
      <c r="Q147" s="261"/>
      <c r="R147" s="254">
        <f>DRAW!$N$11</f>
        <v>0</v>
      </c>
      <c r="S147" s="255"/>
      <c r="T147" s="255"/>
      <c r="U147" s="255"/>
      <c r="V147" s="256"/>
    </row>
    <row r="148" spans="1:25" ht="15" customHeight="1" thickBot="1" x14ac:dyDescent="0.3">
      <c r="C148" s="252"/>
      <c r="D148" s="252"/>
      <c r="E148" s="252"/>
      <c r="F148" s="253"/>
      <c r="G148" s="257"/>
      <c r="H148" s="258"/>
      <c r="I148" s="258"/>
      <c r="J148" s="258"/>
      <c r="K148" s="259"/>
      <c r="N148" s="262"/>
      <c r="O148" s="262"/>
      <c r="P148" s="262"/>
      <c r="Q148" s="263"/>
      <c r="R148" s="257"/>
      <c r="S148" s="258"/>
      <c r="T148" s="258"/>
      <c r="U148" s="258"/>
      <c r="V148" s="259"/>
    </row>
    <row r="149" spans="1:25" ht="13.5" customHeight="1" x14ac:dyDescent="0.25">
      <c r="B149" s="99"/>
      <c r="C149" s="264" t="s">
        <v>37</v>
      </c>
      <c r="D149" s="265"/>
      <c r="E149" s="265"/>
      <c r="F149" s="265"/>
      <c r="G149" s="265"/>
      <c r="H149" s="265"/>
      <c r="I149" s="265"/>
      <c r="J149" s="265"/>
      <c r="K149" s="266"/>
      <c r="N149" s="264" t="s">
        <v>38</v>
      </c>
      <c r="O149" s="265"/>
      <c r="P149" s="265"/>
      <c r="Q149" s="265"/>
      <c r="R149" s="265"/>
      <c r="S149" s="265"/>
      <c r="T149" s="265"/>
      <c r="U149" s="265"/>
      <c r="V149" s="266"/>
      <c r="W149" s="99"/>
      <c r="X149" s="99"/>
    </row>
    <row r="150" spans="1:25" ht="15.75" customHeight="1" thickBot="1" x14ac:dyDescent="0.3">
      <c r="B150" s="100"/>
      <c r="C150" s="267">
        <f>G147</f>
        <v>0</v>
      </c>
      <c r="D150" s="268"/>
      <c r="E150" s="268"/>
      <c r="F150" s="269"/>
      <c r="G150" s="270">
        <f>DRAW!$O$11</f>
        <v>0</v>
      </c>
      <c r="H150" s="268"/>
      <c r="I150" s="268"/>
      <c r="J150" s="268"/>
      <c r="K150" s="271"/>
      <c r="N150" s="267">
        <f>G147</f>
        <v>0</v>
      </c>
      <c r="O150" s="268"/>
      <c r="P150" s="268"/>
      <c r="Q150" s="269"/>
      <c r="R150" s="270">
        <f>DRAW!$O$11</f>
        <v>0</v>
      </c>
      <c r="S150" s="268"/>
      <c r="T150" s="268"/>
      <c r="U150" s="268"/>
      <c r="V150" s="271"/>
      <c r="W150" s="100"/>
      <c r="X150" s="100"/>
    </row>
    <row r="151" spans="1:25" ht="12.75" customHeight="1" x14ac:dyDescent="0.25">
      <c r="A151" s="235" t="s">
        <v>25</v>
      </c>
      <c r="B151" s="236"/>
      <c r="C151" s="237" t="s">
        <v>26</v>
      </c>
      <c r="D151" s="238"/>
      <c r="E151" s="239" t="s">
        <v>27</v>
      </c>
      <c r="F151" s="238"/>
      <c r="G151" s="239" t="s">
        <v>26</v>
      </c>
      <c r="H151" s="238"/>
      <c r="I151" s="239" t="s">
        <v>27</v>
      </c>
      <c r="J151" s="240"/>
      <c r="K151" s="241"/>
      <c r="N151" s="237" t="s">
        <v>26</v>
      </c>
      <c r="O151" s="238"/>
      <c r="P151" s="239" t="s">
        <v>27</v>
      </c>
      <c r="Q151" s="238"/>
      <c r="R151" s="239" t="s">
        <v>26</v>
      </c>
      <c r="S151" s="238"/>
      <c r="T151" s="239" t="s">
        <v>27</v>
      </c>
      <c r="U151" s="240"/>
      <c r="V151" s="241"/>
      <c r="W151" s="101"/>
      <c r="X151" s="101"/>
      <c r="Y151" s="38"/>
    </row>
    <row r="152" spans="1:25" ht="15.75" customHeight="1" x14ac:dyDescent="0.25">
      <c r="A152" s="230">
        <v>1</v>
      </c>
      <c r="B152" s="231"/>
      <c r="C152" s="232"/>
      <c r="D152" s="233"/>
      <c r="E152" s="227"/>
      <c r="F152" s="233"/>
      <c r="G152" s="227"/>
      <c r="H152" s="233"/>
      <c r="I152" s="227"/>
      <c r="J152" s="228"/>
      <c r="K152" s="229"/>
      <c r="L152" s="102"/>
      <c r="M152" s="102"/>
      <c r="N152" s="232"/>
      <c r="O152" s="233"/>
      <c r="P152" s="227"/>
      <c r="Q152" s="233"/>
      <c r="R152" s="227"/>
      <c r="S152" s="233"/>
      <c r="T152" s="227"/>
      <c r="U152" s="228"/>
      <c r="V152" s="229"/>
      <c r="W152" s="103"/>
      <c r="X152" s="103"/>
    </row>
    <row r="153" spans="1:25" ht="15.75" customHeight="1" x14ac:dyDescent="0.3">
      <c r="A153" s="230">
        <v>2</v>
      </c>
      <c r="B153" s="231"/>
      <c r="C153" s="232"/>
      <c r="D153" s="233"/>
      <c r="E153" s="227"/>
      <c r="F153" s="233"/>
      <c r="G153" s="227"/>
      <c r="H153" s="233"/>
      <c r="I153" s="227"/>
      <c r="J153" s="228"/>
      <c r="K153" s="229"/>
      <c r="L153" s="104"/>
      <c r="M153" s="104"/>
      <c r="N153" s="232"/>
      <c r="O153" s="233"/>
      <c r="P153" s="227"/>
      <c r="Q153" s="233"/>
      <c r="R153" s="227"/>
      <c r="S153" s="233"/>
      <c r="T153" s="227"/>
      <c r="U153" s="228"/>
      <c r="V153" s="229"/>
      <c r="W153" s="103"/>
      <c r="X153" s="103"/>
    </row>
    <row r="154" spans="1:25" ht="15.75" customHeight="1" x14ac:dyDescent="0.25">
      <c r="A154" s="230">
        <v>3</v>
      </c>
      <c r="B154" s="231"/>
      <c r="C154" s="232"/>
      <c r="D154" s="233"/>
      <c r="E154" s="227"/>
      <c r="F154" s="233"/>
      <c r="G154" s="227"/>
      <c r="H154" s="233"/>
      <c r="I154" s="227"/>
      <c r="J154" s="228"/>
      <c r="K154" s="229"/>
      <c r="L154" s="102"/>
      <c r="M154" s="105"/>
      <c r="N154" s="232"/>
      <c r="O154" s="233"/>
      <c r="P154" s="227"/>
      <c r="Q154" s="233"/>
      <c r="R154" s="227"/>
      <c r="S154" s="233"/>
      <c r="T154" s="227"/>
      <c r="U154" s="228"/>
      <c r="V154" s="229"/>
      <c r="W154" s="103"/>
      <c r="X154" s="103"/>
    </row>
    <row r="155" spans="1:25" ht="15.75" customHeight="1" x14ac:dyDescent="0.25">
      <c r="A155" s="230">
        <v>4</v>
      </c>
      <c r="B155" s="231"/>
      <c r="C155" s="232"/>
      <c r="D155" s="233"/>
      <c r="E155" s="227"/>
      <c r="F155" s="233"/>
      <c r="G155" s="227"/>
      <c r="H155" s="233"/>
      <c r="I155" s="227"/>
      <c r="J155" s="228"/>
      <c r="K155" s="229"/>
      <c r="L155" s="106"/>
      <c r="M155" s="106"/>
      <c r="N155" s="232"/>
      <c r="O155" s="233"/>
      <c r="P155" s="227"/>
      <c r="Q155" s="233"/>
      <c r="R155" s="227"/>
      <c r="S155" s="233"/>
      <c r="T155" s="227"/>
      <c r="U155" s="228"/>
      <c r="V155" s="229"/>
      <c r="W155" s="103"/>
      <c r="X155" s="103"/>
    </row>
    <row r="156" spans="1:25" ht="15.75" customHeight="1" x14ac:dyDescent="0.25">
      <c r="A156" s="230">
        <v>5</v>
      </c>
      <c r="B156" s="231"/>
      <c r="C156" s="232"/>
      <c r="D156" s="233"/>
      <c r="E156" s="227"/>
      <c r="F156" s="233"/>
      <c r="G156" s="227"/>
      <c r="H156" s="233"/>
      <c r="I156" s="227"/>
      <c r="J156" s="228"/>
      <c r="K156" s="229"/>
      <c r="L156" s="107"/>
      <c r="M156" s="108"/>
      <c r="N156" s="232"/>
      <c r="O156" s="233"/>
      <c r="P156" s="227"/>
      <c r="Q156" s="233"/>
      <c r="R156" s="227"/>
      <c r="S156" s="233"/>
      <c r="T156" s="227"/>
      <c r="U156" s="228"/>
      <c r="V156" s="229"/>
      <c r="W156" s="218"/>
      <c r="X156" s="218"/>
    </row>
    <row r="157" spans="1:25" ht="15.75" customHeight="1" x14ac:dyDescent="0.25">
      <c r="A157" s="230">
        <v>6</v>
      </c>
      <c r="B157" s="231"/>
      <c r="C157" s="232"/>
      <c r="D157" s="233"/>
      <c r="E157" s="227"/>
      <c r="F157" s="233"/>
      <c r="G157" s="227"/>
      <c r="H157" s="233"/>
      <c r="I157" s="227"/>
      <c r="J157" s="228"/>
      <c r="K157" s="229"/>
      <c r="L157" s="102"/>
      <c r="M157" s="102"/>
      <c r="N157" s="232"/>
      <c r="O157" s="233"/>
      <c r="P157" s="227"/>
      <c r="Q157" s="233"/>
      <c r="R157" s="227"/>
      <c r="S157" s="233"/>
      <c r="T157" s="227"/>
      <c r="U157" s="228"/>
      <c r="V157" s="229"/>
    </row>
    <row r="158" spans="1:25" ht="15.75" customHeight="1" x14ac:dyDescent="0.3">
      <c r="A158" s="230">
        <v>7</v>
      </c>
      <c r="B158" s="231"/>
      <c r="C158" s="232"/>
      <c r="D158" s="233"/>
      <c r="E158" s="227"/>
      <c r="F158" s="233"/>
      <c r="G158" s="227"/>
      <c r="H158" s="233"/>
      <c r="I158" s="227"/>
      <c r="J158" s="228"/>
      <c r="K158" s="229"/>
      <c r="L158" s="104"/>
      <c r="M158" s="104"/>
      <c r="N158" s="232"/>
      <c r="O158" s="233"/>
      <c r="P158" s="227"/>
      <c r="Q158" s="233"/>
      <c r="R158" s="227"/>
      <c r="S158" s="233"/>
      <c r="T158" s="227"/>
      <c r="U158" s="228"/>
      <c r="V158" s="229"/>
    </row>
    <row r="159" spans="1:25" ht="15.75" customHeight="1" x14ac:dyDescent="0.25">
      <c r="A159" s="230">
        <v>8</v>
      </c>
      <c r="B159" s="231"/>
      <c r="C159" s="232"/>
      <c r="D159" s="233"/>
      <c r="E159" s="227"/>
      <c r="F159" s="233"/>
      <c r="G159" s="227"/>
      <c r="H159" s="233"/>
      <c r="I159" s="227"/>
      <c r="J159" s="228"/>
      <c r="K159" s="229"/>
      <c r="L159" s="102"/>
      <c r="M159" s="105"/>
      <c r="N159" s="232"/>
      <c r="O159" s="233"/>
      <c r="P159" s="227"/>
      <c r="Q159" s="233"/>
      <c r="R159" s="227"/>
      <c r="S159" s="233"/>
      <c r="T159" s="227"/>
      <c r="U159" s="228"/>
      <c r="V159" s="229"/>
    </row>
    <row r="160" spans="1:25" ht="15.75" customHeight="1" thickBot="1" x14ac:dyDescent="0.3">
      <c r="A160" s="242">
        <v>9</v>
      </c>
      <c r="B160" s="243"/>
      <c r="C160" s="244"/>
      <c r="D160" s="245"/>
      <c r="E160" s="246"/>
      <c r="F160" s="245"/>
      <c r="G160" s="246"/>
      <c r="H160" s="245"/>
      <c r="I160" s="246"/>
      <c r="J160" s="247"/>
      <c r="K160" s="248"/>
      <c r="L160" s="106"/>
      <c r="M160" s="106"/>
      <c r="N160" s="244"/>
      <c r="O160" s="245"/>
      <c r="P160" s="246"/>
      <c r="Q160" s="245"/>
      <c r="R160" s="246"/>
      <c r="S160" s="245"/>
      <c r="T160" s="246"/>
      <c r="U160" s="247"/>
      <c r="V160" s="248"/>
    </row>
    <row r="161" spans="1:25" ht="15.75" thickBot="1" x14ac:dyDescent="0.3">
      <c r="B161" s="99"/>
      <c r="C161" s="234" t="s">
        <v>39</v>
      </c>
      <c r="D161" s="234"/>
      <c r="E161" s="234"/>
      <c r="F161" s="234"/>
      <c r="G161" s="234"/>
      <c r="H161" s="234"/>
      <c r="I161" s="234"/>
      <c r="J161" s="234"/>
      <c r="K161" s="234"/>
      <c r="L161" s="234"/>
      <c r="M161" s="234"/>
      <c r="N161" s="234"/>
      <c r="O161" s="234"/>
      <c r="P161" s="234"/>
      <c r="Q161" s="234"/>
      <c r="R161" s="234"/>
      <c r="S161" s="234"/>
      <c r="T161" s="234"/>
      <c r="U161" s="234"/>
      <c r="V161" s="234"/>
    </row>
    <row r="162" spans="1:25" x14ac:dyDescent="0.25">
      <c r="A162" s="235" t="s">
        <v>25</v>
      </c>
      <c r="B162" s="236"/>
      <c r="C162" s="237" t="s">
        <v>26</v>
      </c>
      <c r="D162" s="238"/>
      <c r="E162" s="239" t="s">
        <v>27</v>
      </c>
      <c r="F162" s="238"/>
      <c r="G162" s="239" t="s">
        <v>26</v>
      </c>
      <c r="H162" s="238"/>
      <c r="I162" s="239" t="s">
        <v>27</v>
      </c>
      <c r="J162" s="240"/>
      <c r="K162" s="241"/>
      <c r="L162" s="235" t="s">
        <v>25</v>
      </c>
      <c r="M162" s="236"/>
      <c r="N162" s="237" t="s">
        <v>26</v>
      </c>
      <c r="O162" s="238"/>
      <c r="P162" s="239" t="s">
        <v>27</v>
      </c>
      <c r="Q162" s="238"/>
      <c r="R162" s="239" t="s">
        <v>26</v>
      </c>
      <c r="S162" s="238"/>
      <c r="T162" s="239" t="s">
        <v>27</v>
      </c>
      <c r="U162" s="240"/>
      <c r="V162" s="241"/>
    </row>
    <row r="163" spans="1:25" ht="15" customHeight="1" x14ac:dyDescent="0.25">
      <c r="A163" s="230">
        <v>1</v>
      </c>
      <c r="B163" s="231"/>
      <c r="C163" s="232"/>
      <c r="D163" s="233"/>
      <c r="E163" s="227"/>
      <c r="F163" s="233"/>
      <c r="G163" s="227"/>
      <c r="H163" s="233"/>
      <c r="I163" s="227"/>
      <c r="J163" s="228"/>
      <c r="K163" s="229"/>
      <c r="L163" s="230">
        <v>3</v>
      </c>
      <c r="M163" s="231"/>
      <c r="N163" s="232"/>
      <c r="O163" s="233"/>
      <c r="P163" s="227"/>
      <c r="Q163" s="233"/>
      <c r="R163" s="227"/>
      <c r="S163" s="233"/>
      <c r="T163" s="227"/>
      <c r="U163" s="228"/>
      <c r="V163" s="229"/>
    </row>
    <row r="164" spans="1:25" ht="15" customHeight="1" x14ac:dyDescent="0.25">
      <c r="A164" s="230">
        <v>2</v>
      </c>
      <c r="B164" s="231"/>
      <c r="C164" s="232"/>
      <c r="D164" s="233"/>
      <c r="E164" s="227"/>
      <c r="F164" s="233"/>
      <c r="G164" s="227"/>
      <c r="H164" s="233"/>
      <c r="I164" s="227"/>
      <c r="J164" s="228"/>
      <c r="K164" s="229"/>
      <c r="L164" s="230">
        <v>4</v>
      </c>
      <c r="M164" s="231"/>
      <c r="N164" s="232"/>
      <c r="O164" s="233"/>
      <c r="P164" s="227"/>
      <c r="Q164" s="233"/>
      <c r="R164" s="227"/>
      <c r="S164" s="233"/>
      <c r="T164" s="227"/>
      <c r="U164" s="228"/>
      <c r="V164" s="229"/>
    </row>
    <row r="165" spans="1:25" ht="3.75" customHeight="1" x14ac:dyDescent="0.25">
      <c r="A165" s="109"/>
      <c r="B165" s="109"/>
      <c r="C165" s="110"/>
      <c r="D165" s="110"/>
      <c r="E165" s="110"/>
      <c r="F165" s="110"/>
      <c r="G165" s="110"/>
      <c r="H165" s="110"/>
      <c r="I165" s="110"/>
      <c r="J165" s="110"/>
      <c r="K165" s="110"/>
      <c r="L165" s="219"/>
      <c r="M165" s="219"/>
      <c r="N165" s="219"/>
      <c r="O165" s="219"/>
      <c r="P165" s="219"/>
      <c r="Q165" s="219"/>
      <c r="R165" s="219"/>
      <c r="S165" s="219"/>
      <c r="T165" s="219"/>
      <c r="U165" s="219"/>
      <c r="V165" s="219"/>
    </row>
    <row r="166" spans="1:25" ht="12.75" customHeight="1" x14ac:dyDescent="0.25">
      <c r="A166" s="220" t="s">
        <v>40</v>
      </c>
      <c r="B166" s="220"/>
      <c r="C166" s="220"/>
      <c r="D166" s="220"/>
      <c r="E166" s="221">
        <f>C150</f>
        <v>0</v>
      </c>
      <c r="F166" s="221"/>
      <c r="G166" s="222" t="s">
        <v>41</v>
      </c>
      <c r="H166" s="222"/>
      <c r="I166" s="222"/>
      <c r="J166" s="222"/>
      <c r="K166" s="222"/>
      <c r="L166" s="100"/>
      <c r="M166" s="220" t="s">
        <v>40</v>
      </c>
      <c r="N166" s="220"/>
      <c r="O166" s="220"/>
      <c r="P166" s="220"/>
      <c r="Q166" s="221">
        <f>G150</f>
        <v>0</v>
      </c>
      <c r="R166" s="221"/>
      <c r="S166" s="223" t="s">
        <v>41</v>
      </c>
      <c r="T166" s="223"/>
      <c r="U166" s="223"/>
      <c r="V166" s="223"/>
    </row>
    <row r="167" spans="1:25" ht="3.75" customHeight="1" thickBot="1" x14ac:dyDescent="0.3">
      <c r="A167" s="163"/>
      <c r="B167" s="163"/>
      <c r="C167" s="163"/>
      <c r="D167" s="162"/>
      <c r="E167" s="162"/>
      <c r="F167" s="162"/>
      <c r="G167" s="164"/>
      <c r="H167" s="164"/>
      <c r="I167" s="164"/>
      <c r="J167" s="164"/>
      <c r="K167" s="164"/>
      <c r="M167" s="163"/>
      <c r="N167" s="163"/>
      <c r="O167" s="163"/>
      <c r="P167" s="162"/>
      <c r="Q167" s="162"/>
      <c r="R167" s="162"/>
      <c r="S167" s="165"/>
      <c r="T167" s="165"/>
      <c r="U167" s="165"/>
      <c r="V167" s="165"/>
    </row>
    <row r="168" spans="1:25" ht="24" customHeight="1" thickBot="1" x14ac:dyDescent="0.3">
      <c r="C168" s="161"/>
      <c r="D168" s="224"/>
      <c r="E168" s="225"/>
      <c r="F168" s="225"/>
      <c r="G168" s="225"/>
      <c r="H168" s="226"/>
      <c r="O168" s="166"/>
      <c r="P168" s="224"/>
      <c r="Q168" s="225"/>
      <c r="R168" s="225"/>
      <c r="S168" s="225"/>
      <c r="T168" s="226"/>
    </row>
    <row r="169" spans="1:25" ht="19.5" customHeight="1" x14ac:dyDescent="0.25">
      <c r="A169" s="249">
        <f>$A$1</f>
        <v>0</v>
      </c>
      <c r="B169" s="249"/>
      <c r="C169" s="249"/>
      <c r="D169" s="249"/>
      <c r="E169" s="249"/>
      <c r="F169" s="249"/>
      <c r="G169" s="249"/>
      <c r="H169" s="249"/>
      <c r="I169" s="249"/>
      <c r="J169" s="249"/>
      <c r="K169" s="249"/>
      <c r="L169" s="249"/>
      <c r="M169" s="249"/>
      <c r="N169" s="249"/>
      <c r="O169" s="249"/>
      <c r="P169" s="249"/>
      <c r="Q169" s="249"/>
      <c r="R169" s="249"/>
      <c r="S169" s="249"/>
      <c r="T169" s="249"/>
      <c r="U169" s="249"/>
      <c r="V169" s="249"/>
    </row>
    <row r="170" spans="1:25" ht="18.75" customHeight="1" thickBot="1" x14ac:dyDescent="0.35">
      <c r="A170" s="188" t="s">
        <v>45</v>
      </c>
      <c r="B170" s="188"/>
      <c r="C170" s="188"/>
      <c r="D170" s="188"/>
      <c r="E170" s="188"/>
      <c r="F170" s="188"/>
      <c r="G170" s="188"/>
      <c r="H170" s="188"/>
      <c r="I170" s="188"/>
      <c r="J170" s="188"/>
      <c r="K170" s="188"/>
      <c r="L170" s="188"/>
      <c r="M170" s="188"/>
      <c r="N170" s="188"/>
      <c r="O170" s="188"/>
      <c r="P170" s="188"/>
      <c r="Q170" s="188"/>
      <c r="R170" s="188"/>
      <c r="S170" s="188"/>
      <c r="T170" s="188"/>
      <c r="U170" s="188"/>
      <c r="V170" s="188"/>
    </row>
    <row r="171" spans="1:25" ht="15" customHeight="1" x14ac:dyDescent="0.25">
      <c r="C171" s="250" t="s">
        <v>34</v>
      </c>
      <c r="D171" s="250"/>
      <c r="E171" s="250"/>
      <c r="F171" s="251"/>
      <c r="G171" s="254">
        <f>DRAW!$C$12</f>
        <v>0</v>
      </c>
      <c r="H171" s="255"/>
      <c r="I171" s="255"/>
      <c r="J171" s="255"/>
      <c r="K171" s="256"/>
      <c r="N171" s="260" t="s">
        <v>35</v>
      </c>
      <c r="O171" s="260"/>
      <c r="P171" s="260"/>
      <c r="Q171" s="261"/>
      <c r="R171" s="254">
        <f>DRAW!$N$12</f>
        <v>0</v>
      </c>
      <c r="S171" s="255"/>
      <c r="T171" s="255"/>
      <c r="U171" s="255"/>
      <c r="V171" s="256"/>
    </row>
    <row r="172" spans="1:25" ht="15" customHeight="1" thickBot="1" x14ac:dyDescent="0.3">
      <c r="C172" s="252"/>
      <c r="D172" s="252"/>
      <c r="E172" s="252"/>
      <c r="F172" s="253"/>
      <c r="G172" s="257"/>
      <c r="H172" s="258"/>
      <c r="I172" s="258"/>
      <c r="J172" s="258"/>
      <c r="K172" s="259"/>
      <c r="N172" s="262"/>
      <c r="O172" s="262"/>
      <c r="P172" s="262"/>
      <c r="Q172" s="263"/>
      <c r="R172" s="257"/>
      <c r="S172" s="258"/>
      <c r="T172" s="258"/>
      <c r="U172" s="258"/>
      <c r="V172" s="259"/>
    </row>
    <row r="173" spans="1:25" ht="13.5" customHeight="1" x14ac:dyDescent="0.25">
      <c r="B173" s="99"/>
      <c r="C173" s="264" t="s">
        <v>37</v>
      </c>
      <c r="D173" s="265"/>
      <c r="E173" s="265"/>
      <c r="F173" s="265"/>
      <c r="G173" s="265"/>
      <c r="H173" s="265"/>
      <c r="I173" s="265"/>
      <c r="J173" s="265"/>
      <c r="K173" s="266"/>
      <c r="N173" s="264" t="s">
        <v>38</v>
      </c>
      <c r="O173" s="265"/>
      <c r="P173" s="265"/>
      <c r="Q173" s="265"/>
      <c r="R173" s="265"/>
      <c r="S173" s="265"/>
      <c r="T173" s="265"/>
      <c r="U173" s="265"/>
      <c r="V173" s="266"/>
      <c r="W173" s="99"/>
      <c r="X173" s="99"/>
    </row>
    <row r="174" spans="1:25" ht="15.75" customHeight="1" thickBot="1" x14ac:dyDescent="0.3">
      <c r="B174" s="100"/>
      <c r="C174" s="267">
        <f>G171</f>
        <v>0</v>
      </c>
      <c r="D174" s="268"/>
      <c r="E174" s="268"/>
      <c r="F174" s="269"/>
      <c r="G174" s="270">
        <f>DRAW!$O$12</f>
        <v>0</v>
      </c>
      <c r="H174" s="268"/>
      <c r="I174" s="268"/>
      <c r="J174" s="268"/>
      <c r="K174" s="271"/>
      <c r="N174" s="267">
        <f>G171</f>
        <v>0</v>
      </c>
      <c r="O174" s="268"/>
      <c r="P174" s="268"/>
      <c r="Q174" s="269"/>
      <c r="R174" s="270">
        <f>DRAW!$O$12</f>
        <v>0</v>
      </c>
      <c r="S174" s="268"/>
      <c r="T174" s="268"/>
      <c r="U174" s="268"/>
      <c r="V174" s="271"/>
      <c r="W174" s="100"/>
      <c r="X174" s="100"/>
    </row>
    <row r="175" spans="1:25" ht="12.75" customHeight="1" x14ac:dyDescent="0.25">
      <c r="A175" s="235" t="s">
        <v>25</v>
      </c>
      <c r="B175" s="236"/>
      <c r="C175" s="237" t="s">
        <v>26</v>
      </c>
      <c r="D175" s="238"/>
      <c r="E175" s="239" t="s">
        <v>27</v>
      </c>
      <c r="F175" s="238"/>
      <c r="G175" s="239" t="s">
        <v>26</v>
      </c>
      <c r="H175" s="238"/>
      <c r="I175" s="239" t="s">
        <v>27</v>
      </c>
      <c r="J175" s="240"/>
      <c r="K175" s="241"/>
      <c r="N175" s="237" t="s">
        <v>26</v>
      </c>
      <c r="O175" s="238"/>
      <c r="P175" s="239" t="s">
        <v>27</v>
      </c>
      <c r="Q175" s="238"/>
      <c r="R175" s="239" t="s">
        <v>26</v>
      </c>
      <c r="S175" s="238"/>
      <c r="T175" s="239" t="s">
        <v>27</v>
      </c>
      <c r="U175" s="240"/>
      <c r="V175" s="241"/>
      <c r="W175" s="101"/>
      <c r="X175" s="101"/>
      <c r="Y175" s="38"/>
    </row>
    <row r="176" spans="1:25" ht="15.75" customHeight="1" x14ac:dyDescent="0.25">
      <c r="A176" s="230">
        <v>1</v>
      </c>
      <c r="B176" s="231"/>
      <c r="C176" s="232"/>
      <c r="D176" s="233"/>
      <c r="E176" s="227"/>
      <c r="F176" s="233"/>
      <c r="G176" s="227"/>
      <c r="H176" s="233"/>
      <c r="I176" s="227"/>
      <c r="J176" s="228"/>
      <c r="K176" s="229"/>
      <c r="L176" s="102"/>
      <c r="M176" s="102"/>
      <c r="N176" s="232"/>
      <c r="O176" s="233"/>
      <c r="P176" s="227"/>
      <c r="Q176" s="233"/>
      <c r="R176" s="227"/>
      <c r="S176" s="233"/>
      <c r="T176" s="227"/>
      <c r="U176" s="228"/>
      <c r="V176" s="229"/>
      <c r="W176" s="103"/>
      <c r="X176" s="103"/>
    </row>
    <row r="177" spans="1:24" ht="15.75" customHeight="1" x14ac:dyDescent="0.3">
      <c r="A177" s="230">
        <v>2</v>
      </c>
      <c r="B177" s="231"/>
      <c r="C177" s="232"/>
      <c r="D177" s="233"/>
      <c r="E177" s="227"/>
      <c r="F177" s="233"/>
      <c r="G177" s="227"/>
      <c r="H177" s="233"/>
      <c r="I177" s="227"/>
      <c r="J177" s="228"/>
      <c r="K177" s="229"/>
      <c r="L177" s="104"/>
      <c r="M177" s="104"/>
      <c r="N177" s="232"/>
      <c r="O177" s="233"/>
      <c r="P177" s="227"/>
      <c r="Q177" s="233"/>
      <c r="R177" s="227"/>
      <c r="S177" s="233"/>
      <c r="T177" s="227"/>
      <c r="U177" s="228"/>
      <c r="V177" s="229"/>
      <c r="W177" s="103"/>
      <c r="X177" s="103"/>
    </row>
    <row r="178" spans="1:24" ht="15.75" customHeight="1" x14ac:dyDescent="0.25">
      <c r="A178" s="230">
        <v>3</v>
      </c>
      <c r="B178" s="231"/>
      <c r="C178" s="232"/>
      <c r="D178" s="233"/>
      <c r="E178" s="227"/>
      <c r="F178" s="233"/>
      <c r="G178" s="227"/>
      <c r="H178" s="233"/>
      <c r="I178" s="227"/>
      <c r="J178" s="228"/>
      <c r="K178" s="229"/>
      <c r="L178" s="102"/>
      <c r="M178" s="105"/>
      <c r="N178" s="232"/>
      <c r="O178" s="233"/>
      <c r="P178" s="227"/>
      <c r="Q178" s="233"/>
      <c r="R178" s="227"/>
      <c r="S178" s="233"/>
      <c r="T178" s="227"/>
      <c r="U178" s="228"/>
      <c r="V178" s="229"/>
      <c r="W178" s="103"/>
      <c r="X178" s="103"/>
    </row>
    <row r="179" spans="1:24" ht="15.75" customHeight="1" x14ac:dyDescent="0.25">
      <c r="A179" s="230">
        <v>4</v>
      </c>
      <c r="B179" s="231"/>
      <c r="C179" s="232"/>
      <c r="D179" s="233"/>
      <c r="E179" s="227"/>
      <c r="F179" s="233"/>
      <c r="G179" s="227"/>
      <c r="H179" s="233"/>
      <c r="I179" s="227"/>
      <c r="J179" s="228"/>
      <c r="K179" s="229"/>
      <c r="L179" s="106"/>
      <c r="M179" s="106"/>
      <c r="N179" s="232"/>
      <c r="O179" s="233"/>
      <c r="P179" s="227"/>
      <c r="Q179" s="233"/>
      <c r="R179" s="227"/>
      <c r="S179" s="233"/>
      <c r="T179" s="227"/>
      <c r="U179" s="228"/>
      <c r="V179" s="229"/>
      <c r="W179" s="103"/>
      <c r="X179" s="103"/>
    </row>
    <row r="180" spans="1:24" ht="15.75" customHeight="1" x14ac:dyDescent="0.25">
      <c r="A180" s="230">
        <v>5</v>
      </c>
      <c r="B180" s="231"/>
      <c r="C180" s="232"/>
      <c r="D180" s="233"/>
      <c r="E180" s="227"/>
      <c r="F180" s="233"/>
      <c r="G180" s="227"/>
      <c r="H180" s="233"/>
      <c r="I180" s="227"/>
      <c r="J180" s="228"/>
      <c r="K180" s="229"/>
      <c r="L180" s="107"/>
      <c r="M180" s="108"/>
      <c r="N180" s="232"/>
      <c r="O180" s="233"/>
      <c r="P180" s="227"/>
      <c r="Q180" s="233"/>
      <c r="R180" s="227"/>
      <c r="S180" s="233"/>
      <c r="T180" s="227"/>
      <c r="U180" s="228"/>
      <c r="V180" s="229"/>
      <c r="W180" s="218"/>
      <c r="X180" s="218"/>
    </row>
    <row r="181" spans="1:24" ht="15.75" customHeight="1" x14ac:dyDescent="0.25">
      <c r="A181" s="230">
        <v>6</v>
      </c>
      <c r="B181" s="231"/>
      <c r="C181" s="232"/>
      <c r="D181" s="233"/>
      <c r="E181" s="227"/>
      <c r="F181" s="233"/>
      <c r="G181" s="227"/>
      <c r="H181" s="233"/>
      <c r="I181" s="227"/>
      <c r="J181" s="228"/>
      <c r="K181" s="229"/>
      <c r="L181" s="102"/>
      <c r="M181" s="102"/>
      <c r="N181" s="232"/>
      <c r="O181" s="233"/>
      <c r="P181" s="227"/>
      <c r="Q181" s="233"/>
      <c r="R181" s="227"/>
      <c r="S181" s="233"/>
      <c r="T181" s="227"/>
      <c r="U181" s="228"/>
      <c r="V181" s="229"/>
    </row>
    <row r="182" spans="1:24" ht="15.75" customHeight="1" x14ac:dyDescent="0.3">
      <c r="A182" s="230">
        <v>7</v>
      </c>
      <c r="B182" s="231"/>
      <c r="C182" s="232"/>
      <c r="D182" s="233"/>
      <c r="E182" s="227"/>
      <c r="F182" s="233"/>
      <c r="G182" s="227"/>
      <c r="H182" s="233"/>
      <c r="I182" s="227"/>
      <c r="J182" s="228"/>
      <c r="K182" s="229"/>
      <c r="L182" s="104"/>
      <c r="M182" s="104"/>
      <c r="N182" s="232"/>
      <c r="O182" s="233"/>
      <c r="P182" s="227"/>
      <c r="Q182" s="233"/>
      <c r="R182" s="227"/>
      <c r="S182" s="233"/>
      <c r="T182" s="227"/>
      <c r="U182" s="228"/>
      <c r="V182" s="229"/>
    </row>
    <row r="183" spans="1:24" ht="15.75" customHeight="1" x14ac:dyDescent="0.25">
      <c r="A183" s="230">
        <v>8</v>
      </c>
      <c r="B183" s="231"/>
      <c r="C183" s="232"/>
      <c r="D183" s="233"/>
      <c r="E183" s="227"/>
      <c r="F183" s="233"/>
      <c r="G183" s="227"/>
      <c r="H183" s="233"/>
      <c r="I183" s="227"/>
      <c r="J183" s="228"/>
      <c r="K183" s="229"/>
      <c r="L183" s="102"/>
      <c r="M183" s="105"/>
      <c r="N183" s="232"/>
      <c r="O183" s="233"/>
      <c r="P183" s="227"/>
      <c r="Q183" s="233"/>
      <c r="R183" s="227"/>
      <c r="S183" s="233"/>
      <c r="T183" s="227"/>
      <c r="U183" s="228"/>
      <c r="V183" s="229"/>
    </row>
    <row r="184" spans="1:24" ht="15.75" customHeight="1" thickBot="1" x14ac:dyDescent="0.3">
      <c r="A184" s="242">
        <v>9</v>
      </c>
      <c r="B184" s="243"/>
      <c r="C184" s="244"/>
      <c r="D184" s="245"/>
      <c r="E184" s="246"/>
      <c r="F184" s="245"/>
      <c r="G184" s="246"/>
      <c r="H184" s="245"/>
      <c r="I184" s="246"/>
      <c r="J184" s="247"/>
      <c r="K184" s="248"/>
      <c r="L184" s="106"/>
      <c r="M184" s="106"/>
      <c r="N184" s="244"/>
      <c r="O184" s="245"/>
      <c r="P184" s="246"/>
      <c r="Q184" s="245"/>
      <c r="R184" s="246"/>
      <c r="S184" s="245"/>
      <c r="T184" s="246"/>
      <c r="U184" s="247"/>
      <c r="V184" s="248"/>
    </row>
    <row r="185" spans="1:24" ht="15.75" thickBot="1" x14ac:dyDescent="0.3">
      <c r="B185" s="99"/>
      <c r="C185" s="234" t="s">
        <v>39</v>
      </c>
      <c r="D185" s="234"/>
      <c r="E185" s="234"/>
      <c r="F185" s="234"/>
      <c r="G185" s="234"/>
      <c r="H185" s="234"/>
      <c r="I185" s="234"/>
      <c r="J185" s="234"/>
      <c r="K185" s="234"/>
      <c r="L185" s="234"/>
      <c r="M185" s="234"/>
      <c r="N185" s="234"/>
      <c r="O185" s="234"/>
      <c r="P185" s="234"/>
      <c r="Q185" s="234"/>
      <c r="R185" s="234"/>
      <c r="S185" s="234"/>
      <c r="T185" s="234"/>
      <c r="U185" s="234"/>
      <c r="V185" s="234"/>
    </row>
    <row r="186" spans="1:24" x14ac:dyDescent="0.25">
      <c r="A186" s="235" t="s">
        <v>25</v>
      </c>
      <c r="B186" s="236"/>
      <c r="C186" s="237" t="s">
        <v>26</v>
      </c>
      <c r="D186" s="238"/>
      <c r="E186" s="239" t="s">
        <v>27</v>
      </c>
      <c r="F186" s="238"/>
      <c r="G186" s="239" t="s">
        <v>26</v>
      </c>
      <c r="H186" s="238"/>
      <c r="I186" s="239" t="s">
        <v>27</v>
      </c>
      <c r="J186" s="240"/>
      <c r="K186" s="241"/>
      <c r="L186" s="235" t="s">
        <v>25</v>
      </c>
      <c r="M186" s="236"/>
      <c r="N186" s="237" t="s">
        <v>26</v>
      </c>
      <c r="O186" s="238"/>
      <c r="P186" s="239" t="s">
        <v>27</v>
      </c>
      <c r="Q186" s="238"/>
      <c r="R186" s="239" t="s">
        <v>26</v>
      </c>
      <c r="S186" s="238"/>
      <c r="T186" s="239" t="s">
        <v>27</v>
      </c>
      <c r="U186" s="240"/>
      <c r="V186" s="241"/>
    </row>
    <row r="187" spans="1:24" ht="15" customHeight="1" x14ac:dyDescent="0.25">
      <c r="A187" s="230">
        <v>1</v>
      </c>
      <c r="B187" s="231"/>
      <c r="C187" s="232"/>
      <c r="D187" s="233"/>
      <c r="E187" s="227"/>
      <c r="F187" s="233"/>
      <c r="G187" s="227"/>
      <c r="H187" s="233"/>
      <c r="I187" s="227"/>
      <c r="J187" s="228"/>
      <c r="K187" s="229"/>
      <c r="L187" s="230">
        <v>3</v>
      </c>
      <c r="M187" s="231"/>
      <c r="N187" s="232"/>
      <c r="O187" s="233"/>
      <c r="P187" s="227"/>
      <c r="Q187" s="233"/>
      <c r="R187" s="227"/>
      <c r="S187" s="233"/>
      <c r="T187" s="227"/>
      <c r="U187" s="228"/>
      <c r="V187" s="229"/>
    </row>
    <row r="188" spans="1:24" ht="15" customHeight="1" x14ac:dyDescent="0.25">
      <c r="A188" s="230">
        <v>2</v>
      </c>
      <c r="B188" s="231"/>
      <c r="C188" s="232"/>
      <c r="D188" s="233"/>
      <c r="E188" s="227"/>
      <c r="F188" s="233"/>
      <c r="G188" s="227"/>
      <c r="H188" s="233"/>
      <c r="I188" s="227"/>
      <c r="J188" s="228"/>
      <c r="K188" s="229"/>
      <c r="L188" s="230">
        <v>4</v>
      </c>
      <c r="M188" s="231"/>
      <c r="N188" s="232"/>
      <c r="O188" s="233"/>
      <c r="P188" s="227"/>
      <c r="Q188" s="233"/>
      <c r="R188" s="227"/>
      <c r="S188" s="233"/>
      <c r="T188" s="227"/>
      <c r="U188" s="228"/>
      <c r="V188" s="229"/>
    </row>
    <row r="189" spans="1:24" ht="3.75" customHeight="1" x14ac:dyDescent="0.25">
      <c r="A189" s="109"/>
      <c r="B189" s="109"/>
      <c r="C189" s="110"/>
      <c r="D189" s="110"/>
      <c r="E189" s="110"/>
      <c r="F189" s="110"/>
      <c r="G189" s="110"/>
      <c r="H189" s="110"/>
      <c r="I189" s="110"/>
      <c r="J189" s="110"/>
      <c r="K189" s="110"/>
      <c r="L189" s="219"/>
      <c r="M189" s="219"/>
      <c r="N189" s="219"/>
      <c r="O189" s="219"/>
      <c r="P189" s="219"/>
      <c r="Q189" s="219"/>
      <c r="R189" s="219"/>
      <c r="S189" s="219"/>
      <c r="T189" s="219"/>
      <c r="U189" s="219"/>
      <c r="V189" s="219"/>
    </row>
    <row r="190" spans="1:24" ht="12.75" customHeight="1" x14ac:dyDescent="0.25">
      <c r="A190" s="220" t="s">
        <v>40</v>
      </c>
      <c r="B190" s="220"/>
      <c r="C190" s="220"/>
      <c r="D190" s="220"/>
      <c r="E190" s="221">
        <f>C174</f>
        <v>0</v>
      </c>
      <c r="F190" s="221"/>
      <c r="G190" s="222" t="s">
        <v>41</v>
      </c>
      <c r="H190" s="222"/>
      <c r="I190" s="222"/>
      <c r="J190" s="222"/>
      <c r="K190" s="222"/>
      <c r="L190" s="100"/>
      <c r="M190" s="220" t="s">
        <v>40</v>
      </c>
      <c r="N190" s="220"/>
      <c r="O190" s="220"/>
      <c r="P190" s="220"/>
      <c r="Q190" s="221">
        <f>G174</f>
        <v>0</v>
      </c>
      <c r="R190" s="221"/>
      <c r="S190" s="223" t="s">
        <v>41</v>
      </c>
      <c r="T190" s="223"/>
      <c r="U190" s="223"/>
      <c r="V190" s="223"/>
    </row>
    <row r="191" spans="1:24" ht="3.75" customHeight="1" thickBot="1" x14ac:dyDescent="0.3">
      <c r="A191" s="163"/>
      <c r="B191" s="163"/>
      <c r="C191" s="163"/>
      <c r="D191" s="162"/>
      <c r="E191" s="162"/>
      <c r="F191" s="162"/>
      <c r="G191" s="164"/>
      <c r="H191" s="164"/>
      <c r="I191" s="164"/>
      <c r="J191" s="164"/>
      <c r="K191" s="164"/>
      <c r="M191" s="163"/>
      <c r="N191" s="163"/>
      <c r="O191" s="163"/>
      <c r="P191" s="162"/>
      <c r="Q191" s="162"/>
      <c r="R191" s="162"/>
      <c r="S191" s="165"/>
      <c r="T191" s="165"/>
      <c r="U191" s="165"/>
      <c r="V191" s="165"/>
    </row>
    <row r="192" spans="1:24" ht="24" customHeight="1" thickBot="1" x14ac:dyDescent="0.3">
      <c r="C192" s="161"/>
      <c r="D192" s="224"/>
      <c r="E192" s="225"/>
      <c r="F192" s="225"/>
      <c r="G192" s="225"/>
      <c r="H192" s="226"/>
      <c r="O192" s="166"/>
      <c r="P192" s="224"/>
      <c r="Q192" s="225"/>
      <c r="R192" s="225"/>
      <c r="S192" s="225"/>
      <c r="T192" s="226"/>
    </row>
    <row r="193" spans="1:25" ht="19.5" customHeight="1" x14ac:dyDescent="0.25">
      <c r="A193" s="249">
        <f>$A$1</f>
        <v>0</v>
      </c>
      <c r="B193" s="249"/>
      <c r="C193" s="249"/>
      <c r="D193" s="249"/>
      <c r="E193" s="249"/>
      <c r="F193" s="249"/>
      <c r="G193" s="249"/>
      <c r="H193" s="249"/>
      <c r="I193" s="249"/>
      <c r="J193" s="249"/>
      <c r="K193" s="249"/>
      <c r="L193" s="249"/>
      <c r="M193" s="249"/>
      <c r="N193" s="249"/>
      <c r="O193" s="249"/>
      <c r="P193" s="249"/>
      <c r="Q193" s="249"/>
      <c r="R193" s="249"/>
      <c r="S193" s="249"/>
      <c r="T193" s="249"/>
      <c r="U193" s="249"/>
      <c r="V193" s="249"/>
    </row>
    <row r="194" spans="1:25" ht="18.75" customHeight="1" thickBot="1" x14ac:dyDescent="0.35">
      <c r="A194" s="188" t="s">
        <v>45</v>
      </c>
      <c r="B194" s="188"/>
      <c r="C194" s="188"/>
      <c r="D194" s="188"/>
      <c r="E194" s="188"/>
      <c r="F194" s="188"/>
      <c r="G194" s="188"/>
      <c r="H194" s="188"/>
      <c r="I194" s="188"/>
      <c r="J194" s="188"/>
      <c r="K194" s="188"/>
      <c r="L194" s="188"/>
      <c r="M194" s="188"/>
      <c r="N194" s="188"/>
      <c r="O194" s="188"/>
      <c r="P194" s="188"/>
      <c r="Q194" s="188"/>
      <c r="R194" s="188"/>
      <c r="S194" s="188"/>
      <c r="T194" s="188"/>
      <c r="U194" s="188"/>
      <c r="V194" s="188"/>
    </row>
    <row r="195" spans="1:25" ht="15" customHeight="1" x14ac:dyDescent="0.25">
      <c r="C195" s="250" t="s">
        <v>34</v>
      </c>
      <c r="D195" s="250"/>
      <c r="E195" s="250"/>
      <c r="F195" s="251"/>
      <c r="G195" s="254">
        <f>DRAW!$C$13</f>
        <v>0</v>
      </c>
      <c r="H195" s="255"/>
      <c r="I195" s="255"/>
      <c r="J195" s="255"/>
      <c r="K195" s="256"/>
      <c r="N195" s="260" t="s">
        <v>35</v>
      </c>
      <c r="O195" s="260"/>
      <c r="P195" s="260"/>
      <c r="Q195" s="261"/>
      <c r="R195" s="254">
        <f>DRAW!$N$13</f>
        <v>0</v>
      </c>
      <c r="S195" s="255"/>
      <c r="T195" s="255"/>
      <c r="U195" s="255"/>
      <c r="V195" s="256"/>
    </row>
    <row r="196" spans="1:25" ht="15" customHeight="1" thickBot="1" x14ac:dyDescent="0.3">
      <c r="C196" s="252"/>
      <c r="D196" s="252"/>
      <c r="E196" s="252"/>
      <c r="F196" s="253"/>
      <c r="G196" s="257"/>
      <c r="H196" s="258"/>
      <c r="I196" s="258"/>
      <c r="J196" s="258"/>
      <c r="K196" s="259"/>
      <c r="N196" s="262"/>
      <c r="O196" s="262"/>
      <c r="P196" s="262"/>
      <c r="Q196" s="263"/>
      <c r="R196" s="257"/>
      <c r="S196" s="258"/>
      <c r="T196" s="258"/>
      <c r="U196" s="258"/>
      <c r="V196" s="259"/>
    </row>
    <row r="197" spans="1:25" ht="13.5" customHeight="1" x14ac:dyDescent="0.25">
      <c r="B197" s="99"/>
      <c r="C197" s="264" t="s">
        <v>37</v>
      </c>
      <c r="D197" s="265"/>
      <c r="E197" s="265"/>
      <c r="F197" s="265"/>
      <c r="G197" s="265"/>
      <c r="H197" s="265"/>
      <c r="I197" s="265"/>
      <c r="J197" s="265"/>
      <c r="K197" s="266"/>
      <c r="N197" s="264" t="s">
        <v>38</v>
      </c>
      <c r="O197" s="265"/>
      <c r="P197" s="265"/>
      <c r="Q197" s="265"/>
      <c r="R197" s="265"/>
      <c r="S197" s="265"/>
      <c r="T197" s="265"/>
      <c r="U197" s="265"/>
      <c r="V197" s="266"/>
      <c r="W197" s="99"/>
      <c r="X197" s="99"/>
    </row>
    <row r="198" spans="1:25" ht="15.75" customHeight="1" thickBot="1" x14ac:dyDescent="0.3">
      <c r="B198" s="100"/>
      <c r="C198" s="267">
        <f>G195</f>
        <v>0</v>
      </c>
      <c r="D198" s="268"/>
      <c r="E198" s="268"/>
      <c r="F198" s="269"/>
      <c r="G198" s="270">
        <f>DRAW!$O$13</f>
        <v>0</v>
      </c>
      <c r="H198" s="268"/>
      <c r="I198" s="268"/>
      <c r="J198" s="268"/>
      <c r="K198" s="271"/>
      <c r="N198" s="267">
        <f>G195</f>
        <v>0</v>
      </c>
      <c r="O198" s="268"/>
      <c r="P198" s="268"/>
      <c r="Q198" s="269"/>
      <c r="R198" s="270">
        <f>DRAW!$O$13</f>
        <v>0</v>
      </c>
      <c r="S198" s="268"/>
      <c r="T198" s="268"/>
      <c r="U198" s="268"/>
      <c r="V198" s="271"/>
      <c r="W198" s="100"/>
      <c r="X198" s="100"/>
    </row>
    <row r="199" spans="1:25" ht="12.75" customHeight="1" x14ac:dyDescent="0.25">
      <c r="A199" s="235" t="s">
        <v>25</v>
      </c>
      <c r="B199" s="236"/>
      <c r="C199" s="237" t="s">
        <v>26</v>
      </c>
      <c r="D199" s="238"/>
      <c r="E199" s="239" t="s">
        <v>27</v>
      </c>
      <c r="F199" s="238"/>
      <c r="G199" s="239" t="s">
        <v>26</v>
      </c>
      <c r="H199" s="238"/>
      <c r="I199" s="239" t="s">
        <v>27</v>
      </c>
      <c r="J199" s="240"/>
      <c r="K199" s="241"/>
      <c r="N199" s="237" t="s">
        <v>26</v>
      </c>
      <c r="O199" s="238"/>
      <c r="P199" s="239" t="s">
        <v>27</v>
      </c>
      <c r="Q199" s="238"/>
      <c r="R199" s="239" t="s">
        <v>26</v>
      </c>
      <c r="S199" s="238"/>
      <c r="T199" s="239" t="s">
        <v>27</v>
      </c>
      <c r="U199" s="240"/>
      <c r="V199" s="241"/>
      <c r="W199" s="101"/>
      <c r="X199" s="101"/>
      <c r="Y199" s="38"/>
    </row>
    <row r="200" spans="1:25" ht="15.75" customHeight="1" x14ac:dyDescent="0.25">
      <c r="A200" s="230">
        <v>1</v>
      </c>
      <c r="B200" s="231"/>
      <c r="C200" s="232"/>
      <c r="D200" s="233"/>
      <c r="E200" s="227"/>
      <c r="F200" s="233"/>
      <c r="G200" s="227"/>
      <c r="H200" s="233"/>
      <c r="I200" s="227"/>
      <c r="J200" s="228"/>
      <c r="K200" s="229"/>
      <c r="L200" s="102"/>
      <c r="M200" s="102"/>
      <c r="N200" s="232"/>
      <c r="O200" s="233"/>
      <c r="P200" s="227"/>
      <c r="Q200" s="233"/>
      <c r="R200" s="227"/>
      <c r="S200" s="233"/>
      <c r="T200" s="227"/>
      <c r="U200" s="228"/>
      <c r="V200" s="229"/>
      <c r="W200" s="103"/>
      <c r="X200" s="103"/>
    </row>
    <row r="201" spans="1:25" ht="15.75" customHeight="1" x14ac:dyDescent="0.3">
      <c r="A201" s="230">
        <v>2</v>
      </c>
      <c r="B201" s="231"/>
      <c r="C201" s="232"/>
      <c r="D201" s="233"/>
      <c r="E201" s="227"/>
      <c r="F201" s="233"/>
      <c r="G201" s="227"/>
      <c r="H201" s="233"/>
      <c r="I201" s="227"/>
      <c r="J201" s="228"/>
      <c r="K201" s="229"/>
      <c r="L201" s="104"/>
      <c r="M201" s="104"/>
      <c r="N201" s="232"/>
      <c r="O201" s="233"/>
      <c r="P201" s="227"/>
      <c r="Q201" s="233"/>
      <c r="R201" s="227"/>
      <c r="S201" s="233"/>
      <c r="T201" s="227"/>
      <c r="U201" s="228"/>
      <c r="V201" s="229"/>
      <c r="W201" s="103"/>
      <c r="X201" s="103"/>
    </row>
    <row r="202" spans="1:25" ht="15.75" customHeight="1" x14ac:dyDescent="0.25">
      <c r="A202" s="230">
        <v>3</v>
      </c>
      <c r="B202" s="231"/>
      <c r="C202" s="232"/>
      <c r="D202" s="233"/>
      <c r="E202" s="227"/>
      <c r="F202" s="233"/>
      <c r="G202" s="227"/>
      <c r="H202" s="233"/>
      <c r="I202" s="227"/>
      <c r="J202" s="228"/>
      <c r="K202" s="229"/>
      <c r="L202" s="102"/>
      <c r="M202" s="105"/>
      <c r="N202" s="232"/>
      <c r="O202" s="233"/>
      <c r="P202" s="227"/>
      <c r="Q202" s="233"/>
      <c r="R202" s="227"/>
      <c r="S202" s="233"/>
      <c r="T202" s="227"/>
      <c r="U202" s="228"/>
      <c r="V202" s="229"/>
      <c r="W202" s="103"/>
      <c r="X202" s="103"/>
    </row>
    <row r="203" spans="1:25" ht="15.75" customHeight="1" x14ac:dyDescent="0.25">
      <c r="A203" s="230">
        <v>4</v>
      </c>
      <c r="B203" s="231"/>
      <c r="C203" s="232"/>
      <c r="D203" s="233"/>
      <c r="E203" s="227"/>
      <c r="F203" s="233"/>
      <c r="G203" s="227"/>
      <c r="H203" s="233"/>
      <c r="I203" s="227"/>
      <c r="J203" s="228"/>
      <c r="K203" s="229"/>
      <c r="L203" s="106"/>
      <c r="M203" s="106"/>
      <c r="N203" s="232"/>
      <c r="O203" s="233"/>
      <c r="P203" s="227"/>
      <c r="Q203" s="233"/>
      <c r="R203" s="227"/>
      <c r="S203" s="233"/>
      <c r="T203" s="227"/>
      <c r="U203" s="228"/>
      <c r="V203" s="229"/>
      <c r="W203" s="103"/>
      <c r="X203" s="103"/>
    </row>
    <row r="204" spans="1:25" ht="15.75" customHeight="1" x14ac:dyDescent="0.25">
      <c r="A204" s="230">
        <v>5</v>
      </c>
      <c r="B204" s="231"/>
      <c r="C204" s="232"/>
      <c r="D204" s="233"/>
      <c r="E204" s="227"/>
      <c r="F204" s="233"/>
      <c r="G204" s="227"/>
      <c r="H204" s="233"/>
      <c r="I204" s="227"/>
      <c r="J204" s="228"/>
      <c r="K204" s="229"/>
      <c r="L204" s="107"/>
      <c r="M204" s="108"/>
      <c r="N204" s="232"/>
      <c r="O204" s="233"/>
      <c r="P204" s="227"/>
      <c r="Q204" s="233"/>
      <c r="R204" s="227"/>
      <c r="S204" s="233"/>
      <c r="T204" s="227"/>
      <c r="U204" s="228"/>
      <c r="V204" s="229"/>
      <c r="W204" s="218"/>
      <c r="X204" s="218"/>
    </row>
    <row r="205" spans="1:25" ht="15.75" customHeight="1" x14ac:dyDescent="0.25">
      <c r="A205" s="230">
        <v>6</v>
      </c>
      <c r="B205" s="231"/>
      <c r="C205" s="232"/>
      <c r="D205" s="233"/>
      <c r="E205" s="227"/>
      <c r="F205" s="233"/>
      <c r="G205" s="227"/>
      <c r="H205" s="233"/>
      <c r="I205" s="227"/>
      <c r="J205" s="228"/>
      <c r="K205" s="229"/>
      <c r="L205" s="102"/>
      <c r="M205" s="102"/>
      <c r="N205" s="232"/>
      <c r="O205" s="233"/>
      <c r="P205" s="227"/>
      <c r="Q205" s="233"/>
      <c r="R205" s="227"/>
      <c r="S205" s="233"/>
      <c r="T205" s="227"/>
      <c r="U205" s="228"/>
      <c r="V205" s="229"/>
    </row>
    <row r="206" spans="1:25" ht="15.75" customHeight="1" x14ac:dyDescent="0.3">
      <c r="A206" s="230">
        <v>7</v>
      </c>
      <c r="B206" s="231"/>
      <c r="C206" s="232"/>
      <c r="D206" s="233"/>
      <c r="E206" s="227"/>
      <c r="F206" s="233"/>
      <c r="G206" s="227"/>
      <c r="H206" s="233"/>
      <c r="I206" s="227"/>
      <c r="J206" s="228"/>
      <c r="K206" s="229"/>
      <c r="L206" s="104"/>
      <c r="M206" s="104"/>
      <c r="N206" s="232"/>
      <c r="O206" s="233"/>
      <c r="P206" s="227"/>
      <c r="Q206" s="233"/>
      <c r="R206" s="227"/>
      <c r="S206" s="233"/>
      <c r="T206" s="227"/>
      <c r="U206" s="228"/>
      <c r="V206" s="229"/>
    </row>
    <row r="207" spans="1:25" ht="15.75" customHeight="1" x14ac:dyDescent="0.25">
      <c r="A207" s="230">
        <v>8</v>
      </c>
      <c r="B207" s="231"/>
      <c r="C207" s="232"/>
      <c r="D207" s="233"/>
      <c r="E207" s="227"/>
      <c r="F207" s="233"/>
      <c r="G207" s="227"/>
      <c r="H207" s="233"/>
      <c r="I207" s="227"/>
      <c r="J207" s="228"/>
      <c r="K207" s="229"/>
      <c r="L207" s="102"/>
      <c r="M207" s="105"/>
      <c r="N207" s="232"/>
      <c r="O207" s="233"/>
      <c r="P207" s="227"/>
      <c r="Q207" s="233"/>
      <c r="R207" s="227"/>
      <c r="S207" s="233"/>
      <c r="T207" s="227"/>
      <c r="U207" s="228"/>
      <c r="V207" s="229"/>
    </row>
    <row r="208" spans="1:25" ht="15.75" customHeight="1" thickBot="1" x14ac:dyDescent="0.3">
      <c r="A208" s="242">
        <v>9</v>
      </c>
      <c r="B208" s="243"/>
      <c r="C208" s="244"/>
      <c r="D208" s="245"/>
      <c r="E208" s="246"/>
      <c r="F208" s="245"/>
      <c r="G208" s="246"/>
      <c r="H208" s="245"/>
      <c r="I208" s="246"/>
      <c r="J208" s="247"/>
      <c r="K208" s="248"/>
      <c r="L208" s="106"/>
      <c r="M208" s="106"/>
      <c r="N208" s="244"/>
      <c r="O208" s="245"/>
      <c r="P208" s="246"/>
      <c r="Q208" s="245"/>
      <c r="R208" s="246"/>
      <c r="S208" s="245"/>
      <c r="T208" s="246"/>
      <c r="U208" s="247"/>
      <c r="V208" s="248"/>
    </row>
    <row r="209" spans="1:25" ht="15.75" thickBot="1" x14ac:dyDescent="0.3">
      <c r="B209" s="99"/>
      <c r="C209" s="234" t="s">
        <v>39</v>
      </c>
      <c r="D209" s="234"/>
      <c r="E209" s="234"/>
      <c r="F209" s="234"/>
      <c r="G209" s="234"/>
      <c r="H209" s="234"/>
      <c r="I209" s="234"/>
      <c r="J209" s="234"/>
      <c r="K209" s="234"/>
      <c r="L209" s="234"/>
      <c r="M209" s="234"/>
      <c r="N209" s="234"/>
      <c r="O209" s="234"/>
      <c r="P209" s="234"/>
      <c r="Q209" s="234"/>
      <c r="R209" s="234"/>
      <c r="S209" s="234"/>
      <c r="T209" s="234"/>
      <c r="U209" s="234"/>
      <c r="V209" s="234"/>
    </row>
    <row r="210" spans="1:25" x14ac:dyDescent="0.25">
      <c r="A210" s="235" t="s">
        <v>25</v>
      </c>
      <c r="B210" s="236"/>
      <c r="C210" s="237" t="s">
        <v>26</v>
      </c>
      <c r="D210" s="238"/>
      <c r="E210" s="239" t="s">
        <v>27</v>
      </c>
      <c r="F210" s="238"/>
      <c r="G210" s="239" t="s">
        <v>26</v>
      </c>
      <c r="H210" s="238"/>
      <c r="I210" s="239" t="s">
        <v>27</v>
      </c>
      <c r="J210" s="240"/>
      <c r="K210" s="241"/>
      <c r="L210" s="235" t="s">
        <v>25</v>
      </c>
      <c r="M210" s="236"/>
      <c r="N210" s="237" t="s">
        <v>26</v>
      </c>
      <c r="O210" s="238"/>
      <c r="P210" s="239" t="s">
        <v>27</v>
      </c>
      <c r="Q210" s="238"/>
      <c r="R210" s="239" t="s">
        <v>26</v>
      </c>
      <c r="S210" s="238"/>
      <c r="T210" s="239" t="s">
        <v>27</v>
      </c>
      <c r="U210" s="240"/>
      <c r="V210" s="241"/>
    </row>
    <row r="211" spans="1:25" ht="15" customHeight="1" x14ac:dyDescent="0.25">
      <c r="A211" s="230">
        <v>1</v>
      </c>
      <c r="B211" s="231"/>
      <c r="C211" s="232"/>
      <c r="D211" s="233"/>
      <c r="E211" s="227"/>
      <c r="F211" s="233"/>
      <c r="G211" s="227"/>
      <c r="H211" s="233"/>
      <c r="I211" s="227"/>
      <c r="J211" s="228"/>
      <c r="K211" s="229"/>
      <c r="L211" s="230">
        <v>3</v>
      </c>
      <c r="M211" s="231"/>
      <c r="N211" s="232"/>
      <c r="O211" s="233"/>
      <c r="P211" s="227"/>
      <c r="Q211" s="233"/>
      <c r="R211" s="227"/>
      <c r="S211" s="233"/>
      <c r="T211" s="227"/>
      <c r="U211" s="228"/>
      <c r="V211" s="229"/>
    </row>
    <row r="212" spans="1:25" ht="15" customHeight="1" x14ac:dyDescent="0.25">
      <c r="A212" s="230">
        <v>2</v>
      </c>
      <c r="B212" s="231"/>
      <c r="C212" s="232"/>
      <c r="D212" s="233"/>
      <c r="E212" s="227"/>
      <c r="F212" s="233"/>
      <c r="G212" s="227"/>
      <c r="H212" s="233"/>
      <c r="I212" s="227"/>
      <c r="J212" s="228"/>
      <c r="K212" s="229"/>
      <c r="L212" s="230">
        <v>4</v>
      </c>
      <c r="M212" s="231"/>
      <c r="N212" s="232"/>
      <c r="O212" s="233"/>
      <c r="P212" s="227"/>
      <c r="Q212" s="233"/>
      <c r="R212" s="227"/>
      <c r="S212" s="233"/>
      <c r="T212" s="227"/>
      <c r="U212" s="228"/>
      <c r="V212" s="229"/>
    </row>
    <row r="213" spans="1:25" ht="3.75" customHeight="1" x14ac:dyDescent="0.25">
      <c r="A213" s="109"/>
      <c r="B213" s="109"/>
      <c r="C213" s="110"/>
      <c r="D213" s="110"/>
      <c r="E213" s="110"/>
      <c r="F213" s="110"/>
      <c r="G213" s="110"/>
      <c r="H213" s="110"/>
      <c r="I213" s="110"/>
      <c r="J213" s="110"/>
      <c r="K213" s="110"/>
      <c r="L213" s="219"/>
      <c r="M213" s="219"/>
      <c r="N213" s="219"/>
      <c r="O213" s="219"/>
      <c r="P213" s="219"/>
      <c r="Q213" s="219"/>
      <c r="R213" s="219"/>
      <c r="S213" s="219"/>
      <c r="T213" s="219"/>
      <c r="U213" s="219"/>
      <c r="V213" s="219"/>
    </row>
    <row r="214" spans="1:25" ht="12.75" customHeight="1" x14ac:dyDescent="0.25">
      <c r="A214" s="220" t="s">
        <v>40</v>
      </c>
      <c r="B214" s="220"/>
      <c r="C214" s="220"/>
      <c r="D214" s="220"/>
      <c r="E214" s="221">
        <f>C198</f>
        <v>0</v>
      </c>
      <c r="F214" s="221"/>
      <c r="G214" s="222" t="s">
        <v>41</v>
      </c>
      <c r="H214" s="222"/>
      <c r="I214" s="222"/>
      <c r="J214" s="222"/>
      <c r="K214" s="222"/>
      <c r="L214" s="100"/>
      <c r="M214" s="220" t="s">
        <v>40</v>
      </c>
      <c r="N214" s="220"/>
      <c r="O214" s="220"/>
      <c r="P214" s="220"/>
      <c r="Q214" s="221">
        <f>G198</f>
        <v>0</v>
      </c>
      <c r="R214" s="221"/>
      <c r="S214" s="223" t="s">
        <v>41</v>
      </c>
      <c r="T214" s="223"/>
      <c r="U214" s="223"/>
      <c r="V214" s="223"/>
    </row>
    <row r="215" spans="1:25" ht="3.75" customHeight="1" thickBot="1" x14ac:dyDescent="0.3">
      <c r="A215" s="163"/>
      <c r="B215" s="163"/>
      <c r="C215" s="163"/>
      <c r="D215" s="162"/>
      <c r="E215" s="162"/>
      <c r="F215" s="162"/>
      <c r="G215" s="164"/>
      <c r="H215" s="164"/>
      <c r="I215" s="164"/>
      <c r="J215" s="164"/>
      <c r="K215" s="164"/>
      <c r="M215" s="163"/>
      <c r="N215" s="163"/>
      <c r="O215" s="163"/>
      <c r="P215" s="162"/>
      <c r="Q215" s="162"/>
      <c r="R215" s="162"/>
      <c r="S215" s="165"/>
      <c r="T215" s="165"/>
      <c r="U215" s="165"/>
      <c r="V215" s="165"/>
    </row>
    <row r="216" spans="1:25" ht="24" customHeight="1" thickBot="1" x14ac:dyDescent="0.3">
      <c r="C216" s="161"/>
      <c r="D216" s="224"/>
      <c r="E216" s="225"/>
      <c r="F216" s="225"/>
      <c r="G216" s="225"/>
      <c r="H216" s="226"/>
      <c r="O216" s="166"/>
      <c r="P216" s="224"/>
      <c r="Q216" s="225"/>
      <c r="R216" s="225"/>
      <c r="S216" s="225"/>
      <c r="T216" s="226"/>
    </row>
    <row r="217" spans="1:25" ht="19.5" customHeight="1" x14ac:dyDescent="0.25">
      <c r="A217" s="249">
        <f>$A$1</f>
        <v>0</v>
      </c>
      <c r="B217" s="249"/>
      <c r="C217" s="249"/>
      <c r="D217" s="249"/>
      <c r="E217" s="249"/>
      <c r="F217" s="249"/>
      <c r="G217" s="249"/>
      <c r="H217" s="249"/>
      <c r="I217" s="249"/>
      <c r="J217" s="249"/>
      <c r="K217" s="249"/>
      <c r="L217" s="249"/>
      <c r="M217" s="249"/>
      <c r="N217" s="249"/>
      <c r="O217" s="249"/>
      <c r="P217" s="249"/>
      <c r="Q217" s="249"/>
      <c r="R217" s="249"/>
      <c r="S217" s="249"/>
      <c r="T217" s="249"/>
      <c r="U217" s="249"/>
      <c r="V217" s="249"/>
    </row>
    <row r="218" spans="1:25" ht="18.75" customHeight="1" thickBot="1" x14ac:dyDescent="0.35">
      <c r="A218" s="188" t="s">
        <v>45</v>
      </c>
      <c r="B218" s="188"/>
      <c r="C218" s="188"/>
      <c r="D218" s="188"/>
      <c r="E218" s="188"/>
      <c r="F218" s="188"/>
      <c r="G218" s="188"/>
      <c r="H218" s="188"/>
      <c r="I218" s="188"/>
      <c r="J218" s="188"/>
      <c r="K218" s="188"/>
      <c r="L218" s="188"/>
      <c r="M218" s="188"/>
      <c r="N218" s="188"/>
      <c r="O218" s="188"/>
      <c r="P218" s="188"/>
      <c r="Q218" s="188"/>
      <c r="R218" s="188"/>
      <c r="S218" s="188"/>
      <c r="T218" s="188"/>
      <c r="U218" s="188"/>
      <c r="V218" s="188"/>
    </row>
    <row r="219" spans="1:25" ht="15" customHeight="1" x14ac:dyDescent="0.25">
      <c r="C219" s="250" t="s">
        <v>34</v>
      </c>
      <c r="D219" s="250"/>
      <c r="E219" s="250"/>
      <c r="F219" s="251"/>
      <c r="G219" s="254">
        <f>DRAW!$C$14</f>
        <v>0</v>
      </c>
      <c r="H219" s="255"/>
      <c r="I219" s="255"/>
      <c r="J219" s="255"/>
      <c r="K219" s="256"/>
      <c r="N219" s="260" t="s">
        <v>35</v>
      </c>
      <c r="O219" s="260"/>
      <c r="P219" s="260"/>
      <c r="Q219" s="261"/>
      <c r="R219" s="254">
        <f>DRAW!$N$14</f>
        <v>0</v>
      </c>
      <c r="S219" s="255"/>
      <c r="T219" s="255"/>
      <c r="U219" s="255"/>
      <c r="V219" s="256"/>
    </row>
    <row r="220" spans="1:25" ht="15" customHeight="1" thickBot="1" x14ac:dyDescent="0.3">
      <c r="C220" s="252"/>
      <c r="D220" s="252"/>
      <c r="E220" s="252"/>
      <c r="F220" s="253"/>
      <c r="G220" s="257"/>
      <c r="H220" s="258"/>
      <c r="I220" s="258"/>
      <c r="J220" s="258"/>
      <c r="K220" s="259"/>
      <c r="N220" s="262"/>
      <c r="O220" s="262"/>
      <c r="P220" s="262"/>
      <c r="Q220" s="263"/>
      <c r="R220" s="257"/>
      <c r="S220" s="258"/>
      <c r="T220" s="258"/>
      <c r="U220" s="258"/>
      <c r="V220" s="259"/>
    </row>
    <row r="221" spans="1:25" ht="13.5" customHeight="1" x14ac:dyDescent="0.25">
      <c r="B221" s="99"/>
      <c r="C221" s="264" t="s">
        <v>37</v>
      </c>
      <c r="D221" s="265"/>
      <c r="E221" s="265"/>
      <c r="F221" s="265"/>
      <c r="G221" s="265"/>
      <c r="H221" s="265"/>
      <c r="I221" s="265"/>
      <c r="J221" s="265"/>
      <c r="K221" s="266"/>
      <c r="N221" s="264" t="s">
        <v>38</v>
      </c>
      <c r="O221" s="265"/>
      <c r="P221" s="265"/>
      <c r="Q221" s="265"/>
      <c r="R221" s="265"/>
      <c r="S221" s="265"/>
      <c r="T221" s="265"/>
      <c r="U221" s="265"/>
      <c r="V221" s="266"/>
      <c r="W221" s="99"/>
      <c r="X221" s="99"/>
    </row>
    <row r="222" spans="1:25" ht="15.75" customHeight="1" thickBot="1" x14ac:dyDescent="0.3">
      <c r="B222" s="100"/>
      <c r="C222" s="267">
        <f>G219</f>
        <v>0</v>
      </c>
      <c r="D222" s="268"/>
      <c r="E222" s="268"/>
      <c r="F222" s="269"/>
      <c r="G222" s="270">
        <f>DRAW!$O$14</f>
        <v>0</v>
      </c>
      <c r="H222" s="268"/>
      <c r="I222" s="268"/>
      <c r="J222" s="268"/>
      <c r="K222" s="271"/>
      <c r="N222" s="267">
        <f>G219</f>
        <v>0</v>
      </c>
      <c r="O222" s="268"/>
      <c r="P222" s="268"/>
      <c r="Q222" s="269"/>
      <c r="R222" s="270">
        <f>DRAW!$O$14</f>
        <v>0</v>
      </c>
      <c r="S222" s="268"/>
      <c r="T222" s="268"/>
      <c r="U222" s="268"/>
      <c r="V222" s="271"/>
      <c r="W222" s="100"/>
      <c r="X222" s="100"/>
    </row>
    <row r="223" spans="1:25" ht="12.75" customHeight="1" x14ac:dyDescent="0.25">
      <c r="A223" s="235" t="s">
        <v>25</v>
      </c>
      <c r="B223" s="236"/>
      <c r="C223" s="237" t="s">
        <v>26</v>
      </c>
      <c r="D223" s="238"/>
      <c r="E223" s="239" t="s">
        <v>27</v>
      </c>
      <c r="F223" s="238"/>
      <c r="G223" s="239" t="s">
        <v>26</v>
      </c>
      <c r="H223" s="238"/>
      <c r="I223" s="239" t="s">
        <v>27</v>
      </c>
      <c r="J223" s="240"/>
      <c r="K223" s="241"/>
      <c r="N223" s="237" t="s">
        <v>26</v>
      </c>
      <c r="O223" s="238"/>
      <c r="P223" s="239" t="s">
        <v>27</v>
      </c>
      <c r="Q223" s="238"/>
      <c r="R223" s="239" t="s">
        <v>26</v>
      </c>
      <c r="S223" s="238"/>
      <c r="T223" s="239" t="s">
        <v>27</v>
      </c>
      <c r="U223" s="240"/>
      <c r="V223" s="241"/>
      <c r="W223" s="101"/>
      <c r="X223" s="101"/>
      <c r="Y223" s="38"/>
    </row>
    <row r="224" spans="1:25" ht="15.75" customHeight="1" x14ac:dyDescent="0.25">
      <c r="A224" s="230">
        <v>1</v>
      </c>
      <c r="B224" s="231"/>
      <c r="C224" s="232"/>
      <c r="D224" s="233"/>
      <c r="E224" s="227"/>
      <c r="F224" s="233"/>
      <c r="G224" s="227"/>
      <c r="H224" s="233"/>
      <c r="I224" s="227"/>
      <c r="J224" s="228"/>
      <c r="K224" s="229"/>
      <c r="L224" s="102"/>
      <c r="M224" s="102"/>
      <c r="N224" s="232"/>
      <c r="O224" s="233"/>
      <c r="P224" s="227"/>
      <c r="Q224" s="233"/>
      <c r="R224" s="227"/>
      <c r="S224" s="233"/>
      <c r="T224" s="227"/>
      <c r="U224" s="228"/>
      <c r="V224" s="229"/>
      <c r="W224" s="103"/>
      <c r="X224" s="103"/>
    </row>
    <row r="225" spans="1:24" ht="15.75" customHeight="1" x14ac:dyDescent="0.3">
      <c r="A225" s="230">
        <v>2</v>
      </c>
      <c r="B225" s="231"/>
      <c r="C225" s="232"/>
      <c r="D225" s="233"/>
      <c r="E225" s="227"/>
      <c r="F225" s="233"/>
      <c r="G225" s="227"/>
      <c r="H225" s="233"/>
      <c r="I225" s="227"/>
      <c r="J225" s="228"/>
      <c r="K225" s="229"/>
      <c r="L225" s="104"/>
      <c r="M225" s="104"/>
      <c r="N225" s="232"/>
      <c r="O225" s="233"/>
      <c r="P225" s="227"/>
      <c r="Q225" s="233"/>
      <c r="R225" s="227"/>
      <c r="S225" s="233"/>
      <c r="T225" s="227"/>
      <c r="U225" s="228"/>
      <c r="V225" s="229"/>
      <c r="W225" s="103"/>
      <c r="X225" s="103"/>
    </row>
    <row r="226" spans="1:24" ht="15.75" customHeight="1" x14ac:dyDescent="0.25">
      <c r="A226" s="230">
        <v>3</v>
      </c>
      <c r="B226" s="231"/>
      <c r="C226" s="232"/>
      <c r="D226" s="233"/>
      <c r="E226" s="227"/>
      <c r="F226" s="233"/>
      <c r="G226" s="227"/>
      <c r="H226" s="233"/>
      <c r="I226" s="227"/>
      <c r="J226" s="228"/>
      <c r="K226" s="229"/>
      <c r="L226" s="102"/>
      <c r="M226" s="105"/>
      <c r="N226" s="232"/>
      <c r="O226" s="233"/>
      <c r="P226" s="227"/>
      <c r="Q226" s="233"/>
      <c r="R226" s="227"/>
      <c r="S226" s="233"/>
      <c r="T226" s="227"/>
      <c r="U226" s="228"/>
      <c r="V226" s="229"/>
      <c r="W226" s="103"/>
      <c r="X226" s="103"/>
    </row>
    <row r="227" spans="1:24" ht="15.75" customHeight="1" x14ac:dyDescent="0.25">
      <c r="A227" s="230">
        <v>4</v>
      </c>
      <c r="B227" s="231"/>
      <c r="C227" s="232"/>
      <c r="D227" s="233"/>
      <c r="E227" s="227"/>
      <c r="F227" s="233"/>
      <c r="G227" s="227"/>
      <c r="H227" s="233"/>
      <c r="I227" s="227"/>
      <c r="J227" s="228"/>
      <c r="K227" s="229"/>
      <c r="L227" s="106"/>
      <c r="M227" s="106"/>
      <c r="N227" s="232"/>
      <c r="O227" s="233"/>
      <c r="P227" s="227"/>
      <c r="Q227" s="233"/>
      <c r="R227" s="227"/>
      <c r="S227" s="233"/>
      <c r="T227" s="227"/>
      <c r="U227" s="228"/>
      <c r="V227" s="229"/>
      <c r="W227" s="103"/>
      <c r="X227" s="103"/>
    </row>
    <row r="228" spans="1:24" ht="15.75" customHeight="1" x14ac:dyDescent="0.25">
      <c r="A228" s="230">
        <v>5</v>
      </c>
      <c r="B228" s="231"/>
      <c r="C228" s="232"/>
      <c r="D228" s="233"/>
      <c r="E228" s="227"/>
      <c r="F228" s="233"/>
      <c r="G228" s="227"/>
      <c r="H228" s="233"/>
      <c r="I228" s="227"/>
      <c r="J228" s="228"/>
      <c r="K228" s="229"/>
      <c r="L228" s="107"/>
      <c r="M228" s="108"/>
      <c r="N228" s="232"/>
      <c r="O228" s="233"/>
      <c r="P228" s="227"/>
      <c r="Q228" s="233"/>
      <c r="R228" s="227"/>
      <c r="S228" s="233"/>
      <c r="T228" s="227"/>
      <c r="U228" s="228"/>
      <c r="V228" s="229"/>
      <c r="W228" s="218"/>
      <c r="X228" s="218"/>
    </row>
    <row r="229" spans="1:24" ht="15.75" customHeight="1" x14ac:dyDescent="0.25">
      <c r="A229" s="230">
        <v>6</v>
      </c>
      <c r="B229" s="231"/>
      <c r="C229" s="232"/>
      <c r="D229" s="233"/>
      <c r="E229" s="227"/>
      <c r="F229" s="233"/>
      <c r="G229" s="227"/>
      <c r="H229" s="233"/>
      <c r="I229" s="227"/>
      <c r="J229" s="228"/>
      <c r="K229" s="229"/>
      <c r="L229" s="102"/>
      <c r="M229" s="102"/>
      <c r="N229" s="232"/>
      <c r="O229" s="233"/>
      <c r="P229" s="227"/>
      <c r="Q229" s="233"/>
      <c r="R229" s="227"/>
      <c r="S229" s="233"/>
      <c r="T229" s="227"/>
      <c r="U229" s="228"/>
      <c r="V229" s="229"/>
    </row>
    <row r="230" spans="1:24" ht="15.75" customHeight="1" x14ac:dyDescent="0.3">
      <c r="A230" s="230">
        <v>7</v>
      </c>
      <c r="B230" s="231"/>
      <c r="C230" s="232"/>
      <c r="D230" s="233"/>
      <c r="E230" s="227"/>
      <c r="F230" s="233"/>
      <c r="G230" s="227"/>
      <c r="H230" s="233"/>
      <c r="I230" s="227"/>
      <c r="J230" s="228"/>
      <c r="K230" s="229"/>
      <c r="L230" s="104"/>
      <c r="M230" s="104"/>
      <c r="N230" s="232"/>
      <c r="O230" s="233"/>
      <c r="P230" s="227"/>
      <c r="Q230" s="233"/>
      <c r="R230" s="227"/>
      <c r="S230" s="233"/>
      <c r="T230" s="227"/>
      <c r="U230" s="228"/>
      <c r="V230" s="229"/>
    </row>
    <row r="231" spans="1:24" ht="15.75" customHeight="1" x14ac:dyDescent="0.25">
      <c r="A231" s="230">
        <v>8</v>
      </c>
      <c r="B231" s="231"/>
      <c r="C231" s="232"/>
      <c r="D231" s="233"/>
      <c r="E231" s="227"/>
      <c r="F231" s="233"/>
      <c r="G231" s="227"/>
      <c r="H231" s="233"/>
      <c r="I231" s="227"/>
      <c r="J231" s="228"/>
      <c r="K231" s="229"/>
      <c r="L231" s="102"/>
      <c r="M231" s="105"/>
      <c r="N231" s="232"/>
      <c r="O231" s="233"/>
      <c r="P231" s="227"/>
      <c r="Q231" s="233"/>
      <c r="R231" s="227"/>
      <c r="S231" s="233"/>
      <c r="T231" s="227"/>
      <c r="U231" s="228"/>
      <c r="V231" s="229"/>
    </row>
    <row r="232" spans="1:24" ht="15.75" customHeight="1" thickBot="1" x14ac:dyDescent="0.3">
      <c r="A232" s="242">
        <v>9</v>
      </c>
      <c r="B232" s="243"/>
      <c r="C232" s="244"/>
      <c r="D232" s="245"/>
      <c r="E232" s="246"/>
      <c r="F232" s="245"/>
      <c r="G232" s="246"/>
      <c r="H232" s="245"/>
      <c r="I232" s="246"/>
      <c r="J232" s="247"/>
      <c r="K232" s="248"/>
      <c r="L232" s="106"/>
      <c r="M232" s="106"/>
      <c r="N232" s="244"/>
      <c r="O232" s="245"/>
      <c r="P232" s="246"/>
      <c r="Q232" s="245"/>
      <c r="R232" s="246"/>
      <c r="S232" s="245"/>
      <c r="T232" s="246"/>
      <c r="U232" s="247"/>
      <c r="V232" s="248"/>
    </row>
    <row r="233" spans="1:24" ht="15.75" thickBot="1" x14ac:dyDescent="0.3">
      <c r="B233" s="99"/>
      <c r="C233" s="234" t="s">
        <v>39</v>
      </c>
      <c r="D233" s="234"/>
      <c r="E233" s="234"/>
      <c r="F233" s="234"/>
      <c r="G233" s="234"/>
      <c r="H233" s="234"/>
      <c r="I233" s="234"/>
      <c r="J233" s="234"/>
      <c r="K233" s="234"/>
      <c r="L233" s="234"/>
      <c r="M233" s="234"/>
      <c r="N233" s="234"/>
      <c r="O233" s="234"/>
      <c r="P233" s="234"/>
      <c r="Q233" s="234"/>
      <c r="R233" s="234"/>
      <c r="S233" s="234"/>
      <c r="T233" s="234"/>
      <c r="U233" s="234"/>
      <c r="V233" s="234"/>
    </row>
    <row r="234" spans="1:24" x14ac:dyDescent="0.25">
      <c r="A234" s="235" t="s">
        <v>25</v>
      </c>
      <c r="B234" s="236"/>
      <c r="C234" s="237" t="s">
        <v>26</v>
      </c>
      <c r="D234" s="238"/>
      <c r="E234" s="239" t="s">
        <v>27</v>
      </c>
      <c r="F234" s="238"/>
      <c r="G234" s="239" t="s">
        <v>26</v>
      </c>
      <c r="H234" s="238"/>
      <c r="I234" s="239" t="s">
        <v>27</v>
      </c>
      <c r="J234" s="240"/>
      <c r="K234" s="241"/>
      <c r="L234" s="235" t="s">
        <v>25</v>
      </c>
      <c r="M234" s="236"/>
      <c r="N234" s="237" t="s">
        <v>26</v>
      </c>
      <c r="O234" s="238"/>
      <c r="P234" s="239" t="s">
        <v>27</v>
      </c>
      <c r="Q234" s="238"/>
      <c r="R234" s="239" t="s">
        <v>26</v>
      </c>
      <c r="S234" s="238"/>
      <c r="T234" s="239" t="s">
        <v>27</v>
      </c>
      <c r="U234" s="240"/>
      <c r="V234" s="241"/>
    </row>
    <row r="235" spans="1:24" ht="15" customHeight="1" x14ac:dyDescent="0.25">
      <c r="A235" s="230">
        <v>1</v>
      </c>
      <c r="B235" s="231"/>
      <c r="C235" s="232"/>
      <c r="D235" s="233"/>
      <c r="E235" s="227"/>
      <c r="F235" s="233"/>
      <c r="G235" s="227"/>
      <c r="H235" s="233"/>
      <c r="I235" s="227"/>
      <c r="J235" s="228"/>
      <c r="K235" s="229"/>
      <c r="L235" s="230">
        <v>3</v>
      </c>
      <c r="M235" s="231"/>
      <c r="N235" s="232"/>
      <c r="O235" s="233"/>
      <c r="P235" s="227"/>
      <c r="Q235" s="233"/>
      <c r="R235" s="227"/>
      <c r="S235" s="233"/>
      <c r="T235" s="227"/>
      <c r="U235" s="228"/>
      <c r="V235" s="229"/>
    </row>
    <row r="236" spans="1:24" ht="15" customHeight="1" x14ac:dyDescent="0.25">
      <c r="A236" s="230">
        <v>2</v>
      </c>
      <c r="B236" s="231"/>
      <c r="C236" s="232"/>
      <c r="D236" s="233"/>
      <c r="E236" s="227"/>
      <c r="F236" s="233"/>
      <c r="G236" s="227"/>
      <c r="H236" s="233"/>
      <c r="I236" s="227"/>
      <c r="J236" s="228"/>
      <c r="K236" s="229"/>
      <c r="L236" s="230">
        <v>4</v>
      </c>
      <c r="M236" s="231"/>
      <c r="N236" s="232"/>
      <c r="O236" s="233"/>
      <c r="P236" s="227"/>
      <c r="Q236" s="233"/>
      <c r="R236" s="227"/>
      <c r="S236" s="233"/>
      <c r="T236" s="227"/>
      <c r="U236" s="228"/>
      <c r="V236" s="229"/>
    </row>
    <row r="237" spans="1:24" ht="3.75" customHeight="1" x14ac:dyDescent="0.25">
      <c r="A237" s="109"/>
      <c r="B237" s="109"/>
      <c r="C237" s="110"/>
      <c r="D237" s="110"/>
      <c r="E237" s="110"/>
      <c r="F237" s="110"/>
      <c r="G237" s="110"/>
      <c r="H237" s="110"/>
      <c r="I237" s="110"/>
      <c r="J237" s="110"/>
      <c r="K237" s="110"/>
      <c r="L237" s="219"/>
      <c r="M237" s="219"/>
      <c r="N237" s="219"/>
      <c r="O237" s="219"/>
      <c r="P237" s="219"/>
      <c r="Q237" s="219"/>
      <c r="R237" s="219"/>
      <c r="S237" s="219"/>
      <c r="T237" s="219"/>
      <c r="U237" s="219"/>
      <c r="V237" s="219"/>
    </row>
    <row r="238" spans="1:24" ht="12.75" customHeight="1" x14ac:dyDescent="0.25">
      <c r="A238" s="220" t="s">
        <v>40</v>
      </c>
      <c r="B238" s="220"/>
      <c r="C238" s="220"/>
      <c r="D238" s="220"/>
      <c r="E238" s="221">
        <f>C222</f>
        <v>0</v>
      </c>
      <c r="F238" s="221"/>
      <c r="G238" s="222" t="s">
        <v>41</v>
      </c>
      <c r="H238" s="222"/>
      <c r="I238" s="222"/>
      <c r="J238" s="222"/>
      <c r="K238" s="222"/>
      <c r="L238" s="100"/>
      <c r="M238" s="220" t="s">
        <v>40</v>
      </c>
      <c r="N238" s="220"/>
      <c r="O238" s="220"/>
      <c r="P238" s="220"/>
      <c r="Q238" s="221">
        <f>G222</f>
        <v>0</v>
      </c>
      <c r="R238" s="221"/>
      <c r="S238" s="223" t="s">
        <v>41</v>
      </c>
      <c r="T238" s="223"/>
      <c r="U238" s="223"/>
      <c r="V238" s="223"/>
    </row>
    <row r="239" spans="1:24" ht="3.75" customHeight="1" thickBot="1" x14ac:dyDescent="0.3">
      <c r="A239" s="163"/>
      <c r="B239" s="163"/>
      <c r="C239" s="163"/>
      <c r="D239" s="162"/>
      <c r="E239" s="162"/>
      <c r="F239" s="162"/>
      <c r="G239" s="164"/>
      <c r="H239" s="164"/>
      <c r="I239" s="164"/>
      <c r="J239" s="164"/>
      <c r="K239" s="164"/>
      <c r="M239" s="163"/>
      <c r="N239" s="163"/>
      <c r="O239" s="163"/>
      <c r="P239" s="162"/>
      <c r="Q239" s="162"/>
      <c r="R239" s="162"/>
      <c r="S239" s="165"/>
      <c r="T239" s="165"/>
      <c r="U239" s="165"/>
      <c r="V239" s="165"/>
    </row>
    <row r="240" spans="1:24" ht="24" customHeight="1" thickBot="1" x14ac:dyDescent="0.3">
      <c r="C240" s="161"/>
      <c r="D240" s="224"/>
      <c r="E240" s="225"/>
      <c r="F240" s="225"/>
      <c r="G240" s="225"/>
      <c r="H240" s="226"/>
      <c r="O240" s="166"/>
      <c r="P240" s="224"/>
      <c r="Q240" s="225"/>
      <c r="R240" s="225"/>
      <c r="S240" s="225"/>
      <c r="T240" s="226"/>
    </row>
    <row r="241" spans="1:25" ht="19.5" customHeight="1" x14ac:dyDescent="0.25">
      <c r="A241" s="249">
        <f>$A$1</f>
        <v>0</v>
      </c>
      <c r="B241" s="249"/>
      <c r="C241" s="249"/>
      <c r="D241" s="249"/>
      <c r="E241" s="249"/>
      <c r="F241" s="249"/>
      <c r="G241" s="249"/>
      <c r="H241" s="249"/>
      <c r="I241" s="249"/>
      <c r="J241" s="249"/>
      <c r="K241" s="249"/>
      <c r="L241" s="249"/>
      <c r="M241" s="249"/>
      <c r="N241" s="249"/>
      <c r="O241" s="249"/>
      <c r="P241" s="249"/>
      <c r="Q241" s="249"/>
      <c r="R241" s="249"/>
      <c r="S241" s="249"/>
      <c r="T241" s="249"/>
      <c r="U241" s="249"/>
      <c r="V241" s="249"/>
    </row>
    <row r="242" spans="1:25" ht="18.75" customHeight="1" thickBot="1" x14ac:dyDescent="0.35">
      <c r="A242" s="188" t="s">
        <v>45</v>
      </c>
      <c r="B242" s="188"/>
      <c r="C242" s="188"/>
      <c r="D242" s="188"/>
      <c r="E242" s="188"/>
      <c r="F242" s="188"/>
      <c r="G242" s="188"/>
      <c r="H242" s="188"/>
      <c r="I242" s="188"/>
      <c r="J242" s="188"/>
      <c r="K242" s="188"/>
      <c r="L242" s="188"/>
      <c r="M242" s="188"/>
      <c r="N242" s="188"/>
      <c r="O242" s="188"/>
      <c r="P242" s="188"/>
      <c r="Q242" s="188"/>
      <c r="R242" s="188"/>
      <c r="S242" s="188"/>
      <c r="T242" s="188"/>
      <c r="U242" s="188"/>
      <c r="V242" s="188"/>
    </row>
    <row r="243" spans="1:25" ht="15" customHeight="1" x14ac:dyDescent="0.25">
      <c r="C243" s="250" t="s">
        <v>34</v>
      </c>
      <c r="D243" s="250"/>
      <c r="E243" s="250"/>
      <c r="F243" s="251"/>
      <c r="G243" s="254">
        <f>DRAW!$C$15</f>
        <v>0</v>
      </c>
      <c r="H243" s="255"/>
      <c r="I243" s="255"/>
      <c r="J243" s="255"/>
      <c r="K243" s="256"/>
      <c r="N243" s="260" t="s">
        <v>35</v>
      </c>
      <c r="O243" s="260"/>
      <c r="P243" s="260"/>
      <c r="Q243" s="261"/>
      <c r="R243" s="254">
        <f>DRAW!$N$15</f>
        <v>0</v>
      </c>
      <c r="S243" s="255"/>
      <c r="T243" s="255"/>
      <c r="U243" s="255"/>
      <c r="V243" s="256"/>
    </row>
    <row r="244" spans="1:25" ht="15" customHeight="1" thickBot="1" x14ac:dyDescent="0.3">
      <c r="C244" s="252"/>
      <c r="D244" s="252"/>
      <c r="E244" s="252"/>
      <c r="F244" s="253"/>
      <c r="G244" s="257"/>
      <c r="H244" s="258"/>
      <c r="I244" s="258"/>
      <c r="J244" s="258"/>
      <c r="K244" s="259"/>
      <c r="N244" s="262"/>
      <c r="O244" s="262"/>
      <c r="P244" s="262"/>
      <c r="Q244" s="263"/>
      <c r="R244" s="257"/>
      <c r="S244" s="258"/>
      <c r="T244" s="258"/>
      <c r="U244" s="258"/>
      <c r="V244" s="259"/>
    </row>
    <row r="245" spans="1:25" ht="13.5" customHeight="1" x14ac:dyDescent="0.25">
      <c r="B245" s="99"/>
      <c r="C245" s="264" t="s">
        <v>37</v>
      </c>
      <c r="D245" s="265"/>
      <c r="E245" s="265"/>
      <c r="F245" s="265"/>
      <c r="G245" s="265"/>
      <c r="H245" s="265"/>
      <c r="I245" s="265"/>
      <c r="J245" s="265"/>
      <c r="K245" s="266"/>
      <c r="N245" s="264" t="s">
        <v>38</v>
      </c>
      <c r="O245" s="265"/>
      <c r="P245" s="265"/>
      <c r="Q245" s="265"/>
      <c r="R245" s="265"/>
      <c r="S245" s="265"/>
      <c r="T245" s="265"/>
      <c r="U245" s="265"/>
      <c r="V245" s="266"/>
      <c r="W245" s="99"/>
      <c r="X245" s="99"/>
    </row>
    <row r="246" spans="1:25" ht="15.75" customHeight="1" thickBot="1" x14ac:dyDescent="0.3">
      <c r="B246" s="100"/>
      <c r="C246" s="267">
        <f>G243</f>
        <v>0</v>
      </c>
      <c r="D246" s="268"/>
      <c r="E246" s="268"/>
      <c r="F246" s="269"/>
      <c r="G246" s="270">
        <f>DRAW!$O$15</f>
        <v>0</v>
      </c>
      <c r="H246" s="268"/>
      <c r="I246" s="268"/>
      <c r="J246" s="268"/>
      <c r="K246" s="271"/>
      <c r="N246" s="267">
        <f>G243</f>
        <v>0</v>
      </c>
      <c r="O246" s="268"/>
      <c r="P246" s="268"/>
      <c r="Q246" s="269"/>
      <c r="R246" s="270">
        <f>DRAW!$O$15</f>
        <v>0</v>
      </c>
      <c r="S246" s="268"/>
      <c r="T246" s="268"/>
      <c r="U246" s="268"/>
      <c r="V246" s="271"/>
      <c r="W246" s="100"/>
      <c r="X246" s="100"/>
    </row>
    <row r="247" spans="1:25" ht="12.75" customHeight="1" x14ac:dyDescent="0.25">
      <c r="A247" s="235" t="s">
        <v>25</v>
      </c>
      <c r="B247" s="236"/>
      <c r="C247" s="237" t="s">
        <v>26</v>
      </c>
      <c r="D247" s="238"/>
      <c r="E247" s="239" t="s">
        <v>27</v>
      </c>
      <c r="F247" s="238"/>
      <c r="G247" s="239" t="s">
        <v>26</v>
      </c>
      <c r="H247" s="238"/>
      <c r="I247" s="239" t="s">
        <v>27</v>
      </c>
      <c r="J247" s="240"/>
      <c r="K247" s="241"/>
      <c r="N247" s="237" t="s">
        <v>26</v>
      </c>
      <c r="O247" s="238"/>
      <c r="P247" s="239" t="s">
        <v>27</v>
      </c>
      <c r="Q247" s="238"/>
      <c r="R247" s="239" t="s">
        <v>26</v>
      </c>
      <c r="S247" s="238"/>
      <c r="T247" s="239" t="s">
        <v>27</v>
      </c>
      <c r="U247" s="240"/>
      <c r="V247" s="241"/>
      <c r="W247" s="101"/>
      <c r="X247" s="101"/>
      <c r="Y247" s="38"/>
    </row>
    <row r="248" spans="1:25" ht="15.75" customHeight="1" x14ac:dyDescent="0.25">
      <c r="A248" s="230">
        <v>1</v>
      </c>
      <c r="B248" s="231"/>
      <c r="C248" s="232"/>
      <c r="D248" s="233"/>
      <c r="E248" s="227"/>
      <c r="F248" s="233"/>
      <c r="G248" s="227"/>
      <c r="H248" s="233"/>
      <c r="I248" s="227"/>
      <c r="J248" s="228"/>
      <c r="K248" s="229"/>
      <c r="L248" s="102"/>
      <c r="M248" s="102"/>
      <c r="N248" s="232"/>
      <c r="O248" s="233"/>
      <c r="P248" s="227"/>
      <c r="Q248" s="233"/>
      <c r="R248" s="227"/>
      <c r="S248" s="233"/>
      <c r="T248" s="227"/>
      <c r="U248" s="228"/>
      <c r="V248" s="229"/>
      <c r="W248" s="103"/>
      <c r="X248" s="103"/>
    </row>
    <row r="249" spans="1:25" ht="15.75" customHeight="1" x14ac:dyDescent="0.3">
      <c r="A249" s="230">
        <v>2</v>
      </c>
      <c r="B249" s="231"/>
      <c r="C249" s="232"/>
      <c r="D249" s="233"/>
      <c r="E249" s="227"/>
      <c r="F249" s="233"/>
      <c r="G249" s="227"/>
      <c r="H249" s="233"/>
      <c r="I249" s="227"/>
      <c r="J249" s="228"/>
      <c r="K249" s="229"/>
      <c r="L249" s="104"/>
      <c r="M249" s="104"/>
      <c r="N249" s="232"/>
      <c r="O249" s="233"/>
      <c r="P249" s="227"/>
      <c r="Q249" s="233"/>
      <c r="R249" s="227"/>
      <c r="S249" s="233"/>
      <c r="T249" s="227"/>
      <c r="U249" s="228"/>
      <c r="V249" s="229"/>
      <c r="W249" s="103"/>
      <c r="X249" s="103"/>
    </row>
    <row r="250" spans="1:25" ht="15.75" customHeight="1" x14ac:dyDescent="0.25">
      <c r="A250" s="230">
        <v>3</v>
      </c>
      <c r="B250" s="231"/>
      <c r="C250" s="232"/>
      <c r="D250" s="233"/>
      <c r="E250" s="227"/>
      <c r="F250" s="233"/>
      <c r="G250" s="227"/>
      <c r="H250" s="233"/>
      <c r="I250" s="227"/>
      <c r="J250" s="228"/>
      <c r="K250" s="229"/>
      <c r="L250" s="102"/>
      <c r="M250" s="105"/>
      <c r="N250" s="232"/>
      <c r="O250" s="233"/>
      <c r="P250" s="227"/>
      <c r="Q250" s="233"/>
      <c r="R250" s="227"/>
      <c r="S250" s="233"/>
      <c r="T250" s="227"/>
      <c r="U250" s="228"/>
      <c r="V250" s="229"/>
      <c r="W250" s="103"/>
      <c r="X250" s="103"/>
    </row>
    <row r="251" spans="1:25" ht="15.75" customHeight="1" x14ac:dyDescent="0.25">
      <c r="A251" s="230">
        <v>4</v>
      </c>
      <c r="B251" s="231"/>
      <c r="C251" s="232"/>
      <c r="D251" s="233"/>
      <c r="E251" s="227"/>
      <c r="F251" s="233"/>
      <c r="G251" s="227"/>
      <c r="H251" s="233"/>
      <c r="I251" s="227"/>
      <c r="J251" s="228"/>
      <c r="K251" s="229"/>
      <c r="L251" s="106"/>
      <c r="M251" s="106"/>
      <c r="N251" s="232"/>
      <c r="O251" s="233"/>
      <c r="P251" s="227"/>
      <c r="Q251" s="233"/>
      <c r="R251" s="227"/>
      <c r="S251" s="233"/>
      <c r="T251" s="227"/>
      <c r="U251" s="228"/>
      <c r="V251" s="229"/>
      <c r="W251" s="103"/>
      <c r="X251" s="103"/>
    </row>
    <row r="252" spans="1:25" ht="15.75" customHeight="1" x14ac:dyDescent="0.25">
      <c r="A252" s="230">
        <v>5</v>
      </c>
      <c r="B252" s="231"/>
      <c r="C252" s="232"/>
      <c r="D252" s="233"/>
      <c r="E252" s="227"/>
      <c r="F252" s="233"/>
      <c r="G252" s="227"/>
      <c r="H252" s="233"/>
      <c r="I252" s="227"/>
      <c r="J252" s="228"/>
      <c r="K252" s="229"/>
      <c r="L252" s="107"/>
      <c r="M252" s="108"/>
      <c r="N252" s="232"/>
      <c r="O252" s="233"/>
      <c r="P252" s="227"/>
      <c r="Q252" s="233"/>
      <c r="R252" s="227"/>
      <c r="S252" s="233"/>
      <c r="T252" s="227"/>
      <c r="U252" s="228"/>
      <c r="V252" s="229"/>
      <c r="W252" s="218"/>
      <c r="X252" s="218"/>
    </row>
    <row r="253" spans="1:25" ht="15.75" customHeight="1" x14ac:dyDescent="0.25">
      <c r="A253" s="230">
        <v>6</v>
      </c>
      <c r="B253" s="231"/>
      <c r="C253" s="232"/>
      <c r="D253" s="233"/>
      <c r="E253" s="227"/>
      <c r="F253" s="233"/>
      <c r="G253" s="227"/>
      <c r="H253" s="233"/>
      <c r="I253" s="227"/>
      <c r="J253" s="228"/>
      <c r="K253" s="229"/>
      <c r="L253" s="102"/>
      <c r="M253" s="102"/>
      <c r="N253" s="232"/>
      <c r="O253" s="233"/>
      <c r="P253" s="227"/>
      <c r="Q253" s="233"/>
      <c r="R253" s="227"/>
      <c r="S253" s="233"/>
      <c r="T253" s="227"/>
      <c r="U253" s="228"/>
      <c r="V253" s="229"/>
    </row>
    <row r="254" spans="1:25" ht="15.75" customHeight="1" x14ac:dyDescent="0.3">
      <c r="A254" s="230">
        <v>7</v>
      </c>
      <c r="B254" s="231"/>
      <c r="C254" s="232"/>
      <c r="D254" s="233"/>
      <c r="E254" s="227"/>
      <c r="F254" s="233"/>
      <c r="G254" s="227"/>
      <c r="H254" s="233"/>
      <c r="I254" s="227"/>
      <c r="J254" s="228"/>
      <c r="K254" s="229"/>
      <c r="L254" s="104"/>
      <c r="M254" s="104"/>
      <c r="N254" s="232"/>
      <c r="O254" s="233"/>
      <c r="P254" s="227"/>
      <c r="Q254" s="233"/>
      <c r="R254" s="227"/>
      <c r="S254" s="233"/>
      <c r="T254" s="227"/>
      <c r="U254" s="228"/>
      <c r="V254" s="229"/>
    </row>
    <row r="255" spans="1:25" ht="15.75" customHeight="1" x14ac:dyDescent="0.25">
      <c r="A255" s="230">
        <v>8</v>
      </c>
      <c r="B255" s="231"/>
      <c r="C255" s="232"/>
      <c r="D255" s="233"/>
      <c r="E255" s="227"/>
      <c r="F255" s="233"/>
      <c r="G255" s="227"/>
      <c r="H255" s="233"/>
      <c r="I255" s="227"/>
      <c r="J255" s="228"/>
      <c r="K255" s="229"/>
      <c r="L255" s="102"/>
      <c r="M255" s="105"/>
      <c r="N255" s="232"/>
      <c r="O255" s="233"/>
      <c r="P255" s="227"/>
      <c r="Q255" s="233"/>
      <c r="R255" s="227"/>
      <c r="S255" s="233"/>
      <c r="T255" s="227"/>
      <c r="U255" s="228"/>
      <c r="V255" s="229"/>
    </row>
    <row r="256" spans="1:25" ht="15.75" customHeight="1" thickBot="1" x14ac:dyDescent="0.3">
      <c r="A256" s="242">
        <v>9</v>
      </c>
      <c r="B256" s="243"/>
      <c r="C256" s="244"/>
      <c r="D256" s="245"/>
      <c r="E256" s="246"/>
      <c r="F256" s="245"/>
      <c r="G256" s="246"/>
      <c r="H256" s="245"/>
      <c r="I256" s="246"/>
      <c r="J256" s="247"/>
      <c r="K256" s="248"/>
      <c r="L256" s="106"/>
      <c r="M256" s="106"/>
      <c r="N256" s="244"/>
      <c r="O256" s="245"/>
      <c r="P256" s="246"/>
      <c r="Q256" s="245"/>
      <c r="R256" s="246"/>
      <c r="S256" s="245"/>
      <c r="T256" s="246"/>
      <c r="U256" s="247"/>
      <c r="V256" s="248"/>
    </row>
    <row r="257" spans="1:25" ht="15.75" thickBot="1" x14ac:dyDescent="0.3">
      <c r="B257" s="99"/>
      <c r="C257" s="234" t="s">
        <v>39</v>
      </c>
      <c r="D257" s="234"/>
      <c r="E257" s="234"/>
      <c r="F257" s="234"/>
      <c r="G257" s="234"/>
      <c r="H257" s="234"/>
      <c r="I257" s="234"/>
      <c r="J257" s="234"/>
      <c r="K257" s="234"/>
      <c r="L257" s="234"/>
      <c r="M257" s="234"/>
      <c r="N257" s="234"/>
      <c r="O257" s="234"/>
      <c r="P257" s="234"/>
      <c r="Q257" s="234"/>
      <c r="R257" s="234"/>
      <c r="S257" s="234"/>
      <c r="T257" s="234"/>
      <c r="U257" s="234"/>
      <c r="V257" s="234"/>
    </row>
    <row r="258" spans="1:25" x14ac:dyDescent="0.25">
      <c r="A258" s="235" t="s">
        <v>25</v>
      </c>
      <c r="B258" s="236"/>
      <c r="C258" s="237" t="s">
        <v>26</v>
      </c>
      <c r="D258" s="238"/>
      <c r="E258" s="239" t="s">
        <v>27</v>
      </c>
      <c r="F258" s="238"/>
      <c r="G258" s="239" t="s">
        <v>26</v>
      </c>
      <c r="H258" s="238"/>
      <c r="I258" s="239" t="s">
        <v>27</v>
      </c>
      <c r="J258" s="240"/>
      <c r="K258" s="241"/>
      <c r="L258" s="235" t="s">
        <v>25</v>
      </c>
      <c r="M258" s="236"/>
      <c r="N258" s="237" t="s">
        <v>26</v>
      </c>
      <c r="O258" s="238"/>
      <c r="P258" s="239" t="s">
        <v>27</v>
      </c>
      <c r="Q258" s="238"/>
      <c r="R258" s="239" t="s">
        <v>26</v>
      </c>
      <c r="S258" s="238"/>
      <c r="T258" s="239" t="s">
        <v>27</v>
      </c>
      <c r="U258" s="240"/>
      <c r="V258" s="241"/>
    </row>
    <row r="259" spans="1:25" ht="15" customHeight="1" x14ac:dyDescent="0.25">
      <c r="A259" s="230">
        <v>1</v>
      </c>
      <c r="B259" s="231"/>
      <c r="C259" s="232"/>
      <c r="D259" s="233"/>
      <c r="E259" s="227"/>
      <c r="F259" s="233"/>
      <c r="G259" s="227"/>
      <c r="H259" s="233"/>
      <c r="I259" s="227"/>
      <c r="J259" s="228"/>
      <c r="K259" s="229"/>
      <c r="L259" s="230">
        <v>3</v>
      </c>
      <c r="M259" s="231"/>
      <c r="N259" s="232"/>
      <c r="O259" s="233"/>
      <c r="P259" s="227"/>
      <c r="Q259" s="233"/>
      <c r="R259" s="227"/>
      <c r="S259" s="233"/>
      <c r="T259" s="227"/>
      <c r="U259" s="228"/>
      <c r="V259" s="229"/>
    </row>
    <row r="260" spans="1:25" ht="15" customHeight="1" x14ac:dyDescent="0.25">
      <c r="A260" s="230">
        <v>2</v>
      </c>
      <c r="B260" s="231"/>
      <c r="C260" s="232"/>
      <c r="D260" s="233"/>
      <c r="E260" s="227"/>
      <c r="F260" s="233"/>
      <c r="G260" s="227"/>
      <c r="H260" s="233"/>
      <c r="I260" s="227"/>
      <c r="J260" s="228"/>
      <c r="K260" s="229"/>
      <c r="L260" s="230">
        <v>4</v>
      </c>
      <c r="M260" s="231"/>
      <c r="N260" s="232"/>
      <c r="O260" s="233"/>
      <c r="P260" s="227"/>
      <c r="Q260" s="233"/>
      <c r="R260" s="227"/>
      <c r="S260" s="233"/>
      <c r="T260" s="227"/>
      <c r="U260" s="228"/>
      <c r="V260" s="229"/>
    </row>
    <row r="261" spans="1:25" ht="3.75" customHeight="1" x14ac:dyDescent="0.25">
      <c r="A261" s="109"/>
      <c r="B261" s="109"/>
      <c r="C261" s="110"/>
      <c r="D261" s="110"/>
      <c r="E261" s="110"/>
      <c r="F261" s="110"/>
      <c r="G261" s="110"/>
      <c r="H261" s="110"/>
      <c r="I261" s="110"/>
      <c r="J261" s="110"/>
      <c r="K261" s="110"/>
      <c r="L261" s="219"/>
      <c r="M261" s="219"/>
      <c r="N261" s="219"/>
      <c r="O261" s="219"/>
      <c r="P261" s="219"/>
      <c r="Q261" s="219"/>
      <c r="R261" s="219"/>
      <c r="S261" s="219"/>
      <c r="T261" s="219"/>
      <c r="U261" s="219"/>
      <c r="V261" s="219"/>
    </row>
    <row r="262" spans="1:25" ht="12.75" customHeight="1" x14ac:dyDescent="0.25">
      <c r="A262" s="220" t="s">
        <v>40</v>
      </c>
      <c r="B262" s="220"/>
      <c r="C262" s="220"/>
      <c r="D262" s="220"/>
      <c r="E262" s="221">
        <f>C246</f>
        <v>0</v>
      </c>
      <c r="F262" s="221"/>
      <c r="G262" s="222" t="s">
        <v>41</v>
      </c>
      <c r="H262" s="222"/>
      <c r="I262" s="222"/>
      <c r="J262" s="222"/>
      <c r="K262" s="222"/>
      <c r="L262" s="100"/>
      <c r="M262" s="220" t="s">
        <v>40</v>
      </c>
      <c r="N262" s="220"/>
      <c r="O262" s="220"/>
      <c r="P262" s="220"/>
      <c r="Q262" s="221">
        <f>G246</f>
        <v>0</v>
      </c>
      <c r="R262" s="221"/>
      <c r="S262" s="223" t="s">
        <v>41</v>
      </c>
      <c r="T262" s="223"/>
      <c r="U262" s="223"/>
      <c r="V262" s="223"/>
    </row>
    <row r="263" spans="1:25" ht="3.75" customHeight="1" thickBot="1" x14ac:dyDescent="0.3">
      <c r="A263" s="163"/>
      <c r="B263" s="163"/>
      <c r="C263" s="163"/>
      <c r="D263" s="162"/>
      <c r="E263" s="162"/>
      <c r="F263" s="162"/>
      <c r="G263" s="164"/>
      <c r="H263" s="164"/>
      <c r="I263" s="164"/>
      <c r="J263" s="164"/>
      <c r="K263" s="164"/>
      <c r="M263" s="163"/>
      <c r="N263" s="163"/>
      <c r="O263" s="163"/>
      <c r="P263" s="162"/>
      <c r="Q263" s="162"/>
      <c r="R263" s="162"/>
      <c r="S263" s="165"/>
      <c r="T263" s="165"/>
      <c r="U263" s="165"/>
      <c r="V263" s="165"/>
    </row>
    <row r="264" spans="1:25" ht="24" customHeight="1" thickBot="1" x14ac:dyDescent="0.3">
      <c r="C264" s="161"/>
      <c r="D264" s="224"/>
      <c r="E264" s="225"/>
      <c r="F264" s="225"/>
      <c r="G264" s="225"/>
      <c r="H264" s="226"/>
      <c r="O264" s="166"/>
      <c r="P264" s="224"/>
      <c r="Q264" s="225"/>
      <c r="R264" s="225"/>
      <c r="S264" s="225"/>
      <c r="T264" s="226"/>
    </row>
    <row r="265" spans="1:25" ht="19.5" customHeight="1" x14ac:dyDescent="0.25">
      <c r="A265" s="249">
        <f>$A$1</f>
        <v>0</v>
      </c>
      <c r="B265" s="249"/>
      <c r="C265" s="249"/>
      <c r="D265" s="249"/>
      <c r="E265" s="249"/>
      <c r="F265" s="249"/>
      <c r="G265" s="249"/>
      <c r="H265" s="249"/>
      <c r="I265" s="249"/>
      <c r="J265" s="249"/>
      <c r="K265" s="249"/>
      <c r="L265" s="249"/>
      <c r="M265" s="249"/>
      <c r="N265" s="249"/>
      <c r="O265" s="249"/>
      <c r="P265" s="249"/>
      <c r="Q265" s="249"/>
      <c r="R265" s="249"/>
      <c r="S265" s="249"/>
      <c r="T265" s="249"/>
      <c r="U265" s="249"/>
      <c r="V265" s="249"/>
    </row>
    <row r="266" spans="1:25" ht="18.75" customHeight="1" thickBot="1" x14ac:dyDescent="0.35">
      <c r="A266" s="188" t="s">
        <v>45</v>
      </c>
      <c r="B266" s="188"/>
      <c r="C266" s="188"/>
      <c r="D266" s="188"/>
      <c r="E266" s="188"/>
      <c r="F266" s="188"/>
      <c r="G266" s="188"/>
      <c r="H266" s="188"/>
      <c r="I266" s="188"/>
      <c r="J266" s="188"/>
      <c r="K266" s="188"/>
      <c r="L266" s="188"/>
      <c r="M266" s="188"/>
      <c r="N266" s="188"/>
      <c r="O266" s="188"/>
      <c r="P266" s="188"/>
      <c r="Q266" s="188"/>
      <c r="R266" s="188"/>
      <c r="S266" s="188"/>
      <c r="T266" s="188"/>
      <c r="U266" s="188"/>
      <c r="V266" s="188"/>
    </row>
    <row r="267" spans="1:25" ht="15" customHeight="1" x14ac:dyDescent="0.25">
      <c r="C267" s="250" t="s">
        <v>34</v>
      </c>
      <c r="D267" s="250"/>
      <c r="E267" s="250"/>
      <c r="F267" s="251"/>
      <c r="G267" s="254">
        <f>DRAW!$C$16</f>
        <v>0</v>
      </c>
      <c r="H267" s="255"/>
      <c r="I267" s="255"/>
      <c r="J267" s="255"/>
      <c r="K267" s="256"/>
      <c r="N267" s="260" t="s">
        <v>35</v>
      </c>
      <c r="O267" s="260"/>
      <c r="P267" s="260"/>
      <c r="Q267" s="261"/>
      <c r="R267" s="254">
        <f>DRAW!$N$16</f>
        <v>0</v>
      </c>
      <c r="S267" s="255"/>
      <c r="T267" s="255"/>
      <c r="U267" s="255"/>
      <c r="V267" s="256"/>
    </row>
    <row r="268" spans="1:25" ht="15" customHeight="1" thickBot="1" x14ac:dyDescent="0.3">
      <c r="C268" s="252"/>
      <c r="D268" s="252"/>
      <c r="E268" s="252"/>
      <c r="F268" s="253"/>
      <c r="G268" s="257"/>
      <c r="H268" s="258"/>
      <c r="I268" s="258"/>
      <c r="J268" s="258"/>
      <c r="K268" s="259"/>
      <c r="N268" s="262"/>
      <c r="O268" s="262"/>
      <c r="P268" s="262"/>
      <c r="Q268" s="263"/>
      <c r="R268" s="257"/>
      <c r="S268" s="258"/>
      <c r="T268" s="258"/>
      <c r="U268" s="258"/>
      <c r="V268" s="259"/>
    </row>
    <row r="269" spans="1:25" ht="13.5" customHeight="1" x14ac:dyDescent="0.25">
      <c r="B269" s="99"/>
      <c r="C269" s="264" t="s">
        <v>37</v>
      </c>
      <c r="D269" s="265"/>
      <c r="E269" s="265"/>
      <c r="F269" s="265"/>
      <c r="G269" s="265"/>
      <c r="H269" s="265"/>
      <c r="I269" s="265"/>
      <c r="J269" s="265"/>
      <c r="K269" s="266"/>
      <c r="N269" s="264" t="s">
        <v>38</v>
      </c>
      <c r="O269" s="265"/>
      <c r="P269" s="265"/>
      <c r="Q269" s="265"/>
      <c r="R269" s="265"/>
      <c r="S269" s="265"/>
      <c r="T269" s="265"/>
      <c r="U269" s="265"/>
      <c r="V269" s="266"/>
      <c r="W269" s="99"/>
      <c r="X269" s="99"/>
    </row>
    <row r="270" spans="1:25" ht="15.75" customHeight="1" thickBot="1" x14ac:dyDescent="0.3">
      <c r="B270" s="100"/>
      <c r="C270" s="267">
        <f>G267</f>
        <v>0</v>
      </c>
      <c r="D270" s="268"/>
      <c r="E270" s="268"/>
      <c r="F270" s="269"/>
      <c r="G270" s="270">
        <f>DRAW!$O$16</f>
        <v>0</v>
      </c>
      <c r="H270" s="268"/>
      <c r="I270" s="268"/>
      <c r="J270" s="268"/>
      <c r="K270" s="271"/>
      <c r="N270" s="267">
        <f>G267</f>
        <v>0</v>
      </c>
      <c r="O270" s="268"/>
      <c r="P270" s="268"/>
      <c r="Q270" s="269"/>
      <c r="R270" s="270">
        <f>DRAW!$O$16</f>
        <v>0</v>
      </c>
      <c r="S270" s="268"/>
      <c r="T270" s="268"/>
      <c r="U270" s="268"/>
      <c r="V270" s="271"/>
      <c r="W270" s="100"/>
      <c r="X270" s="100"/>
    </row>
    <row r="271" spans="1:25" ht="12.75" customHeight="1" x14ac:dyDescent="0.25">
      <c r="A271" s="235" t="s">
        <v>25</v>
      </c>
      <c r="B271" s="236"/>
      <c r="C271" s="237" t="s">
        <v>26</v>
      </c>
      <c r="D271" s="238"/>
      <c r="E271" s="239" t="s">
        <v>27</v>
      </c>
      <c r="F271" s="238"/>
      <c r="G271" s="239" t="s">
        <v>26</v>
      </c>
      <c r="H271" s="238"/>
      <c r="I271" s="239" t="s">
        <v>27</v>
      </c>
      <c r="J271" s="240"/>
      <c r="K271" s="241"/>
      <c r="N271" s="237" t="s">
        <v>26</v>
      </c>
      <c r="O271" s="238"/>
      <c r="P271" s="239" t="s">
        <v>27</v>
      </c>
      <c r="Q271" s="238"/>
      <c r="R271" s="239" t="s">
        <v>26</v>
      </c>
      <c r="S271" s="238"/>
      <c r="T271" s="239" t="s">
        <v>27</v>
      </c>
      <c r="U271" s="240"/>
      <c r="V271" s="241"/>
      <c r="W271" s="101"/>
      <c r="X271" s="101"/>
      <c r="Y271" s="38"/>
    </row>
    <row r="272" spans="1:25" ht="15.75" customHeight="1" x14ac:dyDescent="0.25">
      <c r="A272" s="230">
        <v>1</v>
      </c>
      <c r="B272" s="231"/>
      <c r="C272" s="232"/>
      <c r="D272" s="233"/>
      <c r="E272" s="227"/>
      <c r="F272" s="233"/>
      <c r="G272" s="227"/>
      <c r="H272" s="233"/>
      <c r="I272" s="227"/>
      <c r="J272" s="228"/>
      <c r="K272" s="229"/>
      <c r="L272" s="102"/>
      <c r="M272" s="102"/>
      <c r="N272" s="232"/>
      <c r="O272" s="233"/>
      <c r="P272" s="227"/>
      <c r="Q272" s="233"/>
      <c r="R272" s="227"/>
      <c r="S272" s="233"/>
      <c r="T272" s="227"/>
      <c r="U272" s="228"/>
      <c r="V272" s="229"/>
      <c r="W272" s="103"/>
      <c r="X272" s="103"/>
    </row>
    <row r="273" spans="1:24" ht="15.75" customHeight="1" x14ac:dyDescent="0.3">
      <c r="A273" s="230">
        <v>2</v>
      </c>
      <c r="B273" s="231"/>
      <c r="C273" s="232"/>
      <c r="D273" s="233"/>
      <c r="E273" s="227"/>
      <c r="F273" s="233"/>
      <c r="G273" s="227"/>
      <c r="H273" s="233"/>
      <c r="I273" s="227"/>
      <c r="J273" s="228"/>
      <c r="K273" s="229"/>
      <c r="L273" s="104"/>
      <c r="M273" s="104"/>
      <c r="N273" s="232"/>
      <c r="O273" s="233"/>
      <c r="P273" s="227"/>
      <c r="Q273" s="233"/>
      <c r="R273" s="227"/>
      <c r="S273" s="233"/>
      <c r="T273" s="227"/>
      <c r="U273" s="228"/>
      <c r="V273" s="229"/>
      <c r="W273" s="103"/>
      <c r="X273" s="103"/>
    </row>
    <row r="274" spans="1:24" ht="15.75" customHeight="1" x14ac:dyDescent="0.25">
      <c r="A274" s="230">
        <v>3</v>
      </c>
      <c r="B274" s="231"/>
      <c r="C274" s="232"/>
      <c r="D274" s="233"/>
      <c r="E274" s="227"/>
      <c r="F274" s="233"/>
      <c r="G274" s="227"/>
      <c r="H274" s="233"/>
      <c r="I274" s="227"/>
      <c r="J274" s="228"/>
      <c r="K274" s="229"/>
      <c r="L274" s="102"/>
      <c r="M274" s="105"/>
      <c r="N274" s="232"/>
      <c r="O274" s="233"/>
      <c r="P274" s="227"/>
      <c r="Q274" s="233"/>
      <c r="R274" s="227"/>
      <c r="S274" s="233"/>
      <c r="T274" s="227"/>
      <c r="U274" s="228"/>
      <c r="V274" s="229"/>
      <c r="W274" s="103"/>
      <c r="X274" s="103"/>
    </row>
    <row r="275" spans="1:24" ht="15.75" customHeight="1" x14ac:dyDescent="0.25">
      <c r="A275" s="230">
        <v>4</v>
      </c>
      <c r="B275" s="231"/>
      <c r="C275" s="232"/>
      <c r="D275" s="233"/>
      <c r="E275" s="227"/>
      <c r="F275" s="233"/>
      <c r="G275" s="227"/>
      <c r="H275" s="233"/>
      <c r="I275" s="227"/>
      <c r="J275" s="228"/>
      <c r="K275" s="229"/>
      <c r="L275" s="106"/>
      <c r="M275" s="106"/>
      <c r="N275" s="232"/>
      <c r="O275" s="233"/>
      <c r="P275" s="227"/>
      <c r="Q275" s="233"/>
      <c r="R275" s="227"/>
      <c r="S275" s="233"/>
      <c r="T275" s="227"/>
      <c r="U275" s="228"/>
      <c r="V275" s="229"/>
      <c r="W275" s="103"/>
      <c r="X275" s="103"/>
    </row>
    <row r="276" spans="1:24" ht="15.75" customHeight="1" x14ac:dyDescent="0.25">
      <c r="A276" s="230">
        <v>5</v>
      </c>
      <c r="B276" s="231"/>
      <c r="C276" s="232"/>
      <c r="D276" s="233"/>
      <c r="E276" s="227"/>
      <c r="F276" s="233"/>
      <c r="G276" s="227"/>
      <c r="H276" s="233"/>
      <c r="I276" s="227"/>
      <c r="J276" s="228"/>
      <c r="K276" s="229"/>
      <c r="L276" s="107"/>
      <c r="M276" s="108"/>
      <c r="N276" s="232"/>
      <c r="O276" s="233"/>
      <c r="P276" s="227"/>
      <c r="Q276" s="233"/>
      <c r="R276" s="227"/>
      <c r="S276" s="233"/>
      <c r="T276" s="227"/>
      <c r="U276" s="228"/>
      <c r="V276" s="229"/>
      <c r="W276" s="218"/>
      <c r="X276" s="218"/>
    </row>
    <row r="277" spans="1:24" ht="15.75" customHeight="1" x14ac:dyDescent="0.25">
      <c r="A277" s="230">
        <v>6</v>
      </c>
      <c r="B277" s="231"/>
      <c r="C277" s="232"/>
      <c r="D277" s="233"/>
      <c r="E277" s="227"/>
      <c r="F277" s="233"/>
      <c r="G277" s="227"/>
      <c r="H277" s="233"/>
      <c r="I277" s="227"/>
      <c r="J277" s="228"/>
      <c r="K277" s="229"/>
      <c r="L277" s="102"/>
      <c r="M277" s="102"/>
      <c r="N277" s="232"/>
      <c r="O277" s="233"/>
      <c r="P277" s="227"/>
      <c r="Q277" s="233"/>
      <c r="R277" s="227"/>
      <c r="S277" s="233"/>
      <c r="T277" s="227"/>
      <c r="U277" s="228"/>
      <c r="V277" s="229"/>
    </row>
    <row r="278" spans="1:24" ht="15.75" customHeight="1" x14ac:dyDescent="0.3">
      <c r="A278" s="230">
        <v>7</v>
      </c>
      <c r="B278" s="231"/>
      <c r="C278" s="232"/>
      <c r="D278" s="233"/>
      <c r="E278" s="227"/>
      <c r="F278" s="233"/>
      <c r="G278" s="227"/>
      <c r="H278" s="233"/>
      <c r="I278" s="227"/>
      <c r="J278" s="228"/>
      <c r="K278" s="229"/>
      <c r="L278" s="104"/>
      <c r="M278" s="104"/>
      <c r="N278" s="232"/>
      <c r="O278" s="233"/>
      <c r="P278" s="227"/>
      <c r="Q278" s="233"/>
      <c r="R278" s="227"/>
      <c r="S278" s="233"/>
      <c r="T278" s="227"/>
      <c r="U278" s="228"/>
      <c r="V278" s="229"/>
    </row>
    <row r="279" spans="1:24" ht="15.75" customHeight="1" x14ac:dyDescent="0.25">
      <c r="A279" s="230">
        <v>8</v>
      </c>
      <c r="B279" s="231"/>
      <c r="C279" s="232"/>
      <c r="D279" s="233"/>
      <c r="E279" s="227"/>
      <c r="F279" s="233"/>
      <c r="G279" s="227"/>
      <c r="H279" s="233"/>
      <c r="I279" s="227"/>
      <c r="J279" s="228"/>
      <c r="K279" s="229"/>
      <c r="L279" s="102"/>
      <c r="M279" s="105"/>
      <c r="N279" s="232"/>
      <c r="O279" s="233"/>
      <c r="P279" s="227"/>
      <c r="Q279" s="233"/>
      <c r="R279" s="227"/>
      <c r="S279" s="233"/>
      <c r="T279" s="227"/>
      <c r="U279" s="228"/>
      <c r="V279" s="229"/>
    </row>
    <row r="280" spans="1:24" ht="15.75" customHeight="1" thickBot="1" x14ac:dyDescent="0.3">
      <c r="A280" s="242">
        <v>9</v>
      </c>
      <c r="B280" s="243"/>
      <c r="C280" s="244"/>
      <c r="D280" s="245"/>
      <c r="E280" s="246"/>
      <c r="F280" s="245"/>
      <c r="G280" s="246"/>
      <c r="H280" s="245"/>
      <c r="I280" s="246"/>
      <c r="J280" s="247"/>
      <c r="K280" s="248"/>
      <c r="L280" s="106"/>
      <c r="M280" s="106"/>
      <c r="N280" s="244"/>
      <c r="O280" s="245"/>
      <c r="P280" s="246"/>
      <c r="Q280" s="245"/>
      <c r="R280" s="246"/>
      <c r="S280" s="245"/>
      <c r="T280" s="246"/>
      <c r="U280" s="247"/>
      <c r="V280" s="248"/>
    </row>
    <row r="281" spans="1:24" ht="15.75" thickBot="1" x14ac:dyDescent="0.3">
      <c r="B281" s="99"/>
      <c r="C281" s="234" t="s">
        <v>39</v>
      </c>
      <c r="D281" s="234"/>
      <c r="E281" s="234"/>
      <c r="F281" s="234"/>
      <c r="G281" s="234"/>
      <c r="H281" s="234"/>
      <c r="I281" s="234"/>
      <c r="J281" s="234"/>
      <c r="K281" s="234"/>
      <c r="L281" s="234"/>
      <c r="M281" s="234"/>
      <c r="N281" s="234"/>
      <c r="O281" s="234"/>
      <c r="P281" s="234"/>
      <c r="Q281" s="234"/>
      <c r="R281" s="234"/>
      <c r="S281" s="234"/>
      <c r="T281" s="234"/>
      <c r="U281" s="234"/>
      <c r="V281" s="234"/>
    </row>
    <row r="282" spans="1:24" x14ac:dyDescent="0.25">
      <c r="A282" s="235" t="s">
        <v>25</v>
      </c>
      <c r="B282" s="236"/>
      <c r="C282" s="237" t="s">
        <v>26</v>
      </c>
      <c r="D282" s="238"/>
      <c r="E282" s="239" t="s">
        <v>27</v>
      </c>
      <c r="F282" s="238"/>
      <c r="G282" s="239" t="s">
        <v>26</v>
      </c>
      <c r="H282" s="238"/>
      <c r="I282" s="239" t="s">
        <v>27</v>
      </c>
      <c r="J282" s="240"/>
      <c r="K282" s="241"/>
      <c r="L282" s="235" t="s">
        <v>25</v>
      </c>
      <c r="M282" s="236"/>
      <c r="N282" s="237" t="s">
        <v>26</v>
      </c>
      <c r="O282" s="238"/>
      <c r="P282" s="239" t="s">
        <v>27</v>
      </c>
      <c r="Q282" s="238"/>
      <c r="R282" s="239" t="s">
        <v>26</v>
      </c>
      <c r="S282" s="238"/>
      <c r="T282" s="239" t="s">
        <v>27</v>
      </c>
      <c r="U282" s="240"/>
      <c r="V282" s="241"/>
    </row>
    <row r="283" spans="1:24" ht="15" customHeight="1" x14ac:dyDescent="0.25">
      <c r="A283" s="230">
        <v>1</v>
      </c>
      <c r="B283" s="231"/>
      <c r="C283" s="232"/>
      <c r="D283" s="233"/>
      <c r="E283" s="227"/>
      <c r="F283" s="233"/>
      <c r="G283" s="227"/>
      <c r="H283" s="233"/>
      <c r="I283" s="227"/>
      <c r="J283" s="228"/>
      <c r="K283" s="229"/>
      <c r="L283" s="230">
        <v>3</v>
      </c>
      <c r="M283" s="231"/>
      <c r="N283" s="232"/>
      <c r="O283" s="233"/>
      <c r="P283" s="227"/>
      <c r="Q283" s="233"/>
      <c r="R283" s="227"/>
      <c r="S283" s="233"/>
      <c r="T283" s="227"/>
      <c r="U283" s="228"/>
      <c r="V283" s="229"/>
    </row>
    <row r="284" spans="1:24" ht="15" customHeight="1" x14ac:dyDescent="0.25">
      <c r="A284" s="230">
        <v>2</v>
      </c>
      <c r="B284" s="231"/>
      <c r="C284" s="232"/>
      <c r="D284" s="233"/>
      <c r="E284" s="227"/>
      <c r="F284" s="233"/>
      <c r="G284" s="227"/>
      <c r="H284" s="233"/>
      <c r="I284" s="227"/>
      <c r="J284" s="228"/>
      <c r="K284" s="229"/>
      <c r="L284" s="230">
        <v>4</v>
      </c>
      <c r="M284" s="231"/>
      <c r="N284" s="232"/>
      <c r="O284" s="233"/>
      <c r="P284" s="227"/>
      <c r="Q284" s="233"/>
      <c r="R284" s="227"/>
      <c r="S284" s="233"/>
      <c r="T284" s="227"/>
      <c r="U284" s="228"/>
      <c r="V284" s="229"/>
    </row>
    <row r="285" spans="1:24" ht="3.75" customHeight="1" x14ac:dyDescent="0.25">
      <c r="A285" s="109"/>
      <c r="B285" s="109"/>
      <c r="C285" s="110"/>
      <c r="D285" s="110"/>
      <c r="E285" s="110"/>
      <c r="F285" s="110"/>
      <c r="G285" s="110"/>
      <c r="H285" s="110"/>
      <c r="I285" s="110"/>
      <c r="J285" s="110"/>
      <c r="K285" s="110"/>
      <c r="L285" s="219"/>
      <c r="M285" s="219"/>
      <c r="N285" s="219"/>
      <c r="O285" s="219"/>
      <c r="P285" s="219"/>
      <c r="Q285" s="219"/>
      <c r="R285" s="219"/>
      <c r="S285" s="219"/>
      <c r="T285" s="219"/>
      <c r="U285" s="219"/>
      <c r="V285" s="219"/>
    </row>
    <row r="286" spans="1:24" ht="12.75" customHeight="1" x14ac:dyDescent="0.25">
      <c r="A286" s="220" t="s">
        <v>40</v>
      </c>
      <c r="B286" s="220"/>
      <c r="C286" s="220"/>
      <c r="D286" s="220"/>
      <c r="E286" s="221">
        <f>C270</f>
        <v>0</v>
      </c>
      <c r="F286" s="221"/>
      <c r="G286" s="222" t="s">
        <v>41</v>
      </c>
      <c r="H286" s="222"/>
      <c r="I286" s="222"/>
      <c r="J286" s="222"/>
      <c r="K286" s="222"/>
      <c r="L286" s="100"/>
      <c r="M286" s="220" t="s">
        <v>40</v>
      </c>
      <c r="N286" s="220"/>
      <c r="O286" s="220"/>
      <c r="P286" s="220"/>
      <c r="Q286" s="221">
        <f>G270</f>
        <v>0</v>
      </c>
      <c r="R286" s="221"/>
      <c r="S286" s="223" t="s">
        <v>41</v>
      </c>
      <c r="T286" s="223"/>
      <c r="U286" s="223"/>
      <c r="V286" s="223"/>
    </row>
    <row r="287" spans="1:24" ht="3.75" customHeight="1" thickBot="1" x14ac:dyDescent="0.3">
      <c r="A287" s="163"/>
      <c r="B287" s="163"/>
      <c r="C287" s="163"/>
      <c r="D287" s="162"/>
      <c r="E287" s="162"/>
      <c r="F287" s="162"/>
      <c r="G287" s="164"/>
      <c r="H287" s="164"/>
      <c r="I287" s="164"/>
      <c r="J287" s="164"/>
      <c r="K287" s="164"/>
      <c r="M287" s="163"/>
      <c r="N287" s="163"/>
      <c r="O287" s="163"/>
      <c r="P287" s="162"/>
      <c r="Q287" s="162"/>
      <c r="R287" s="162"/>
      <c r="S287" s="165"/>
      <c r="T287" s="165"/>
      <c r="U287" s="165"/>
      <c r="V287" s="165"/>
    </row>
    <row r="288" spans="1:24" ht="24" customHeight="1" thickBot="1" x14ac:dyDescent="0.3">
      <c r="C288" s="161"/>
      <c r="D288" s="224"/>
      <c r="E288" s="225"/>
      <c r="F288" s="225"/>
      <c r="G288" s="225"/>
      <c r="H288" s="226"/>
      <c r="O288" s="166"/>
      <c r="P288" s="224"/>
      <c r="Q288" s="225"/>
      <c r="R288" s="225"/>
      <c r="S288" s="225"/>
      <c r="T288" s="226"/>
    </row>
    <row r="289" spans="1:25" ht="19.5" customHeight="1" x14ac:dyDescent="0.25">
      <c r="A289" s="249">
        <f>$A$1</f>
        <v>0</v>
      </c>
      <c r="B289" s="249"/>
      <c r="C289" s="249"/>
      <c r="D289" s="249"/>
      <c r="E289" s="249"/>
      <c r="F289" s="249"/>
      <c r="G289" s="249"/>
      <c r="H289" s="249"/>
      <c r="I289" s="249"/>
      <c r="J289" s="249"/>
      <c r="K289" s="249"/>
      <c r="L289" s="249"/>
      <c r="M289" s="249"/>
      <c r="N289" s="249"/>
      <c r="O289" s="249"/>
      <c r="P289" s="249"/>
      <c r="Q289" s="249"/>
      <c r="R289" s="249"/>
      <c r="S289" s="249"/>
      <c r="T289" s="249"/>
      <c r="U289" s="249"/>
      <c r="V289" s="249"/>
    </row>
    <row r="290" spans="1:25" ht="18.75" customHeight="1" thickBot="1" x14ac:dyDescent="0.35">
      <c r="A290" s="188" t="s">
        <v>45</v>
      </c>
      <c r="B290" s="188"/>
      <c r="C290" s="188"/>
      <c r="D290" s="188"/>
      <c r="E290" s="188"/>
      <c r="F290" s="188"/>
      <c r="G290" s="188"/>
      <c r="H290" s="188"/>
      <c r="I290" s="188"/>
      <c r="J290" s="188"/>
      <c r="K290" s="188"/>
      <c r="L290" s="188"/>
      <c r="M290" s="188"/>
      <c r="N290" s="188"/>
      <c r="O290" s="188"/>
      <c r="P290" s="188"/>
      <c r="Q290" s="188"/>
      <c r="R290" s="188"/>
      <c r="S290" s="188"/>
      <c r="T290" s="188"/>
      <c r="U290" s="188"/>
      <c r="V290" s="188"/>
    </row>
    <row r="291" spans="1:25" ht="15" customHeight="1" x14ac:dyDescent="0.25">
      <c r="C291" s="250" t="s">
        <v>34</v>
      </c>
      <c r="D291" s="250"/>
      <c r="E291" s="250"/>
      <c r="F291" s="251"/>
      <c r="G291" s="254">
        <f>DRAW!$C$17</f>
        <v>0</v>
      </c>
      <c r="H291" s="255"/>
      <c r="I291" s="255"/>
      <c r="J291" s="255"/>
      <c r="K291" s="256"/>
      <c r="N291" s="260" t="s">
        <v>35</v>
      </c>
      <c r="O291" s="260"/>
      <c r="P291" s="260"/>
      <c r="Q291" s="261"/>
      <c r="R291" s="254">
        <f>DRAW!$N$17</f>
        <v>0</v>
      </c>
      <c r="S291" s="255"/>
      <c r="T291" s="255"/>
      <c r="U291" s="255"/>
      <c r="V291" s="256"/>
    </row>
    <row r="292" spans="1:25" ht="15" customHeight="1" thickBot="1" x14ac:dyDescent="0.3">
      <c r="C292" s="252"/>
      <c r="D292" s="252"/>
      <c r="E292" s="252"/>
      <c r="F292" s="253"/>
      <c r="G292" s="257"/>
      <c r="H292" s="258"/>
      <c r="I292" s="258"/>
      <c r="J292" s="258"/>
      <c r="K292" s="259"/>
      <c r="N292" s="262"/>
      <c r="O292" s="262"/>
      <c r="P292" s="262"/>
      <c r="Q292" s="263"/>
      <c r="R292" s="257"/>
      <c r="S292" s="258"/>
      <c r="T292" s="258"/>
      <c r="U292" s="258"/>
      <c r="V292" s="259"/>
    </row>
    <row r="293" spans="1:25" ht="13.5" customHeight="1" x14ac:dyDescent="0.25">
      <c r="B293" s="99"/>
      <c r="C293" s="264" t="s">
        <v>37</v>
      </c>
      <c r="D293" s="265"/>
      <c r="E293" s="265"/>
      <c r="F293" s="265"/>
      <c r="G293" s="265"/>
      <c r="H293" s="265"/>
      <c r="I293" s="265"/>
      <c r="J293" s="265"/>
      <c r="K293" s="266"/>
      <c r="N293" s="264" t="s">
        <v>38</v>
      </c>
      <c r="O293" s="265"/>
      <c r="P293" s="265"/>
      <c r="Q293" s="265"/>
      <c r="R293" s="265"/>
      <c r="S293" s="265"/>
      <c r="T293" s="265"/>
      <c r="U293" s="265"/>
      <c r="V293" s="266"/>
      <c r="W293" s="99"/>
      <c r="X293" s="99"/>
    </row>
    <row r="294" spans="1:25" ht="15.75" customHeight="1" thickBot="1" x14ac:dyDescent="0.3">
      <c r="B294" s="100"/>
      <c r="C294" s="267">
        <f>G291</f>
        <v>0</v>
      </c>
      <c r="D294" s="268"/>
      <c r="E294" s="268"/>
      <c r="F294" s="269"/>
      <c r="G294" s="270">
        <f>DRAW!$O$17</f>
        <v>0</v>
      </c>
      <c r="H294" s="268"/>
      <c r="I294" s="268"/>
      <c r="J294" s="268"/>
      <c r="K294" s="271"/>
      <c r="N294" s="267">
        <f>G291</f>
        <v>0</v>
      </c>
      <c r="O294" s="268"/>
      <c r="P294" s="268"/>
      <c r="Q294" s="269"/>
      <c r="R294" s="270">
        <f>DRAW!$O$17</f>
        <v>0</v>
      </c>
      <c r="S294" s="268"/>
      <c r="T294" s="268"/>
      <c r="U294" s="268"/>
      <c r="V294" s="271"/>
      <c r="W294" s="100"/>
      <c r="X294" s="100"/>
    </row>
    <row r="295" spans="1:25" ht="12.75" customHeight="1" x14ac:dyDescent="0.25">
      <c r="A295" s="235" t="s">
        <v>25</v>
      </c>
      <c r="B295" s="236"/>
      <c r="C295" s="237" t="s">
        <v>26</v>
      </c>
      <c r="D295" s="238"/>
      <c r="E295" s="239" t="s">
        <v>27</v>
      </c>
      <c r="F295" s="238"/>
      <c r="G295" s="239" t="s">
        <v>26</v>
      </c>
      <c r="H295" s="238"/>
      <c r="I295" s="239" t="s">
        <v>27</v>
      </c>
      <c r="J295" s="240"/>
      <c r="K295" s="241"/>
      <c r="N295" s="237" t="s">
        <v>26</v>
      </c>
      <c r="O295" s="238"/>
      <c r="P295" s="239" t="s">
        <v>27</v>
      </c>
      <c r="Q295" s="238"/>
      <c r="R295" s="239" t="s">
        <v>26</v>
      </c>
      <c r="S295" s="238"/>
      <c r="T295" s="239" t="s">
        <v>27</v>
      </c>
      <c r="U295" s="240"/>
      <c r="V295" s="241"/>
      <c r="W295" s="101"/>
      <c r="X295" s="101"/>
      <c r="Y295" s="38"/>
    </row>
    <row r="296" spans="1:25" ht="15.75" customHeight="1" x14ac:dyDescent="0.25">
      <c r="A296" s="230">
        <v>1</v>
      </c>
      <c r="B296" s="231"/>
      <c r="C296" s="232"/>
      <c r="D296" s="233"/>
      <c r="E296" s="227"/>
      <c r="F296" s="233"/>
      <c r="G296" s="227"/>
      <c r="H296" s="233"/>
      <c r="I296" s="227"/>
      <c r="J296" s="228"/>
      <c r="K296" s="229"/>
      <c r="L296" s="102"/>
      <c r="M296" s="102"/>
      <c r="N296" s="232"/>
      <c r="O296" s="233"/>
      <c r="P296" s="227"/>
      <c r="Q296" s="233"/>
      <c r="R296" s="227"/>
      <c r="S296" s="233"/>
      <c r="T296" s="227"/>
      <c r="U296" s="228"/>
      <c r="V296" s="229"/>
      <c r="W296" s="103"/>
      <c r="X296" s="103"/>
    </row>
    <row r="297" spans="1:25" ht="15.75" customHeight="1" x14ac:dyDescent="0.3">
      <c r="A297" s="230">
        <v>2</v>
      </c>
      <c r="B297" s="231"/>
      <c r="C297" s="232"/>
      <c r="D297" s="233"/>
      <c r="E297" s="227"/>
      <c r="F297" s="233"/>
      <c r="G297" s="227"/>
      <c r="H297" s="233"/>
      <c r="I297" s="227"/>
      <c r="J297" s="228"/>
      <c r="K297" s="229"/>
      <c r="L297" s="104"/>
      <c r="M297" s="104"/>
      <c r="N297" s="232"/>
      <c r="O297" s="233"/>
      <c r="P297" s="227"/>
      <c r="Q297" s="233"/>
      <c r="R297" s="227"/>
      <c r="S297" s="233"/>
      <c r="T297" s="227"/>
      <c r="U297" s="228"/>
      <c r="V297" s="229"/>
      <c r="W297" s="103"/>
      <c r="X297" s="103"/>
    </row>
    <row r="298" spans="1:25" ht="15.75" customHeight="1" x14ac:dyDescent="0.25">
      <c r="A298" s="230">
        <v>3</v>
      </c>
      <c r="B298" s="231"/>
      <c r="C298" s="232"/>
      <c r="D298" s="233"/>
      <c r="E298" s="227"/>
      <c r="F298" s="233"/>
      <c r="G298" s="227"/>
      <c r="H298" s="233"/>
      <c r="I298" s="227"/>
      <c r="J298" s="228"/>
      <c r="K298" s="229"/>
      <c r="L298" s="102"/>
      <c r="M298" s="105"/>
      <c r="N298" s="232"/>
      <c r="O298" s="233"/>
      <c r="P298" s="227"/>
      <c r="Q298" s="233"/>
      <c r="R298" s="227"/>
      <c r="S298" s="233"/>
      <c r="T298" s="227"/>
      <c r="U298" s="228"/>
      <c r="V298" s="229"/>
      <c r="W298" s="103"/>
      <c r="X298" s="103"/>
    </row>
    <row r="299" spans="1:25" ht="15.75" customHeight="1" x14ac:dyDescent="0.25">
      <c r="A299" s="230">
        <v>4</v>
      </c>
      <c r="B299" s="231"/>
      <c r="C299" s="232"/>
      <c r="D299" s="233"/>
      <c r="E299" s="227"/>
      <c r="F299" s="233"/>
      <c r="G299" s="227"/>
      <c r="H299" s="233"/>
      <c r="I299" s="227"/>
      <c r="J299" s="228"/>
      <c r="K299" s="229"/>
      <c r="L299" s="106"/>
      <c r="M299" s="106"/>
      <c r="N299" s="232"/>
      <c r="O299" s="233"/>
      <c r="P299" s="227"/>
      <c r="Q299" s="233"/>
      <c r="R299" s="227"/>
      <c r="S299" s="233"/>
      <c r="T299" s="227"/>
      <c r="U299" s="228"/>
      <c r="V299" s="229"/>
      <c r="W299" s="103"/>
      <c r="X299" s="103"/>
    </row>
    <row r="300" spans="1:25" ht="15.75" customHeight="1" x14ac:dyDescent="0.25">
      <c r="A300" s="230">
        <v>5</v>
      </c>
      <c r="B300" s="231"/>
      <c r="C300" s="232"/>
      <c r="D300" s="233"/>
      <c r="E300" s="227"/>
      <c r="F300" s="233"/>
      <c r="G300" s="227"/>
      <c r="H300" s="233"/>
      <c r="I300" s="227"/>
      <c r="J300" s="228"/>
      <c r="K300" s="229"/>
      <c r="L300" s="107"/>
      <c r="M300" s="108"/>
      <c r="N300" s="232"/>
      <c r="O300" s="233"/>
      <c r="P300" s="227"/>
      <c r="Q300" s="233"/>
      <c r="R300" s="227"/>
      <c r="S300" s="233"/>
      <c r="T300" s="227"/>
      <c r="U300" s="228"/>
      <c r="V300" s="229"/>
      <c r="W300" s="218"/>
      <c r="X300" s="218"/>
    </row>
    <row r="301" spans="1:25" ht="15.75" customHeight="1" x14ac:dyDescent="0.25">
      <c r="A301" s="230">
        <v>6</v>
      </c>
      <c r="B301" s="231"/>
      <c r="C301" s="232"/>
      <c r="D301" s="233"/>
      <c r="E301" s="227"/>
      <c r="F301" s="233"/>
      <c r="G301" s="227"/>
      <c r="H301" s="233"/>
      <c r="I301" s="227"/>
      <c r="J301" s="228"/>
      <c r="K301" s="229"/>
      <c r="L301" s="102"/>
      <c r="M301" s="102"/>
      <c r="N301" s="232"/>
      <c r="O301" s="233"/>
      <c r="P301" s="227"/>
      <c r="Q301" s="233"/>
      <c r="R301" s="227"/>
      <c r="S301" s="233"/>
      <c r="T301" s="227"/>
      <c r="U301" s="228"/>
      <c r="V301" s="229"/>
    </row>
    <row r="302" spans="1:25" ht="15.75" customHeight="1" x14ac:dyDescent="0.3">
      <c r="A302" s="230">
        <v>7</v>
      </c>
      <c r="B302" s="231"/>
      <c r="C302" s="232"/>
      <c r="D302" s="233"/>
      <c r="E302" s="227"/>
      <c r="F302" s="233"/>
      <c r="G302" s="227"/>
      <c r="H302" s="233"/>
      <c r="I302" s="227"/>
      <c r="J302" s="228"/>
      <c r="K302" s="229"/>
      <c r="L302" s="104"/>
      <c r="M302" s="104"/>
      <c r="N302" s="232"/>
      <c r="O302" s="233"/>
      <c r="P302" s="227"/>
      <c r="Q302" s="233"/>
      <c r="R302" s="227"/>
      <c r="S302" s="233"/>
      <c r="T302" s="227"/>
      <c r="U302" s="228"/>
      <c r="V302" s="229"/>
    </row>
    <row r="303" spans="1:25" ht="15.75" customHeight="1" x14ac:dyDescent="0.25">
      <c r="A303" s="230">
        <v>8</v>
      </c>
      <c r="B303" s="231"/>
      <c r="C303" s="232"/>
      <c r="D303" s="233"/>
      <c r="E303" s="227"/>
      <c r="F303" s="233"/>
      <c r="G303" s="227"/>
      <c r="H303" s="233"/>
      <c r="I303" s="227"/>
      <c r="J303" s="228"/>
      <c r="K303" s="229"/>
      <c r="L303" s="102"/>
      <c r="M303" s="105"/>
      <c r="N303" s="232"/>
      <c r="O303" s="233"/>
      <c r="P303" s="227"/>
      <c r="Q303" s="233"/>
      <c r="R303" s="227"/>
      <c r="S303" s="233"/>
      <c r="T303" s="227"/>
      <c r="U303" s="228"/>
      <c r="V303" s="229"/>
    </row>
    <row r="304" spans="1:25" ht="15.75" customHeight="1" thickBot="1" x14ac:dyDescent="0.3">
      <c r="A304" s="242">
        <v>9</v>
      </c>
      <c r="B304" s="243"/>
      <c r="C304" s="244"/>
      <c r="D304" s="245"/>
      <c r="E304" s="246"/>
      <c r="F304" s="245"/>
      <c r="G304" s="246"/>
      <c r="H304" s="245"/>
      <c r="I304" s="246"/>
      <c r="J304" s="247"/>
      <c r="K304" s="248"/>
      <c r="L304" s="106"/>
      <c r="M304" s="106"/>
      <c r="N304" s="244"/>
      <c r="O304" s="245"/>
      <c r="P304" s="246"/>
      <c r="Q304" s="245"/>
      <c r="R304" s="246"/>
      <c r="S304" s="245"/>
      <c r="T304" s="246"/>
      <c r="U304" s="247"/>
      <c r="V304" s="248"/>
    </row>
    <row r="305" spans="1:25" ht="15.75" thickBot="1" x14ac:dyDescent="0.3">
      <c r="B305" s="99"/>
      <c r="C305" s="234" t="s">
        <v>39</v>
      </c>
      <c r="D305" s="234"/>
      <c r="E305" s="234"/>
      <c r="F305" s="234"/>
      <c r="G305" s="234"/>
      <c r="H305" s="234"/>
      <c r="I305" s="234"/>
      <c r="J305" s="234"/>
      <c r="K305" s="234"/>
      <c r="L305" s="234"/>
      <c r="M305" s="234"/>
      <c r="N305" s="234"/>
      <c r="O305" s="234"/>
      <c r="P305" s="234"/>
      <c r="Q305" s="234"/>
      <c r="R305" s="234"/>
      <c r="S305" s="234"/>
      <c r="T305" s="234"/>
      <c r="U305" s="234"/>
      <c r="V305" s="234"/>
    </row>
    <row r="306" spans="1:25" x14ac:dyDescent="0.25">
      <c r="A306" s="235" t="s">
        <v>25</v>
      </c>
      <c r="B306" s="236"/>
      <c r="C306" s="237" t="s">
        <v>26</v>
      </c>
      <c r="D306" s="238"/>
      <c r="E306" s="239" t="s">
        <v>27</v>
      </c>
      <c r="F306" s="238"/>
      <c r="G306" s="239" t="s">
        <v>26</v>
      </c>
      <c r="H306" s="238"/>
      <c r="I306" s="239" t="s">
        <v>27</v>
      </c>
      <c r="J306" s="240"/>
      <c r="K306" s="241"/>
      <c r="L306" s="235" t="s">
        <v>25</v>
      </c>
      <c r="M306" s="236"/>
      <c r="N306" s="237" t="s">
        <v>26</v>
      </c>
      <c r="O306" s="238"/>
      <c r="P306" s="239" t="s">
        <v>27</v>
      </c>
      <c r="Q306" s="238"/>
      <c r="R306" s="239" t="s">
        <v>26</v>
      </c>
      <c r="S306" s="238"/>
      <c r="T306" s="239" t="s">
        <v>27</v>
      </c>
      <c r="U306" s="240"/>
      <c r="V306" s="241"/>
    </row>
    <row r="307" spans="1:25" ht="15" customHeight="1" x14ac:dyDescent="0.25">
      <c r="A307" s="230">
        <v>1</v>
      </c>
      <c r="B307" s="231"/>
      <c r="C307" s="232"/>
      <c r="D307" s="233"/>
      <c r="E307" s="227"/>
      <c r="F307" s="233"/>
      <c r="G307" s="227"/>
      <c r="H307" s="233"/>
      <c r="I307" s="227"/>
      <c r="J307" s="228"/>
      <c r="K307" s="229"/>
      <c r="L307" s="230">
        <v>3</v>
      </c>
      <c r="M307" s="231"/>
      <c r="N307" s="232"/>
      <c r="O307" s="233"/>
      <c r="P307" s="227"/>
      <c r="Q307" s="233"/>
      <c r="R307" s="227"/>
      <c r="S307" s="233"/>
      <c r="T307" s="227"/>
      <c r="U307" s="228"/>
      <c r="V307" s="229"/>
    </row>
    <row r="308" spans="1:25" ht="15" customHeight="1" x14ac:dyDescent="0.25">
      <c r="A308" s="230">
        <v>2</v>
      </c>
      <c r="B308" s="231"/>
      <c r="C308" s="232"/>
      <c r="D308" s="233"/>
      <c r="E308" s="227"/>
      <c r="F308" s="233"/>
      <c r="G308" s="227"/>
      <c r="H308" s="233"/>
      <c r="I308" s="227"/>
      <c r="J308" s="228"/>
      <c r="K308" s="229"/>
      <c r="L308" s="230">
        <v>4</v>
      </c>
      <c r="M308" s="231"/>
      <c r="N308" s="232"/>
      <c r="O308" s="233"/>
      <c r="P308" s="227"/>
      <c r="Q308" s="233"/>
      <c r="R308" s="227"/>
      <c r="S308" s="233"/>
      <c r="T308" s="227"/>
      <c r="U308" s="228"/>
      <c r="V308" s="229"/>
    </row>
    <row r="309" spans="1:25" ht="3.75" customHeight="1" x14ac:dyDescent="0.25">
      <c r="A309" s="109"/>
      <c r="B309" s="109"/>
      <c r="C309" s="110"/>
      <c r="D309" s="110"/>
      <c r="E309" s="110"/>
      <c r="F309" s="110"/>
      <c r="G309" s="110"/>
      <c r="H309" s="110"/>
      <c r="I309" s="110"/>
      <c r="J309" s="110"/>
      <c r="K309" s="110"/>
      <c r="L309" s="219"/>
      <c r="M309" s="219"/>
      <c r="N309" s="219"/>
      <c r="O309" s="219"/>
      <c r="P309" s="219"/>
      <c r="Q309" s="219"/>
      <c r="R309" s="219"/>
      <c r="S309" s="219"/>
      <c r="T309" s="219"/>
      <c r="U309" s="219"/>
      <c r="V309" s="219"/>
    </row>
    <row r="310" spans="1:25" ht="12.75" customHeight="1" x14ac:dyDescent="0.25">
      <c r="A310" s="220" t="s">
        <v>40</v>
      </c>
      <c r="B310" s="220"/>
      <c r="C310" s="220"/>
      <c r="D310" s="220"/>
      <c r="E310" s="221">
        <f>C294</f>
        <v>0</v>
      </c>
      <c r="F310" s="221"/>
      <c r="G310" s="222" t="s">
        <v>41</v>
      </c>
      <c r="H310" s="222"/>
      <c r="I310" s="222"/>
      <c r="J310" s="222"/>
      <c r="K310" s="222"/>
      <c r="L310" s="100"/>
      <c r="M310" s="220" t="s">
        <v>40</v>
      </c>
      <c r="N310" s="220"/>
      <c r="O310" s="220"/>
      <c r="P310" s="220"/>
      <c r="Q310" s="221">
        <f>G294</f>
        <v>0</v>
      </c>
      <c r="R310" s="221"/>
      <c r="S310" s="223" t="s">
        <v>41</v>
      </c>
      <c r="T310" s="223"/>
      <c r="U310" s="223"/>
      <c r="V310" s="223"/>
    </row>
    <row r="311" spans="1:25" ht="3.75" customHeight="1" thickBot="1" x14ac:dyDescent="0.3">
      <c r="A311" s="163"/>
      <c r="B311" s="163"/>
      <c r="C311" s="163"/>
      <c r="D311" s="162"/>
      <c r="E311" s="162"/>
      <c r="F311" s="162"/>
      <c r="G311" s="164"/>
      <c r="H311" s="164"/>
      <c r="I311" s="164"/>
      <c r="J311" s="164"/>
      <c r="K311" s="164"/>
      <c r="M311" s="163"/>
      <c r="N311" s="163"/>
      <c r="O311" s="163"/>
      <c r="P311" s="162"/>
      <c r="Q311" s="162"/>
      <c r="R311" s="162"/>
      <c r="S311" s="165"/>
      <c r="T311" s="165"/>
      <c r="U311" s="165"/>
      <c r="V311" s="165"/>
    </row>
    <row r="312" spans="1:25" ht="24" customHeight="1" thickBot="1" x14ac:dyDescent="0.3">
      <c r="C312" s="161"/>
      <c r="D312" s="224"/>
      <c r="E312" s="225"/>
      <c r="F312" s="225"/>
      <c r="G312" s="225"/>
      <c r="H312" s="226"/>
      <c r="O312" s="166"/>
      <c r="P312" s="224"/>
      <c r="Q312" s="225"/>
      <c r="R312" s="225"/>
      <c r="S312" s="225"/>
      <c r="T312" s="226"/>
    </row>
    <row r="313" spans="1:25" ht="19.5" customHeight="1" x14ac:dyDescent="0.25">
      <c r="A313" s="249">
        <f>$A$1</f>
        <v>0</v>
      </c>
      <c r="B313" s="249"/>
      <c r="C313" s="249"/>
      <c r="D313" s="249"/>
      <c r="E313" s="249"/>
      <c r="F313" s="249"/>
      <c r="G313" s="249"/>
      <c r="H313" s="249"/>
      <c r="I313" s="249"/>
      <c r="J313" s="249"/>
      <c r="K313" s="249"/>
      <c r="L313" s="249"/>
      <c r="M313" s="249"/>
      <c r="N313" s="249"/>
      <c r="O313" s="249"/>
      <c r="P313" s="249"/>
      <c r="Q313" s="249"/>
      <c r="R313" s="249"/>
      <c r="S313" s="249"/>
      <c r="T313" s="249"/>
      <c r="U313" s="249"/>
      <c r="V313" s="249"/>
    </row>
    <row r="314" spans="1:25" ht="18.75" customHeight="1" thickBot="1" x14ac:dyDescent="0.35">
      <c r="A314" s="188" t="s">
        <v>45</v>
      </c>
      <c r="B314" s="188"/>
      <c r="C314" s="188"/>
      <c r="D314" s="188"/>
      <c r="E314" s="188"/>
      <c r="F314" s="188"/>
      <c r="G314" s="188"/>
      <c r="H314" s="188"/>
      <c r="I314" s="188"/>
      <c r="J314" s="188"/>
      <c r="K314" s="188"/>
      <c r="L314" s="188"/>
      <c r="M314" s="188"/>
      <c r="N314" s="188"/>
      <c r="O314" s="188"/>
      <c r="P314" s="188"/>
      <c r="Q314" s="188"/>
      <c r="R314" s="188"/>
      <c r="S314" s="188"/>
      <c r="T314" s="188"/>
      <c r="U314" s="188"/>
      <c r="V314" s="188"/>
    </row>
    <row r="315" spans="1:25" ht="15" customHeight="1" x14ac:dyDescent="0.25">
      <c r="C315" s="250" t="s">
        <v>34</v>
      </c>
      <c r="D315" s="250"/>
      <c r="E315" s="250"/>
      <c r="F315" s="251"/>
      <c r="G315" s="254">
        <f>DRAW!$C$18</f>
        <v>0</v>
      </c>
      <c r="H315" s="255"/>
      <c r="I315" s="255"/>
      <c r="J315" s="255"/>
      <c r="K315" s="256"/>
      <c r="N315" s="260" t="s">
        <v>35</v>
      </c>
      <c r="O315" s="260"/>
      <c r="P315" s="260"/>
      <c r="Q315" s="261"/>
      <c r="R315" s="254">
        <f>DRAW!$N$18</f>
        <v>0</v>
      </c>
      <c r="S315" s="255"/>
      <c r="T315" s="255"/>
      <c r="U315" s="255"/>
      <c r="V315" s="256"/>
    </row>
    <row r="316" spans="1:25" ht="15" customHeight="1" thickBot="1" x14ac:dyDescent="0.3">
      <c r="C316" s="252"/>
      <c r="D316" s="252"/>
      <c r="E316" s="252"/>
      <c r="F316" s="253"/>
      <c r="G316" s="257"/>
      <c r="H316" s="258"/>
      <c r="I316" s="258"/>
      <c r="J316" s="258"/>
      <c r="K316" s="259"/>
      <c r="N316" s="262"/>
      <c r="O316" s="262"/>
      <c r="P316" s="262"/>
      <c r="Q316" s="263"/>
      <c r="R316" s="257"/>
      <c r="S316" s="258"/>
      <c r="T316" s="258"/>
      <c r="U316" s="258"/>
      <c r="V316" s="259"/>
    </row>
    <row r="317" spans="1:25" ht="13.5" customHeight="1" x14ac:dyDescent="0.25">
      <c r="B317" s="99"/>
      <c r="C317" s="264" t="s">
        <v>37</v>
      </c>
      <c r="D317" s="265"/>
      <c r="E317" s="265"/>
      <c r="F317" s="265"/>
      <c r="G317" s="265"/>
      <c r="H317" s="265"/>
      <c r="I317" s="265"/>
      <c r="J317" s="265"/>
      <c r="K317" s="266"/>
      <c r="N317" s="264" t="s">
        <v>38</v>
      </c>
      <c r="O317" s="265"/>
      <c r="P317" s="265"/>
      <c r="Q317" s="265"/>
      <c r="R317" s="265"/>
      <c r="S317" s="265"/>
      <c r="T317" s="265"/>
      <c r="U317" s="265"/>
      <c r="V317" s="266"/>
      <c r="W317" s="99"/>
      <c r="X317" s="99"/>
    </row>
    <row r="318" spans="1:25" ht="15.75" customHeight="1" thickBot="1" x14ac:dyDescent="0.3">
      <c r="B318" s="100"/>
      <c r="C318" s="267">
        <f>G315</f>
        <v>0</v>
      </c>
      <c r="D318" s="268"/>
      <c r="E318" s="268"/>
      <c r="F318" s="269"/>
      <c r="G318" s="270">
        <f>DRAW!$O$18</f>
        <v>0</v>
      </c>
      <c r="H318" s="268"/>
      <c r="I318" s="268"/>
      <c r="J318" s="268"/>
      <c r="K318" s="271"/>
      <c r="N318" s="267">
        <f>G315</f>
        <v>0</v>
      </c>
      <c r="O318" s="268"/>
      <c r="P318" s="268"/>
      <c r="Q318" s="269"/>
      <c r="R318" s="270">
        <f>DRAW!$O$18</f>
        <v>0</v>
      </c>
      <c r="S318" s="268"/>
      <c r="T318" s="268"/>
      <c r="U318" s="268"/>
      <c r="V318" s="271"/>
      <c r="W318" s="100"/>
      <c r="X318" s="100"/>
    </row>
    <row r="319" spans="1:25" ht="12.75" customHeight="1" x14ac:dyDescent="0.25">
      <c r="A319" s="235" t="s">
        <v>25</v>
      </c>
      <c r="B319" s="236"/>
      <c r="C319" s="237" t="s">
        <v>26</v>
      </c>
      <c r="D319" s="238"/>
      <c r="E319" s="239" t="s">
        <v>27</v>
      </c>
      <c r="F319" s="238"/>
      <c r="G319" s="239" t="s">
        <v>26</v>
      </c>
      <c r="H319" s="238"/>
      <c r="I319" s="239" t="s">
        <v>27</v>
      </c>
      <c r="J319" s="240"/>
      <c r="K319" s="241"/>
      <c r="N319" s="237" t="s">
        <v>26</v>
      </c>
      <c r="O319" s="238"/>
      <c r="P319" s="239" t="s">
        <v>27</v>
      </c>
      <c r="Q319" s="238"/>
      <c r="R319" s="239" t="s">
        <v>26</v>
      </c>
      <c r="S319" s="238"/>
      <c r="T319" s="239" t="s">
        <v>27</v>
      </c>
      <c r="U319" s="240"/>
      <c r="V319" s="241"/>
      <c r="W319" s="101"/>
      <c r="X319" s="101"/>
      <c r="Y319" s="38"/>
    </row>
    <row r="320" spans="1:25" ht="15.75" customHeight="1" x14ac:dyDescent="0.25">
      <c r="A320" s="230">
        <v>1</v>
      </c>
      <c r="B320" s="231"/>
      <c r="C320" s="232"/>
      <c r="D320" s="233"/>
      <c r="E320" s="227"/>
      <c r="F320" s="233"/>
      <c r="G320" s="227"/>
      <c r="H320" s="233"/>
      <c r="I320" s="227"/>
      <c r="J320" s="228"/>
      <c r="K320" s="229"/>
      <c r="L320" s="102"/>
      <c r="M320" s="102"/>
      <c r="N320" s="232"/>
      <c r="O320" s="233"/>
      <c r="P320" s="227"/>
      <c r="Q320" s="233"/>
      <c r="R320" s="227"/>
      <c r="S320" s="233"/>
      <c r="T320" s="227"/>
      <c r="U320" s="228"/>
      <c r="V320" s="229"/>
      <c r="W320" s="103"/>
      <c r="X320" s="103"/>
    </row>
    <row r="321" spans="1:24" ht="15.75" customHeight="1" x14ac:dyDescent="0.3">
      <c r="A321" s="230">
        <v>2</v>
      </c>
      <c r="B321" s="231"/>
      <c r="C321" s="232"/>
      <c r="D321" s="233"/>
      <c r="E321" s="227"/>
      <c r="F321" s="233"/>
      <c r="G321" s="227"/>
      <c r="H321" s="233"/>
      <c r="I321" s="227"/>
      <c r="J321" s="228"/>
      <c r="K321" s="229"/>
      <c r="L321" s="104"/>
      <c r="M321" s="104"/>
      <c r="N321" s="232"/>
      <c r="O321" s="233"/>
      <c r="P321" s="227"/>
      <c r="Q321" s="233"/>
      <c r="R321" s="227"/>
      <c r="S321" s="233"/>
      <c r="T321" s="227"/>
      <c r="U321" s="228"/>
      <c r="V321" s="229"/>
      <c r="W321" s="103"/>
      <c r="X321" s="103"/>
    </row>
    <row r="322" spans="1:24" ht="15.75" customHeight="1" x14ac:dyDescent="0.25">
      <c r="A322" s="230">
        <v>3</v>
      </c>
      <c r="B322" s="231"/>
      <c r="C322" s="232"/>
      <c r="D322" s="233"/>
      <c r="E322" s="227"/>
      <c r="F322" s="233"/>
      <c r="G322" s="227"/>
      <c r="H322" s="233"/>
      <c r="I322" s="227"/>
      <c r="J322" s="228"/>
      <c r="K322" s="229"/>
      <c r="L322" s="102"/>
      <c r="M322" s="105"/>
      <c r="N322" s="232"/>
      <c r="O322" s="233"/>
      <c r="P322" s="227"/>
      <c r="Q322" s="233"/>
      <c r="R322" s="227"/>
      <c r="S322" s="233"/>
      <c r="T322" s="227"/>
      <c r="U322" s="228"/>
      <c r="V322" s="229"/>
      <c r="W322" s="103"/>
      <c r="X322" s="103"/>
    </row>
    <row r="323" spans="1:24" ht="15.75" customHeight="1" x14ac:dyDescent="0.25">
      <c r="A323" s="230">
        <v>4</v>
      </c>
      <c r="B323" s="231"/>
      <c r="C323" s="232"/>
      <c r="D323" s="233"/>
      <c r="E323" s="227"/>
      <c r="F323" s="233"/>
      <c r="G323" s="227"/>
      <c r="H323" s="233"/>
      <c r="I323" s="227"/>
      <c r="J323" s="228"/>
      <c r="K323" s="229"/>
      <c r="L323" s="106"/>
      <c r="M323" s="106"/>
      <c r="N323" s="232"/>
      <c r="O323" s="233"/>
      <c r="P323" s="227"/>
      <c r="Q323" s="233"/>
      <c r="R323" s="227"/>
      <c r="S323" s="233"/>
      <c r="T323" s="227"/>
      <c r="U323" s="228"/>
      <c r="V323" s="229"/>
      <c r="W323" s="103"/>
      <c r="X323" s="103"/>
    </row>
    <row r="324" spans="1:24" ht="15.75" customHeight="1" x14ac:dyDescent="0.25">
      <c r="A324" s="230">
        <v>5</v>
      </c>
      <c r="B324" s="231"/>
      <c r="C324" s="232"/>
      <c r="D324" s="233"/>
      <c r="E324" s="227"/>
      <c r="F324" s="233"/>
      <c r="G324" s="227"/>
      <c r="H324" s="233"/>
      <c r="I324" s="227"/>
      <c r="J324" s="228"/>
      <c r="K324" s="229"/>
      <c r="L324" s="107"/>
      <c r="M324" s="108"/>
      <c r="N324" s="232"/>
      <c r="O324" s="233"/>
      <c r="P324" s="227"/>
      <c r="Q324" s="233"/>
      <c r="R324" s="227"/>
      <c r="S324" s="233"/>
      <c r="T324" s="227"/>
      <c r="U324" s="228"/>
      <c r="V324" s="229"/>
      <c r="W324" s="218"/>
      <c r="X324" s="218"/>
    </row>
    <row r="325" spans="1:24" ht="15.75" customHeight="1" x14ac:dyDescent="0.25">
      <c r="A325" s="230">
        <v>6</v>
      </c>
      <c r="B325" s="231"/>
      <c r="C325" s="232"/>
      <c r="D325" s="233"/>
      <c r="E325" s="227"/>
      <c r="F325" s="233"/>
      <c r="G325" s="227"/>
      <c r="H325" s="233"/>
      <c r="I325" s="227"/>
      <c r="J325" s="228"/>
      <c r="K325" s="229"/>
      <c r="L325" s="102"/>
      <c r="M325" s="102"/>
      <c r="N325" s="232"/>
      <c r="O325" s="233"/>
      <c r="P325" s="227"/>
      <c r="Q325" s="233"/>
      <c r="R325" s="227"/>
      <c r="S325" s="233"/>
      <c r="T325" s="227"/>
      <c r="U325" s="228"/>
      <c r="V325" s="229"/>
    </row>
    <row r="326" spans="1:24" ht="15.75" customHeight="1" x14ac:dyDescent="0.3">
      <c r="A326" s="230">
        <v>7</v>
      </c>
      <c r="B326" s="231"/>
      <c r="C326" s="232"/>
      <c r="D326" s="233"/>
      <c r="E326" s="227"/>
      <c r="F326" s="233"/>
      <c r="G326" s="227"/>
      <c r="H326" s="233"/>
      <c r="I326" s="227"/>
      <c r="J326" s="228"/>
      <c r="K326" s="229"/>
      <c r="L326" s="104"/>
      <c r="M326" s="104"/>
      <c r="N326" s="232"/>
      <c r="O326" s="233"/>
      <c r="P326" s="227"/>
      <c r="Q326" s="233"/>
      <c r="R326" s="227"/>
      <c r="S326" s="233"/>
      <c r="T326" s="227"/>
      <c r="U326" s="228"/>
      <c r="V326" s="229"/>
    </row>
    <row r="327" spans="1:24" ht="15.75" customHeight="1" x14ac:dyDescent="0.25">
      <c r="A327" s="230">
        <v>8</v>
      </c>
      <c r="B327" s="231"/>
      <c r="C327" s="232"/>
      <c r="D327" s="233"/>
      <c r="E327" s="227"/>
      <c r="F327" s="233"/>
      <c r="G327" s="227"/>
      <c r="H327" s="233"/>
      <c r="I327" s="227"/>
      <c r="J327" s="228"/>
      <c r="K327" s="229"/>
      <c r="L327" s="102"/>
      <c r="M327" s="105"/>
      <c r="N327" s="232"/>
      <c r="O327" s="233"/>
      <c r="P327" s="227"/>
      <c r="Q327" s="233"/>
      <c r="R327" s="227"/>
      <c r="S327" s="233"/>
      <c r="T327" s="227"/>
      <c r="U327" s="228"/>
      <c r="V327" s="229"/>
    </row>
    <row r="328" spans="1:24" ht="15.75" customHeight="1" thickBot="1" x14ac:dyDescent="0.3">
      <c r="A328" s="242">
        <v>9</v>
      </c>
      <c r="B328" s="243"/>
      <c r="C328" s="244"/>
      <c r="D328" s="245"/>
      <c r="E328" s="246"/>
      <c r="F328" s="245"/>
      <c r="G328" s="246"/>
      <c r="H328" s="245"/>
      <c r="I328" s="246"/>
      <c r="J328" s="247"/>
      <c r="K328" s="248"/>
      <c r="L328" s="106"/>
      <c r="M328" s="106"/>
      <c r="N328" s="244"/>
      <c r="O328" s="245"/>
      <c r="P328" s="246"/>
      <c r="Q328" s="245"/>
      <c r="R328" s="246"/>
      <c r="S328" s="245"/>
      <c r="T328" s="246"/>
      <c r="U328" s="247"/>
      <c r="V328" s="248"/>
    </row>
    <row r="329" spans="1:24" ht="15.75" thickBot="1" x14ac:dyDescent="0.3">
      <c r="B329" s="99"/>
      <c r="C329" s="234" t="s">
        <v>39</v>
      </c>
      <c r="D329" s="234"/>
      <c r="E329" s="234"/>
      <c r="F329" s="234"/>
      <c r="G329" s="234"/>
      <c r="H329" s="234"/>
      <c r="I329" s="234"/>
      <c r="J329" s="234"/>
      <c r="K329" s="234"/>
      <c r="L329" s="234"/>
      <c r="M329" s="234"/>
      <c r="N329" s="234"/>
      <c r="O329" s="234"/>
      <c r="P329" s="234"/>
      <c r="Q329" s="234"/>
      <c r="R329" s="234"/>
      <c r="S329" s="234"/>
      <c r="T329" s="234"/>
      <c r="U329" s="234"/>
      <c r="V329" s="234"/>
    </row>
    <row r="330" spans="1:24" x14ac:dyDescent="0.25">
      <c r="A330" s="235" t="s">
        <v>25</v>
      </c>
      <c r="B330" s="236"/>
      <c r="C330" s="237" t="s">
        <v>26</v>
      </c>
      <c r="D330" s="238"/>
      <c r="E330" s="239" t="s">
        <v>27</v>
      </c>
      <c r="F330" s="238"/>
      <c r="G330" s="239" t="s">
        <v>26</v>
      </c>
      <c r="H330" s="238"/>
      <c r="I330" s="239" t="s">
        <v>27</v>
      </c>
      <c r="J330" s="240"/>
      <c r="K330" s="241"/>
      <c r="L330" s="235" t="s">
        <v>25</v>
      </c>
      <c r="M330" s="236"/>
      <c r="N330" s="237" t="s">
        <v>26</v>
      </c>
      <c r="O330" s="238"/>
      <c r="P330" s="239" t="s">
        <v>27</v>
      </c>
      <c r="Q330" s="238"/>
      <c r="R330" s="239" t="s">
        <v>26</v>
      </c>
      <c r="S330" s="238"/>
      <c r="T330" s="239" t="s">
        <v>27</v>
      </c>
      <c r="U330" s="240"/>
      <c r="V330" s="241"/>
    </row>
    <row r="331" spans="1:24" ht="15" customHeight="1" x14ac:dyDescent="0.25">
      <c r="A331" s="230">
        <v>1</v>
      </c>
      <c r="B331" s="231"/>
      <c r="C331" s="232"/>
      <c r="D331" s="233"/>
      <c r="E331" s="227"/>
      <c r="F331" s="233"/>
      <c r="G331" s="227"/>
      <c r="H331" s="233"/>
      <c r="I331" s="227"/>
      <c r="J331" s="228"/>
      <c r="K331" s="229"/>
      <c r="L331" s="230">
        <v>3</v>
      </c>
      <c r="M331" s="231"/>
      <c r="N331" s="232"/>
      <c r="O331" s="233"/>
      <c r="P331" s="227"/>
      <c r="Q331" s="233"/>
      <c r="R331" s="227"/>
      <c r="S331" s="233"/>
      <c r="T331" s="227"/>
      <c r="U331" s="228"/>
      <c r="V331" s="229"/>
    </row>
    <row r="332" spans="1:24" ht="15" customHeight="1" x14ac:dyDescent="0.25">
      <c r="A332" s="230">
        <v>2</v>
      </c>
      <c r="B332" s="231"/>
      <c r="C332" s="232"/>
      <c r="D332" s="233"/>
      <c r="E332" s="227"/>
      <c r="F332" s="233"/>
      <c r="G332" s="227"/>
      <c r="H332" s="233"/>
      <c r="I332" s="227"/>
      <c r="J332" s="228"/>
      <c r="K332" s="229"/>
      <c r="L332" s="230">
        <v>4</v>
      </c>
      <c r="M332" s="231"/>
      <c r="N332" s="232"/>
      <c r="O332" s="233"/>
      <c r="P332" s="227"/>
      <c r="Q332" s="233"/>
      <c r="R332" s="227"/>
      <c r="S332" s="233"/>
      <c r="T332" s="227"/>
      <c r="U332" s="228"/>
      <c r="V332" s="229"/>
    </row>
    <row r="333" spans="1:24" ht="3.75" customHeight="1" x14ac:dyDescent="0.25">
      <c r="A333" s="109"/>
      <c r="B333" s="109"/>
      <c r="C333" s="110"/>
      <c r="D333" s="110"/>
      <c r="E333" s="110"/>
      <c r="F333" s="110"/>
      <c r="G333" s="110"/>
      <c r="H333" s="110"/>
      <c r="I333" s="110"/>
      <c r="J333" s="110"/>
      <c r="K333" s="110"/>
      <c r="L333" s="219"/>
      <c r="M333" s="219"/>
      <c r="N333" s="219"/>
      <c r="O333" s="219"/>
      <c r="P333" s="219"/>
      <c r="Q333" s="219"/>
      <c r="R333" s="219"/>
      <c r="S333" s="219"/>
      <c r="T333" s="219"/>
      <c r="U333" s="219"/>
      <c r="V333" s="219"/>
    </row>
    <row r="334" spans="1:24" ht="12.75" customHeight="1" x14ac:dyDescent="0.25">
      <c r="A334" s="220" t="s">
        <v>40</v>
      </c>
      <c r="B334" s="220"/>
      <c r="C334" s="220"/>
      <c r="D334" s="220"/>
      <c r="E334" s="221">
        <f>C318</f>
        <v>0</v>
      </c>
      <c r="F334" s="221"/>
      <c r="G334" s="222" t="s">
        <v>41</v>
      </c>
      <c r="H334" s="222"/>
      <c r="I334" s="222"/>
      <c r="J334" s="222"/>
      <c r="K334" s="222"/>
      <c r="L334" s="100"/>
      <c r="M334" s="220" t="s">
        <v>40</v>
      </c>
      <c r="N334" s="220"/>
      <c r="O334" s="220"/>
      <c r="P334" s="220"/>
      <c r="Q334" s="221">
        <f>G318</f>
        <v>0</v>
      </c>
      <c r="R334" s="221"/>
      <c r="S334" s="223" t="s">
        <v>41</v>
      </c>
      <c r="T334" s="223"/>
      <c r="U334" s="223"/>
      <c r="V334" s="223"/>
    </row>
    <row r="335" spans="1:24" ht="3.75" customHeight="1" thickBot="1" x14ac:dyDescent="0.3">
      <c r="A335" s="163"/>
      <c r="B335" s="163"/>
      <c r="C335" s="163"/>
      <c r="D335" s="162"/>
      <c r="E335" s="162"/>
      <c r="F335" s="162"/>
      <c r="G335" s="164"/>
      <c r="H335" s="164"/>
      <c r="I335" s="164"/>
      <c r="J335" s="164"/>
      <c r="K335" s="164"/>
      <c r="M335" s="163"/>
      <c r="N335" s="163"/>
      <c r="O335" s="163"/>
      <c r="P335" s="162"/>
      <c r="Q335" s="162"/>
      <c r="R335" s="162"/>
      <c r="S335" s="165"/>
      <c r="T335" s="165"/>
      <c r="U335" s="165"/>
      <c r="V335" s="165"/>
    </row>
    <row r="336" spans="1:24" ht="24" customHeight="1" thickBot="1" x14ac:dyDescent="0.3">
      <c r="C336" s="161"/>
      <c r="D336" s="224"/>
      <c r="E336" s="225"/>
      <c r="F336" s="225"/>
      <c r="G336" s="225"/>
      <c r="H336" s="226"/>
      <c r="O336" s="166"/>
      <c r="P336" s="224"/>
      <c r="Q336" s="225"/>
      <c r="R336" s="225"/>
      <c r="S336" s="225"/>
      <c r="T336" s="226"/>
    </row>
    <row r="337" spans="1:25" ht="19.5" customHeight="1" x14ac:dyDescent="0.25">
      <c r="A337" s="249">
        <f>$A$1</f>
        <v>0</v>
      </c>
      <c r="B337" s="249"/>
      <c r="C337" s="249"/>
      <c r="D337" s="249"/>
      <c r="E337" s="249"/>
      <c r="F337" s="249"/>
      <c r="G337" s="249"/>
      <c r="H337" s="249"/>
      <c r="I337" s="249"/>
      <c r="J337" s="249"/>
      <c r="K337" s="249"/>
      <c r="L337" s="249"/>
      <c r="M337" s="249"/>
      <c r="N337" s="249"/>
      <c r="O337" s="249"/>
      <c r="P337" s="249"/>
      <c r="Q337" s="249"/>
      <c r="R337" s="249"/>
      <c r="S337" s="249"/>
      <c r="T337" s="249"/>
      <c r="U337" s="249"/>
      <c r="V337" s="249"/>
    </row>
    <row r="338" spans="1:25" ht="18.75" customHeight="1" thickBot="1" x14ac:dyDescent="0.35">
      <c r="A338" s="188" t="s">
        <v>45</v>
      </c>
      <c r="B338" s="188"/>
      <c r="C338" s="188"/>
      <c r="D338" s="188"/>
      <c r="E338" s="188"/>
      <c r="F338" s="188"/>
      <c r="G338" s="188"/>
      <c r="H338" s="188"/>
      <c r="I338" s="188"/>
      <c r="J338" s="188"/>
      <c r="K338" s="188"/>
      <c r="L338" s="188"/>
      <c r="M338" s="188"/>
      <c r="N338" s="188"/>
      <c r="O338" s="188"/>
      <c r="P338" s="188"/>
      <c r="Q338" s="188"/>
      <c r="R338" s="188"/>
      <c r="S338" s="188"/>
      <c r="T338" s="188"/>
      <c r="U338" s="188"/>
      <c r="V338" s="188"/>
    </row>
    <row r="339" spans="1:25" ht="15" customHeight="1" x14ac:dyDescent="0.25">
      <c r="C339" s="250" t="s">
        <v>34</v>
      </c>
      <c r="D339" s="250"/>
      <c r="E339" s="250"/>
      <c r="F339" s="251"/>
      <c r="G339" s="254">
        <f>DRAW!$C$19</f>
        <v>0</v>
      </c>
      <c r="H339" s="255"/>
      <c r="I339" s="255"/>
      <c r="J339" s="255"/>
      <c r="K339" s="256"/>
      <c r="N339" s="260" t="s">
        <v>35</v>
      </c>
      <c r="O339" s="260"/>
      <c r="P339" s="260"/>
      <c r="Q339" s="261"/>
      <c r="R339" s="254">
        <f>DRAW!$N$19</f>
        <v>0</v>
      </c>
      <c r="S339" s="255"/>
      <c r="T339" s="255"/>
      <c r="U339" s="255"/>
      <c r="V339" s="256"/>
    </row>
    <row r="340" spans="1:25" ht="15" customHeight="1" thickBot="1" x14ac:dyDescent="0.3">
      <c r="C340" s="252"/>
      <c r="D340" s="252"/>
      <c r="E340" s="252"/>
      <c r="F340" s="253"/>
      <c r="G340" s="257"/>
      <c r="H340" s="258"/>
      <c r="I340" s="258"/>
      <c r="J340" s="258"/>
      <c r="K340" s="259"/>
      <c r="N340" s="262"/>
      <c r="O340" s="262"/>
      <c r="P340" s="262"/>
      <c r="Q340" s="263"/>
      <c r="R340" s="257"/>
      <c r="S340" s="258"/>
      <c r="T340" s="258"/>
      <c r="U340" s="258"/>
      <c r="V340" s="259"/>
    </row>
    <row r="341" spans="1:25" ht="13.5" customHeight="1" x14ac:dyDescent="0.25">
      <c r="B341" s="99"/>
      <c r="C341" s="264" t="s">
        <v>37</v>
      </c>
      <c r="D341" s="265"/>
      <c r="E341" s="265"/>
      <c r="F341" s="265"/>
      <c r="G341" s="265"/>
      <c r="H341" s="265"/>
      <c r="I341" s="265"/>
      <c r="J341" s="265"/>
      <c r="K341" s="266"/>
      <c r="N341" s="264" t="s">
        <v>38</v>
      </c>
      <c r="O341" s="265"/>
      <c r="P341" s="265"/>
      <c r="Q341" s="265"/>
      <c r="R341" s="265"/>
      <c r="S341" s="265"/>
      <c r="T341" s="265"/>
      <c r="U341" s="265"/>
      <c r="V341" s="266"/>
      <c r="W341" s="99"/>
      <c r="X341" s="99"/>
    </row>
    <row r="342" spans="1:25" ht="15.75" customHeight="1" thickBot="1" x14ac:dyDescent="0.3">
      <c r="B342" s="100"/>
      <c r="C342" s="267">
        <f>G339</f>
        <v>0</v>
      </c>
      <c r="D342" s="268"/>
      <c r="E342" s="268"/>
      <c r="F342" s="269"/>
      <c r="G342" s="270">
        <f>DRAW!$O$19</f>
        <v>0</v>
      </c>
      <c r="H342" s="268"/>
      <c r="I342" s="268"/>
      <c r="J342" s="268"/>
      <c r="K342" s="271"/>
      <c r="N342" s="267">
        <f>G339</f>
        <v>0</v>
      </c>
      <c r="O342" s="268"/>
      <c r="P342" s="268"/>
      <c r="Q342" s="269"/>
      <c r="R342" s="270">
        <f>DRAW!$O$19</f>
        <v>0</v>
      </c>
      <c r="S342" s="268"/>
      <c r="T342" s="268"/>
      <c r="U342" s="268"/>
      <c r="V342" s="271"/>
      <c r="W342" s="100"/>
      <c r="X342" s="100"/>
    </row>
    <row r="343" spans="1:25" ht="12.75" customHeight="1" x14ac:dyDescent="0.25">
      <c r="A343" s="235" t="s">
        <v>25</v>
      </c>
      <c r="B343" s="236"/>
      <c r="C343" s="237" t="s">
        <v>26</v>
      </c>
      <c r="D343" s="238"/>
      <c r="E343" s="239" t="s">
        <v>27</v>
      </c>
      <c r="F343" s="238"/>
      <c r="G343" s="239" t="s">
        <v>26</v>
      </c>
      <c r="H343" s="238"/>
      <c r="I343" s="239" t="s">
        <v>27</v>
      </c>
      <c r="J343" s="240"/>
      <c r="K343" s="241"/>
      <c r="N343" s="237" t="s">
        <v>26</v>
      </c>
      <c r="O343" s="238"/>
      <c r="P343" s="239" t="s">
        <v>27</v>
      </c>
      <c r="Q343" s="238"/>
      <c r="R343" s="239" t="s">
        <v>26</v>
      </c>
      <c r="S343" s="238"/>
      <c r="T343" s="239" t="s">
        <v>27</v>
      </c>
      <c r="U343" s="240"/>
      <c r="V343" s="241"/>
      <c r="W343" s="101"/>
      <c r="X343" s="101"/>
      <c r="Y343" s="38"/>
    </row>
    <row r="344" spans="1:25" ht="15.75" customHeight="1" x14ac:dyDescent="0.25">
      <c r="A344" s="230">
        <v>1</v>
      </c>
      <c r="B344" s="231"/>
      <c r="C344" s="232"/>
      <c r="D344" s="233"/>
      <c r="E344" s="227"/>
      <c r="F344" s="233"/>
      <c r="G344" s="227"/>
      <c r="H344" s="233"/>
      <c r="I344" s="227"/>
      <c r="J344" s="228"/>
      <c r="K344" s="229"/>
      <c r="L344" s="102"/>
      <c r="M344" s="102"/>
      <c r="N344" s="232"/>
      <c r="O344" s="233"/>
      <c r="P344" s="227"/>
      <c r="Q344" s="233"/>
      <c r="R344" s="227"/>
      <c r="S344" s="233"/>
      <c r="T344" s="227"/>
      <c r="U344" s="228"/>
      <c r="V344" s="229"/>
      <c r="W344" s="103"/>
      <c r="X344" s="103"/>
    </row>
    <row r="345" spans="1:25" ht="15.75" customHeight="1" x14ac:dyDescent="0.3">
      <c r="A345" s="230">
        <v>2</v>
      </c>
      <c r="B345" s="231"/>
      <c r="C345" s="232"/>
      <c r="D345" s="233"/>
      <c r="E345" s="227"/>
      <c r="F345" s="233"/>
      <c r="G345" s="227"/>
      <c r="H345" s="233"/>
      <c r="I345" s="227"/>
      <c r="J345" s="228"/>
      <c r="K345" s="229"/>
      <c r="L345" s="104"/>
      <c r="M345" s="104"/>
      <c r="N345" s="232"/>
      <c r="O345" s="233"/>
      <c r="P345" s="227"/>
      <c r="Q345" s="233"/>
      <c r="R345" s="227"/>
      <c r="S345" s="233"/>
      <c r="T345" s="227"/>
      <c r="U345" s="228"/>
      <c r="V345" s="229"/>
      <c r="W345" s="103"/>
      <c r="X345" s="103"/>
    </row>
    <row r="346" spans="1:25" ht="15.75" customHeight="1" x14ac:dyDescent="0.25">
      <c r="A346" s="230">
        <v>3</v>
      </c>
      <c r="B346" s="231"/>
      <c r="C346" s="232"/>
      <c r="D346" s="233"/>
      <c r="E346" s="227"/>
      <c r="F346" s="233"/>
      <c r="G346" s="227"/>
      <c r="H346" s="233"/>
      <c r="I346" s="227"/>
      <c r="J346" s="228"/>
      <c r="K346" s="229"/>
      <c r="L346" s="102"/>
      <c r="M346" s="105"/>
      <c r="N346" s="232"/>
      <c r="O346" s="233"/>
      <c r="P346" s="227"/>
      <c r="Q346" s="233"/>
      <c r="R346" s="227"/>
      <c r="S346" s="233"/>
      <c r="T346" s="227"/>
      <c r="U346" s="228"/>
      <c r="V346" s="229"/>
      <c r="W346" s="103"/>
      <c r="X346" s="103"/>
    </row>
    <row r="347" spans="1:25" ht="15.75" customHeight="1" x14ac:dyDescent="0.25">
      <c r="A347" s="230">
        <v>4</v>
      </c>
      <c r="B347" s="231"/>
      <c r="C347" s="232"/>
      <c r="D347" s="233"/>
      <c r="E347" s="227"/>
      <c r="F347" s="233"/>
      <c r="G347" s="227"/>
      <c r="H347" s="233"/>
      <c r="I347" s="227"/>
      <c r="J347" s="228"/>
      <c r="K347" s="229"/>
      <c r="L347" s="106"/>
      <c r="M347" s="106"/>
      <c r="N347" s="232"/>
      <c r="O347" s="233"/>
      <c r="P347" s="227"/>
      <c r="Q347" s="233"/>
      <c r="R347" s="227"/>
      <c r="S347" s="233"/>
      <c r="T347" s="227"/>
      <c r="U347" s="228"/>
      <c r="V347" s="229"/>
      <c r="W347" s="103"/>
      <c r="X347" s="103"/>
    </row>
    <row r="348" spans="1:25" ht="15.75" customHeight="1" x14ac:dyDescent="0.25">
      <c r="A348" s="230">
        <v>5</v>
      </c>
      <c r="B348" s="231"/>
      <c r="C348" s="232"/>
      <c r="D348" s="233"/>
      <c r="E348" s="227"/>
      <c r="F348" s="233"/>
      <c r="G348" s="227"/>
      <c r="H348" s="233"/>
      <c r="I348" s="227"/>
      <c r="J348" s="228"/>
      <c r="K348" s="229"/>
      <c r="L348" s="107"/>
      <c r="M348" s="108"/>
      <c r="N348" s="232"/>
      <c r="O348" s="233"/>
      <c r="P348" s="227"/>
      <c r="Q348" s="233"/>
      <c r="R348" s="227"/>
      <c r="S348" s="233"/>
      <c r="T348" s="227"/>
      <c r="U348" s="228"/>
      <c r="V348" s="229"/>
      <c r="W348" s="218"/>
      <c r="X348" s="218"/>
    </row>
    <row r="349" spans="1:25" ht="15.75" customHeight="1" x14ac:dyDescent="0.25">
      <c r="A349" s="230">
        <v>6</v>
      </c>
      <c r="B349" s="231"/>
      <c r="C349" s="232"/>
      <c r="D349" s="233"/>
      <c r="E349" s="227"/>
      <c r="F349" s="233"/>
      <c r="G349" s="227"/>
      <c r="H349" s="233"/>
      <c r="I349" s="227"/>
      <c r="J349" s="228"/>
      <c r="K349" s="229"/>
      <c r="L349" s="102"/>
      <c r="M349" s="102"/>
      <c r="N349" s="232"/>
      <c r="O349" s="233"/>
      <c r="P349" s="227"/>
      <c r="Q349" s="233"/>
      <c r="R349" s="227"/>
      <c r="S349" s="233"/>
      <c r="T349" s="227"/>
      <c r="U349" s="228"/>
      <c r="V349" s="229"/>
    </row>
    <row r="350" spans="1:25" ht="15.75" customHeight="1" x14ac:dyDescent="0.3">
      <c r="A350" s="230">
        <v>7</v>
      </c>
      <c r="B350" s="231"/>
      <c r="C350" s="232"/>
      <c r="D350" s="233"/>
      <c r="E350" s="227"/>
      <c r="F350" s="233"/>
      <c r="G350" s="227"/>
      <c r="H350" s="233"/>
      <c r="I350" s="227"/>
      <c r="J350" s="228"/>
      <c r="K350" s="229"/>
      <c r="L350" s="104"/>
      <c r="M350" s="104"/>
      <c r="N350" s="232"/>
      <c r="O350" s="233"/>
      <c r="P350" s="227"/>
      <c r="Q350" s="233"/>
      <c r="R350" s="227"/>
      <c r="S350" s="233"/>
      <c r="T350" s="227"/>
      <c r="U350" s="228"/>
      <c r="V350" s="229"/>
    </row>
    <row r="351" spans="1:25" ht="15.75" customHeight="1" x14ac:dyDescent="0.25">
      <c r="A351" s="230">
        <v>8</v>
      </c>
      <c r="B351" s="231"/>
      <c r="C351" s="232"/>
      <c r="D351" s="233"/>
      <c r="E351" s="227"/>
      <c r="F351" s="233"/>
      <c r="G351" s="227"/>
      <c r="H351" s="233"/>
      <c r="I351" s="227"/>
      <c r="J351" s="228"/>
      <c r="K351" s="229"/>
      <c r="L351" s="102"/>
      <c r="M351" s="105"/>
      <c r="N351" s="232"/>
      <c r="O351" s="233"/>
      <c r="P351" s="227"/>
      <c r="Q351" s="233"/>
      <c r="R351" s="227"/>
      <c r="S351" s="233"/>
      <c r="T351" s="227"/>
      <c r="U351" s="228"/>
      <c r="V351" s="229"/>
    </row>
    <row r="352" spans="1:25" ht="15.75" customHeight="1" thickBot="1" x14ac:dyDescent="0.3">
      <c r="A352" s="242">
        <v>9</v>
      </c>
      <c r="B352" s="243"/>
      <c r="C352" s="244"/>
      <c r="D352" s="245"/>
      <c r="E352" s="246"/>
      <c r="F352" s="245"/>
      <c r="G352" s="246"/>
      <c r="H352" s="245"/>
      <c r="I352" s="246"/>
      <c r="J352" s="247"/>
      <c r="K352" s="248"/>
      <c r="L352" s="106"/>
      <c r="M352" s="106"/>
      <c r="N352" s="244"/>
      <c r="O352" s="245"/>
      <c r="P352" s="246"/>
      <c r="Q352" s="245"/>
      <c r="R352" s="246"/>
      <c r="S352" s="245"/>
      <c r="T352" s="246"/>
      <c r="U352" s="247"/>
      <c r="V352" s="248"/>
    </row>
    <row r="353" spans="1:25" ht="15.75" thickBot="1" x14ac:dyDescent="0.3">
      <c r="B353" s="99"/>
      <c r="C353" s="234" t="s">
        <v>39</v>
      </c>
      <c r="D353" s="234"/>
      <c r="E353" s="234"/>
      <c r="F353" s="234"/>
      <c r="G353" s="234"/>
      <c r="H353" s="234"/>
      <c r="I353" s="234"/>
      <c r="J353" s="234"/>
      <c r="K353" s="234"/>
      <c r="L353" s="234"/>
      <c r="M353" s="234"/>
      <c r="N353" s="234"/>
      <c r="O353" s="234"/>
      <c r="P353" s="234"/>
      <c r="Q353" s="234"/>
      <c r="R353" s="234"/>
      <c r="S353" s="234"/>
      <c r="T353" s="234"/>
      <c r="U353" s="234"/>
      <c r="V353" s="234"/>
    </row>
    <row r="354" spans="1:25" x14ac:dyDescent="0.25">
      <c r="A354" s="235" t="s">
        <v>25</v>
      </c>
      <c r="B354" s="236"/>
      <c r="C354" s="237" t="s">
        <v>26</v>
      </c>
      <c r="D354" s="238"/>
      <c r="E354" s="239" t="s">
        <v>27</v>
      </c>
      <c r="F354" s="238"/>
      <c r="G354" s="239" t="s">
        <v>26</v>
      </c>
      <c r="H354" s="238"/>
      <c r="I354" s="239" t="s">
        <v>27</v>
      </c>
      <c r="J354" s="240"/>
      <c r="K354" s="241"/>
      <c r="L354" s="235" t="s">
        <v>25</v>
      </c>
      <c r="M354" s="236"/>
      <c r="N354" s="237" t="s">
        <v>26</v>
      </c>
      <c r="O354" s="238"/>
      <c r="P354" s="239" t="s">
        <v>27</v>
      </c>
      <c r="Q354" s="238"/>
      <c r="R354" s="239" t="s">
        <v>26</v>
      </c>
      <c r="S354" s="238"/>
      <c r="T354" s="239" t="s">
        <v>27</v>
      </c>
      <c r="U354" s="240"/>
      <c r="V354" s="241"/>
    </row>
    <row r="355" spans="1:25" ht="15" customHeight="1" x14ac:dyDescent="0.25">
      <c r="A355" s="230">
        <v>1</v>
      </c>
      <c r="B355" s="231"/>
      <c r="C355" s="232"/>
      <c r="D355" s="233"/>
      <c r="E355" s="227"/>
      <c r="F355" s="233"/>
      <c r="G355" s="227"/>
      <c r="H355" s="233"/>
      <c r="I355" s="227"/>
      <c r="J355" s="228"/>
      <c r="K355" s="229"/>
      <c r="L355" s="230">
        <v>3</v>
      </c>
      <c r="M355" s="231"/>
      <c r="N355" s="232"/>
      <c r="O355" s="233"/>
      <c r="P355" s="227"/>
      <c r="Q355" s="233"/>
      <c r="R355" s="227"/>
      <c r="S355" s="233"/>
      <c r="T355" s="227"/>
      <c r="U355" s="228"/>
      <c r="V355" s="229"/>
    </row>
    <row r="356" spans="1:25" ht="15" customHeight="1" x14ac:dyDescent="0.25">
      <c r="A356" s="230">
        <v>2</v>
      </c>
      <c r="B356" s="231"/>
      <c r="C356" s="232"/>
      <c r="D356" s="233"/>
      <c r="E356" s="227"/>
      <c r="F356" s="233"/>
      <c r="G356" s="227"/>
      <c r="H356" s="233"/>
      <c r="I356" s="227"/>
      <c r="J356" s="228"/>
      <c r="K356" s="229"/>
      <c r="L356" s="230">
        <v>4</v>
      </c>
      <c r="M356" s="231"/>
      <c r="N356" s="232"/>
      <c r="O356" s="233"/>
      <c r="P356" s="227"/>
      <c r="Q356" s="233"/>
      <c r="R356" s="227"/>
      <c r="S356" s="233"/>
      <c r="T356" s="227"/>
      <c r="U356" s="228"/>
      <c r="V356" s="229"/>
    </row>
    <row r="357" spans="1:25" ht="3.75" customHeight="1" x14ac:dyDescent="0.25">
      <c r="A357" s="109"/>
      <c r="B357" s="109"/>
      <c r="C357" s="110"/>
      <c r="D357" s="110"/>
      <c r="E357" s="110"/>
      <c r="F357" s="110"/>
      <c r="G357" s="110"/>
      <c r="H357" s="110"/>
      <c r="I357" s="110"/>
      <c r="J357" s="110"/>
      <c r="K357" s="110"/>
      <c r="L357" s="219"/>
      <c r="M357" s="219"/>
      <c r="N357" s="219"/>
      <c r="O357" s="219"/>
      <c r="P357" s="219"/>
      <c r="Q357" s="219"/>
      <c r="R357" s="219"/>
      <c r="S357" s="219"/>
      <c r="T357" s="219"/>
      <c r="U357" s="219"/>
      <c r="V357" s="219"/>
    </row>
    <row r="358" spans="1:25" ht="12.75" customHeight="1" x14ac:dyDescent="0.25">
      <c r="A358" s="220" t="s">
        <v>40</v>
      </c>
      <c r="B358" s="220"/>
      <c r="C358" s="220"/>
      <c r="D358" s="220"/>
      <c r="E358" s="221">
        <f>C342</f>
        <v>0</v>
      </c>
      <c r="F358" s="221"/>
      <c r="G358" s="222" t="s">
        <v>41</v>
      </c>
      <c r="H358" s="222"/>
      <c r="I358" s="222"/>
      <c r="J358" s="222"/>
      <c r="K358" s="222"/>
      <c r="L358" s="100"/>
      <c r="M358" s="220" t="s">
        <v>40</v>
      </c>
      <c r="N358" s="220"/>
      <c r="O358" s="220"/>
      <c r="P358" s="220"/>
      <c r="Q358" s="221">
        <f>G342</f>
        <v>0</v>
      </c>
      <c r="R358" s="221"/>
      <c r="S358" s="223" t="s">
        <v>41</v>
      </c>
      <c r="T358" s="223"/>
      <c r="U358" s="223"/>
      <c r="V358" s="223"/>
    </row>
    <row r="359" spans="1:25" ht="3.75" customHeight="1" thickBot="1" x14ac:dyDescent="0.3">
      <c r="A359" s="163"/>
      <c r="B359" s="163"/>
      <c r="C359" s="163"/>
      <c r="D359" s="162"/>
      <c r="E359" s="162"/>
      <c r="F359" s="162"/>
      <c r="G359" s="164"/>
      <c r="H359" s="164"/>
      <c r="I359" s="164"/>
      <c r="J359" s="164"/>
      <c r="K359" s="164"/>
      <c r="M359" s="163"/>
      <c r="N359" s="163"/>
      <c r="O359" s="163"/>
      <c r="P359" s="162"/>
      <c r="Q359" s="162"/>
      <c r="R359" s="162"/>
      <c r="S359" s="165"/>
      <c r="T359" s="165"/>
      <c r="U359" s="165"/>
      <c r="V359" s="165"/>
    </row>
    <row r="360" spans="1:25" ht="24" customHeight="1" thickBot="1" x14ac:dyDescent="0.3">
      <c r="C360" s="161"/>
      <c r="D360" s="224"/>
      <c r="E360" s="225"/>
      <c r="F360" s="225"/>
      <c r="G360" s="225"/>
      <c r="H360" s="226"/>
      <c r="O360" s="166"/>
      <c r="P360" s="224"/>
      <c r="Q360" s="225"/>
      <c r="R360" s="225"/>
      <c r="S360" s="225"/>
      <c r="T360" s="226"/>
    </row>
    <row r="361" spans="1:25" ht="19.5" customHeight="1" x14ac:dyDescent="0.25">
      <c r="A361" s="249">
        <f>$A$1</f>
        <v>0</v>
      </c>
      <c r="B361" s="249"/>
      <c r="C361" s="249"/>
      <c r="D361" s="249"/>
      <c r="E361" s="249"/>
      <c r="F361" s="249"/>
      <c r="G361" s="249"/>
      <c r="H361" s="249"/>
      <c r="I361" s="249"/>
      <c r="J361" s="249"/>
      <c r="K361" s="249"/>
      <c r="L361" s="249"/>
      <c r="M361" s="249"/>
      <c r="N361" s="249"/>
      <c r="O361" s="249"/>
      <c r="P361" s="249"/>
      <c r="Q361" s="249"/>
      <c r="R361" s="249"/>
      <c r="S361" s="249"/>
      <c r="T361" s="249"/>
      <c r="U361" s="249"/>
      <c r="V361" s="249"/>
    </row>
    <row r="362" spans="1:25" ht="18.75" customHeight="1" thickBot="1" x14ac:dyDescent="0.35">
      <c r="A362" s="188" t="s">
        <v>45</v>
      </c>
      <c r="B362" s="188"/>
      <c r="C362" s="188"/>
      <c r="D362" s="188"/>
      <c r="E362" s="188"/>
      <c r="F362" s="188"/>
      <c r="G362" s="188"/>
      <c r="H362" s="188"/>
      <c r="I362" s="188"/>
      <c r="J362" s="188"/>
      <c r="K362" s="188"/>
      <c r="L362" s="188"/>
      <c r="M362" s="188"/>
      <c r="N362" s="188"/>
      <c r="O362" s="188"/>
      <c r="P362" s="188"/>
      <c r="Q362" s="188"/>
      <c r="R362" s="188"/>
      <c r="S362" s="188"/>
      <c r="T362" s="188"/>
      <c r="U362" s="188"/>
      <c r="V362" s="188"/>
    </row>
    <row r="363" spans="1:25" ht="15" customHeight="1" x14ac:dyDescent="0.25">
      <c r="C363" s="250" t="s">
        <v>34</v>
      </c>
      <c r="D363" s="250"/>
      <c r="E363" s="250"/>
      <c r="F363" s="251"/>
      <c r="G363" s="254">
        <f>DRAW!$C$20</f>
        <v>0</v>
      </c>
      <c r="H363" s="255"/>
      <c r="I363" s="255"/>
      <c r="J363" s="255"/>
      <c r="K363" s="256"/>
      <c r="N363" s="260" t="s">
        <v>35</v>
      </c>
      <c r="O363" s="260"/>
      <c r="P363" s="260"/>
      <c r="Q363" s="261"/>
      <c r="R363" s="254">
        <f>DRAW!$N$20</f>
        <v>0</v>
      </c>
      <c r="S363" s="255"/>
      <c r="T363" s="255"/>
      <c r="U363" s="255"/>
      <c r="V363" s="256"/>
    </row>
    <row r="364" spans="1:25" ht="15" customHeight="1" thickBot="1" x14ac:dyDescent="0.3">
      <c r="C364" s="252"/>
      <c r="D364" s="252"/>
      <c r="E364" s="252"/>
      <c r="F364" s="253"/>
      <c r="G364" s="257"/>
      <c r="H364" s="258"/>
      <c r="I364" s="258"/>
      <c r="J364" s="258"/>
      <c r="K364" s="259"/>
      <c r="N364" s="262"/>
      <c r="O364" s="262"/>
      <c r="P364" s="262"/>
      <c r="Q364" s="263"/>
      <c r="R364" s="257"/>
      <c r="S364" s="258"/>
      <c r="T364" s="258"/>
      <c r="U364" s="258"/>
      <c r="V364" s="259"/>
    </row>
    <row r="365" spans="1:25" ht="13.5" customHeight="1" x14ac:dyDescent="0.25">
      <c r="B365" s="99"/>
      <c r="C365" s="264" t="s">
        <v>37</v>
      </c>
      <c r="D365" s="265"/>
      <c r="E365" s="265"/>
      <c r="F365" s="265"/>
      <c r="G365" s="265"/>
      <c r="H365" s="265"/>
      <c r="I365" s="265"/>
      <c r="J365" s="265"/>
      <c r="K365" s="266"/>
      <c r="N365" s="264" t="s">
        <v>38</v>
      </c>
      <c r="O365" s="265"/>
      <c r="P365" s="265"/>
      <c r="Q365" s="265"/>
      <c r="R365" s="265"/>
      <c r="S365" s="265"/>
      <c r="T365" s="265"/>
      <c r="U365" s="265"/>
      <c r="V365" s="266"/>
      <c r="W365" s="99"/>
      <c r="X365" s="99"/>
    </row>
    <row r="366" spans="1:25" ht="15.75" customHeight="1" thickBot="1" x14ac:dyDescent="0.3">
      <c r="B366" s="100"/>
      <c r="C366" s="267">
        <f>G363</f>
        <v>0</v>
      </c>
      <c r="D366" s="268"/>
      <c r="E366" s="268"/>
      <c r="F366" s="269"/>
      <c r="G366" s="270">
        <f>DRAW!$O$20</f>
        <v>0</v>
      </c>
      <c r="H366" s="268"/>
      <c r="I366" s="268"/>
      <c r="J366" s="268"/>
      <c r="K366" s="271"/>
      <c r="N366" s="267">
        <f>G363</f>
        <v>0</v>
      </c>
      <c r="O366" s="268"/>
      <c r="P366" s="268"/>
      <c r="Q366" s="269"/>
      <c r="R366" s="270">
        <f>DRAW!$O$20</f>
        <v>0</v>
      </c>
      <c r="S366" s="268"/>
      <c r="T366" s="268"/>
      <c r="U366" s="268"/>
      <c r="V366" s="271"/>
      <c r="W366" s="100"/>
      <c r="X366" s="100"/>
    </row>
    <row r="367" spans="1:25" ht="12.75" customHeight="1" x14ac:dyDescent="0.25">
      <c r="A367" s="235" t="s">
        <v>25</v>
      </c>
      <c r="B367" s="236"/>
      <c r="C367" s="237" t="s">
        <v>26</v>
      </c>
      <c r="D367" s="238"/>
      <c r="E367" s="239" t="s">
        <v>27</v>
      </c>
      <c r="F367" s="238"/>
      <c r="G367" s="239" t="s">
        <v>26</v>
      </c>
      <c r="H367" s="238"/>
      <c r="I367" s="239" t="s">
        <v>27</v>
      </c>
      <c r="J367" s="240"/>
      <c r="K367" s="241"/>
      <c r="N367" s="237" t="s">
        <v>26</v>
      </c>
      <c r="O367" s="238"/>
      <c r="P367" s="239" t="s">
        <v>27</v>
      </c>
      <c r="Q367" s="238"/>
      <c r="R367" s="239" t="s">
        <v>26</v>
      </c>
      <c r="S367" s="238"/>
      <c r="T367" s="239" t="s">
        <v>27</v>
      </c>
      <c r="U367" s="240"/>
      <c r="V367" s="241"/>
      <c r="W367" s="101"/>
      <c r="X367" s="101"/>
      <c r="Y367" s="38"/>
    </row>
    <row r="368" spans="1:25" ht="15.75" customHeight="1" x14ac:dyDescent="0.25">
      <c r="A368" s="230">
        <v>1</v>
      </c>
      <c r="B368" s="231"/>
      <c r="C368" s="232"/>
      <c r="D368" s="233"/>
      <c r="E368" s="227"/>
      <c r="F368" s="233"/>
      <c r="G368" s="227"/>
      <c r="H368" s="233"/>
      <c r="I368" s="227"/>
      <c r="J368" s="228"/>
      <c r="K368" s="229"/>
      <c r="L368" s="102"/>
      <c r="M368" s="102"/>
      <c r="N368" s="232"/>
      <c r="O368" s="233"/>
      <c r="P368" s="227"/>
      <c r="Q368" s="233"/>
      <c r="R368" s="227"/>
      <c r="S368" s="233"/>
      <c r="T368" s="227"/>
      <c r="U368" s="228"/>
      <c r="V368" s="229"/>
      <c r="W368" s="103"/>
      <c r="X368" s="103"/>
    </row>
    <row r="369" spans="1:24" ht="15.75" customHeight="1" x14ac:dyDescent="0.3">
      <c r="A369" s="230">
        <v>2</v>
      </c>
      <c r="B369" s="231"/>
      <c r="C369" s="232"/>
      <c r="D369" s="233"/>
      <c r="E369" s="227"/>
      <c r="F369" s="233"/>
      <c r="G369" s="227"/>
      <c r="H369" s="233"/>
      <c r="I369" s="227"/>
      <c r="J369" s="228"/>
      <c r="K369" s="229"/>
      <c r="L369" s="104"/>
      <c r="M369" s="104"/>
      <c r="N369" s="232"/>
      <c r="O369" s="233"/>
      <c r="P369" s="227"/>
      <c r="Q369" s="233"/>
      <c r="R369" s="227"/>
      <c r="S369" s="233"/>
      <c r="T369" s="227"/>
      <c r="U369" s="228"/>
      <c r="V369" s="229"/>
      <c r="W369" s="103"/>
      <c r="X369" s="103"/>
    </row>
    <row r="370" spans="1:24" ht="15.75" customHeight="1" x14ac:dyDescent="0.25">
      <c r="A370" s="230">
        <v>3</v>
      </c>
      <c r="B370" s="231"/>
      <c r="C370" s="232"/>
      <c r="D370" s="233"/>
      <c r="E370" s="227"/>
      <c r="F370" s="233"/>
      <c r="G370" s="227"/>
      <c r="H370" s="233"/>
      <c r="I370" s="227"/>
      <c r="J370" s="228"/>
      <c r="K370" s="229"/>
      <c r="L370" s="102"/>
      <c r="M370" s="105"/>
      <c r="N370" s="232"/>
      <c r="O370" s="233"/>
      <c r="P370" s="227"/>
      <c r="Q370" s="233"/>
      <c r="R370" s="227"/>
      <c r="S370" s="233"/>
      <c r="T370" s="227"/>
      <c r="U370" s="228"/>
      <c r="V370" s="229"/>
      <c r="W370" s="103"/>
      <c r="X370" s="103"/>
    </row>
    <row r="371" spans="1:24" ht="15.75" customHeight="1" x14ac:dyDescent="0.25">
      <c r="A371" s="230">
        <v>4</v>
      </c>
      <c r="B371" s="231"/>
      <c r="C371" s="232"/>
      <c r="D371" s="233"/>
      <c r="E371" s="227"/>
      <c r="F371" s="233"/>
      <c r="G371" s="227"/>
      <c r="H371" s="233"/>
      <c r="I371" s="227"/>
      <c r="J371" s="228"/>
      <c r="K371" s="229"/>
      <c r="L371" s="106"/>
      <c r="M371" s="106"/>
      <c r="N371" s="232"/>
      <c r="O371" s="233"/>
      <c r="P371" s="227"/>
      <c r="Q371" s="233"/>
      <c r="R371" s="227"/>
      <c r="S371" s="233"/>
      <c r="T371" s="227"/>
      <c r="U371" s="228"/>
      <c r="V371" s="229"/>
      <c r="W371" s="103"/>
      <c r="X371" s="103"/>
    </row>
    <row r="372" spans="1:24" ht="15.75" customHeight="1" x14ac:dyDescent="0.25">
      <c r="A372" s="230">
        <v>5</v>
      </c>
      <c r="B372" s="231"/>
      <c r="C372" s="232"/>
      <c r="D372" s="233"/>
      <c r="E372" s="227"/>
      <c r="F372" s="233"/>
      <c r="G372" s="227"/>
      <c r="H372" s="233"/>
      <c r="I372" s="227"/>
      <c r="J372" s="228"/>
      <c r="K372" s="229"/>
      <c r="L372" s="107"/>
      <c r="M372" s="108"/>
      <c r="N372" s="232"/>
      <c r="O372" s="233"/>
      <c r="P372" s="227"/>
      <c r="Q372" s="233"/>
      <c r="R372" s="227"/>
      <c r="S372" s="233"/>
      <c r="T372" s="227"/>
      <c r="U372" s="228"/>
      <c r="V372" s="229"/>
      <c r="W372" s="218"/>
      <c r="X372" s="218"/>
    </row>
    <row r="373" spans="1:24" ht="15.75" customHeight="1" x14ac:dyDescent="0.25">
      <c r="A373" s="230">
        <v>6</v>
      </c>
      <c r="B373" s="231"/>
      <c r="C373" s="232"/>
      <c r="D373" s="233"/>
      <c r="E373" s="227"/>
      <c r="F373" s="233"/>
      <c r="G373" s="227"/>
      <c r="H373" s="233"/>
      <c r="I373" s="227"/>
      <c r="J373" s="228"/>
      <c r="K373" s="229"/>
      <c r="L373" s="102"/>
      <c r="M373" s="102"/>
      <c r="N373" s="232"/>
      <c r="O373" s="233"/>
      <c r="P373" s="227"/>
      <c r="Q373" s="233"/>
      <c r="R373" s="227"/>
      <c r="S373" s="233"/>
      <c r="T373" s="227"/>
      <c r="U373" s="228"/>
      <c r="V373" s="229"/>
    </row>
    <row r="374" spans="1:24" ht="15.75" customHeight="1" x14ac:dyDescent="0.3">
      <c r="A374" s="230">
        <v>7</v>
      </c>
      <c r="B374" s="231"/>
      <c r="C374" s="232"/>
      <c r="D374" s="233"/>
      <c r="E374" s="227"/>
      <c r="F374" s="233"/>
      <c r="G374" s="227"/>
      <c r="H374" s="233"/>
      <c r="I374" s="227"/>
      <c r="J374" s="228"/>
      <c r="K374" s="229"/>
      <c r="L374" s="104"/>
      <c r="M374" s="104"/>
      <c r="N374" s="232"/>
      <c r="O374" s="233"/>
      <c r="P374" s="227"/>
      <c r="Q374" s="233"/>
      <c r="R374" s="227"/>
      <c r="S374" s="233"/>
      <c r="T374" s="227"/>
      <c r="U374" s="228"/>
      <c r="V374" s="229"/>
    </row>
    <row r="375" spans="1:24" ht="15.75" customHeight="1" x14ac:dyDescent="0.25">
      <c r="A375" s="230">
        <v>8</v>
      </c>
      <c r="B375" s="231"/>
      <c r="C375" s="232"/>
      <c r="D375" s="233"/>
      <c r="E375" s="227"/>
      <c r="F375" s="233"/>
      <c r="G375" s="227"/>
      <c r="H375" s="233"/>
      <c r="I375" s="227"/>
      <c r="J375" s="228"/>
      <c r="K375" s="229"/>
      <c r="L375" s="102"/>
      <c r="M375" s="105"/>
      <c r="N375" s="232"/>
      <c r="O375" s="233"/>
      <c r="P375" s="227"/>
      <c r="Q375" s="233"/>
      <c r="R375" s="227"/>
      <c r="S375" s="233"/>
      <c r="T375" s="227"/>
      <c r="U375" s="228"/>
      <c r="V375" s="229"/>
    </row>
    <row r="376" spans="1:24" ht="15.75" customHeight="1" thickBot="1" x14ac:dyDescent="0.3">
      <c r="A376" s="242">
        <v>9</v>
      </c>
      <c r="B376" s="243"/>
      <c r="C376" s="244"/>
      <c r="D376" s="245"/>
      <c r="E376" s="246"/>
      <c r="F376" s="245"/>
      <c r="G376" s="246"/>
      <c r="H376" s="245"/>
      <c r="I376" s="246"/>
      <c r="J376" s="247"/>
      <c r="K376" s="248"/>
      <c r="L376" s="106"/>
      <c r="M376" s="106"/>
      <c r="N376" s="244"/>
      <c r="O376" s="245"/>
      <c r="P376" s="246"/>
      <c r="Q376" s="245"/>
      <c r="R376" s="246"/>
      <c r="S376" s="245"/>
      <c r="T376" s="246"/>
      <c r="U376" s="247"/>
      <c r="V376" s="248"/>
    </row>
    <row r="377" spans="1:24" ht="15.75" thickBot="1" x14ac:dyDescent="0.3">
      <c r="B377" s="99"/>
      <c r="C377" s="234" t="s">
        <v>39</v>
      </c>
      <c r="D377" s="234"/>
      <c r="E377" s="234"/>
      <c r="F377" s="234"/>
      <c r="G377" s="234"/>
      <c r="H377" s="234"/>
      <c r="I377" s="234"/>
      <c r="J377" s="234"/>
      <c r="K377" s="234"/>
      <c r="L377" s="234"/>
      <c r="M377" s="234"/>
      <c r="N377" s="234"/>
      <c r="O377" s="234"/>
      <c r="P377" s="234"/>
      <c r="Q377" s="234"/>
      <c r="R377" s="234"/>
      <c r="S377" s="234"/>
      <c r="T377" s="234"/>
      <c r="U377" s="234"/>
      <c r="V377" s="234"/>
    </row>
    <row r="378" spans="1:24" x14ac:dyDescent="0.25">
      <c r="A378" s="235" t="s">
        <v>25</v>
      </c>
      <c r="B378" s="236"/>
      <c r="C378" s="237" t="s">
        <v>26</v>
      </c>
      <c r="D378" s="238"/>
      <c r="E378" s="239" t="s">
        <v>27</v>
      </c>
      <c r="F378" s="238"/>
      <c r="G378" s="239" t="s">
        <v>26</v>
      </c>
      <c r="H378" s="238"/>
      <c r="I378" s="239" t="s">
        <v>27</v>
      </c>
      <c r="J378" s="240"/>
      <c r="K378" s="241"/>
      <c r="L378" s="235" t="s">
        <v>25</v>
      </c>
      <c r="M378" s="236"/>
      <c r="N378" s="237" t="s">
        <v>26</v>
      </c>
      <c r="O378" s="238"/>
      <c r="P378" s="239" t="s">
        <v>27</v>
      </c>
      <c r="Q378" s="238"/>
      <c r="R378" s="239" t="s">
        <v>26</v>
      </c>
      <c r="S378" s="238"/>
      <c r="T378" s="239" t="s">
        <v>27</v>
      </c>
      <c r="U378" s="240"/>
      <c r="V378" s="241"/>
    </row>
    <row r="379" spans="1:24" ht="15" customHeight="1" x14ac:dyDescent="0.25">
      <c r="A379" s="230">
        <v>1</v>
      </c>
      <c r="B379" s="231"/>
      <c r="C379" s="232"/>
      <c r="D379" s="233"/>
      <c r="E379" s="227"/>
      <c r="F379" s="233"/>
      <c r="G379" s="227"/>
      <c r="H379" s="233"/>
      <c r="I379" s="227"/>
      <c r="J379" s="228"/>
      <c r="K379" s="229"/>
      <c r="L379" s="230">
        <v>3</v>
      </c>
      <c r="M379" s="231"/>
      <c r="N379" s="232"/>
      <c r="O379" s="233"/>
      <c r="P379" s="227"/>
      <c r="Q379" s="233"/>
      <c r="R379" s="227"/>
      <c r="S379" s="233"/>
      <c r="T379" s="227"/>
      <c r="U379" s="228"/>
      <c r="V379" s="229"/>
    </row>
    <row r="380" spans="1:24" ht="15" customHeight="1" x14ac:dyDescent="0.25">
      <c r="A380" s="230">
        <v>2</v>
      </c>
      <c r="B380" s="231"/>
      <c r="C380" s="232"/>
      <c r="D380" s="233"/>
      <c r="E380" s="227"/>
      <c r="F380" s="233"/>
      <c r="G380" s="227"/>
      <c r="H380" s="233"/>
      <c r="I380" s="227"/>
      <c r="J380" s="228"/>
      <c r="K380" s="229"/>
      <c r="L380" s="230">
        <v>4</v>
      </c>
      <c r="M380" s="231"/>
      <c r="N380" s="232"/>
      <c r="O380" s="233"/>
      <c r="P380" s="227"/>
      <c r="Q380" s="233"/>
      <c r="R380" s="227"/>
      <c r="S380" s="233"/>
      <c r="T380" s="227"/>
      <c r="U380" s="228"/>
      <c r="V380" s="229"/>
    </row>
    <row r="381" spans="1:24" ht="3.75" customHeight="1" x14ac:dyDescent="0.25">
      <c r="A381" s="109"/>
      <c r="B381" s="109"/>
      <c r="C381" s="110"/>
      <c r="D381" s="110"/>
      <c r="E381" s="110"/>
      <c r="F381" s="110"/>
      <c r="G381" s="110"/>
      <c r="H381" s="110"/>
      <c r="I381" s="110"/>
      <c r="J381" s="110"/>
      <c r="K381" s="110"/>
      <c r="L381" s="219"/>
      <c r="M381" s="219"/>
      <c r="N381" s="219"/>
      <c r="O381" s="219"/>
      <c r="P381" s="219"/>
      <c r="Q381" s="219"/>
      <c r="R381" s="219"/>
      <c r="S381" s="219"/>
      <c r="T381" s="219"/>
      <c r="U381" s="219"/>
      <c r="V381" s="219"/>
    </row>
    <row r="382" spans="1:24" ht="12.75" customHeight="1" x14ac:dyDescent="0.25">
      <c r="A382" s="220" t="s">
        <v>40</v>
      </c>
      <c r="B382" s="220"/>
      <c r="C382" s="220"/>
      <c r="D382" s="220"/>
      <c r="E382" s="221">
        <f>C366</f>
        <v>0</v>
      </c>
      <c r="F382" s="221"/>
      <c r="G382" s="222" t="s">
        <v>41</v>
      </c>
      <c r="H382" s="222"/>
      <c r="I382" s="222"/>
      <c r="J382" s="222"/>
      <c r="K382" s="222"/>
      <c r="L382" s="100"/>
      <c r="M382" s="220" t="s">
        <v>40</v>
      </c>
      <c r="N382" s="220"/>
      <c r="O382" s="220"/>
      <c r="P382" s="220"/>
      <c r="Q382" s="221">
        <f>G366</f>
        <v>0</v>
      </c>
      <c r="R382" s="221"/>
      <c r="S382" s="223" t="s">
        <v>41</v>
      </c>
      <c r="T382" s="223"/>
      <c r="U382" s="223"/>
      <c r="V382" s="223"/>
    </row>
    <row r="383" spans="1:24" ht="3.75" customHeight="1" thickBot="1" x14ac:dyDescent="0.3">
      <c r="A383" s="163"/>
      <c r="B383" s="163"/>
      <c r="C383" s="163"/>
      <c r="D383" s="162"/>
      <c r="E383" s="162"/>
      <c r="F383" s="162"/>
      <c r="G383" s="164"/>
      <c r="H383" s="164"/>
      <c r="I383" s="164"/>
      <c r="J383" s="164"/>
      <c r="K383" s="164"/>
      <c r="M383" s="163"/>
      <c r="N383" s="163"/>
      <c r="O383" s="163"/>
      <c r="P383" s="162"/>
      <c r="Q383" s="162"/>
      <c r="R383" s="162"/>
      <c r="S383" s="165"/>
      <c r="T383" s="165"/>
      <c r="U383" s="165"/>
      <c r="V383" s="165"/>
    </row>
    <row r="384" spans="1:24" ht="24" customHeight="1" thickBot="1" x14ac:dyDescent="0.3">
      <c r="C384" s="161"/>
      <c r="D384" s="224"/>
      <c r="E384" s="225"/>
      <c r="F384" s="225"/>
      <c r="G384" s="225"/>
      <c r="H384" s="226"/>
      <c r="O384" s="166"/>
      <c r="P384" s="224"/>
      <c r="Q384" s="225"/>
      <c r="R384" s="225"/>
      <c r="S384" s="225"/>
      <c r="T384" s="226"/>
    </row>
    <row r="385" spans="1:25" ht="19.5" customHeight="1" x14ac:dyDescent="0.25">
      <c r="A385" s="249">
        <f>$A$1</f>
        <v>0</v>
      </c>
      <c r="B385" s="249"/>
      <c r="C385" s="249"/>
      <c r="D385" s="249"/>
      <c r="E385" s="249"/>
      <c r="F385" s="249"/>
      <c r="G385" s="249"/>
      <c r="H385" s="249"/>
      <c r="I385" s="249"/>
      <c r="J385" s="249"/>
      <c r="K385" s="249"/>
      <c r="L385" s="249"/>
      <c r="M385" s="249"/>
      <c r="N385" s="249"/>
      <c r="O385" s="249"/>
      <c r="P385" s="249"/>
      <c r="Q385" s="249"/>
      <c r="R385" s="249"/>
      <c r="S385" s="249"/>
      <c r="T385" s="249"/>
      <c r="U385" s="249"/>
      <c r="V385" s="249"/>
    </row>
    <row r="386" spans="1:25" ht="18.75" customHeight="1" thickBot="1" x14ac:dyDescent="0.35">
      <c r="A386" s="188" t="s">
        <v>45</v>
      </c>
      <c r="B386" s="188"/>
      <c r="C386" s="188"/>
      <c r="D386" s="188"/>
      <c r="E386" s="188"/>
      <c r="F386" s="188"/>
      <c r="G386" s="188"/>
      <c r="H386" s="188"/>
      <c r="I386" s="188"/>
      <c r="J386" s="188"/>
      <c r="K386" s="188"/>
      <c r="L386" s="188"/>
      <c r="M386" s="188"/>
      <c r="N386" s="188"/>
      <c r="O386" s="188"/>
      <c r="P386" s="188"/>
      <c r="Q386" s="188"/>
      <c r="R386" s="188"/>
      <c r="S386" s="188"/>
      <c r="T386" s="188"/>
      <c r="U386" s="188"/>
      <c r="V386" s="188"/>
    </row>
    <row r="387" spans="1:25" ht="15" customHeight="1" x14ac:dyDescent="0.25">
      <c r="C387" s="250" t="s">
        <v>34</v>
      </c>
      <c r="D387" s="250"/>
      <c r="E387" s="250"/>
      <c r="F387" s="251"/>
      <c r="G387" s="254">
        <f>DRAW!$C$21</f>
        <v>0</v>
      </c>
      <c r="H387" s="255"/>
      <c r="I387" s="255"/>
      <c r="J387" s="255"/>
      <c r="K387" s="256"/>
      <c r="N387" s="260" t="s">
        <v>35</v>
      </c>
      <c r="O387" s="260"/>
      <c r="P387" s="260"/>
      <c r="Q387" s="261"/>
      <c r="R387" s="254">
        <f>DRAW!$N$21</f>
        <v>0</v>
      </c>
      <c r="S387" s="255"/>
      <c r="T387" s="255"/>
      <c r="U387" s="255"/>
      <c r="V387" s="256"/>
    </row>
    <row r="388" spans="1:25" ht="15" customHeight="1" thickBot="1" x14ac:dyDescent="0.3">
      <c r="C388" s="252"/>
      <c r="D388" s="252"/>
      <c r="E388" s="252"/>
      <c r="F388" s="253"/>
      <c r="G388" s="257"/>
      <c r="H388" s="258"/>
      <c r="I388" s="258"/>
      <c r="J388" s="258"/>
      <c r="K388" s="259"/>
      <c r="N388" s="262"/>
      <c r="O388" s="262"/>
      <c r="P388" s="262"/>
      <c r="Q388" s="263"/>
      <c r="R388" s="257"/>
      <c r="S388" s="258"/>
      <c r="T388" s="258"/>
      <c r="U388" s="258"/>
      <c r="V388" s="259"/>
    </row>
    <row r="389" spans="1:25" ht="13.5" customHeight="1" x14ac:dyDescent="0.25">
      <c r="B389" s="99"/>
      <c r="C389" s="264" t="s">
        <v>37</v>
      </c>
      <c r="D389" s="265"/>
      <c r="E389" s="265"/>
      <c r="F389" s="265"/>
      <c r="G389" s="265"/>
      <c r="H389" s="265"/>
      <c r="I389" s="265"/>
      <c r="J389" s="265"/>
      <c r="K389" s="266"/>
      <c r="N389" s="264" t="s">
        <v>38</v>
      </c>
      <c r="O389" s="265"/>
      <c r="P389" s="265"/>
      <c r="Q389" s="265"/>
      <c r="R389" s="265"/>
      <c r="S389" s="265"/>
      <c r="T389" s="265"/>
      <c r="U389" s="265"/>
      <c r="V389" s="266"/>
      <c r="W389" s="99"/>
      <c r="X389" s="99"/>
    </row>
    <row r="390" spans="1:25" ht="15.75" customHeight="1" thickBot="1" x14ac:dyDescent="0.3">
      <c r="B390" s="100"/>
      <c r="C390" s="267">
        <f>G387</f>
        <v>0</v>
      </c>
      <c r="D390" s="268"/>
      <c r="E390" s="268"/>
      <c r="F390" s="269"/>
      <c r="G390" s="270">
        <f>DRAW!$O$21</f>
        <v>0</v>
      </c>
      <c r="H390" s="268"/>
      <c r="I390" s="268"/>
      <c r="J390" s="268"/>
      <c r="K390" s="271"/>
      <c r="N390" s="267">
        <f>G387</f>
        <v>0</v>
      </c>
      <c r="O390" s="268"/>
      <c r="P390" s="268"/>
      <c r="Q390" s="269"/>
      <c r="R390" s="270">
        <f>DRAW!$O$21</f>
        <v>0</v>
      </c>
      <c r="S390" s="268"/>
      <c r="T390" s="268"/>
      <c r="U390" s="268"/>
      <c r="V390" s="271"/>
      <c r="W390" s="100"/>
      <c r="X390" s="100"/>
    </row>
    <row r="391" spans="1:25" ht="12.75" customHeight="1" x14ac:dyDescent="0.25">
      <c r="A391" s="235" t="s">
        <v>25</v>
      </c>
      <c r="B391" s="236"/>
      <c r="C391" s="237" t="s">
        <v>26</v>
      </c>
      <c r="D391" s="238"/>
      <c r="E391" s="239" t="s">
        <v>27</v>
      </c>
      <c r="F391" s="238"/>
      <c r="G391" s="239" t="s">
        <v>26</v>
      </c>
      <c r="H391" s="238"/>
      <c r="I391" s="239" t="s">
        <v>27</v>
      </c>
      <c r="J391" s="240"/>
      <c r="K391" s="241"/>
      <c r="N391" s="237" t="s">
        <v>26</v>
      </c>
      <c r="O391" s="238"/>
      <c r="P391" s="239" t="s">
        <v>27</v>
      </c>
      <c r="Q391" s="238"/>
      <c r="R391" s="239" t="s">
        <v>26</v>
      </c>
      <c r="S391" s="238"/>
      <c r="T391" s="239" t="s">
        <v>27</v>
      </c>
      <c r="U391" s="240"/>
      <c r="V391" s="241"/>
      <c r="W391" s="101"/>
      <c r="X391" s="101"/>
      <c r="Y391" s="38"/>
    </row>
    <row r="392" spans="1:25" ht="15.75" customHeight="1" x14ac:dyDescent="0.25">
      <c r="A392" s="230">
        <v>1</v>
      </c>
      <c r="B392" s="231"/>
      <c r="C392" s="232"/>
      <c r="D392" s="233"/>
      <c r="E392" s="227"/>
      <c r="F392" s="233"/>
      <c r="G392" s="227"/>
      <c r="H392" s="233"/>
      <c r="I392" s="227"/>
      <c r="J392" s="228"/>
      <c r="K392" s="229"/>
      <c r="L392" s="102"/>
      <c r="M392" s="102"/>
      <c r="N392" s="232"/>
      <c r="O392" s="233"/>
      <c r="P392" s="227"/>
      <c r="Q392" s="233"/>
      <c r="R392" s="227"/>
      <c r="S392" s="233"/>
      <c r="T392" s="227"/>
      <c r="U392" s="228"/>
      <c r="V392" s="229"/>
      <c r="W392" s="103"/>
      <c r="X392" s="103"/>
    </row>
    <row r="393" spans="1:25" ht="15.75" customHeight="1" x14ac:dyDescent="0.3">
      <c r="A393" s="230">
        <v>2</v>
      </c>
      <c r="B393" s="231"/>
      <c r="C393" s="232"/>
      <c r="D393" s="233"/>
      <c r="E393" s="227"/>
      <c r="F393" s="233"/>
      <c r="G393" s="227"/>
      <c r="H393" s="233"/>
      <c r="I393" s="227"/>
      <c r="J393" s="228"/>
      <c r="K393" s="229"/>
      <c r="L393" s="104"/>
      <c r="M393" s="104"/>
      <c r="N393" s="232"/>
      <c r="O393" s="233"/>
      <c r="P393" s="227"/>
      <c r="Q393" s="233"/>
      <c r="R393" s="227"/>
      <c r="S393" s="233"/>
      <c r="T393" s="227"/>
      <c r="U393" s="228"/>
      <c r="V393" s="229"/>
      <c r="W393" s="103"/>
      <c r="X393" s="103"/>
    </row>
    <row r="394" spans="1:25" ht="15.75" customHeight="1" x14ac:dyDescent="0.25">
      <c r="A394" s="230">
        <v>3</v>
      </c>
      <c r="B394" s="231"/>
      <c r="C394" s="232"/>
      <c r="D394" s="233"/>
      <c r="E394" s="227"/>
      <c r="F394" s="233"/>
      <c r="G394" s="227"/>
      <c r="H394" s="233"/>
      <c r="I394" s="227"/>
      <c r="J394" s="228"/>
      <c r="K394" s="229"/>
      <c r="L394" s="102"/>
      <c r="M394" s="105"/>
      <c r="N394" s="232"/>
      <c r="O394" s="233"/>
      <c r="P394" s="227"/>
      <c r="Q394" s="233"/>
      <c r="R394" s="227"/>
      <c r="S394" s="233"/>
      <c r="T394" s="227"/>
      <c r="U394" s="228"/>
      <c r="V394" s="229"/>
      <c r="W394" s="103"/>
      <c r="X394" s="103"/>
    </row>
    <row r="395" spans="1:25" ht="15.75" customHeight="1" x14ac:dyDescent="0.25">
      <c r="A395" s="230">
        <v>4</v>
      </c>
      <c r="B395" s="231"/>
      <c r="C395" s="232"/>
      <c r="D395" s="233"/>
      <c r="E395" s="227"/>
      <c r="F395" s="233"/>
      <c r="G395" s="227"/>
      <c r="H395" s="233"/>
      <c r="I395" s="227"/>
      <c r="J395" s="228"/>
      <c r="K395" s="229"/>
      <c r="L395" s="106"/>
      <c r="M395" s="106"/>
      <c r="N395" s="232"/>
      <c r="O395" s="233"/>
      <c r="P395" s="227"/>
      <c r="Q395" s="233"/>
      <c r="R395" s="227"/>
      <c r="S395" s="233"/>
      <c r="T395" s="227"/>
      <c r="U395" s="228"/>
      <c r="V395" s="229"/>
      <c r="W395" s="103"/>
      <c r="X395" s="103"/>
    </row>
    <row r="396" spans="1:25" ht="15.75" customHeight="1" x14ac:dyDescent="0.25">
      <c r="A396" s="230">
        <v>5</v>
      </c>
      <c r="B396" s="231"/>
      <c r="C396" s="232"/>
      <c r="D396" s="233"/>
      <c r="E396" s="227"/>
      <c r="F396" s="233"/>
      <c r="G396" s="227"/>
      <c r="H396" s="233"/>
      <c r="I396" s="227"/>
      <c r="J396" s="228"/>
      <c r="K396" s="229"/>
      <c r="L396" s="107"/>
      <c r="M396" s="108"/>
      <c r="N396" s="232"/>
      <c r="O396" s="233"/>
      <c r="P396" s="227"/>
      <c r="Q396" s="233"/>
      <c r="R396" s="227"/>
      <c r="S396" s="233"/>
      <c r="T396" s="227"/>
      <c r="U396" s="228"/>
      <c r="V396" s="229"/>
      <c r="W396" s="218"/>
      <c r="X396" s="218"/>
    </row>
    <row r="397" spans="1:25" ht="15.75" customHeight="1" x14ac:dyDescent="0.25">
      <c r="A397" s="230">
        <v>6</v>
      </c>
      <c r="B397" s="231"/>
      <c r="C397" s="232"/>
      <c r="D397" s="233"/>
      <c r="E397" s="227"/>
      <c r="F397" s="233"/>
      <c r="G397" s="227"/>
      <c r="H397" s="233"/>
      <c r="I397" s="227"/>
      <c r="J397" s="228"/>
      <c r="K397" s="229"/>
      <c r="L397" s="102"/>
      <c r="M397" s="102"/>
      <c r="N397" s="232"/>
      <c r="O397" s="233"/>
      <c r="P397" s="227"/>
      <c r="Q397" s="233"/>
      <c r="R397" s="227"/>
      <c r="S397" s="233"/>
      <c r="T397" s="227"/>
      <c r="U397" s="228"/>
      <c r="V397" s="229"/>
    </row>
    <row r="398" spans="1:25" ht="15.75" customHeight="1" x14ac:dyDescent="0.3">
      <c r="A398" s="230">
        <v>7</v>
      </c>
      <c r="B398" s="231"/>
      <c r="C398" s="232"/>
      <c r="D398" s="233"/>
      <c r="E398" s="227"/>
      <c r="F398" s="233"/>
      <c r="G398" s="227"/>
      <c r="H398" s="233"/>
      <c r="I398" s="227"/>
      <c r="J398" s="228"/>
      <c r="K398" s="229"/>
      <c r="L398" s="104"/>
      <c r="M398" s="104"/>
      <c r="N398" s="232"/>
      <c r="O398" s="233"/>
      <c r="P398" s="227"/>
      <c r="Q398" s="233"/>
      <c r="R398" s="227"/>
      <c r="S398" s="233"/>
      <c r="T398" s="227"/>
      <c r="U398" s="228"/>
      <c r="V398" s="229"/>
    </row>
    <row r="399" spans="1:25" ht="15.75" customHeight="1" x14ac:dyDescent="0.25">
      <c r="A399" s="230">
        <v>8</v>
      </c>
      <c r="B399" s="231"/>
      <c r="C399" s="232"/>
      <c r="D399" s="233"/>
      <c r="E399" s="227"/>
      <c r="F399" s="233"/>
      <c r="G399" s="227"/>
      <c r="H399" s="233"/>
      <c r="I399" s="227"/>
      <c r="J399" s="228"/>
      <c r="K399" s="229"/>
      <c r="L399" s="102"/>
      <c r="M399" s="105"/>
      <c r="N399" s="232"/>
      <c r="O399" s="233"/>
      <c r="P399" s="227"/>
      <c r="Q399" s="233"/>
      <c r="R399" s="227"/>
      <c r="S399" s="233"/>
      <c r="T399" s="227"/>
      <c r="U399" s="228"/>
      <c r="V399" s="229"/>
    </row>
    <row r="400" spans="1:25" ht="15.75" customHeight="1" thickBot="1" x14ac:dyDescent="0.3">
      <c r="A400" s="242">
        <v>9</v>
      </c>
      <c r="B400" s="243"/>
      <c r="C400" s="244"/>
      <c r="D400" s="245"/>
      <c r="E400" s="246"/>
      <c r="F400" s="245"/>
      <c r="G400" s="246"/>
      <c r="H400" s="245"/>
      <c r="I400" s="246"/>
      <c r="J400" s="247"/>
      <c r="K400" s="248"/>
      <c r="L400" s="106"/>
      <c r="M400" s="106"/>
      <c r="N400" s="244"/>
      <c r="O400" s="245"/>
      <c r="P400" s="246"/>
      <c r="Q400" s="245"/>
      <c r="R400" s="246"/>
      <c r="S400" s="245"/>
      <c r="T400" s="246"/>
      <c r="U400" s="247"/>
      <c r="V400" s="248"/>
    </row>
    <row r="401" spans="1:25" ht="15.75" thickBot="1" x14ac:dyDescent="0.3">
      <c r="B401" s="99"/>
      <c r="C401" s="234" t="s">
        <v>39</v>
      </c>
      <c r="D401" s="234"/>
      <c r="E401" s="234"/>
      <c r="F401" s="234"/>
      <c r="G401" s="234"/>
      <c r="H401" s="234"/>
      <c r="I401" s="234"/>
      <c r="J401" s="234"/>
      <c r="K401" s="234"/>
      <c r="L401" s="234"/>
      <c r="M401" s="234"/>
      <c r="N401" s="234"/>
      <c r="O401" s="234"/>
      <c r="P401" s="234"/>
      <c r="Q401" s="234"/>
      <c r="R401" s="234"/>
      <c r="S401" s="234"/>
      <c r="T401" s="234"/>
      <c r="U401" s="234"/>
      <c r="V401" s="234"/>
    </row>
    <row r="402" spans="1:25" x14ac:dyDescent="0.25">
      <c r="A402" s="235" t="s">
        <v>25</v>
      </c>
      <c r="B402" s="236"/>
      <c r="C402" s="237" t="s">
        <v>26</v>
      </c>
      <c r="D402" s="238"/>
      <c r="E402" s="239" t="s">
        <v>27</v>
      </c>
      <c r="F402" s="238"/>
      <c r="G402" s="239" t="s">
        <v>26</v>
      </c>
      <c r="H402" s="238"/>
      <c r="I402" s="239" t="s">
        <v>27</v>
      </c>
      <c r="J402" s="240"/>
      <c r="K402" s="241"/>
      <c r="L402" s="235" t="s">
        <v>25</v>
      </c>
      <c r="M402" s="236"/>
      <c r="N402" s="237" t="s">
        <v>26</v>
      </c>
      <c r="O402" s="238"/>
      <c r="P402" s="239" t="s">
        <v>27</v>
      </c>
      <c r="Q402" s="238"/>
      <c r="R402" s="239" t="s">
        <v>26</v>
      </c>
      <c r="S402" s="238"/>
      <c r="T402" s="239" t="s">
        <v>27</v>
      </c>
      <c r="U402" s="240"/>
      <c r="V402" s="241"/>
    </row>
    <row r="403" spans="1:25" ht="15" customHeight="1" x14ac:dyDescent="0.25">
      <c r="A403" s="230">
        <v>1</v>
      </c>
      <c r="B403" s="231"/>
      <c r="C403" s="232"/>
      <c r="D403" s="233"/>
      <c r="E403" s="227"/>
      <c r="F403" s="233"/>
      <c r="G403" s="227"/>
      <c r="H403" s="233"/>
      <c r="I403" s="227"/>
      <c r="J403" s="228"/>
      <c r="K403" s="229"/>
      <c r="L403" s="230">
        <v>3</v>
      </c>
      <c r="M403" s="231"/>
      <c r="N403" s="232"/>
      <c r="O403" s="233"/>
      <c r="P403" s="227"/>
      <c r="Q403" s="233"/>
      <c r="R403" s="227"/>
      <c r="S403" s="233"/>
      <c r="T403" s="227"/>
      <c r="U403" s="228"/>
      <c r="V403" s="229"/>
    </row>
    <row r="404" spans="1:25" ht="15" customHeight="1" x14ac:dyDescent="0.25">
      <c r="A404" s="230">
        <v>2</v>
      </c>
      <c r="B404" s="231"/>
      <c r="C404" s="232"/>
      <c r="D404" s="233"/>
      <c r="E404" s="227"/>
      <c r="F404" s="233"/>
      <c r="G404" s="227"/>
      <c r="H404" s="233"/>
      <c r="I404" s="227"/>
      <c r="J404" s="228"/>
      <c r="K404" s="229"/>
      <c r="L404" s="230">
        <v>4</v>
      </c>
      <c r="M404" s="231"/>
      <c r="N404" s="232"/>
      <c r="O404" s="233"/>
      <c r="P404" s="227"/>
      <c r="Q404" s="233"/>
      <c r="R404" s="227"/>
      <c r="S404" s="233"/>
      <c r="T404" s="227"/>
      <c r="U404" s="228"/>
      <c r="V404" s="229"/>
    </row>
    <row r="405" spans="1:25" ht="3.75" customHeight="1" x14ac:dyDescent="0.25">
      <c r="A405" s="109"/>
      <c r="B405" s="109"/>
      <c r="C405" s="110"/>
      <c r="D405" s="110"/>
      <c r="E405" s="110"/>
      <c r="F405" s="110"/>
      <c r="G405" s="110"/>
      <c r="H405" s="110"/>
      <c r="I405" s="110"/>
      <c r="J405" s="110"/>
      <c r="K405" s="110"/>
      <c r="L405" s="219"/>
      <c r="M405" s="219"/>
      <c r="N405" s="219"/>
      <c r="O405" s="219"/>
      <c r="P405" s="219"/>
      <c r="Q405" s="219"/>
      <c r="R405" s="219"/>
      <c r="S405" s="219"/>
      <c r="T405" s="219"/>
      <c r="U405" s="219"/>
      <c r="V405" s="219"/>
    </row>
    <row r="406" spans="1:25" ht="12.75" customHeight="1" x14ac:dyDescent="0.25">
      <c r="A406" s="220" t="s">
        <v>40</v>
      </c>
      <c r="B406" s="220"/>
      <c r="C406" s="220"/>
      <c r="D406" s="220"/>
      <c r="E406" s="221">
        <f>C390</f>
        <v>0</v>
      </c>
      <c r="F406" s="221"/>
      <c r="G406" s="222" t="s">
        <v>41</v>
      </c>
      <c r="H406" s="222"/>
      <c r="I406" s="222"/>
      <c r="J406" s="222"/>
      <c r="K406" s="222"/>
      <c r="L406" s="100"/>
      <c r="M406" s="220" t="s">
        <v>40</v>
      </c>
      <c r="N406" s="220"/>
      <c r="O406" s="220"/>
      <c r="P406" s="220"/>
      <c r="Q406" s="221">
        <f>G390</f>
        <v>0</v>
      </c>
      <c r="R406" s="221"/>
      <c r="S406" s="223" t="s">
        <v>41</v>
      </c>
      <c r="T406" s="223"/>
      <c r="U406" s="223"/>
      <c r="V406" s="223"/>
    </row>
    <row r="407" spans="1:25" ht="3.75" customHeight="1" thickBot="1" x14ac:dyDescent="0.3">
      <c r="A407" s="163"/>
      <c r="B407" s="163"/>
      <c r="C407" s="163"/>
      <c r="D407" s="162"/>
      <c r="E407" s="162"/>
      <c r="F407" s="162"/>
      <c r="G407" s="164"/>
      <c r="H407" s="164"/>
      <c r="I407" s="164"/>
      <c r="J407" s="164"/>
      <c r="K407" s="164"/>
      <c r="M407" s="163"/>
      <c r="N407" s="163"/>
      <c r="O407" s="163"/>
      <c r="P407" s="162"/>
      <c r="Q407" s="162"/>
      <c r="R407" s="162"/>
      <c r="S407" s="165"/>
      <c r="T407" s="165"/>
      <c r="U407" s="165"/>
      <c r="V407" s="165"/>
    </row>
    <row r="408" spans="1:25" ht="24" customHeight="1" thickBot="1" x14ac:dyDescent="0.3">
      <c r="C408" s="161"/>
      <c r="D408" s="224"/>
      <c r="E408" s="225"/>
      <c r="F408" s="225"/>
      <c r="G408" s="225"/>
      <c r="H408" s="226"/>
      <c r="O408" s="166"/>
      <c r="P408" s="224"/>
      <c r="Q408" s="225"/>
      <c r="R408" s="225"/>
      <c r="S408" s="225"/>
      <c r="T408" s="226"/>
    </row>
    <row r="409" spans="1:25" ht="19.5" customHeight="1" x14ac:dyDescent="0.25">
      <c r="A409" s="249">
        <f>$A$1</f>
        <v>0</v>
      </c>
      <c r="B409" s="249"/>
      <c r="C409" s="249"/>
      <c r="D409" s="249"/>
      <c r="E409" s="249"/>
      <c r="F409" s="249"/>
      <c r="G409" s="249"/>
      <c r="H409" s="249"/>
      <c r="I409" s="249"/>
      <c r="J409" s="249"/>
      <c r="K409" s="249"/>
      <c r="L409" s="249"/>
      <c r="M409" s="249"/>
      <c r="N409" s="249"/>
      <c r="O409" s="249"/>
      <c r="P409" s="249"/>
      <c r="Q409" s="249"/>
      <c r="R409" s="249"/>
      <c r="S409" s="249"/>
      <c r="T409" s="249"/>
      <c r="U409" s="249"/>
      <c r="V409" s="249"/>
    </row>
    <row r="410" spans="1:25" ht="18.75" customHeight="1" thickBot="1" x14ac:dyDescent="0.35">
      <c r="A410" s="188" t="s">
        <v>45</v>
      </c>
      <c r="B410" s="188"/>
      <c r="C410" s="188"/>
      <c r="D410" s="188"/>
      <c r="E410" s="188"/>
      <c r="F410" s="188"/>
      <c r="G410" s="188"/>
      <c r="H410" s="188"/>
      <c r="I410" s="188"/>
      <c r="J410" s="188"/>
      <c r="K410" s="188"/>
      <c r="L410" s="188"/>
      <c r="M410" s="188"/>
      <c r="N410" s="188"/>
      <c r="O410" s="188"/>
      <c r="P410" s="188"/>
      <c r="Q410" s="188"/>
      <c r="R410" s="188"/>
      <c r="S410" s="188"/>
      <c r="T410" s="188"/>
      <c r="U410" s="188"/>
      <c r="V410" s="188"/>
    </row>
    <row r="411" spans="1:25" ht="15" customHeight="1" x14ac:dyDescent="0.25">
      <c r="C411" s="250" t="s">
        <v>34</v>
      </c>
      <c r="D411" s="250"/>
      <c r="E411" s="250"/>
      <c r="F411" s="251"/>
      <c r="G411" s="254">
        <f>DRAW!$C$22</f>
        <v>0</v>
      </c>
      <c r="H411" s="255"/>
      <c r="I411" s="255"/>
      <c r="J411" s="255"/>
      <c r="K411" s="256"/>
      <c r="N411" s="260" t="s">
        <v>35</v>
      </c>
      <c r="O411" s="260"/>
      <c r="P411" s="260"/>
      <c r="Q411" s="261"/>
      <c r="R411" s="254">
        <f>DRAW!$N$22</f>
        <v>0</v>
      </c>
      <c r="S411" s="255"/>
      <c r="T411" s="255"/>
      <c r="U411" s="255"/>
      <c r="V411" s="256"/>
    </row>
    <row r="412" spans="1:25" ht="15" customHeight="1" thickBot="1" x14ac:dyDescent="0.3">
      <c r="C412" s="252"/>
      <c r="D412" s="252"/>
      <c r="E412" s="252"/>
      <c r="F412" s="253"/>
      <c r="G412" s="257"/>
      <c r="H412" s="258"/>
      <c r="I412" s="258"/>
      <c r="J412" s="258"/>
      <c r="K412" s="259"/>
      <c r="N412" s="262"/>
      <c r="O412" s="262"/>
      <c r="P412" s="262"/>
      <c r="Q412" s="263"/>
      <c r="R412" s="257"/>
      <c r="S412" s="258"/>
      <c r="T412" s="258"/>
      <c r="U412" s="258"/>
      <c r="V412" s="259"/>
    </row>
    <row r="413" spans="1:25" ht="13.5" customHeight="1" x14ac:dyDescent="0.25">
      <c r="B413" s="99"/>
      <c r="C413" s="264" t="s">
        <v>37</v>
      </c>
      <c r="D413" s="265"/>
      <c r="E413" s="265"/>
      <c r="F413" s="265"/>
      <c r="G413" s="265"/>
      <c r="H413" s="265"/>
      <c r="I413" s="265"/>
      <c r="J413" s="265"/>
      <c r="K413" s="266"/>
      <c r="N413" s="264" t="s">
        <v>38</v>
      </c>
      <c r="O413" s="265"/>
      <c r="P413" s="265"/>
      <c r="Q413" s="265"/>
      <c r="R413" s="265"/>
      <c r="S413" s="265"/>
      <c r="T413" s="265"/>
      <c r="U413" s="265"/>
      <c r="V413" s="266"/>
      <c r="W413" s="99"/>
      <c r="X413" s="99"/>
    </row>
    <row r="414" spans="1:25" ht="15.75" customHeight="1" thickBot="1" x14ac:dyDescent="0.3">
      <c r="B414" s="100"/>
      <c r="C414" s="267">
        <f>G411</f>
        <v>0</v>
      </c>
      <c r="D414" s="268"/>
      <c r="E414" s="268"/>
      <c r="F414" s="269"/>
      <c r="G414" s="270">
        <f>DRAW!$O$22</f>
        <v>0</v>
      </c>
      <c r="H414" s="268"/>
      <c r="I414" s="268"/>
      <c r="J414" s="268"/>
      <c r="K414" s="271"/>
      <c r="N414" s="267">
        <f>G411</f>
        <v>0</v>
      </c>
      <c r="O414" s="268"/>
      <c r="P414" s="268"/>
      <c r="Q414" s="269"/>
      <c r="R414" s="270">
        <f>DRAW!$O$22</f>
        <v>0</v>
      </c>
      <c r="S414" s="268"/>
      <c r="T414" s="268"/>
      <c r="U414" s="268"/>
      <c r="V414" s="271"/>
      <c r="W414" s="100"/>
      <c r="X414" s="100"/>
    </row>
    <row r="415" spans="1:25" ht="12.75" customHeight="1" x14ac:dyDescent="0.25">
      <c r="A415" s="235" t="s">
        <v>25</v>
      </c>
      <c r="B415" s="236"/>
      <c r="C415" s="237" t="s">
        <v>26</v>
      </c>
      <c r="D415" s="238"/>
      <c r="E415" s="239" t="s">
        <v>27</v>
      </c>
      <c r="F415" s="238"/>
      <c r="G415" s="239" t="s">
        <v>26</v>
      </c>
      <c r="H415" s="238"/>
      <c r="I415" s="239" t="s">
        <v>27</v>
      </c>
      <c r="J415" s="240"/>
      <c r="K415" s="241"/>
      <c r="N415" s="237" t="s">
        <v>26</v>
      </c>
      <c r="O415" s="238"/>
      <c r="P415" s="239" t="s">
        <v>27</v>
      </c>
      <c r="Q415" s="238"/>
      <c r="R415" s="239" t="s">
        <v>26</v>
      </c>
      <c r="S415" s="238"/>
      <c r="T415" s="239" t="s">
        <v>27</v>
      </c>
      <c r="U415" s="240"/>
      <c r="V415" s="241"/>
      <c r="W415" s="101"/>
      <c r="X415" s="101"/>
      <c r="Y415" s="38"/>
    </row>
    <row r="416" spans="1:25" ht="15.75" customHeight="1" x14ac:dyDescent="0.25">
      <c r="A416" s="230">
        <v>1</v>
      </c>
      <c r="B416" s="231"/>
      <c r="C416" s="232"/>
      <c r="D416" s="233"/>
      <c r="E416" s="227"/>
      <c r="F416" s="233"/>
      <c r="G416" s="227"/>
      <c r="H416" s="233"/>
      <c r="I416" s="227"/>
      <c r="J416" s="228"/>
      <c r="K416" s="229"/>
      <c r="L416" s="102"/>
      <c r="M416" s="102"/>
      <c r="N416" s="232"/>
      <c r="O416" s="233"/>
      <c r="P416" s="227"/>
      <c r="Q416" s="233"/>
      <c r="R416" s="227"/>
      <c r="S416" s="233"/>
      <c r="T416" s="227"/>
      <c r="U416" s="228"/>
      <c r="V416" s="229"/>
      <c r="W416" s="103"/>
      <c r="X416" s="103"/>
    </row>
    <row r="417" spans="1:24" ht="15.75" customHeight="1" x14ac:dyDescent="0.3">
      <c r="A417" s="230">
        <v>2</v>
      </c>
      <c r="B417" s="231"/>
      <c r="C417" s="232"/>
      <c r="D417" s="233"/>
      <c r="E417" s="227"/>
      <c r="F417" s="233"/>
      <c r="G417" s="227"/>
      <c r="H417" s="233"/>
      <c r="I417" s="227"/>
      <c r="J417" s="228"/>
      <c r="K417" s="229"/>
      <c r="L417" s="104"/>
      <c r="M417" s="104"/>
      <c r="N417" s="232"/>
      <c r="O417" s="233"/>
      <c r="P417" s="227"/>
      <c r="Q417" s="233"/>
      <c r="R417" s="227"/>
      <c r="S417" s="233"/>
      <c r="T417" s="227"/>
      <c r="U417" s="228"/>
      <c r="V417" s="229"/>
      <c r="W417" s="103"/>
      <c r="X417" s="103"/>
    </row>
    <row r="418" spans="1:24" ht="15.75" customHeight="1" x14ac:dyDescent="0.25">
      <c r="A418" s="230">
        <v>3</v>
      </c>
      <c r="B418" s="231"/>
      <c r="C418" s="232"/>
      <c r="D418" s="233"/>
      <c r="E418" s="227"/>
      <c r="F418" s="233"/>
      <c r="G418" s="227"/>
      <c r="H418" s="233"/>
      <c r="I418" s="227"/>
      <c r="J418" s="228"/>
      <c r="K418" s="229"/>
      <c r="L418" s="102"/>
      <c r="M418" s="105"/>
      <c r="N418" s="232"/>
      <c r="O418" s="233"/>
      <c r="P418" s="227"/>
      <c r="Q418" s="233"/>
      <c r="R418" s="227"/>
      <c r="S418" s="233"/>
      <c r="T418" s="227"/>
      <c r="U418" s="228"/>
      <c r="V418" s="229"/>
      <c r="W418" s="103"/>
      <c r="X418" s="103"/>
    </row>
    <row r="419" spans="1:24" ht="15.75" customHeight="1" x14ac:dyDescent="0.25">
      <c r="A419" s="230">
        <v>4</v>
      </c>
      <c r="B419" s="231"/>
      <c r="C419" s="232"/>
      <c r="D419" s="233"/>
      <c r="E419" s="227"/>
      <c r="F419" s="233"/>
      <c r="G419" s="227"/>
      <c r="H419" s="233"/>
      <c r="I419" s="227"/>
      <c r="J419" s="228"/>
      <c r="K419" s="229"/>
      <c r="L419" s="106"/>
      <c r="M419" s="106"/>
      <c r="N419" s="232"/>
      <c r="O419" s="233"/>
      <c r="P419" s="227"/>
      <c r="Q419" s="233"/>
      <c r="R419" s="227"/>
      <c r="S419" s="233"/>
      <c r="T419" s="227"/>
      <c r="U419" s="228"/>
      <c r="V419" s="229"/>
      <c r="W419" s="103"/>
      <c r="X419" s="103"/>
    </row>
    <row r="420" spans="1:24" ht="15.75" customHeight="1" x14ac:dyDescent="0.25">
      <c r="A420" s="230">
        <v>5</v>
      </c>
      <c r="B420" s="231"/>
      <c r="C420" s="232"/>
      <c r="D420" s="233"/>
      <c r="E420" s="227"/>
      <c r="F420" s="233"/>
      <c r="G420" s="227"/>
      <c r="H420" s="233"/>
      <c r="I420" s="227"/>
      <c r="J420" s="228"/>
      <c r="K420" s="229"/>
      <c r="L420" s="107"/>
      <c r="M420" s="108"/>
      <c r="N420" s="232"/>
      <c r="O420" s="233"/>
      <c r="P420" s="227"/>
      <c r="Q420" s="233"/>
      <c r="R420" s="227"/>
      <c r="S420" s="233"/>
      <c r="T420" s="227"/>
      <c r="U420" s="228"/>
      <c r="V420" s="229"/>
      <c r="W420" s="218"/>
      <c r="X420" s="218"/>
    </row>
    <row r="421" spans="1:24" ht="15.75" customHeight="1" x14ac:dyDescent="0.25">
      <c r="A421" s="230">
        <v>6</v>
      </c>
      <c r="B421" s="231"/>
      <c r="C421" s="232"/>
      <c r="D421" s="233"/>
      <c r="E421" s="227"/>
      <c r="F421" s="233"/>
      <c r="G421" s="227"/>
      <c r="H421" s="233"/>
      <c r="I421" s="227"/>
      <c r="J421" s="228"/>
      <c r="K421" s="229"/>
      <c r="L421" s="102"/>
      <c r="M421" s="102"/>
      <c r="N421" s="232"/>
      <c r="O421" s="233"/>
      <c r="P421" s="227"/>
      <c r="Q421" s="233"/>
      <c r="R421" s="227"/>
      <c r="S421" s="233"/>
      <c r="T421" s="227"/>
      <c r="U421" s="228"/>
      <c r="V421" s="229"/>
    </row>
    <row r="422" spans="1:24" ht="15.75" customHeight="1" x14ac:dyDescent="0.3">
      <c r="A422" s="230">
        <v>7</v>
      </c>
      <c r="B422" s="231"/>
      <c r="C422" s="232"/>
      <c r="D422" s="233"/>
      <c r="E422" s="227"/>
      <c r="F422" s="233"/>
      <c r="G422" s="227"/>
      <c r="H422" s="233"/>
      <c r="I422" s="227"/>
      <c r="J422" s="228"/>
      <c r="K422" s="229"/>
      <c r="L422" s="104"/>
      <c r="M422" s="104"/>
      <c r="N422" s="232"/>
      <c r="O422" s="233"/>
      <c r="P422" s="227"/>
      <c r="Q422" s="233"/>
      <c r="R422" s="227"/>
      <c r="S422" s="233"/>
      <c r="T422" s="227"/>
      <c r="U422" s="228"/>
      <c r="V422" s="229"/>
    </row>
    <row r="423" spans="1:24" ht="15.75" customHeight="1" x14ac:dyDescent="0.25">
      <c r="A423" s="230">
        <v>8</v>
      </c>
      <c r="B423" s="231"/>
      <c r="C423" s="232"/>
      <c r="D423" s="233"/>
      <c r="E423" s="227"/>
      <c r="F423" s="233"/>
      <c r="G423" s="227"/>
      <c r="H423" s="233"/>
      <c r="I423" s="227"/>
      <c r="J423" s="228"/>
      <c r="K423" s="229"/>
      <c r="L423" s="102"/>
      <c r="M423" s="105"/>
      <c r="N423" s="232"/>
      <c r="O423" s="233"/>
      <c r="P423" s="227"/>
      <c r="Q423" s="233"/>
      <c r="R423" s="227"/>
      <c r="S423" s="233"/>
      <c r="T423" s="227"/>
      <c r="U423" s="228"/>
      <c r="V423" s="229"/>
    </row>
    <row r="424" spans="1:24" ht="15.75" customHeight="1" thickBot="1" x14ac:dyDescent="0.3">
      <c r="A424" s="242">
        <v>9</v>
      </c>
      <c r="B424" s="243"/>
      <c r="C424" s="244"/>
      <c r="D424" s="245"/>
      <c r="E424" s="246"/>
      <c r="F424" s="245"/>
      <c r="G424" s="246"/>
      <c r="H424" s="245"/>
      <c r="I424" s="246"/>
      <c r="J424" s="247"/>
      <c r="K424" s="248"/>
      <c r="L424" s="106"/>
      <c r="M424" s="106"/>
      <c r="N424" s="244"/>
      <c r="O424" s="245"/>
      <c r="P424" s="246"/>
      <c r="Q424" s="245"/>
      <c r="R424" s="246"/>
      <c r="S424" s="245"/>
      <c r="T424" s="246"/>
      <c r="U424" s="247"/>
      <c r="V424" s="248"/>
    </row>
    <row r="425" spans="1:24" ht="15.75" thickBot="1" x14ac:dyDescent="0.3">
      <c r="B425" s="99"/>
      <c r="C425" s="234" t="s">
        <v>39</v>
      </c>
      <c r="D425" s="234"/>
      <c r="E425" s="234"/>
      <c r="F425" s="234"/>
      <c r="G425" s="234"/>
      <c r="H425" s="234"/>
      <c r="I425" s="234"/>
      <c r="J425" s="234"/>
      <c r="K425" s="234"/>
      <c r="L425" s="234"/>
      <c r="M425" s="234"/>
      <c r="N425" s="234"/>
      <c r="O425" s="234"/>
      <c r="P425" s="234"/>
      <c r="Q425" s="234"/>
      <c r="R425" s="234"/>
      <c r="S425" s="234"/>
      <c r="T425" s="234"/>
      <c r="U425" s="234"/>
      <c r="V425" s="234"/>
    </row>
    <row r="426" spans="1:24" x14ac:dyDescent="0.25">
      <c r="A426" s="235" t="s">
        <v>25</v>
      </c>
      <c r="B426" s="236"/>
      <c r="C426" s="237" t="s">
        <v>26</v>
      </c>
      <c r="D426" s="238"/>
      <c r="E426" s="239" t="s">
        <v>27</v>
      </c>
      <c r="F426" s="238"/>
      <c r="G426" s="239" t="s">
        <v>26</v>
      </c>
      <c r="H426" s="238"/>
      <c r="I426" s="239" t="s">
        <v>27</v>
      </c>
      <c r="J426" s="240"/>
      <c r="K426" s="241"/>
      <c r="L426" s="235" t="s">
        <v>25</v>
      </c>
      <c r="M426" s="236"/>
      <c r="N426" s="237" t="s">
        <v>26</v>
      </c>
      <c r="O426" s="238"/>
      <c r="P426" s="239" t="s">
        <v>27</v>
      </c>
      <c r="Q426" s="238"/>
      <c r="R426" s="239" t="s">
        <v>26</v>
      </c>
      <c r="S426" s="238"/>
      <c r="T426" s="239" t="s">
        <v>27</v>
      </c>
      <c r="U426" s="240"/>
      <c r="V426" s="241"/>
    </row>
    <row r="427" spans="1:24" ht="15" customHeight="1" x14ac:dyDescent="0.25">
      <c r="A427" s="230">
        <v>1</v>
      </c>
      <c r="B427" s="231"/>
      <c r="C427" s="232"/>
      <c r="D427" s="233"/>
      <c r="E427" s="227"/>
      <c r="F427" s="233"/>
      <c r="G427" s="227"/>
      <c r="H427" s="233"/>
      <c r="I427" s="227"/>
      <c r="J427" s="228"/>
      <c r="K427" s="229"/>
      <c r="L427" s="230">
        <v>3</v>
      </c>
      <c r="M427" s="231"/>
      <c r="N427" s="232"/>
      <c r="O427" s="233"/>
      <c r="P427" s="227"/>
      <c r="Q427" s="233"/>
      <c r="R427" s="227"/>
      <c r="S427" s="233"/>
      <c r="T427" s="227"/>
      <c r="U427" s="228"/>
      <c r="V427" s="229"/>
    </row>
    <row r="428" spans="1:24" ht="15" customHeight="1" x14ac:dyDescent="0.25">
      <c r="A428" s="230">
        <v>2</v>
      </c>
      <c r="B428" s="231"/>
      <c r="C428" s="232"/>
      <c r="D428" s="233"/>
      <c r="E428" s="227"/>
      <c r="F428" s="233"/>
      <c r="G428" s="227"/>
      <c r="H428" s="233"/>
      <c r="I428" s="227"/>
      <c r="J428" s="228"/>
      <c r="K428" s="229"/>
      <c r="L428" s="230">
        <v>4</v>
      </c>
      <c r="M428" s="231"/>
      <c r="N428" s="232"/>
      <c r="O428" s="233"/>
      <c r="P428" s="227"/>
      <c r="Q428" s="233"/>
      <c r="R428" s="227"/>
      <c r="S428" s="233"/>
      <c r="T428" s="227"/>
      <c r="U428" s="228"/>
      <c r="V428" s="229"/>
    </row>
    <row r="429" spans="1:24" ht="3.75" customHeight="1" x14ac:dyDescent="0.25">
      <c r="A429" s="109"/>
      <c r="B429" s="109"/>
      <c r="C429" s="110"/>
      <c r="D429" s="110"/>
      <c r="E429" s="110"/>
      <c r="F429" s="110"/>
      <c r="G429" s="110"/>
      <c r="H429" s="110"/>
      <c r="I429" s="110"/>
      <c r="J429" s="110"/>
      <c r="K429" s="110"/>
      <c r="L429" s="219"/>
      <c r="M429" s="219"/>
      <c r="N429" s="219"/>
      <c r="O429" s="219"/>
      <c r="P429" s="219"/>
      <c r="Q429" s="219"/>
      <c r="R429" s="219"/>
      <c r="S429" s="219"/>
      <c r="T429" s="219"/>
      <c r="U429" s="219"/>
      <c r="V429" s="219"/>
    </row>
    <row r="430" spans="1:24" ht="12.75" customHeight="1" x14ac:dyDescent="0.25">
      <c r="A430" s="220" t="s">
        <v>40</v>
      </c>
      <c r="B430" s="220"/>
      <c r="C430" s="220"/>
      <c r="D430" s="220"/>
      <c r="E430" s="221">
        <f>C414</f>
        <v>0</v>
      </c>
      <c r="F430" s="221"/>
      <c r="G430" s="222" t="s">
        <v>41</v>
      </c>
      <c r="H430" s="222"/>
      <c r="I430" s="222"/>
      <c r="J430" s="222"/>
      <c r="K430" s="222"/>
      <c r="L430" s="100"/>
      <c r="M430" s="220" t="s">
        <v>40</v>
      </c>
      <c r="N430" s="220"/>
      <c r="O430" s="220"/>
      <c r="P430" s="220"/>
      <c r="Q430" s="221">
        <f>G414</f>
        <v>0</v>
      </c>
      <c r="R430" s="221"/>
      <c r="S430" s="223" t="s">
        <v>41</v>
      </c>
      <c r="T430" s="223"/>
      <c r="U430" s="223"/>
      <c r="V430" s="223"/>
    </row>
    <row r="431" spans="1:24" ht="3.75" customHeight="1" thickBot="1" x14ac:dyDescent="0.3">
      <c r="A431" s="163"/>
      <c r="B431" s="163"/>
      <c r="C431" s="163"/>
      <c r="D431" s="162"/>
      <c r="E431" s="162"/>
      <c r="F431" s="162"/>
      <c r="G431" s="164"/>
      <c r="H431" s="164"/>
      <c r="I431" s="164"/>
      <c r="J431" s="164"/>
      <c r="K431" s="164"/>
      <c r="M431" s="163"/>
      <c r="N431" s="163"/>
      <c r="O431" s="163"/>
      <c r="P431" s="162"/>
      <c r="Q431" s="162"/>
      <c r="R431" s="162"/>
      <c r="S431" s="165"/>
      <c r="T431" s="165"/>
      <c r="U431" s="165"/>
      <c r="V431" s="165"/>
    </row>
    <row r="432" spans="1:24" ht="24" customHeight="1" thickBot="1" x14ac:dyDescent="0.3">
      <c r="C432" s="161"/>
      <c r="D432" s="224"/>
      <c r="E432" s="225"/>
      <c r="F432" s="225"/>
      <c r="G432" s="225"/>
      <c r="H432" s="226"/>
      <c r="O432" s="166"/>
      <c r="P432" s="224"/>
      <c r="Q432" s="225"/>
      <c r="R432" s="225"/>
      <c r="S432" s="225"/>
      <c r="T432" s="226"/>
    </row>
    <row r="433" spans="1:25" ht="19.5" customHeight="1" x14ac:dyDescent="0.25">
      <c r="A433" s="249">
        <f>$A$1</f>
        <v>0</v>
      </c>
      <c r="B433" s="249"/>
      <c r="C433" s="249"/>
      <c r="D433" s="249"/>
      <c r="E433" s="249"/>
      <c r="F433" s="249"/>
      <c r="G433" s="249"/>
      <c r="H433" s="249"/>
      <c r="I433" s="249"/>
      <c r="J433" s="249"/>
      <c r="K433" s="249"/>
      <c r="L433" s="249"/>
      <c r="M433" s="249"/>
      <c r="N433" s="249"/>
      <c r="O433" s="249"/>
      <c r="P433" s="249"/>
      <c r="Q433" s="249"/>
      <c r="R433" s="249"/>
      <c r="S433" s="249"/>
      <c r="T433" s="249"/>
      <c r="U433" s="249"/>
      <c r="V433" s="249"/>
    </row>
    <row r="434" spans="1:25" ht="18.75" customHeight="1" thickBot="1" x14ac:dyDescent="0.35">
      <c r="A434" s="188" t="s">
        <v>45</v>
      </c>
      <c r="B434" s="188"/>
      <c r="C434" s="188"/>
      <c r="D434" s="188"/>
      <c r="E434" s="188"/>
      <c r="F434" s="188"/>
      <c r="G434" s="188"/>
      <c r="H434" s="188"/>
      <c r="I434" s="188"/>
      <c r="J434" s="188"/>
      <c r="K434" s="188"/>
      <c r="L434" s="188"/>
      <c r="M434" s="188"/>
      <c r="N434" s="188"/>
      <c r="O434" s="188"/>
      <c r="P434" s="188"/>
      <c r="Q434" s="188"/>
      <c r="R434" s="188"/>
      <c r="S434" s="188"/>
      <c r="T434" s="188"/>
      <c r="U434" s="188"/>
      <c r="V434" s="188"/>
    </row>
    <row r="435" spans="1:25" ht="15" customHeight="1" x14ac:dyDescent="0.25">
      <c r="C435" s="250" t="s">
        <v>34</v>
      </c>
      <c r="D435" s="250"/>
      <c r="E435" s="250"/>
      <c r="F435" s="251"/>
      <c r="G435" s="254">
        <f>DRAW!$C$23</f>
        <v>0</v>
      </c>
      <c r="H435" s="255"/>
      <c r="I435" s="255"/>
      <c r="J435" s="255"/>
      <c r="K435" s="256"/>
      <c r="N435" s="260" t="s">
        <v>35</v>
      </c>
      <c r="O435" s="260"/>
      <c r="P435" s="260"/>
      <c r="Q435" s="261"/>
      <c r="R435" s="254">
        <f>DRAW!$N$23</f>
        <v>0</v>
      </c>
      <c r="S435" s="255"/>
      <c r="T435" s="255"/>
      <c r="U435" s="255"/>
      <c r="V435" s="256"/>
    </row>
    <row r="436" spans="1:25" ht="15" customHeight="1" thickBot="1" x14ac:dyDescent="0.3">
      <c r="C436" s="252"/>
      <c r="D436" s="252"/>
      <c r="E436" s="252"/>
      <c r="F436" s="253"/>
      <c r="G436" s="257"/>
      <c r="H436" s="258"/>
      <c r="I436" s="258"/>
      <c r="J436" s="258"/>
      <c r="K436" s="259"/>
      <c r="N436" s="262"/>
      <c r="O436" s="262"/>
      <c r="P436" s="262"/>
      <c r="Q436" s="263"/>
      <c r="R436" s="257"/>
      <c r="S436" s="258"/>
      <c r="T436" s="258"/>
      <c r="U436" s="258"/>
      <c r="V436" s="259"/>
    </row>
    <row r="437" spans="1:25" ht="13.5" customHeight="1" x14ac:dyDescent="0.25">
      <c r="B437" s="99"/>
      <c r="C437" s="264" t="s">
        <v>37</v>
      </c>
      <c r="D437" s="265"/>
      <c r="E437" s="265"/>
      <c r="F437" s="265"/>
      <c r="G437" s="265"/>
      <c r="H437" s="265"/>
      <c r="I437" s="265"/>
      <c r="J437" s="265"/>
      <c r="K437" s="266"/>
      <c r="N437" s="264" t="s">
        <v>38</v>
      </c>
      <c r="O437" s="265"/>
      <c r="P437" s="265"/>
      <c r="Q437" s="265"/>
      <c r="R437" s="265"/>
      <c r="S437" s="265"/>
      <c r="T437" s="265"/>
      <c r="U437" s="265"/>
      <c r="V437" s="266"/>
      <c r="W437" s="99"/>
      <c r="X437" s="99"/>
    </row>
    <row r="438" spans="1:25" ht="15.75" customHeight="1" thickBot="1" x14ac:dyDescent="0.3">
      <c r="B438" s="100"/>
      <c r="C438" s="267">
        <f>G435</f>
        <v>0</v>
      </c>
      <c r="D438" s="268"/>
      <c r="E438" s="268"/>
      <c r="F438" s="269"/>
      <c r="G438" s="270">
        <f>DRAW!$O$23</f>
        <v>0</v>
      </c>
      <c r="H438" s="268"/>
      <c r="I438" s="268"/>
      <c r="J438" s="268"/>
      <c r="K438" s="271"/>
      <c r="N438" s="267">
        <f>G435</f>
        <v>0</v>
      </c>
      <c r="O438" s="268"/>
      <c r="P438" s="268"/>
      <c r="Q438" s="269"/>
      <c r="R438" s="270">
        <f>DRAW!$O$23</f>
        <v>0</v>
      </c>
      <c r="S438" s="268"/>
      <c r="T438" s="268"/>
      <c r="U438" s="268"/>
      <c r="V438" s="271"/>
      <c r="W438" s="100"/>
      <c r="X438" s="100"/>
    </row>
    <row r="439" spans="1:25" ht="12.75" customHeight="1" x14ac:dyDescent="0.25">
      <c r="A439" s="235" t="s">
        <v>25</v>
      </c>
      <c r="B439" s="236"/>
      <c r="C439" s="237" t="s">
        <v>26</v>
      </c>
      <c r="D439" s="238"/>
      <c r="E439" s="239" t="s">
        <v>27</v>
      </c>
      <c r="F439" s="238"/>
      <c r="G439" s="239" t="s">
        <v>26</v>
      </c>
      <c r="H439" s="238"/>
      <c r="I439" s="239" t="s">
        <v>27</v>
      </c>
      <c r="J439" s="240"/>
      <c r="K439" s="241"/>
      <c r="N439" s="237" t="s">
        <v>26</v>
      </c>
      <c r="O439" s="238"/>
      <c r="P439" s="239" t="s">
        <v>27</v>
      </c>
      <c r="Q439" s="238"/>
      <c r="R439" s="239" t="s">
        <v>26</v>
      </c>
      <c r="S439" s="238"/>
      <c r="T439" s="239" t="s">
        <v>27</v>
      </c>
      <c r="U439" s="240"/>
      <c r="V439" s="241"/>
      <c r="W439" s="101"/>
      <c r="X439" s="101"/>
      <c r="Y439" s="38"/>
    </row>
    <row r="440" spans="1:25" ht="15.75" customHeight="1" x14ac:dyDescent="0.25">
      <c r="A440" s="230">
        <v>1</v>
      </c>
      <c r="B440" s="231"/>
      <c r="C440" s="232"/>
      <c r="D440" s="233"/>
      <c r="E440" s="227"/>
      <c r="F440" s="233"/>
      <c r="G440" s="227"/>
      <c r="H440" s="233"/>
      <c r="I440" s="227"/>
      <c r="J440" s="228"/>
      <c r="K440" s="229"/>
      <c r="L440" s="102"/>
      <c r="M440" s="102"/>
      <c r="N440" s="232"/>
      <c r="O440" s="233"/>
      <c r="P440" s="227"/>
      <c r="Q440" s="233"/>
      <c r="R440" s="227"/>
      <c r="S440" s="233"/>
      <c r="T440" s="227"/>
      <c r="U440" s="228"/>
      <c r="V440" s="229"/>
      <c r="W440" s="103"/>
      <c r="X440" s="103"/>
    </row>
    <row r="441" spans="1:25" ht="15.75" customHeight="1" x14ac:dyDescent="0.3">
      <c r="A441" s="230">
        <v>2</v>
      </c>
      <c r="B441" s="231"/>
      <c r="C441" s="232"/>
      <c r="D441" s="233"/>
      <c r="E441" s="227"/>
      <c r="F441" s="233"/>
      <c r="G441" s="227"/>
      <c r="H441" s="233"/>
      <c r="I441" s="227"/>
      <c r="J441" s="228"/>
      <c r="K441" s="229"/>
      <c r="L441" s="104"/>
      <c r="M441" s="104"/>
      <c r="N441" s="232"/>
      <c r="O441" s="233"/>
      <c r="P441" s="227"/>
      <c r="Q441" s="233"/>
      <c r="R441" s="227"/>
      <c r="S441" s="233"/>
      <c r="T441" s="227"/>
      <c r="U441" s="228"/>
      <c r="V441" s="229"/>
      <c r="W441" s="103"/>
      <c r="X441" s="103"/>
    </row>
    <row r="442" spans="1:25" ht="15.75" customHeight="1" x14ac:dyDescent="0.25">
      <c r="A442" s="230">
        <v>3</v>
      </c>
      <c r="B442" s="231"/>
      <c r="C442" s="232"/>
      <c r="D442" s="233"/>
      <c r="E442" s="227"/>
      <c r="F442" s="233"/>
      <c r="G442" s="227"/>
      <c r="H442" s="233"/>
      <c r="I442" s="227"/>
      <c r="J442" s="228"/>
      <c r="K442" s="229"/>
      <c r="L442" s="102"/>
      <c r="M442" s="105"/>
      <c r="N442" s="232"/>
      <c r="O442" s="233"/>
      <c r="P442" s="227"/>
      <c r="Q442" s="233"/>
      <c r="R442" s="227"/>
      <c r="S442" s="233"/>
      <c r="T442" s="227"/>
      <c r="U442" s="228"/>
      <c r="V442" s="229"/>
      <c r="W442" s="103"/>
      <c r="X442" s="103"/>
    </row>
    <row r="443" spans="1:25" ht="15.75" customHeight="1" x14ac:dyDescent="0.25">
      <c r="A443" s="230">
        <v>4</v>
      </c>
      <c r="B443" s="231"/>
      <c r="C443" s="232"/>
      <c r="D443" s="233"/>
      <c r="E443" s="227"/>
      <c r="F443" s="233"/>
      <c r="G443" s="227"/>
      <c r="H443" s="233"/>
      <c r="I443" s="227"/>
      <c r="J443" s="228"/>
      <c r="K443" s="229"/>
      <c r="L443" s="106"/>
      <c r="M443" s="106"/>
      <c r="N443" s="232"/>
      <c r="O443" s="233"/>
      <c r="P443" s="227"/>
      <c r="Q443" s="233"/>
      <c r="R443" s="227"/>
      <c r="S443" s="233"/>
      <c r="T443" s="227"/>
      <c r="U443" s="228"/>
      <c r="V443" s="229"/>
      <c r="W443" s="103"/>
      <c r="X443" s="103"/>
    </row>
    <row r="444" spans="1:25" ht="15.75" customHeight="1" x14ac:dyDescent="0.25">
      <c r="A444" s="230">
        <v>5</v>
      </c>
      <c r="B444" s="231"/>
      <c r="C444" s="232"/>
      <c r="D444" s="233"/>
      <c r="E444" s="227"/>
      <c r="F444" s="233"/>
      <c r="G444" s="227"/>
      <c r="H444" s="233"/>
      <c r="I444" s="227"/>
      <c r="J444" s="228"/>
      <c r="K444" s="229"/>
      <c r="L444" s="107"/>
      <c r="M444" s="108"/>
      <c r="N444" s="232"/>
      <c r="O444" s="233"/>
      <c r="P444" s="227"/>
      <c r="Q444" s="233"/>
      <c r="R444" s="227"/>
      <c r="S444" s="233"/>
      <c r="T444" s="227"/>
      <c r="U444" s="228"/>
      <c r="V444" s="229"/>
      <c r="W444" s="218"/>
      <c r="X444" s="218"/>
    </row>
    <row r="445" spans="1:25" ht="15.75" customHeight="1" x14ac:dyDescent="0.25">
      <c r="A445" s="230">
        <v>6</v>
      </c>
      <c r="B445" s="231"/>
      <c r="C445" s="232"/>
      <c r="D445" s="233"/>
      <c r="E445" s="227"/>
      <c r="F445" s="233"/>
      <c r="G445" s="227"/>
      <c r="H445" s="233"/>
      <c r="I445" s="227"/>
      <c r="J445" s="228"/>
      <c r="K445" s="229"/>
      <c r="L445" s="102"/>
      <c r="M445" s="102"/>
      <c r="N445" s="232"/>
      <c r="O445" s="233"/>
      <c r="P445" s="227"/>
      <c r="Q445" s="233"/>
      <c r="R445" s="227"/>
      <c r="S445" s="233"/>
      <c r="T445" s="227"/>
      <c r="U445" s="228"/>
      <c r="V445" s="229"/>
    </row>
    <row r="446" spans="1:25" ht="15.75" customHeight="1" x14ac:dyDescent="0.3">
      <c r="A446" s="230">
        <v>7</v>
      </c>
      <c r="B446" s="231"/>
      <c r="C446" s="232"/>
      <c r="D446" s="233"/>
      <c r="E446" s="227"/>
      <c r="F446" s="233"/>
      <c r="G446" s="227"/>
      <c r="H446" s="233"/>
      <c r="I446" s="227"/>
      <c r="J446" s="228"/>
      <c r="K446" s="229"/>
      <c r="L446" s="104"/>
      <c r="M446" s="104"/>
      <c r="N446" s="232"/>
      <c r="O446" s="233"/>
      <c r="P446" s="227"/>
      <c r="Q446" s="233"/>
      <c r="R446" s="227"/>
      <c r="S446" s="233"/>
      <c r="T446" s="227"/>
      <c r="U446" s="228"/>
      <c r="V446" s="229"/>
    </row>
    <row r="447" spans="1:25" ht="15.75" customHeight="1" x14ac:dyDescent="0.25">
      <c r="A447" s="230">
        <v>8</v>
      </c>
      <c r="B447" s="231"/>
      <c r="C447" s="232"/>
      <c r="D447" s="233"/>
      <c r="E447" s="227"/>
      <c r="F447" s="233"/>
      <c r="G447" s="227"/>
      <c r="H447" s="233"/>
      <c r="I447" s="227"/>
      <c r="J447" s="228"/>
      <c r="K447" s="229"/>
      <c r="L447" s="102"/>
      <c r="M447" s="105"/>
      <c r="N447" s="232"/>
      <c r="O447" s="233"/>
      <c r="P447" s="227"/>
      <c r="Q447" s="233"/>
      <c r="R447" s="227"/>
      <c r="S447" s="233"/>
      <c r="T447" s="227"/>
      <c r="U447" s="228"/>
      <c r="V447" s="229"/>
    </row>
    <row r="448" spans="1:25" ht="15.75" customHeight="1" thickBot="1" x14ac:dyDescent="0.3">
      <c r="A448" s="242">
        <v>9</v>
      </c>
      <c r="B448" s="243"/>
      <c r="C448" s="244"/>
      <c r="D448" s="245"/>
      <c r="E448" s="246"/>
      <c r="F448" s="245"/>
      <c r="G448" s="246"/>
      <c r="H448" s="245"/>
      <c r="I448" s="246"/>
      <c r="J448" s="247"/>
      <c r="K448" s="248"/>
      <c r="L448" s="106"/>
      <c r="M448" s="106"/>
      <c r="N448" s="244"/>
      <c r="O448" s="245"/>
      <c r="P448" s="246"/>
      <c r="Q448" s="245"/>
      <c r="R448" s="246"/>
      <c r="S448" s="245"/>
      <c r="T448" s="246"/>
      <c r="U448" s="247"/>
      <c r="V448" s="248"/>
    </row>
    <row r="449" spans="1:25" ht="15.75" thickBot="1" x14ac:dyDescent="0.3">
      <c r="B449" s="99"/>
      <c r="C449" s="234" t="s">
        <v>39</v>
      </c>
      <c r="D449" s="234"/>
      <c r="E449" s="234"/>
      <c r="F449" s="234"/>
      <c r="G449" s="234"/>
      <c r="H449" s="234"/>
      <c r="I449" s="234"/>
      <c r="J449" s="234"/>
      <c r="K449" s="234"/>
      <c r="L449" s="234"/>
      <c r="M449" s="234"/>
      <c r="N449" s="234"/>
      <c r="O449" s="234"/>
      <c r="P449" s="234"/>
      <c r="Q449" s="234"/>
      <c r="R449" s="234"/>
      <c r="S449" s="234"/>
      <c r="T449" s="234"/>
      <c r="U449" s="234"/>
      <c r="V449" s="234"/>
    </row>
    <row r="450" spans="1:25" x14ac:dyDescent="0.25">
      <c r="A450" s="235" t="s">
        <v>25</v>
      </c>
      <c r="B450" s="236"/>
      <c r="C450" s="237" t="s">
        <v>26</v>
      </c>
      <c r="D450" s="238"/>
      <c r="E450" s="239" t="s">
        <v>27</v>
      </c>
      <c r="F450" s="238"/>
      <c r="G450" s="239" t="s">
        <v>26</v>
      </c>
      <c r="H450" s="238"/>
      <c r="I450" s="239" t="s">
        <v>27</v>
      </c>
      <c r="J450" s="240"/>
      <c r="K450" s="241"/>
      <c r="L450" s="235" t="s">
        <v>25</v>
      </c>
      <c r="M450" s="236"/>
      <c r="N450" s="237" t="s">
        <v>26</v>
      </c>
      <c r="O450" s="238"/>
      <c r="P450" s="239" t="s">
        <v>27</v>
      </c>
      <c r="Q450" s="238"/>
      <c r="R450" s="239" t="s">
        <v>26</v>
      </c>
      <c r="S450" s="238"/>
      <c r="T450" s="239" t="s">
        <v>27</v>
      </c>
      <c r="U450" s="240"/>
      <c r="V450" s="241"/>
    </row>
    <row r="451" spans="1:25" ht="15" customHeight="1" x14ac:dyDescent="0.25">
      <c r="A451" s="230">
        <v>1</v>
      </c>
      <c r="B451" s="231"/>
      <c r="C451" s="232"/>
      <c r="D451" s="233"/>
      <c r="E451" s="227"/>
      <c r="F451" s="233"/>
      <c r="G451" s="227"/>
      <c r="H451" s="233"/>
      <c r="I451" s="227"/>
      <c r="J451" s="228"/>
      <c r="K451" s="229"/>
      <c r="L451" s="230">
        <v>3</v>
      </c>
      <c r="M451" s="231"/>
      <c r="N451" s="232"/>
      <c r="O451" s="233"/>
      <c r="P451" s="227"/>
      <c r="Q451" s="233"/>
      <c r="R451" s="227"/>
      <c r="S451" s="233"/>
      <c r="T451" s="227"/>
      <c r="U451" s="228"/>
      <c r="V451" s="229"/>
    </row>
    <row r="452" spans="1:25" ht="15" customHeight="1" x14ac:dyDescent="0.25">
      <c r="A452" s="230">
        <v>2</v>
      </c>
      <c r="B452" s="231"/>
      <c r="C452" s="232"/>
      <c r="D452" s="233"/>
      <c r="E452" s="227"/>
      <c r="F452" s="233"/>
      <c r="G452" s="227"/>
      <c r="H452" s="233"/>
      <c r="I452" s="227"/>
      <c r="J452" s="228"/>
      <c r="K452" s="229"/>
      <c r="L452" s="230">
        <v>4</v>
      </c>
      <c r="M452" s="231"/>
      <c r="N452" s="232"/>
      <c r="O452" s="233"/>
      <c r="P452" s="227"/>
      <c r="Q452" s="233"/>
      <c r="R452" s="227"/>
      <c r="S452" s="233"/>
      <c r="T452" s="227"/>
      <c r="U452" s="228"/>
      <c r="V452" s="229"/>
    </row>
    <row r="453" spans="1:25" ht="3.75" customHeight="1" x14ac:dyDescent="0.25">
      <c r="A453" s="109"/>
      <c r="B453" s="109"/>
      <c r="C453" s="110"/>
      <c r="D453" s="110"/>
      <c r="E453" s="110"/>
      <c r="F453" s="110"/>
      <c r="G453" s="110"/>
      <c r="H453" s="110"/>
      <c r="I453" s="110"/>
      <c r="J453" s="110"/>
      <c r="K453" s="110"/>
      <c r="L453" s="219"/>
      <c r="M453" s="219"/>
      <c r="N453" s="219"/>
      <c r="O453" s="219"/>
      <c r="P453" s="219"/>
      <c r="Q453" s="219"/>
      <c r="R453" s="219"/>
      <c r="S453" s="219"/>
      <c r="T453" s="219"/>
      <c r="U453" s="219"/>
      <c r="V453" s="219"/>
    </row>
    <row r="454" spans="1:25" ht="12.75" customHeight="1" x14ac:dyDescent="0.25">
      <c r="A454" s="220" t="s">
        <v>40</v>
      </c>
      <c r="B454" s="220"/>
      <c r="C454" s="220"/>
      <c r="D454" s="220"/>
      <c r="E454" s="221">
        <f>C438</f>
        <v>0</v>
      </c>
      <c r="F454" s="221"/>
      <c r="G454" s="222" t="s">
        <v>41</v>
      </c>
      <c r="H454" s="222"/>
      <c r="I454" s="222"/>
      <c r="J454" s="222"/>
      <c r="K454" s="222"/>
      <c r="L454" s="100"/>
      <c r="M454" s="220" t="s">
        <v>40</v>
      </c>
      <c r="N454" s="220"/>
      <c r="O454" s="220"/>
      <c r="P454" s="220"/>
      <c r="Q454" s="221">
        <f>G438</f>
        <v>0</v>
      </c>
      <c r="R454" s="221"/>
      <c r="S454" s="223" t="s">
        <v>41</v>
      </c>
      <c r="T454" s="223"/>
      <c r="U454" s="223"/>
      <c r="V454" s="223"/>
    </row>
    <row r="455" spans="1:25" ht="3.75" customHeight="1" thickBot="1" x14ac:dyDescent="0.3">
      <c r="A455" s="163"/>
      <c r="B455" s="163"/>
      <c r="C455" s="163"/>
      <c r="D455" s="162"/>
      <c r="E455" s="162"/>
      <c r="F455" s="162"/>
      <c r="G455" s="164"/>
      <c r="H455" s="164"/>
      <c r="I455" s="164"/>
      <c r="J455" s="164"/>
      <c r="K455" s="164"/>
      <c r="M455" s="163"/>
      <c r="N455" s="163"/>
      <c r="O455" s="163"/>
      <c r="P455" s="162"/>
      <c r="Q455" s="162"/>
      <c r="R455" s="162"/>
      <c r="S455" s="165"/>
      <c r="T455" s="165"/>
      <c r="U455" s="165"/>
      <c r="V455" s="165"/>
    </row>
    <row r="456" spans="1:25" ht="24" customHeight="1" thickBot="1" x14ac:dyDescent="0.3">
      <c r="C456" s="161"/>
      <c r="D456" s="224"/>
      <c r="E456" s="225"/>
      <c r="F456" s="225"/>
      <c r="G456" s="225"/>
      <c r="H456" s="226"/>
      <c r="O456" s="166"/>
      <c r="P456" s="224"/>
      <c r="Q456" s="225"/>
      <c r="R456" s="225"/>
      <c r="S456" s="225"/>
      <c r="T456" s="226"/>
    </row>
    <row r="457" spans="1:25" ht="19.5" customHeight="1" x14ac:dyDescent="0.25">
      <c r="A457" s="249">
        <f>$A$1</f>
        <v>0</v>
      </c>
      <c r="B457" s="249"/>
      <c r="C457" s="249"/>
      <c r="D457" s="249"/>
      <c r="E457" s="249"/>
      <c r="F457" s="249"/>
      <c r="G457" s="249"/>
      <c r="H457" s="249"/>
      <c r="I457" s="249"/>
      <c r="J457" s="249"/>
      <c r="K457" s="249"/>
      <c r="L457" s="249"/>
      <c r="M457" s="249"/>
      <c r="N457" s="249"/>
      <c r="O457" s="249"/>
      <c r="P457" s="249"/>
      <c r="Q457" s="249"/>
      <c r="R457" s="249"/>
      <c r="S457" s="249"/>
      <c r="T457" s="249"/>
      <c r="U457" s="249"/>
      <c r="V457" s="249"/>
    </row>
    <row r="458" spans="1:25" ht="18.75" customHeight="1" thickBot="1" x14ac:dyDescent="0.35">
      <c r="A458" s="188" t="s">
        <v>45</v>
      </c>
      <c r="B458" s="188"/>
      <c r="C458" s="188"/>
      <c r="D458" s="188"/>
      <c r="E458" s="188"/>
      <c r="F458" s="188"/>
      <c r="G458" s="188"/>
      <c r="H458" s="188"/>
      <c r="I458" s="188"/>
      <c r="J458" s="188"/>
      <c r="K458" s="188"/>
      <c r="L458" s="188"/>
      <c r="M458" s="188"/>
      <c r="N458" s="188"/>
      <c r="O458" s="188"/>
      <c r="P458" s="188"/>
      <c r="Q458" s="188"/>
      <c r="R458" s="188"/>
      <c r="S458" s="188"/>
      <c r="T458" s="188"/>
      <c r="U458" s="188"/>
      <c r="V458" s="188"/>
    </row>
    <row r="459" spans="1:25" ht="15" customHeight="1" x14ac:dyDescent="0.25">
      <c r="C459" s="250" t="s">
        <v>34</v>
      </c>
      <c r="D459" s="250"/>
      <c r="E459" s="250"/>
      <c r="F459" s="251"/>
      <c r="G459" s="254">
        <f>DRAW!$C$24</f>
        <v>0</v>
      </c>
      <c r="H459" s="255"/>
      <c r="I459" s="255"/>
      <c r="J459" s="255"/>
      <c r="K459" s="256"/>
      <c r="N459" s="260" t="s">
        <v>35</v>
      </c>
      <c r="O459" s="260"/>
      <c r="P459" s="260"/>
      <c r="Q459" s="261"/>
      <c r="R459" s="254">
        <f>DRAW!$N$24</f>
        <v>0</v>
      </c>
      <c r="S459" s="255"/>
      <c r="T459" s="255"/>
      <c r="U459" s="255"/>
      <c r="V459" s="256"/>
    </row>
    <row r="460" spans="1:25" ht="15" customHeight="1" thickBot="1" x14ac:dyDescent="0.3">
      <c r="C460" s="252"/>
      <c r="D460" s="252"/>
      <c r="E460" s="252"/>
      <c r="F460" s="253"/>
      <c r="G460" s="257"/>
      <c r="H460" s="258"/>
      <c r="I460" s="258"/>
      <c r="J460" s="258"/>
      <c r="K460" s="259"/>
      <c r="N460" s="262"/>
      <c r="O460" s="262"/>
      <c r="P460" s="262"/>
      <c r="Q460" s="263"/>
      <c r="R460" s="257"/>
      <c r="S460" s="258"/>
      <c r="T460" s="258"/>
      <c r="U460" s="258"/>
      <c r="V460" s="259"/>
    </row>
    <row r="461" spans="1:25" ht="13.5" customHeight="1" x14ac:dyDescent="0.25">
      <c r="B461" s="99"/>
      <c r="C461" s="264" t="s">
        <v>37</v>
      </c>
      <c r="D461" s="265"/>
      <c r="E461" s="265"/>
      <c r="F461" s="265"/>
      <c r="G461" s="265"/>
      <c r="H461" s="265"/>
      <c r="I461" s="265"/>
      <c r="J461" s="265"/>
      <c r="K461" s="266"/>
      <c r="N461" s="264" t="s">
        <v>38</v>
      </c>
      <c r="O461" s="265"/>
      <c r="P461" s="265"/>
      <c r="Q461" s="265"/>
      <c r="R461" s="265"/>
      <c r="S461" s="265"/>
      <c r="T461" s="265"/>
      <c r="U461" s="265"/>
      <c r="V461" s="266"/>
      <c r="W461" s="99"/>
      <c r="X461" s="99"/>
    </row>
    <row r="462" spans="1:25" ht="15.75" customHeight="1" thickBot="1" x14ac:dyDescent="0.3">
      <c r="B462" s="100"/>
      <c r="C462" s="267">
        <f>G459</f>
        <v>0</v>
      </c>
      <c r="D462" s="268"/>
      <c r="E462" s="268"/>
      <c r="F462" s="269"/>
      <c r="G462" s="270">
        <f>DRAW!$O$24</f>
        <v>0</v>
      </c>
      <c r="H462" s="268"/>
      <c r="I462" s="268"/>
      <c r="J462" s="268"/>
      <c r="K462" s="271"/>
      <c r="N462" s="267">
        <f>G459</f>
        <v>0</v>
      </c>
      <c r="O462" s="268"/>
      <c r="P462" s="268"/>
      <c r="Q462" s="269"/>
      <c r="R462" s="270">
        <f>DRAW!$O$24</f>
        <v>0</v>
      </c>
      <c r="S462" s="268"/>
      <c r="T462" s="268"/>
      <c r="U462" s="268"/>
      <c r="V462" s="271"/>
      <c r="W462" s="100"/>
      <c r="X462" s="100"/>
    </row>
    <row r="463" spans="1:25" ht="12.75" customHeight="1" x14ac:dyDescent="0.25">
      <c r="A463" s="235" t="s">
        <v>25</v>
      </c>
      <c r="B463" s="236"/>
      <c r="C463" s="237" t="s">
        <v>26</v>
      </c>
      <c r="D463" s="238"/>
      <c r="E463" s="239" t="s">
        <v>27</v>
      </c>
      <c r="F463" s="238"/>
      <c r="G463" s="239" t="s">
        <v>26</v>
      </c>
      <c r="H463" s="238"/>
      <c r="I463" s="239" t="s">
        <v>27</v>
      </c>
      <c r="J463" s="240"/>
      <c r="K463" s="241"/>
      <c r="N463" s="237" t="s">
        <v>26</v>
      </c>
      <c r="O463" s="238"/>
      <c r="P463" s="239" t="s">
        <v>27</v>
      </c>
      <c r="Q463" s="238"/>
      <c r="R463" s="239" t="s">
        <v>26</v>
      </c>
      <c r="S463" s="238"/>
      <c r="T463" s="239" t="s">
        <v>27</v>
      </c>
      <c r="U463" s="240"/>
      <c r="V463" s="241"/>
      <c r="W463" s="101"/>
      <c r="X463" s="101"/>
      <c r="Y463" s="38"/>
    </row>
    <row r="464" spans="1:25" ht="15.75" customHeight="1" x14ac:dyDescent="0.25">
      <c r="A464" s="230">
        <v>1</v>
      </c>
      <c r="B464" s="231"/>
      <c r="C464" s="232"/>
      <c r="D464" s="233"/>
      <c r="E464" s="227"/>
      <c r="F464" s="233"/>
      <c r="G464" s="227"/>
      <c r="H464" s="233"/>
      <c r="I464" s="227"/>
      <c r="J464" s="228"/>
      <c r="K464" s="229"/>
      <c r="L464" s="102"/>
      <c r="M464" s="102"/>
      <c r="N464" s="232"/>
      <c r="O464" s="233"/>
      <c r="P464" s="227"/>
      <c r="Q464" s="233"/>
      <c r="R464" s="227"/>
      <c r="S464" s="233"/>
      <c r="T464" s="227"/>
      <c r="U464" s="228"/>
      <c r="V464" s="229"/>
      <c r="W464" s="103"/>
      <c r="X464" s="103"/>
    </row>
    <row r="465" spans="1:24" ht="15.75" customHeight="1" x14ac:dyDescent="0.3">
      <c r="A465" s="230">
        <v>2</v>
      </c>
      <c r="B465" s="231"/>
      <c r="C465" s="232"/>
      <c r="D465" s="233"/>
      <c r="E465" s="227"/>
      <c r="F465" s="233"/>
      <c r="G465" s="227"/>
      <c r="H465" s="233"/>
      <c r="I465" s="227"/>
      <c r="J465" s="228"/>
      <c r="K465" s="229"/>
      <c r="L465" s="104"/>
      <c r="M465" s="104"/>
      <c r="N465" s="232"/>
      <c r="O465" s="233"/>
      <c r="P465" s="227"/>
      <c r="Q465" s="233"/>
      <c r="R465" s="227"/>
      <c r="S465" s="233"/>
      <c r="T465" s="227"/>
      <c r="U465" s="228"/>
      <c r="V465" s="229"/>
      <c r="W465" s="103"/>
      <c r="X465" s="103"/>
    </row>
    <row r="466" spans="1:24" ht="15.75" customHeight="1" x14ac:dyDescent="0.25">
      <c r="A466" s="230">
        <v>3</v>
      </c>
      <c r="B466" s="231"/>
      <c r="C466" s="232"/>
      <c r="D466" s="233"/>
      <c r="E466" s="227"/>
      <c r="F466" s="233"/>
      <c r="G466" s="227"/>
      <c r="H466" s="233"/>
      <c r="I466" s="227"/>
      <c r="J466" s="228"/>
      <c r="K466" s="229"/>
      <c r="L466" s="102"/>
      <c r="M466" s="105"/>
      <c r="N466" s="232"/>
      <c r="O466" s="233"/>
      <c r="P466" s="227"/>
      <c r="Q466" s="233"/>
      <c r="R466" s="227"/>
      <c r="S466" s="233"/>
      <c r="T466" s="227"/>
      <c r="U466" s="228"/>
      <c r="V466" s="229"/>
      <c r="W466" s="103"/>
      <c r="X466" s="103"/>
    </row>
    <row r="467" spans="1:24" ht="15.75" customHeight="1" x14ac:dyDescent="0.25">
      <c r="A467" s="230">
        <v>4</v>
      </c>
      <c r="B467" s="231"/>
      <c r="C467" s="232"/>
      <c r="D467" s="233"/>
      <c r="E467" s="227"/>
      <c r="F467" s="233"/>
      <c r="G467" s="227"/>
      <c r="H467" s="233"/>
      <c r="I467" s="227"/>
      <c r="J467" s="228"/>
      <c r="K467" s="229"/>
      <c r="L467" s="106"/>
      <c r="M467" s="106"/>
      <c r="N467" s="232"/>
      <c r="O467" s="233"/>
      <c r="P467" s="227"/>
      <c r="Q467" s="233"/>
      <c r="R467" s="227"/>
      <c r="S467" s="233"/>
      <c r="T467" s="227"/>
      <c r="U467" s="228"/>
      <c r="V467" s="229"/>
      <c r="W467" s="103"/>
      <c r="X467" s="103"/>
    </row>
    <row r="468" spans="1:24" ht="15.75" customHeight="1" x14ac:dyDescent="0.25">
      <c r="A468" s="230">
        <v>5</v>
      </c>
      <c r="B468" s="231"/>
      <c r="C468" s="232"/>
      <c r="D468" s="233"/>
      <c r="E468" s="227"/>
      <c r="F468" s="233"/>
      <c r="G468" s="227"/>
      <c r="H468" s="233"/>
      <c r="I468" s="227"/>
      <c r="J468" s="228"/>
      <c r="K468" s="229"/>
      <c r="L468" s="107"/>
      <c r="M468" s="108"/>
      <c r="N468" s="232"/>
      <c r="O468" s="233"/>
      <c r="P468" s="227"/>
      <c r="Q468" s="233"/>
      <c r="R468" s="227"/>
      <c r="S468" s="233"/>
      <c r="T468" s="227"/>
      <c r="U468" s="228"/>
      <c r="V468" s="229"/>
      <c r="W468" s="218"/>
      <c r="X468" s="218"/>
    </row>
    <row r="469" spans="1:24" ht="15.75" customHeight="1" x14ac:dyDescent="0.25">
      <c r="A469" s="230">
        <v>6</v>
      </c>
      <c r="B469" s="231"/>
      <c r="C469" s="232"/>
      <c r="D469" s="233"/>
      <c r="E469" s="227"/>
      <c r="F469" s="233"/>
      <c r="G469" s="227"/>
      <c r="H469" s="233"/>
      <c r="I469" s="227"/>
      <c r="J469" s="228"/>
      <c r="K469" s="229"/>
      <c r="L469" s="102"/>
      <c r="M469" s="102"/>
      <c r="N469" s="232"/>
      <c r="O469" s="233"/>
      <c r="P469" s="227"/>
      <c r="Q469" s="233"/>
      <c r="R469" s="227"/>
      <c r="S469" s="233"/>
      <c r="T469" s="227"/>
      <c r="U469" s="228"/>
      <c r="V469" s="229"/>
    </row>
    <row r="470" spans="1:24" ht="15.75" customHeight="1" x14ac:dyDescent="0.3">
      <c r="A470" s="230">
        <v>7</v>
      </c>
      <c r="B470" s="231"/>
      <c r="C470" s="232"/>
      <c r="D470" s="233"/>
      <c r="E470" s="227"/>
      <c r="F470" s="233"/>
      <c r="G470" s="227"/>
      <c r="H470" s="233"/>
      <c r="I470" s="227"/>
      <c r="J470" s="228"/>
      <c r="K470" s="229"/>
      <c r="L470" s="104"/>
      <c r="M470" s="104"/>
      <c r="N470" s="232"/>
      <c r="O470" s="233"/>
      <c r="P470" s="227"/>
      <c r="Q470" s="233"/>
      <c r="R470" s="227"/>
      <c r="S470" s="233"/>
      <c r="T470" s="227"/>
      <c r="U470" s="228"/>
      <c r="V470" s="229"/>
    </row>
    <row r="471" spans="1:24" ht="15.75" customHeight="1" x14ac:dyDescent="0.25">
      <c r="A471" s="230">
        <v>8</v>
      </c>
      <c r="B471" s="231"/>
      <c r="C471" s="232"/>
      <c r="D471" s="233"/>
      <c r="E471" s="227"/>
      <c r="F471" s="233"/>
      <c r="G471" s="227"/>
      <c r="H471" s="233"/>
      <c r="I471" s="227"/>
      <c r="J471" s="228"/>
      <c r="K471" s="229"/>
      <c r="L471" s="102"/>
      <c r="M471" s="105"/>
      <c r="N471" s="232"/>
      <c r="O471" s="233"/>
      <c r="P471" s="227"/>
      <c r="Q471" s="233"/>
      <c r="R471" s="227"/>
      <c r="S471" s="233"/>
      <c r="T471" s="227"/>
      <c r="U471" s="228"/>
      <c r="V471" s="229"/>
    </row>
    <row r="472" spans="1:24" ht="15.75" customHeight="1" thickBot="1" x14ac:dyDescent="0.3">
      <c r="A472" s="242">
        <v>9</v>
      </c>
      <c r="B472" s="243"/>
      <c r="C472" s="244"/>
      <c r="D472" s="245"/>
      <c r="E472" s="246"/>
      <c r="F472" s="245"/>
      <c r="G472" s="246"/>
      <c r="H472" s="245"/>
      <c r="I472" s="246"/>
      <c r="J472" s="247"/>
      <c r="K472" s="248"/>
      <c r="L472" s="106"/>
      <c r="M472" s="106"/>
      <c r="N472" s="244"/>
      <c r="O472" s="245"/>
      <c r="P472" s="246"/>
      <c r="Q472" s="245"/>
      <c r="R472" s="246"/>
      <c r="S472" s="245"/>
      <c r="T472" s="246"/>
      <c r="U472" s="247"/>
      <c r="V472" s="248"/>
    </row>
    <row r="473" spans="1:24" ht="15.75" thickBot="1" x14ac:dyDescent="0.3">
      <c r="B473" s="99"/>
      <c r="C473" s="234" t="s">
        <v>39</v>
      </c>
      <c r="D473" s="234"/>
      <c r="E473" s="234"/>
      <c r="F473" s="234"/>
      <c r="G473" s="234"/>
      <c r="H473" s="234"/>
      <c r="I473" s="234"/>
      <c r="J473" s="234"/>
      <c r="K473" s="234"/>
      <c r="L473" s="234"/>
      <c r="M473" s="234"/>
      <c r="N473" s="234"/>
      <c r="O473" s="234"/>
      <c r="P473" s="234"/>
      <c r="Q473" s="234"/>
      <c r="R473" s="234"/>
      <c r="S473" s="234"/>
      <c r="T473" s="234"/>
      <c r="U473" s="234"/>
      <c r="V473" s="234"/>
    </row>
    <row r="474" spans="1:24" x14ac:dyDescent="0.25">
      <c r="A474" s="235" t="s">
        <v>25</v>
      </c>
      <c r="B474" s="236"/>
      <c r="C474" s="237" t="s">
        <v>26</v>
      </c>
      <c r="D474" s="238"/>
      <c r="E474" s="239" t="s">
        <v>27</v>
      </c>
      <c r="F474" s="238"/>
      <c r="G474" s="239" t="s">
        <v>26</v>
      </c>
      <c r="H474" s="238"/>
      <c r="I474" s="239" t="s">
        <v>27</v>
      </c>
      <c r="J474" s="240"/>
      <c r="K474" s="241"/>
      <c r="L474" s="235" t="s">
        <v>25</v>
      </c>
      <c r="M474" s="236"/>
      <c r="N474" s="237" t="s">
        <v>26</v>
      </c>
      <c r="O474" s="238"/>
      <c r="P474" s="239" t="s">
        <v>27</v>
      </c>
      <c r="Q474" s="238"/>
      <c r="R474" s="239" t="s">
        <v>26</v>
      </c>
      <c r="S474" s="238"/>
      <c r="T474" s="239" t="s">
        <v>27</v>
      </c>
      <c r="U474" s="240"/>
      <c r="V474" s="241"/>
    </row>
    <row r="475" spans="1:24" ht="15" customHeight="1" x14ac:dyDescent="0.25">
      <c r="A475" s="230">
        <v>1</v>
      </c>
      <c r="B475" s="231"/>
      <c r="C475" s="232"/>
      <c r="D475" s="233"/>
      <c r="E475" s="227"/>
      <c r="F475" s="233"/>
      <c r="G475" s="227"/>
      <c r="H475" s="233"/>
      <c r="I475" s="227"/>
      <c r="J475" s="228"/>
      <c r="K475" s="229"/>
      <c r="L475" s="230">
        <v>3</v>
      </c>
      <c r="M475" s="231"/>
      <c r="N475" s="232"/>
      <c r="O475" s="233"/>
      <c r="P475" s="227"/>
      <c r="Q475" s="233"/>
      <c r="R475" s="227"/>
      <c r="S475" s="233"/>
      <c r="T475" s="227"/>
      <c r="U475" s="228"/>
      <c r="V475" s="229"/>
    </row>
    <row r="476" spans="1:24" ht="15" customHeight="1" x14ac:dyDescent="0.25">
      <c r="A476" s="230">
        <v>2</v>
      </c>
      <c r="B476" s="231"/>
      <c r="C476" s="232"/>
      <c r="D476" s="233"/>
      <c r="E476" s="227"/>
      <c r="F476" s="233"/>
      <c r="G476" s="227"/>
      <c r="H476" s="233"/>
      <c r="I476" s="227"/>
      <c r="J476" s="228"/>
      <c r="K476" s="229"/>
      <c r="L476" s="230">
        <v>4</v>
      </c>
      <c r="M476" s="231"/>
      <c r="N476" s="232"/>
      <c r="O476" s="233"/>
      <c r="P476" s="227"/>
      <c r="Q476" s="233"/>
      <c r="R476" s="227"/>
      <c r="S476" s="233"/>
      <c r="T476" s="227"/>
      <c r="U476" s="228"/>
      <c r="V476" s="229"/>
    </row>
    <row r="477" spans="1:24" ht="3.75" customHeight="1" x14ac:dyDescent="0.25">
      <c r="A477" s="109"/>
      <c r="B477" s="109"/>
      <c r="C477" s="110"/>
      <c r="D477" s="110"/>
      <c r="E477" s="110"/>
      <c r="F477" s="110"/>
      <c r="G477" s="110"/>
      <c r="H477" s="110"/>
      <c r="I477" s="110"/>
      <c r="J477" s="110"/>
      <c r="K477" s="110"/>
      <c r="L477" s="219"/>
      <c r="M477" s="219"/>
      <c r="N477" s="219"/>
      <c r="O477" s="219"/>
      <c r="P477" s="219"/>
      <c r="Q477" s="219"/>
      <c r="R477" s="219"/>
      <c r="S477" s="219"/>
      <c r="T477" s="219"/>
      <c r="U477" s="219"/>
      <c r="V477" s="219"/>
    </row>
    <row r="478" spans="1:24" ht="12.75" customHeight="1" x14ac:dyDescent="0.25">
      <c r="A478" s="220" t="s">
        <v>40</v>
      </c>
      <c r="B478" s="220"/>
      <c r="C478" s="220"/>
      <c r="D478" s="220"/>
      <c r="E478" s="221">
        <f>C462</f>
        <v>0</v>
      </c>
      <c r="F478" s="221"/>
      <c r="G478" s="222" t="s">
        <v>41</v>
      </c>
      <c r="H478" s="222"/>
      <c r="I478" s="222"/>
      <c r="J478" s="222"/>
      <c r="K478" s="222"/>
      <c r="L478" s="100"/>
      <c r="M478" s="220" t="s">
        <v>40</v>
      </c>
      <c r="N478" s="220"/>
      <c r="O478" s="220"/>
      <c r="P478" s="220"/>
      <c r="Q478" s="221">
        <f>G462</f>
        <v>0</v>
      </c>
      <c r="R478" s="221"/>
      <c r="S478" s="223" t="s">
        <v>41</v>
      </c>
      <c r="T478" s="223"/>
      <c r="U478" s="223"/>
      <c r="V478" s="223"/>
    </row>
    <row r="479" spans="1:24" ht="3.75" customHeight="1" thickBot="1" x14ac:dyDescent="0.3">
      <c r="A479" s="163"/>
      <c r="B479" s="163"/>
      <c r="C479" s="163"/>
      <c r="D479" s="162"/>
      <c r="E479" s="162"/>
      <c r="F479" s="162"/>
      <c r="G479" s="164"/>
      <c r="H479" s="164"/>
      <c r="I479" s="164"/>
      <c r="J479" s="164"/>
      <c r="K479" s="164"/>
      <c r="M479" s="163"/>
      <c r="N479" s="163"/>
      <c r="O479" s="163"/>
      <c r="P479" s="162"/>
      <c r="Q479" s="162"/>
      <c r="R479" s="162"/>
      <c r="S479" s="165"/>
      <c r="T479" s="165"/>
      <c r="U479" s="165"/>
      <c r="V479" s="165"/>
    </row>
    <row r="480" spans="1:24" ht="24" customHeight="1" thickBot="1" x14ac:dyDescent="0.3">
      <c r="C480" s="161"/>
      <c r="D480" s="224"/>
      <c r="E480" s="225"/>
      <c r="F480" s="225"/>
      <c r="G480" s="225"/>
      <c r="H480" s="226"/>
      <c r="O480" s="166"/>
      <c r="P480" s="224"/>
      <c r="Q480" s="225"/>
      <c r="R480" s="225"/>
      <c r="S480" s="225"/>
      <c r="T480" s="226"/>
    </row>
    <row r="481" spans="1:25" ht="19.5" customHeight="1" x14ac:dyDescent="0.25">
      <c r="A481" s="249">
        <f>$A$1</f>
        <v>0</v>
      </c>
      <c r="B481" s="249"/>
      <c r="C481" s="249"/>
      <c r="D481" s="249"/>
      <c r="E481" s="249"/>
      <c r="F481" s="249"/>
      <c r="G481" s="249"/>
      <c r="H481" s="249"/>
      <c r="I481" s="249"/>
      <c r="J481" s="249"/>
      <c r="K481" s="249"/>
      <c r="L481" s="249"/>
      <c r="M481" s="249"/>
      <c r="N481" s="249"/>
      <c r="O481" s="249"/>
      <c r="P481" s="249"/>
      <c r="Q481" s="249"/>
      <c r="R481" s="249"/>
      <c r="S481" s="249"/>
      <c r="T481" s="249"/>
      <c r="U481" s="249"/>
      <c r="V481" s="249"/>
    </row>
    <row r="482" spans="1:25" ht="18.75" customHeight="1" thickBot="1" x14ac:dyDescent="0.35">
      <c r="A482" s="188" t="s">
        <v>45</v>
      </c>
      <c r="B482" s="188"/>
      <c r="C482" s="188"/>
      <c r="D482" s="188"/>
      <c r="E482" s="188"/>
      <c r="F482" s="188"/>
      <c r="G482" s="188"/>
      <c r="H482" s="188"/>
      <c r="I482" s="188"/>
      <c r="J482" s="188"/>
      <c r="K482" s="188"/>
      <c r="L482" s="188"/>
      <c r="M482" s="188"/>
      <c r="N482" s="188"/>
      <c r="O482" s="188"/>
      <c r="P482" s="188"/>
      <c r="Q482" s="188"/>
      <c r="R482" s="188"/>
      <c r="S482" s="188"/>
      <c r="T482" s="188"/>
      <c r="U482" s="188"/>
      <c r="V482" s="188"/>
    </row>
    <row r="483" spans="1:25" ht="15" customHeight="1" x14ac:dyDescent="0.25">
      <c r="C483" s="250" t="s">
        <v>34</v>
      </c>
      <c r="D483" s="250"/>
      <c r="E483" s="250"/>
      <c r="F483" s="251"/>
      <c r="G483" s="254">
        <f>DRAW!$C$25</f>
        <v>0</v>
      </c>
      <c r="H483" s="255"/>
      <c r="I483" s="255"/>
      <c r="J483" s="255"/>
      <c r="K483" s="256"/>
      <c r="N483" s="260" t="s">
        <v>35</v>
      </c>
      <c r="O483" s="260"/>
      <c r="P483" s="260"/>
      <c r="Q483" s="261"/>
      <c r="R483" s="254">
        <f>DRAW!$N$25</f>
        <v>0</v>
      </c>
      <c r="S483" s="255"/>
      <c r="T483" s="255"/>
      <c r="U483" s="255"/>
      <c r="V483" s="256"/>
    </row>
    <row r="484" spans="1:25" ht="15" customHeight="1" thickBot="1" x14ac:dyDescent="0.3">
      <c r="C484" s="252"/>
      <c r="D484" s="252"/>
      <c r="E484" s="252"/>
      <c r="F484" s="253"/>
      <c r="G484" s="257"/>
      <c r="H484" s="258"/>
      <c r="I484" s="258"/>
      <c r="J484" s="258"/>
      <c r="K484" s="259"/>
      <c r="N484" s="262"/>
      <c r="O484" s="262"/>
      <c r="P484" s="262"/>
      <c r="Q484" s="263"/>
      <c r="R484" s="257"/>
      <c r="S484" s="258"/>
      <c r="T484" s="258"/>
      <c r="U484" s="258"/>
      <c r="V484" s="259"/>
    </row>
    <row r="485" spans="1:25" ht="13.5" customHeight="1" x14ac:dyDescent="0.25">
      <c r="B485" s="99"/>
      <c r="C485" s="264" t="s">
        <v>37</v>
      </c>
      <c r="D485" s="265"/>
      <c r="E485" s="265"/>
      <c r="F485" s="265"/>
      <c r="G485" s="265"/>
      <c r="H485" s="265"/>
      <c r="I485" s="265"/>
      <c r="J485" s="265"/>
      <c r="K485" s="266"/>
      <c r="N485" s="264" t="s">
        <v>38</v>
      </c>
      <c r="O485" s="265"/>
      <c r="P485" s="265"/>
      <c r="Q485" s="265"/>
      <c r="R485" s="265"/>
      <c r="S485" s="265"/>
      <c r="T485" s="265"/>
      <c r="U485" s="265"/>
      <c r="V485" s="266"/>
      <c r="W485" s="99"/>
      <c r="X485" s="99"/>
    </row>
    <row r="486" spans="1:25" ht="15.75" customHeight="1" thickBot="1" x14ac:dyDescent="0.3">
      <c r="B486" s="100"/>
      <c r="C486" s="267">
        <f>G483</f>
        <v>0</v>
      </c>
      <c r="D486" s="268"/>
      <c r="E486" s="268"/>
      <c r="F486" s="269"/>
      <c r="G486" s="270">
        <f>DRAW!$O$25</f>
        <v>0</v>
      </c>
      <c r="H486" s="268"/>
      <c r="I486" s="268"/>
      <c r="J486" s="268"/>
      <c r="K486" s="271"/>
      <c r="N486" s="267">
        <f>G483</f>
        <v>0</v>
      </c>
      <c r="O486" s="268"/>
      <c r="P486" s="268"/>
      <c r="Q486" s="269"/>
      <c r="R486" s="270">
        <f>DRAW!$O$25</f>
        <v>0</v>
      </c>
      <c r="S486" s="268"/>
      <c r="T486" s="268"/>
      <c r="U486" s="268"/>
      <c r="V486" s="271"/>
      <c r="W486" s="100"/>
      <c r="X486" s="100"/>
    </row>
    <row r="487" spans="1:25" ht="12.75" customHeight="1" x14ac:dyDescent="0.25">
      <c r="A487" s="235" t="s">
        <v>25</v>
      </c>
      <c r="B487" s="236"/>
      <c r="C487" s="237" t="s">
        <v>26</v>
      </c>
      <c r="D487" s="238"/>
      <c r="E487" s="239" t="s">
        <v>27</v>
      </c>
      <c r="F487" s="238"/>
      <c r="G487" s="239" t="s">
        <v>26</v>
      </c>
      <c r="H487" s="238"/>
      <c r="I487" s="239" t="s">
        <v>27</v>
      </c>
      <c r="J487" s="240"/>
      <c r="K487" s="241"/>
      <c r="N487" s="237" t="s">
        <v>26</v>
      </c>
      <c r="O487" s="238"/>
      <c r="P487" s="239" t="s">
        <v>27</v>
      </c>
      <c r="Q487" s="238"/>
      <c r="R487" s="239" t="s">
        <v>26</v>
      </c>
      <c r="S487" s="238"/>
      <c r="T487" s="239" t="s">
        <v>27</v>
      </c>
      <c r="U487" s="240"/>
      <c r="V487" s="241"/>
      <c r="W487" s="101"/>
      <c r="X487" s="101"/>
      <c r="Y487" s="38"/>
    </row>
    <row r="488" spans="1:25" ht="15.75" customHeight="1" x14ac:dyDescent="0.25">
      <c r="A488" s="230">
        <v>1</v>
      </c>
      <c r="B488" s="231"/>
      <c r="C488" s="232"/>
      <c r="D488" s="233"/>
      <c r="E488" s="227"/>
      <c r="F488" s="233"/>
      <c r="G488" s="227"/>
      <c r="H488" s="233"/>
      <c r="I488" s="227"/>
      <c r="J488" s="228"/>
      <c r="K488" s="229"/>
      <c r="L488" s="102"/>
      <c r="M488" s="102"/>
      <c r="N488" s="232"/>
      <c r="O488" s="233"/>
      <c r="P488" s="227"/>
      <c r="Q488" s="233"/>
      <c r="R488" s="227"/>
      <c r="S488" s="233"/>
      <c r="T488" s="227"/>
      <c r="U488" s="228"/>
      <c r="V488" s="229"/>
      <c r="W488" s="103"/>
      <c r="X488" s="103"/>
    </row>
    <row r="489" spans="1:25" ht="15.75" customHeight="1" x14ac:dyDescent="0.3">
      <c r="A489" s="230">
        <v>2</v>
      </c>
      <c r="B489" s="231"/>
      <c r="C489" s="232"/>
      <c r="D489" s="233"/>
      <c r="E489" s="227"/>
      <c r="F489" s="233"/>
      <c r="G489" s="227"/>
      <c r="H489" s="233"/>
      <c r="I489" s="227"/>
      <c r="J489" s="228"/>
      <c r="K489" s="229"/>
      <c r="L489" s="104"/>
      <c r="M489" s="104"/>
      <c r="N489" s="232"/>
      <c r="O489" s="233"/>
      <c r="P489" s="227"/>
      <c r="Q489" s="233"/>
      <c r="R489" s="227"/>
      <c r="S489" s="233"/>
      <c r="T489" s="227"/>
      <c r="U489" s="228"/>
      <c r="V489" s="229"/>
      <c r="W489" s="103"/>
      <c r="X489" s="103"/>
    </row>
    <row r="490" spans="1:25" ht="15.75" customHeight="1" x14ac:dyDescent="0.25">
      <c r="A490" s="230">
        <v>3</v>
      </c>
      <c r="B490" s="231"/>
      <c r="C490" s="232"/>
      <c r="D490" s="233"/>
      <c r="E490" s="227"/>
      <c r="F490" s="233"/>
      <c r="G490" s="227"/>
      <c r="H490" s="233"/>
      <c r="I490" s="227"/>
      <c r="J490" s="228"/>
      <c r="K490" s="229"/>
      <c r="L490" s="102"/>
      <c r="M490" s="105"/>
      <c r="N490" s="232"/>
      <c r="O490" s="233"/>
      <c r="P490" s="227"/>
      <c r="Q490" s="233"/>
      <c r="R490" s="227"/>
      <c r="S490" s="233"/>
      <c r="T490" s="227"/>
      <c r="U490" s="228"/>
      <c r="V490" s="229"/>
      <c r="W490" s="103"/>
      <c r="X490" s="103"/>
    </row>
    <row r="491" spans="1:25" ht="15.75" customHeight="1" x14ac:dyDescent="0.25">
      <c r="A491" s="230">
        <v>4</v>
      </c>
      <c r="B491" s="231"/>
      <c r="C491" s="232"/>
      <c r="D491" s="233"/>
      <c r="E491" s="227"/>
      <c r="F491" s="233"/>
      <c r="G491" s="227"/>
      <c r="H491" s="233"/>
      <c r="I491" s="227"/>
      <c r="J491" s="228"/>
      <c r="K491" s="229"/>
      <c r="L491" s="106"/>
      <c r="M491" s="106"/>
      <c r="N491" s="232"/>
      <c r="O491" s="233"/>
      <c r="P491" s="227"/>
      <c r="Q491" s="233"/>
      <c r="R491" s="227"/>
      <c r="S491" s="233"/>
      <c r="T491" s="227"/>
      <c r="U491" s="228"/>
      <c r="V491" s="229"/>
      <c r="W491" s="103"/>
      <c r="X491" s="103"/>
    </row>
    <row r="492" spans="1:25" ht="15.75" customHeight="1" x14ac:dyDescent="0.25">
      <c r="A492" s="230">
        <v>5</v>
      </c>
      <c r="B492" s="231"/>
      <c r="C492" s="232"/>
      <c r="D492" s="233"/>
      <c r="E492" s="227"/>
      <c r="F492" s="233"/>
      <c r="G492" s="227"/>
      <c r="H492" s="233"/>
      <c r="I492" s="227"/>
      <c r="J492" s="228"/>
      <c r="K492" s="229"/>
      <c r="L492" s="107"/>
      <c r="M492" s="108"/>
      <c r="N492" s="232"/>
      <c r="O492" s="233"/>
      <c r="P492" s="227"/>
      <c r="Q492" s="233"/>
      <c r="R492" s="227"/>
      <c r="S492" s="233"/>
      <c r="T492" s="227"/>
      <c r="U492" s="228"/>
      <c r="V492" s="229"/>
      <c r="W492" s="218"/>
      <c r="X492" s="218"/>
    </row>
    <row r="493" spans="1:25" ht="15.75" customHeight="1" x14ac:dyDescent="0.25">
      <c r="A493" s="230">
        <v>6</v>
      </c>
      <c r="B493" s="231"/>
      <c r="C493" s="232"/>
      <c r="D493" s="233"/>
      <c r="E493" s="227"/>
      <c r="F493" s="233"/>
      <c r="G493" s="227"/>
      <c r="H493" s="233"/>
      <c r="I493" s="227"/>
      <c r="J493" s="228"/>
      <c r="K493" s="229"/>
      <c r="L493" s="102"/>
      <c r="M493" s="102"/>
      <c r="N493" s="232"/>
      <c r="O493" s="233"/>
      <c r="P493" s="227"/>
      <c r="Q493" s="233"/>
      <c r="R493" s="227"/>
      <c r="S493" s="233"/>
      <c r="T493" s="227"/>
      <c r="U493" s="228"/>
      <c r="V493" s="229"/>
    </row>
    <row r="494" spans="1:25" ht="15.75" customHeight="1" x14ac:dyDescent="0.3">
      <c r="A494" s="230">
        <v>7</v>
      </c>
      <c r="B494" s="231"/>
      <c r="C494" s="232"/>
      <c r="D494" s="233"/>
      <c r="E494" s="227"/>
      <c r="F494" s="233"/>
      <c r="G494" s="227"/>
      <c r="H494" s="233"/>
      <c r="I494" s="227"/>
      <c r="J494" s="228"/>
      <c r="K494" s="229"/>
      <c r="L494" s="104"/>
      <c r="M494" s="104"/>
      <c r="N494" s="232"/>
      <c r="O494" s="233"/>
      <c r="P494" s="227"/>
      <c r="Q494" s="233"/>
      <c r="R494" s="227"/>
      <c r="S494" s="233"/>
      <c r="T494" s="227"/>
      <c r="U494" s="228"/>
      <c r="V494" s="229"/>
    </row>
    <row r="495" spans="1:25" ht="15.75" customHeight="1" x14ac:dyDescent="0.25">
      <c r="A495" s="230">
        <v>8</v>
      </c>
      <c r="B495" s="231"/>
      <c r="C495" s="232"/>
      <c r="D495" s="233"/>
      <c r="E495" s="227"/>
      <c r="F495" s="233"/>
      <c r="G495" s="227"/>
      <c r="H495" s="233"/>
      <c r="I495" s="227"/>
      <c r="J495" s="228"/>
      <c r="K495" s="229"/>
      <c r="L495" s="102"/>
      <c r="M495" s="105"/>
      <c r="N495" s="232"/>
      <c r="O495" s="233"/>
      <c r="P495" s="227"/>
      <c r="Q495" s="233"/>
      <c r="R495" s="227"/>
      <c r="S495" s="233"/>
      <c r="T495" s="227"/>
      <c r="U495" s="228"/>
      <c r="V495" s="229"/>
    </row>
    <row r="496" spans="1:25" ht="15.75" customHeight="1" thickBot="1" x14ac:dyDescent="0.3">
      <c r="A496" s="242">
        <v>9</v>
      </c>
      <c r="B496" s="243"/>
      <c r="C496" s="244"/>
      <c r="D496" s="245"/>
      <c r="E496" s="246"/>
      <c r="F496" s="245"/>
      <c r="G496" s="246"/>
      <c r="H496" s="245"/>
      <c r="I496" s="246"/>
      <c r="J496" s="247"/>
      <c r="K496" s="248"/>
      <c r="L496" s="106"/>
      <c r="M496" s="106"/>
      <c r="N496" s="244"/>
      <c r="O496" s="245"/>
      <c r="P496" s="246"/>
      <c r="Q496" s="245"/>
      <c r="R496" s="246"/>
      <c r="S496" s="245"/>
      <c r="T496" s="246"/>
      <c r="U496" s="247"/>
      <c r="V496" s="248"/>
    </row>
    <row r="497" spans="1:25" ht="15.75" thickBot="1" x14ac:dyDescent="0.3">
      <c r="B497" s="99"/>
      <c r="C497" s="234" t="s">
        <v>39</v>
      </c>
      <c r="D497" s="234"/>
      <c r="E497" s="234"/>
      <c r="F497" s="234"/>
      <c r="G497" s="234"/>
      <c r="H497" s="234"/>
      <c r="I497" s="234"/>
      <c r="J497" s="234"/>
      <c r="K497" s="234"/>
      <c r="L497" s="234"/>
      <c r="M497" s="234"/>
      <c r="N497" s="234"/>
      <c r="O497" s="234"/>
      <c r="P497" s="234"/>
      <c r="Q497" s="234"/>
      <c r="R497" s="234"/>
      <c r="S497" s="234"/>
      <c r="T497" s="234"/>
      <c r="U497" s="234"/>
      <c r="V497" s="234"/>
    </row>
    <row r="498" spans="1:25" x14ac:dyDescent="0.25">
      <c r="A498" s="235" t="s">
        <v>25</v>
      </c>
      <c r="B498" s="236"/>
      <c r="C498" s="237" t="s">
        <v>26</v>
      </c>
      <c r="D498" s="238"/>
      <c r="E498" s="239" t="s">
        <v>27</v>
      </c>
      <c r="F498" s="238"/>
      <c r="G498" s="239" t="s">
        <v>26</v>
      </c>
      <c r="H498" s="238"/>
      <c r="I498" s="239" t="s">
        <v>27</v>
      </c>
      <c r="J498" s="240"/>
      <c r="K498" s="241"/>
      <c r="L498" s="235" t="s">
        <v>25</v>
      </c>
      <c r="M498" s="236"/>
      <c r="N498" s="237" t="s">
        <v>26</v>
      </c>
      <c r="O498" s="238"/>
      <c r="P498" s="239" t="s">
        <v>27</v>
      </c>
      <c r="Q498" s="238"/>
      <c r="R498" s="239" t="s">
        <v>26</v>
      </c>
      <c r="S498" s="238"/>
      <c r="T498" s="239" t="s">
        <v>27</v>
      </c>
      <c r="U498" s="240"/>
      <c r="V498" s="241"/>
    </row>
    <row r="499" spans="1:25" ht="15" customHeight="1" x14ac:dyDescent="0.25">
      <c r="A499" s="230">
        <v>1</v>
      </c>
      <c r="B499" s="231"/>
      <c r="C499" s="232"/>
      <c r="D499" s="233"/>
      <c r="E499" s="227"/>
      <c r="F499" s="233"/>
      <c r="G499" s="227"/>
      <c r="H499" s="233"/>
      <c r="I499" s="227"/>
      <c r="J499" s="228"/>
      <c r="K499" s="229"/>
      <c r="L499" s="230">
        <v>3</v>
      </c>
      <c r="M499" s="231"/>
      <c r="N499" s="232"/>
      <c r="O499" s="233"/>
      <c r="P499" s="227"/>
      <c r="Q499" s="233"/>
      <c r="R499" s="227"/>
      <c r="S499" s="233"/>
      <c r="T499" s="227"/>
      <c r="U499" s="228"/>
      <c r="V499" s="229"/>
    </row>
    <row r="500" spans="1:25" ht="15" customHeight="1" x14ac:dyDescent="0.25">
      <c r="A500" s="230">
        <v>2</v>
      </c>
      <c r="B500" s="231"/>
      <c r="C500" s="232"/>
      <c r="D500" s="233"/>
      <c r="E500" s="227"/>
      <c r="F500" s="233"/>
      <c r="G500" s="227"/>
      <c r="H500" s="233"/>
      <c r="I500" s="227"/>
      <c r="J500" s="228"/>
      <c r="K500" s="229"/>
      <c r="L500" s="230">
        <v>4</v>
      </c>
      <c r="M500" s="231"/>
      <c r="N500" s="232"/>
      <c r="O500" s="233"/>
      <c r="P500" s="227"/>
      <c r="Q500" s="233"/>
      <c r="R500" s="227"/>
      <c r="S500" s="233"/>
      <c r="T500" s="227"/>
      <c r="U500" s="228"/>
      <c r="V500" s="229"/>
    </row>
    <row r="501" spans="1:25" ht="3.75" customHeight="1" x14ac:dyDescent="0.25">
      <c r="A501" s="109"/>
      <c r="B501" s="109"/>
      <c r="C501" s="110"/>
      <c r="D501" s="110"/>
      <c r="E501" s="110"/>
      <c r="F501" s="110"/>
      <c r="G501" s="110"/>
      <c r="H501" s="110"/>
      <c r="I501" s="110"/>
      <c r="J501" s="110"/>
      <c r="K501" s="110"/>
      <c r="L501" s="219"/>
      <c r="M501" s="219"/>
      <c r="N501" s="219"/>
      <c r="O501" s="219"/>
      <c r="P501" s="219"/>
      <c r="Q501" s="219"/>
      <c r="R501" s="219"/>
      <c r="S501" s="219"/>
      <c r="T501" s="219"/>
      <c r="U501" s="219"/>
      <c r="V501" s="219"/>
    </row>
    <row r="502" spans="1:25" ht="12.75" customHeight="1" x14ac:dyDescent="0.25">
      <c r="A502" s="220" t="s">
        <v>40</v>
      </c>
      <c r="B502" s="220"/>
      <c r="C502" s="220"/>
      <c r="D502" s="220"/>
      <c r="E502" s="221">
        <f>C486</f>
        <v>0</v>
      </c>
      <c r="F502" s="221"/>
      <c r="G502" s="222" t="s">
        <v>41</v>
      </c>
      <c r="H502" s="222"/>
      <c r="I502" s="222"/>
      <c r="J502" s="222"/>
      <c r="K502" s="222"/>
      <c r="L502" s="100"/>
      <c r="M502" s="220" t="s">
        <v>40</v>
      </c>
      <c r="N502" s="220"/>
      <c r="O502" s="220"/>
      <c r="P502" s="220"/>
      <c r="Q502" s="221">
        <f>G486</f>
        <v>0</v>
      </c>
      <c r="R502" s="221"/>
      <c r="S502" s="223" t="s">
        <v>41</v>
      </c>
      <c r="T502" s="223"/>
      <c r="U502" s="223"/>
      <c r="V502" s="223"/>
    </row>
    <row r="503" spans="1:25" ht="3.75" customHeight="1" thickBot="1" x14ac:dyDescent="0.3">
      <c r="A503" s="163"/>
      <c r="B503" s="163"/>
      <c r="C503" s="163"/>
      <c r="D503" s="162"/>
      <c r="E503" s="162"/>
      <c r="F503" s="162"/>
      <c r="G503" s="164"/>
      <c r="H503" s="164"/>
      <c r="I503" s="164"/>
      <c r="J503" s="164"/>
      <c r="K503" s="164"/>
      <c r="M503" s="163"/>
      <c r="N503" s="163"/>
      <c r="O503" s="163"/>
      <c r="P503" s="162"/>
      <c r="Q503" s="162"/>
      <c r="R503" s="162"/>
      <c r="S503" s="165"/>
      <c r="T503" s="165"/>
      <c r="U503" s="165"/>
      <c r="V503" s="165"/>
    </row>
    <row r="504" spans="1:25" ht="24" customHeight="1" thickBot="1" x14ac:dyDescent="0.3">
      <c r="C504" s="161"/>
      <c r="D504" s="224"/>
      <c r="E504" s="225"/>
      <c r="F504" s="225"/>
      <c r="G504" s="225"/>
      <c r="H504" s="226"/>
      <c r="O504" s="166"/>
      <c r="P504" s="224"/>
      <c r="Q504" s="225"/>
      <c r="R504" s="225"/>
      <c r="S504" s="225"/>
      <c r="T504" s="226"/>
    </row>
    <row r="505" spans="1:25" ht="19.5" customHeight="1" x14ac:dyDescent="0.25">
      <c r="A505" s="249">
        <f>$A$1</f>
        <v>0</v>
      </c>
      <c r="B505" s="249"/>
      <c r="C505" s="249"/>
      <c r="D505" s="249"/>
      <c r="E505" s="249"/>
      <c r="F505" s="249"/>
      <c r="G505" s="249"/>
      <c r="H505" s="249"/>
      <c r="I505" s="249"/>
      <c r="J505" s="249"/>
      <c r="K505" s="249"/>
      <c r="L505" s="249"/>
      <c r="M505" s="249"/>
      <c r="N505" s="249"/>
      <c r="O505" s="249"/>
      <c r="P505" s="249"/>
      <c r="Q505" s="249"/>
      <c r="R505" s="249"/>
      <c r="S505" s="249"/>
      <c r="T505" s="249"/>
      <c r="U505" s="249"/>
      <c r="V505" s="249"/>
    </row>
    <row r="506" spans="1:25" ht="18.75" customHeight="1" thickBot="1" x14ac:dyDescent="0.35">
      <c r="A506" s="188" t="s">
        <v>45</v>
      </c>
      <c r="B506" s="188"/>
      <c r="C506" s="188"/>
      <c r="D506" s="188"/>
      <c r="E506" s="188"/>
      <c r="F506" s="188"/>
      <c r="G506" s="188"/>
      <c r="H506" s="188"/>
      <c r="I506" s="188"/>
      <c r="J506" s="188"/>
      <c r="K506" s="188"/>
      <c r="L506" s="188"/>
      <c r="M506" s="188"/>
      <c r="N506" s="188"/>
      <c r="O506" s="188"/>
      <c r="P506" s="188"/>
      <c r="Q506" s="188"/>
      <c r="R506" s="188"/>
      <c r="S506" s="188"/>
      <c r="T506" s="188"/>
      <c r="U506" s="188"/>
      <c r="V506" s="188"/>
    </row>
    <row r="507" spans="1:25" ht="15" customHeight="1" x14ac:dyDescent="0.25">
      <c r="C507" s="250" t="s">
        <v>34</v>
      </c>
      <c r="D507" s="250"/>
      <c r="E507" s="250"/>
      <c r="F507" s="251"/>
      <c r="G507" s="254">
        <f>DRAW!$C$26</f>
        <v>0</v>
      </c>
      <c r="H507" s="255"/>
      <c r="I507" s="255"/>
      <c r="J507" s="255"/>
      <c r="K507" s="256"/>
      <c r="N507" s="260" t="s">
        <v>35</v>
      </c>
      <c r="O507" s="260"/>
      <c r="P507" s="260"/>
      <c r="Q507" s="261"/>
      <c r="R507" s="254">
        <f>DRAW!$N$26</f>
        <v>0</v>
      </c>
      <c r="S507" s="255"/>
      <c r="T507" s="255"/>
      <c r="U507" s="255"/>
      <c r="V507" s="256"/>
    </row>
    <row r="508" spans="1:25" ht="15" customHeight="1" thickBot="1" x14ac:dyDescent="0.3">
      <c r="C508" s="252"/>
      <c r="D508" s="252"/>
      <c r="E508" s="252"/>
      <c r="F508" s="253"/>
      <c r="G508" s="257"/>
      <c r="H508" s="258"/>
      <c r="I508" s="258"/>
      <c r="J508" s="258"/>
      <c r="K508" s="259"/>
      <c r="N508" s="262"/>
      <c r="O508" s="262"/>
      <c r="P508" s="262"/>
      <c r="Q508" s="263"/>
      <c r="R508" s="257"/>
      <c r="S508" s="258"/>
      <c r="T508" s="258"/>
      <c r="U508" s="258"/>
      <c r="V508" s="259"/>
    </row>
    <row r="509" spans="1:25" ht="13.5" customHeight="1" x14ac:dyDescent="0.25">
      <c r="B509" s="99"/>
      <c r="C509" s="264" t="s">
        <v>37</v>
      </c>
      <c r="D509" s="265"/>
      <c r="E509" s="265"/>
      <c r="F509" s="265"/>
      <c r="G509" s="265"/>
      <c r="H509" s="265"/>
      <c r="I509" s="265"/>
      <c r="J509" s="265"/>
      <c r="K509" s="266"/>
      <c r="N509" s="264" t="s">
        <v>38</v>
      </c>
      <c r="O509" s="265"/>
      <c r="P509" s="265"/>
      <c r="Q509" s="265"/>
      <c r="R509" s="265"/>
      <c r="S509" s="265"/>
      <c r="T509" s="265"/>
      <c r="U509" s="265"/>
      <c r="V509" s="266"/>
      <c r="W509" s="99"/>
      <c r="X509" s="99"/>
    </row>
    <row r="510" spans="1:25" ht="15.75" customHeight="1" thickBot="1" x14ac:dyDescent="0.3">
      <c r="B510" s="100"/>
      <c r="C510" s="267">
        <f>G507</f>
        <v>0</v>
      </c>
      <c r="D510" s="268"/>
      <c r="E510" s="268"/>
      <c r="F510" s="269"/>
      <c r="G510" s="270">
        <f>DRAW!$O$26</f>
        <v>0</v>
      </c>
      <c r="H510" s="268"/>
      <c r="I510" s="268"/>
      <c r="J510" s="268"/>
      <c r="K510" s="271"/>
      <c r="N510" s="267">
        <f>G507</f>
        <v>0</v>
      </c>
      <c r="O510" s="268"/>
      <c r="P510" s="268"/>
      <c r="Q510" s="269"/>
      <c r="R510" s="270">
        <f>DRAW!$O$26</f>
        <v>0</v>
      </c>
      <c r="S510" s="268"/>
      <c r="T510" s="268"/>
      <c r="U510" s="268"/>
      <c r="V510" s="271"/>
      <c r="W510" s="100"/>
      <c r="X510" s="100"/>
    </row>
    <row r="511" spans="1:25" ht="12.75" customHeight="1" x14ac:dyDescent="0.25">
      <c r="A511" s="235" t="s">
        <v>25</v>
      </c>
      <c r="B511" s="236"/>
      <c r="C511" s="237" t="s">
        <v>26</v>
      </c>
      <c r="D511" s="238"/>
      <c r="E511" s="239" t="s">
        <v>27</v>
      </c>
      <c r="F511" s="238"/>
      <c r="G511" s="239" t="s">
        <v>26</v>
      </c>
      <c r="H511" s="238"/>
      <c r="I511" s="239" t="s">
        <v>27</v>
      </c>
      <c r="J511" s="240"/>
      <c r="K511" s="241"/>
      <c r="N511" s="237" t="s">
        <v>26</v>
      </c>
      <c r="O511" s="238"/>
      <c r="P511" s="239" t="s">
        <v>27</v>
      </c>
      <c r="Q511" s="238"/>
      <c r="R511" s="239" t="s">
        <v>26</v>
      </c>
      <c r="S511" s="238"/>
      <c r="T511" s="239" t="s">
        <v>27</v>
      </c>
      <c r="U511" s="240"/>
      <c r="V511" s="241"/>
      <c r="W511" s="101"/>
      <c r="X511" s="101"/>
      <c r="Y511" s="38"/>
    </row>
    <row r="512" spans="1:25" ht="15.75" customHeight="1" x14ac:dyDescent="0.25">
      <c r="A512" s="230">
        <v>1</v>
      </c>
      <c r="B512" s="231"/>
      <c r="C512" s="232"/>
      <c r="D512" s="233"/>
      <c r="E512" s="227"/>
      <c r="F512" s="233"/>
      <c r="G512" s="227"/>
      <c r="H512" s="233"/>
      <c r="I512" s="227"/>
      <c r="J512" s="228"/>
      <c r="K512" s="229"/>
      <c r="L512" s="102"/>
      <c r="M512" s="102"/>
      <c r="N512" s="232"/>
      <c r="O512" s="233"/>
      <c r="P512" s="227"/>
      <c r="Q512" s="233"/>
      <c r="R512" s="227"/>
      <c r="S512" s="233"/>
      <c r="T512" s="227"/>
      <c r="U512" s="228"/>
      <c r="V512" s="229"/>
      <c r="W512" s="103"/>
      <c r="X512" s="103"/>
    </row>
    <row r="513" spans="1:24" ht="15.75" customHeight="1" x14ac:dyDescent="0.3">
      <c r="A513" s="230">
        <v>2</v>
      </c>
      <c r="B513" s="231"/>
      <c r="C513" s="232"/>
      <c r="D513" s="233"/>
      <c r="E513" s="227"/>
      <c r="F513" s="233"/>
      <c r="G513" s="227"/>
      <c r="H513" s="233"/>
      <c r="I513" s="227"/>
      <c r="J513" s="228"/>
      <c r="K513" s="229"/>
      <c r="L513" s="104"/>
      <c r="M513" s="104"/>
      <c r="N513" s="232"/>
      <c r="O513" s="233"/>
      <c r="P513" s="227"/>
      <c r="Q513" s="233"/>
      <c r="R513" s="227"/>
      <c r="S513" s="233"/>
      <c r="T513" s="227"/>
      <c r="U513" s="228"/>
      <c r="V513" s="229"/>
      <c r="W513" s="103"/>
      <c r="X513" s="103"/>
    </row>
    <row r="514" spans="1:24" ht="15.75" customHeight="1" x14ac:dyDescent="0.25">
      <c r="A514" s="230">
        <v>3</v>
      </c>
      <c r="B514" s="231"/>
      <c r="C514" s="232"/>
      <c r="D514" s="233"/>
      <c r="E514" s="227"/>
      <c r="F514" s="233"/>
      <c r="G514" s="227"/>
      <c r="H514" s="233"/>
      <c r="I514" s="227"/>
      <c r="J514" s="228"/>
      <c r="K514" s="229"/>
      <c r="L514" s="102"/>
      <c r="M514" s="105"/>
      <c r="N514" s="232"/>
      <c r="O514" s="233"/>
      <c r="P514" s="227"/>
      <c r="Q514" s="233"/>
      <c r="R514" s="227"/>
      <c r="S514" s="233"/>
      <c r="T514" s="227"/>
      <c r="U514" s="228"/>
      <c r="V514" s="229"/>
      <c r="W514" s="103"/>
      <c r="X514" s="103"/>
    </row>
    <row r="515" spans="1:24" ht="15.75" customHeight="1" x14ac:dyDescent="0.25">
      <c r="A515" s="230">
        <v>4</v>
      </c>
      <c r="B515" s="231"/>
      <c r="C515" s="232"/>
      <c r="D515" s="233"/>
      <c r="E515" s="227"/>
      <c r="F515" s="233"/>
      <c r="G515" s="227"/>
      <c r="H515" s="233"/>
      <c r="I515" s="227"/>
      <c r="J515" s="228"/>
      <c r="K515" s="229"/>
      <c r="L515" s="106"/>
      <c r="M515" s="106"/>
      <c r="N515" s="232"/>
      <c r="O515" s="233"/>
      <c r="P515" s="227"/>
      <c r="Q515" s="233"/>
      <c r="R515" s="227"/>
      <c r="S515" s="233"/>
      <c r="T515" s="227"/>
      <c r="U515" s="228"/>
      <c r="V515" s="229"/>
      <c r="W515" s="103"/>
      <c r="X515" s="103"/>
    </row>
    <row r="516" spans="1:24" ht="15.75" customHeight="1" x14ac:dyDescent="0.25">
      <c r="A516" s="230">
        <v>5</v>
      </c>
      <c r="B516" s="231"/>
      <c r="C516" s="232"/>
      <c r="D516" s="233"/>
      <c r="E516" s="227"/>
      <c r="F516" s="233"/>
      <c r="G516" s="227"/>
      <c r="H516" s="233"/>
      <c r="I516" s="227"/>
      <c r="J516" s="228"/>
      <c r="K516" s="229"/>
      <c r="L516" s="107"/>
      <c r="M516" s="108"/>
      <c r="N516" s="232"/>
      <c r="O516" s="233"/>
      <c r="P516" s="227"/>
      <c r="Q516" s="233"/>
      <c r="R516" s="227"/>
      <c r="S516" s="233"/>
      <c r="T516" s="227"/>
      <c r="U516" s="228"/>
      <c r="V516" s="229"/>
      <c r="W516" s="218"/>
      <c r="X516" s="218"/>
    </row>
    <row r="517" spans="1:24" ht="15.75" customHeight="1" x14ac:dyDescent="0.25">
      <c r="A517" s="230">
        <v>6</v>
      </c>
      <c r="B517" s="231"/>
      <c r="C517" s="232"/>
      <c r="D517" s="233"/>
      <c r="E517" s="227"/>
      <c r="F517" s="233"/>
      <c r="G517" s="227"/>
      <c r="H517" s="233"/>
      <c r="I517" s="227"/>
      <c r="J517" s="228"/>
      <c r="K517" s="229"/>
      <c r="L517" s="102"/>
      <c r="M517" s="102"/>
      <c r="N517" s="232"/>
      <c r="O517" s="233"/>
      <c r="P517" s="227"/>
      <c r="Q517" s="233"/>
      <c r="R517" s="227"/>
      <c r="S517" s="233"/>
      <c r="T517" s="227"/>
      <c r="U517" s="228"/>
      <c r="V517" s="229"/>
    </row>
    <row r="518" spans="1:24" ht="15.75" customHeight="1" x14ac:dyDescent="0.3">
      <c r="A518" s="230">
        <v>7</v>
      </c>
      <c r="B518" s="231"/>
      <c r="C518" s="232"/>
      <c r="D518" s="233"/>
      <c r="E518" s="227"/>
      <c r="F518" s="233"/>
      <c r="G518" s="227"/>
      <c r="H518" s="233"/>
      <c r="I518" s="227"/>
      <c r="J518" s="228"/>
      <c r="K518" s="229"/>
      <c r="L518" s="104"/>
      <c r="M518" s="104"/>
      <c r="N518" s="232"/>
      <c r="O518" s="233"/>
      <c r="P518" s="227"/>
      <c r="Q518" s="233"/>
      <c r="R518" s="227"/>
      <c r="S518" s="233"/>
      <c r="T518" s="227"/>
      <c r="U518" s="228"/>
      <c r="V518" s="229"/>
    </row>
    <row r="519" spans="1:24" ht="15.75" customHeight="1" x14ac:dyDescent="0.25">
      <c r="A519" s="230">
        <v>8</v>
      </c>
      <c r="B519" s="231"/>
      <c r="C519" s="232"/>
      <c r="D519" s="233"/>
      <c r="E519" s="227"/>
      <c r="F519" s="233"/>
      <c r="G519" s="227"/>
      <c r="H519" s="233"/>
      <c r="I519" s="227"/>
      <c r="J519" s="228"/>
      <c r="K519" s="229"/>
      <c r="L519" s="102"/>
      <c r="M519" s="105"/>
      <c r="N519" s="232"/>
      <c r="O519" s="233"/>
      <c r="P519" s="227"/>
      <c r="Q519" s="233"/>
      <c r="R519" s="227"/>
      <c r="S519" s="233"/>
      <c r="T519" s="227"/>
      <c r="U519" s="228"/>
      <c r="V519" s="229"/>
    </row>
    <row r="520" spans="1:24" ht="15.75" customHeight="1" thickBot="1" x14ac:dyDescent="0.3">
      <c r="A520" s="242">
        <v>9</v>
      </c>
      <c r="B520" s="243"/>
      <c r="C520" s="244"/>
      <c r="D520" s="245"/>
      <c r="E520" s="246"/>
      <c r="F520" s="245"/>
      <c r="G520" s="246"/>
      <c r="H520" s="245"/>
      <c r="I520" s="246"/>
      <c r="J520" s="247"/>
      <c r="K520" s="248"/>
      <c r="L520" s="106"/>
      <c r="M520" s="106"/>
      <c r="N520" s="244"/>
      <c r="O520" s="245"/>
      <c r="P520" s="246"/>
      <c r="Q520" s="245"/>
      <c r="R520" s="246"/>
      <c r="S520" s="245"/>
      <c r="T520" s="246"/>
      <c r="U520" s="247"/>
      <c r="V520" s="248"/>
    </row>
    <row r="521" spans="1:24" ht="15.75" thickBot="1" x14ac:dyDescent="0.3">
      <c r="B521" s="99"/>
      <c r="C521" s="234" t="s">
        <v>39</v>
      </c>
      <c r="D521" s="234"/>
      <c r="E521" s="234"/>
      <c r="F521" s="234"/>
      <c r="G521" s="234"/>
      <c r="H521" s="234"/>
      <c r="I521" s="234"/>
      <c r="J521" s="234"/>
      <c r="K521" s="234"/>
      <c r="L521" s="234"/>
      <c r="M521" s="234"/>
      <c r="N521" s="234"/>
      <c r="O521" s="234"/>
      <c r="P521" s="234"/>
      <c r="Q521" s="234"/>
      <c r="R521" s="234"/>
      <c r="S521" s="234"/>
      <c r="T521" s="234"/>
      <c r="U521" s="234"/>
      <c r="V521" s="234"/>
    </row>
    <row r="522" spans="1:24" x14ac:dyDescent="0.25">
      <c r="A522" s="235" t="s">
        <v>25</v>
      </c>
      <c r="B522" s="236"/>
      <c r="C522" s="237" t="s">
        <v>26</v>
      </c>
      <c r="D522" s="238"/>
      <c r="E522" s="239" t="s">
        <v>27</v>
      </c>
      <c r="F522" s="238"/>
      <c r="G522" s="239" t="s">
        <v>26</v>
      </c>
      <c r="H522" s="238"/>
      <c r="I522" s="239" t="s">
        <v>27</v>
      </c>
      <c r="J522" s="240"/>
      <c r="K522" s="241"/>
      <c r="L522" s="235" t="s">
        <v>25</v>
      </c>
      <c r="M522" s="236"/>
      <c r="N522" s="237" t="s">
        <v>26</v>
      </c>
      <c r="O522" s="238"/>
      <c r="P522" s="239" t="s">
        <v>27</v>
      </c>
      <c r="Q522" s="238"/>
      <c r="R522" s="239" t="s">
        <v>26</v>
      </c>
      <c r="S522" s="238"/>
      <c r="T522" s="239" t="s">
        <v>27</v>
      </c>
      <c r="U522" s="240"/>
      <c r="V522" s="241"/>
    </row>
    <row r="523" spans="1:24" ht="15" customHeight="1" x14ac:dyDescent="0.25">
      <c r="A523" s="230">
        <v>1</v>
      </c>
      <c r="B523" s="231"/>
      <c r="C523" s="232"/>
      <c r="D523" s="233"/>
      <c r="E523" s="227"/>
      <c r="F523" s="233"/>
      <c r="G523" s="227"/>
      <c r="H523" s="233"/>
      <c r="I523" s="227"/>
      <c r="J523" s="228"/>
      <c r="K523" s="229"/>
      <c r="L523" s="230">
        <v>3</v>
      </c>
      <c r="M523" s="231"/>
      <c r="N523" s="232"/>
      <c r="O523" s="233"/>
      <c r="P523" s="227"/>
      <c r="Q523" s="233"/>
      <c r="R523" s="227"/>
      <c r="S523" s="233"/>
      <c r="T523" s="227"/>
      <c r="U523" s="228"/>
      <c r="V523" s="229"/>
    </row>
    <row r="524" spans="1:24" ht="15" customHeight="1" x14ac:dyDescent="0.25">
      <c r="A524" s="230">
        <v>2</v>
      </c>
      <c r="B524" s="231"/>
      <c r="C524" s="232"/>
      <c r="D524" s="233"/>
      <c r="E524" s="227"/>
      <c r="F524" s="233"/>
      <c r="G524" s="227"/>
      <c r="H524" s="233"/>
      <c r="I524" s="227"/>
      <c r="J524" s="228"/>
      <c r="K524" s="229"/>
      <c r="L524" s="230">
        <v>4</v>
      </c>
      <c r="M524" s="231"/>
      <c r="N524" s="232"/>
      <c r="O524" s="233"/>
      <c r="P524" s="227"/>
      <c r="Q524" s="233"/>
      <c r="R524" s="227"/>
      <c r="S524" s="233"/>
      <c r="T524" s="227"/>
      <c r="U524" s="228"/>
      <c r="V524" s="229"/>
    </row>
    <row r="525" spans="1:24" ht="3.75" customHeight="1" x14ac:dyDescent="0.25">
      <c r="A525" s="109"/>
      <c r="B525" s="109"/>
      <c r="C525" s="110"/>
      <c r="D525" s="110"/>
      <c r="E525" s="110"/>
      <c r="F525" s="110"/>
      <c r="G525" s="110"/>
      <c r="H525" s="110"/>
      <c r="I525" s="110"/>
      <c r="J525" s="110"/>
      <c r="K525" s="110"/>
      <c r="L525" s="219"/>
      <c r="M525" s="219"/>
      <c r="N525" s="219"/>
      <c r="O525" s="219"/>
      <c r="P525" s="219"/>
      <c r="Q525" s="219"/>
      <c r="R525" s="219"/>
      <c r="S525" s="219"/>
      <c r="T525" s="219"/>
      <c r="U525" s="219"/>
      <c r="V525" s="219"/>
    </row>
    <row r="526" spans="1:24" ht="12.75" customHeight="1" x14ac:dyDescent="0.25">
      <c r="A526" s="220" t="s">
        <v>40</v>
      </c>
      <c r="B526" s="220"/>
      <c r="C526" s="220"/>
      <c r="D526" s="220"/>
      <c r="E526" s="221">
        <f>C510</f>
        <v>0</v>
      </c>
      <c r="F526" s="221"/>
      <c r="G526" s="222" t="s">
        <v>41</v>
      </c>
      <c r="H526" s="222"/>
      <c r="I526" s="222"/>
      <c r="J526" s="222"/>
      <c r="K526" s="222"/>
      <c r="L526" s="100"/>
      <c r="M526" s="220" t="s">
        <v>40</v>
      </c>
      <c r="N526" s="220"/>
      <c r="O526" s="220"/>
      <c r="P526" s="220"/>
      <c r="Q526" s="221">
        <f>G510</f>
        <v>0</v>
      </c>
      <c r="R526" s="221"/>
      <c r="S526" s="223" t="s">
        <v>41</v>
      </c>
      <c r="T526" s="223"/>
      <c r="U526" s="223"/>
      <c r="V526" s="223"/>
    </row>
    <row r="527" spans="1:24" ht="3.75" customHeight="1" thickBot="1" x14ac:dyDescent="0.3">
      <c r="A527" s="163"/>
      <c r="B527" s="163"/>
      <c r="C527" s="163"/>
      <c r="D527" s="162"/>
      <c r="E527" s="162"/>
      <c r="F527" s="162"/>
      <c r="G527" s="164"/>
      <c r="H527" s="164"/>
      <c r="I527" s="164"/>
      <c r="J527" s="164"/>
      <c r="K527" s="164"/>
      <c r="M527" s="163"/>
      <c r="N527" s="163"/>
      <c r="O527" s="163"/>
      <c r="P527" s="162"/>
      <c r="Q527" s="162"/>
      <c r="R527" s="162"/>
      <c r="S527" s="165"/>
      <c r="T527" s="165"/>
      <c r="U527" s="165"/>
      <c r="V527" s="165"/>
    </row>
    <row r="528" spans="1:24" ht="24" customHeight="1" thickBot="1" x14ac:dyDescent="0.3">
      <c r="C528" s="161"/>
      <c r="D528" s="224"/>
      <c r="E528" s="225"/>
      <c r="F528" s="225"/>
      <c r="G528" s="225"/>
      <c r="H528" s="226"/>
      <c r="O528" s="166"/>
      <c r="P528" s="224"/>
      <c r="Q528" s="225"/>
      <c r="R528" s="225"/>
      <c r="S528" s="225"/>
      <c r="T528" s="226"/>
    </row>
    <row r="529" spans="1:25" ht="19.5" customHeight="1" x14ac:dyDescent="0.25">
      <c r="A529" s="249">
        <f>$A$1</f>
        <v>0</v>
      </c>
      <c r="B529" s="249"/>
      <c r="C529" s="249"/>
      <c r="D529" s="249"/>
      <c r="E529" s="249"/>
      <c r="F529" s="249"/>
      <c r="G529" s="249"/>
      <c r="H529" s="249"/>
      <c r="I529" s="249"/>
      <c r="J529" s="249"/>
      <c r="K529" s="249"/>
      <c r="L529" s="249"/>
      <c r="M529" s="249"/>
      <c r="N529" s="249"/>
      <c r="O529" s="249"/>
      <c r="P529" s="249"/>
      <c r="Q529" s="249"/>
      <c r="R529" s="249"/>
      <c r="S529" s="249"/>
      <c r="T529" s="249"/>
      <c r="U529" s="249"/>
      <c r="V529" s="249"/>
    </row>
    <row r="530" spans="1:25" ht="18.75" customHeight="1" thickBot="1" x14ac:dyDescent="0.35">
      <c r="A530" s="188" t="s">
        <v>45</v>
      </c>
      <c r="B530" s="188"/>
      <c r="C530" s="188"/>
      <c r="D530" s="188"/>
      <c r="E530" s="188"/>
      <c r="F530" s="188"/>
      <c r="G530" s="188"/>
      <c r="H530" s="188"/>
      <c r="I530" s="188"/>
      <c r="J530" s="188"/>
      <c r="K530" s="188"/>
      <c r="L530" s="188"/>
      <c r="M530" s="188"/>
      <c r="N530" s="188"/>
      <c r="O530" s="188"/>
      <c r="P530" s="188"/>
      <c r="Q530" s="188"/>
      <c r="R530" s="188"/>
      <c r="S530" s="188"/>
      <c r="T530" s="188"/>
      <c r="U530" s="188"/>
      <c r="V530" s="188"/>
    </row>
    <row r="531" spans="1:25" ht="15" customHeight="1" x14ac:dyDescent="0.25">
      <c r="C531" s="250" t="s">
        <v>34</v>
      </c>
      <c r="D531" s="250"/>
      <c r="E531" s="250"/>
      <c r="F531" s="251"/>
      <c r="G531" s="254">
        <f>DRAW!$C$27</f>
        <v>0</v>
      </c>
      <c r="H531" s="255"/>
      <c r="I531" s="255"/>
      <c r="J531" s="255"/>
      <c r="K531" s="256"/>
      <c r="N531" s="260" t="s">
        <v>35</v>
      </c>
      <c r="O531" s="260"/>
      <c r="P531" s="260"/>
      <c r="Q531" s="261"/>
      <c r="R531" s="254">
        <f>DRAW!$N$27</f>
        <v>0</v>
      </c>
      <c r="S531" s="255"/>
      <c r="T531" s="255"/>
      <c r="U531" s="255"/>
      <c r="V531" s="256"/>
    </row>
    <row r="532" spans="1:25" ht="15" customHeight="1" thickBot="1" x14ac:dyDescent="0.3">
      <c r="C532" s="252"/>
      <c r="D532" s="252"/>
      <c r="E532" s="252"/>
      <c r="F532" s="253"/>
      <c r="G532" s="257"/>
      <c r="H532" s="258"/>
      <c r="I532" s="258"/>
      <c r="J532" s="258"/>
      <c r="K532" s="259"/>
      <c r="N532" s="262"/>
      <c r="O532" s="262"/>
      <c r="P532" s="262"/>
      <c r="Q532" s="263"/>
      <c r="R532" s="257"/>
      <c r="S532" s="258"/>
      <c r="T532" s="258"/>
      <c r="U532" s="258"/>
      <c r="V532" s="259"/>
    </row>
    <row r="533" spans="1:25" ht="13.5" customHeight="1" x14ac:dyDescent="0.25">
      <c r="B533" s="99"/>
      <c r="C533" s="264" t="s">
        <v>37</v>
      </c>
      <c r="D533" s="265"/>
      <c r="E533" s="265"/>
      <c r="F533" s="265"/>
      <c r="G533" s="265"/>
      <c r="H533" s="265"/>
      <c r="I533" s="265"/>
      <c r="J533" s="265"/>
      <c r="K533" s="266"/>
      <c r="N533" s="264" t="s">
        <v>38</v>
      </c>
      <c r="O533" s="265"/>
      <c r="P533" s="265"/>
      <c r="Q533" s="265"/>
      <c r="R533" s="265"/>
      <c r="S533" s="265"/>
      <c r="T533" s="265"/>
      <c r="U533" s="265"/>
      <c r="V533" s="266"/>
      <c r="W533" s="99"/>
      <c r="X533" s="99"/>
    </row>
    <row r="534" spans="1:25" ht="15.75" customHeight="1" thickBot="1" x14ac:dyDescent="0.3">
      <c r="B534" s="100"/>
      <c r="C534" s="267">
        <f>G531</f>
        <v>0</v>
      </c>
      <c r="D534" s="268"/>
      <c r="E534" s="268"/>
      <c r="F534" s="269"/>
      <c r="G534" s="270">
        <f>DRAW!$O$27</f>
        <v>0</v>
      </c>
      <c r="H534" s="268"/>
      <c r="I534" s="268"/>
      <c r="J534" s="268"/>
      <c r="K534" s="271"/>
      <c r="N534" s="267">
        <f>G531</f>
        <v>0</v>
      </c>
      <c r="O534" s="268"/>
      <c r="P534" s="268"/>
      <c r="Q534" s="269"/>
      <c r="R534" s="270">
        <f>DRAW!$O$27</f>
        <v>0</v>
      </c>
      <c r="S534" s="268"/>
      <c r="T534" s="268"/>
      <c r="U534" s="268"/>
      <c r="V534" s="271"/>
      <c r="W534" s="100"/>
      <c r="X534" s="100"/>
    </row>
    <row r="535" spans="1:25" ht="12.75" customHeight="1" x14ac:dyDescent="0.25">
      <c r="A535" s="235" t="s">
        <v>25</v>
      </c>
      <c r="B535" s="236"/>
      <c r="C535" s="237" t="s">
        <v>26</v>
      </c>
      <c r="D535" s="238"/>
      <c r="E535" s="239" t="s">
        <v>27</v>
      </c>
      <c r="F535" s="238"/>
      <c r="G535" s="239" t="s">
        <v>26</v>
      </c>
      <c r="H535" s="238"/>
      <c r="I535" s="239" t="s">
        <v>27</v>
      </c>
      <c r="J535" s="240"/>
      <c r="K535" s="241"/>
      <c r="N535" s="237" t="s">
        <v>26</v>
      </c>
      <c r="O535" s="238"/>
      <c r="P535" s="239" t="s">
        <v>27</v>
      </c>
      <c r="Q535" s="238"/>
      <c r="R535" s="239" t="s">
        <v>26</v>
      </c>
      <c r="S535" s="238"/>
      <c r="T535" s="239" t="s">
        <v>27</v>
      </c>
      <c r="U535" s="240"/>
      <c r="V535" s="241"/>
      <c r="W535" s="101"/>
      <c r="X535" s="101"/>
      <c r="Y535" s="38"/>
    </row>
    <row r="536" spans="1:25" ht="15.75" customHeight="1" x14ac:dyDescent="0.25">
      <c r="A536" s="230">
        <v>1</v>
      </c>
      <c r="B536" s="231"/>
      <c r="C536" s="232"/>
      <c r="D536" s="233"/>
      <c r="E536" s="227"/>
      <c r="F536" s="233"/>
      <c r="G536" s="227"/>
      <c r="H536" s="233"/>
      <c r="I536" s="227"/>
      <c r="J536" s="228"/>
      <c r="K536" s="229"/>
      <c r="L536" s="102"/>
      <c r="M536" s="102"/>
      <c r="N536" s="232"/>
      <c r="O536" s="233"/>
      <c r="P536" s="227"/>
      <c r="Q536" s="233"/>
      <c r="R536" s="227"/>
      <c r="S536" s="233"/>
      <c r="T536" s="227"/>
      <c r="U536" s="228"/>
      <c r="V536" s="229"/>
      <c r="W536" s="103"/>
      <c r="X536" s="103"/>
    </row>
    <row r="537" spans="1:25" ht="15.75" customHeight="1" x14ac:dyDescent="0.3">
      <c r="A537" s="230">
        <v>2</v>
      </c>
      <c r="B537" s="231"/>
      <c r="C537" s="232"/>
      <c r="D537" s="233"/>
      <c r="E537" s="227"/>
      <c r="F537" s="233"/>
      <c r="G537" s="227"/>
      <c r="H537" s="233"/>
      <c r="I537" s="227"/>
      <c r="J537" s="228"/>
      <c r="K537" s="229"/>
      <c r="L537" s="104"/>
      <c r="M537" s="104"/>
      <c r="N537" s="232"/>
      <c r="O537" s="233"/>
      <c r="P537" s="227"/>
      <c r="Q537" s="233"/>
      <c r="R537" s="227"/>
      <c r="S537" s="233"/>
      <c r="T537" s="227"/>
      <c r="U537" s="228"/>
      <c r="V537" s="229"/>
      <c r="W537" s="103"/>
      <c r="X537" s="103"/>
    </row>
    <row r="538" spans="1:25" ht="15.75" customHeight="1" x14ac:dyDescent="0.25">
      <c r="A538" s="230">
        <v>3</v>
      </c>
      <c r="B538" s="231"/>
      <c r="C538" s="232"/>
      <c r="D538" s="233"/>
      <c r="E538" s="227"/>
      <c r="F538" s="233"/>
      <c r="G538" s="227"/>
      <c r="H538" s="233"/>
      <c r="I538" s="227"/>
      <c r="J538" s="228"/>
      <c r="K538" s="229"/>
      <c r="L538" s="102"/>
      <c r="M538" s="105"/>
      <c r="N538" s="232"/>
      <c r="O538" s="233"/>
      <c r="P538" s="227"/>
      <c r="Q538" s="233"/>
      <c r="R538" s="227"/>
      <c r="S538" s="233"/>
      <c r="T538" s="227"/>
      <c r="U538" s="228"/>
      <c r="V538" s="229"/>
      <c r="W538" s="103"/>
      <c r="X538" s="103"/>
    </row>
    <row r="539" spans="1:25" ht="15.75" customHeight="1" x14ac:dyDescent="0.25">
      <c r="A539" s="230">
        <v>4</v>
      </c>
      <c r="B539" s="231"/>
      <c r="C539" s="232"/>
      <c r="D539" s="233"/>
      <c r="E539" s="227"/>
      <c r="F539" s="233"/>
      <c r="G539" s="227"/>
      <c r="H539" s="233"/>
      <c r="I539" s="227"/>
      <c r="J539" s="228"/>
      <c r="K539" s="229"/>
      <c r="L539" s="106"/>
      <c r="M539" s="106"/>
      <c r="N539" s="232"/>
      <c r="O539" s="233"/>
      <c r="P539" s="227"/>
      <c r="Q539" s="233"/>
      <c r="R539" s="227"/>
      <c r="S539" s="233"/>
      <c r="T539" s="227"/>
      <c r="U539" s="228"/>
      <c r="V539" s="229"/>
      <c r="W539" s="103"/>
      <c r="X539" s="103"/>
    </row>
    <row r="540" spans="1:25" ht="15.75" customHeight="1" x14ac:dyDescent="0.25">
      <c r="A540" s="230">
        <v>5</v>
      </c>
      <c r="B540" s="231"/>
      <c r="C540" s="232"/>
      <c r="D540" s="233"/>
      <c r="E540" s="227"/>
      <c r="F540" s="233"/>
      <c r="G540" s="227"/>
      <c r="H540" s="233"/>
      <c r="I540" s="227"/>
      <c r="J540" s="228"/>
      <c r="K540" s="229"/>
      <c r="L540" s="107"/>
      <c r="M540" s="108"/>
      <c r="N540" s="232"/>
      <c r="O540" s="233"/>
      <c r="P540" s="227"/>
      <c r="Q540" s="233"/>
      <c r="R540" s="227"/>
      <c r="S540" s="233"/>
      <c r="T540" s="227"/>
      <c r="U540" s="228"/>
      <c r="V540" s="229"/>
      <c r="W540" s="218"/>
      <c r="X540" s="218"/>
    </row>
    <row r="541" spans="1:25" ht="15.75" customHeight="1" x14ac:dyDescent="0.25">
      <c r="A541" s="230">
        <v>6</v>
      </c>
      <c r="B541" s="231"/>
      <c r="C541" s="232"/>
      <c r="D541" s="233"/>
      <c r="E541" s="227"/>
      <c r="F541" s="233"/>
      <c r="G541" s="227"/>
      <c r="H541" s="233"/>
      <c r="I541" s="227"/>
      <c r="J541" s="228"/>
      <c r="K541" s="229"/>
      <c r="L541" s="102"/>
      <c r="M541" s="102"/>
      <c r="N541" s="232"/>
      <c r="O541" s="233"/>
      <c r="P541" s="227"/>
      <c r="Q541" s="233"/>
      <c r="R541" s="227"/>
      <c r="S541" s="233"/>
      <c r="T541" s="227"/>
      <c r="U541" s="228"/>
      <c r="V541" s="229"/>
    </row>
    <row r="542" spans="1:25" ht="15.75" customHeight="1" x14ac:dyDescent="0.3">
      <c r="A542" s="230">
        <v>7</v>
      </c>
      <c r="B542" s="231"/>
      <c r="C542" s="232"/>
      <c r="D542" s="233"/>
      <c r="E542" s="227"/>
      <c r="F542" s="233"/>
      <c r="G542" s="227"/>
      <c r="H542" s="233"/>
      <c r="I542" s="227"/>
      <c r="J542" s="228"/>
      <c r="K542" s="229"/>
      <c r="L542" s="104"/>
      <c r="M542" s="104"/>
      <c r="N542" s="232"/>
      <c r="O542" s="233"/>
      <c r="P542" s="227"/>
      <c r="Q542" s="233"/>
      <c r="R542" s="227"/>
      <c r="S542" s="233"/>
      <c r="T542" s="227"/>
      <c r="U542" s="228"/>
      <c r="V542" s="229"/>
    </row>
    <row r="543" spans="1:25" ht="15.75" customHeight="1" x14ac:dyDescent="0.25">
      <c r="A543" s="230">
        <v>8</v>
      </c>
      <c r="B543" s="231"/>
      <c r="C543" s="232"/>
      <c r="D543" s="233"/>
      <c r="E543" s="227"/>
      <c r="F543" s="233"/>
      <c r="G543" s="227"/>
      <c r="H543" s="233"/>
      <c r="I543" s="227"/>
      <c r="J543" s="228"/>
      <c r="K543" s="229"/>
      <c r="L543" s="102"/>
      <c r="M543" s="105"/>
      <c r="N543" s="232"/>
      <c r="O543" s="233"/>
      <c r="P543" s="227"/>
      <c r="Q543" s="233"/>
      <c r="R543" s="227"/>
      <c r="S543" s="233"/>
      <c r="T543" s="227"/>
      <c r="U543" s="228"/>
      <c r="V543" s="229"/>
    </row>
    <row r="544" spans="1:25" ht="15.75" customHeight="1" thickBot="1" x14ac:dyDescent="0.3">
      <c r="A544" s="242">
        <v>9</v>
      </c>
      <c r="B544" s="243"/>
      <c r="C544" s="244"/>
      <c r="D544" s="245"/>
      <c r="E544" s="246"/>
      <c r="F544" s="245"/>
      <c r="G544" s="246"/>
      <c r="H544" s="245"/>
      <c r="I544" s="246"/>
      <c r="J544" s="247"/>
      <c r="K544" s="248"/>
      <c r="L544" s="106"/>
      <c r="M544" s="106"/>
      <c r="N544" s="244"/>
      <c r="O544" s="245"/>
      <c r="P544" s="246"/>
      <c r="Q544" s="245"/>
      <c r="R544" s="246"/>
      <c r="S544" s="245"/>
      <c r="T544" s="246"/>
      <c r="U544" s="247"/>
      <c r="V544" s="248"/>
    </row>
    <row r="545" spans="1:25" ht="15.75" thickBot="1" x14ac:dyDescent="0.3">
      <c r="B545" s="99"/>
      <c r="C545" s="234" t="s">
        <v>39</v>
      </c>
      <c r="D545" s="234"/>
      <c r="E545" s="234"/>
      <c r="F545" s="234"/>
      <c r="G545" s="234"/>
      <c r="H545" s="234"/>
      <c r="I545" s="234"/>
      <c r="J545" s="234"/>
      <c r="K545" s="234"/>
      <c r="L545" s="234"/>
      <c r="M545" s="234"/>
      <c r="N545" s="234"/>
      <c r="O545" s="234"/>
      <c r="P545" s="234"/>
      <c r="Q545" s="234"/>
      <c r="R545" s="234"/>
      <c r="S545" s="234"/>
      <c r="T545" s="234"/>
      <c r="U545" s="234"/>
      <c r="V545" s="234"/>
    </row>
    <row r="546" spans="1:25" x14ac:dyDescent="0.25">
      <c r="A546" s="235" t="s">
        <v>25</v>
      </c>
      <c r="B546" s="236"/>
      <c r="C546" s="237" t="s">
        <v>26</v>
      </c>
      <c r="D546" s="238"/>
      <c r="E546" s="239" t="s">
        <v>27</v>
      </c>
      <c r="F546" s="238"/>
      <c r="G546" s="239" t="s">
        <v>26</v>
      </c>
      <c r="H546" s="238"/>
      <c r="I546" s="239" t="s">
        <v>27</v>
      </c>
      <c r="J546" s="240"/>
      <c r="K546" s="241"/>
      <c r="L546" s="235" t="s">
        <v>25</v>
      </c>
      <c r="M546" s="236"/>
      <c r="N546" s="237" t="s">
        <v>26</v>
      </c>
      <c r="O546" s="238"/>
      <c r="P546" s="239" t="s">
        <v>27</v>
      </c>
      <c r="Q546" s="238"/>
      <c r="R546" s="239" t="s">
        <v>26</v>
      </c>
      <c r="S546" s="238"/>
      <c r="T546" s="239" t="s">
        <v>27</v>
      </c>
      <c r="U546" s="240"/>
      <c r="V546" s="241"/>
    </row>
    <row r="547" spans="1:25" ht="15" customHeight="1" x14ac:dyDescent="0.25">
      <c r="A547" s="230">
        <v>1</v>
      </c>
      <c r="B547" s="231"/>
      <c r="C547" s="232"/>
      <c r="D547" s="233"/>
      <c r="E547" s="227"/>
      <c r="F547" s="233"/>
      <c r="G547" s="227"/>
      <c r="H547" s="233"/>
      <c r="I547" s="227"/>
      <c r="J547" s="228"/>
      <c r="K547" s="229"/>
      <c r="L547" s="230">
        <v>3</v>
      </c>
      <c r="M547" s="231"/>
      <c r="N547" s="232"/>
      <c r="O547" s="233"/>
      <c r="P547" s="227"/>
      <c r="Q547" s="233"/>
      <c r="R547" s="227"/>
      <c r="S547" s="233"/>
      <c r="T547" s="227"/>
      <c r="U547" s="228"/>
      <c r="V547" s="229"/>
    </row>
    <row r="548" spans="1:25" ht="15" customHeight="1" x14ac:dyDescent="0.25">
      <c r="A548" s="230">
        <v>2</v>
      </c>
      <c r="B548" s="231"/>
      <c r="C548" s="232"/>
      <c r="D548" s="233"/>
      <c r="E548" s="227"/>
      <c r="F548" s="233"/>
      <c r="G548" s="227"/>
      <c r="H548" s="233"/>
      <c r="I548" s="227"/>
      <c r="J548" s="228"/>
      <c r="K548" s="229"/>
      <c r="L548" s="230">
        <v>4</v>
      </c>
      <c r="M548" s="231"/>
      <c r="N548" s="232"/>
      <c r="O548" s="233"/>
      <c r="P548" s="227"/>
      <c r="Q548" s="233"/>
      <c r="R548" s="227"/>
      <c r="S548" s="233"/>
      <c r="T548" s="227"/>
      <c r="U548" s="228"/>
      <c r="V548" s="229"/>
    </row>
    <row r="549" spans="1:25" ht="3.75" customHeight="1" x14ac:dyDescent="0.25">
      <c r="A549" s="109"/>
      <c r="B549" s="109"/>
      <c r="C549" s="110"/>
      <c r="D549" s="110"/>
      <c r="E549" s="110"/>
      <c r="F549" s="110"/>
      <c r="G549" s="110"/>
      <c r="H549" s="110"/>
      <c r="I549" s="110"/>
      <c r="J549" s="110"/>
      <c r="K549" s="110"/>
      <c r="L549" s="219"/>
      <c r="M549" s="219"/>
      <c r="N549" s="219"/>
      <c r="O549" s="219"/>
      <c r="P549" s="219"/>
      <c r="Q549" s="219"/>
      <c r="R549" s="219"/>
      <c r="S549" s="219"/>
      <c r="T549" s="219"/>
      <c r="U549" s="219"/>
      <c r="V549" s="219"/>
    </row>
    <row r="550" spans="1:25" ht="12.75" customHeight="1" x14ac:dyDescent="0.25">
      <c r="A550" s="220" t="s">
        <v>40</v>
      </c>
      <c r="B550" s="220"/>
      <c r="C550" s="220"/>
      <c r="D550" s="220"/>
      <c r="E550" s="221">
        <f>C534</f>
        <v>0</v>
      </c>
      <c r="F550" s="221"/>
      <c r="G550" s="222" t="s">
        <v>41</v>
      </c>
      <c r="H550" s="222"/>
      <c r="I550" s="222"/>
      <c r="J550" s="222"/>
      <c r="K550" s="222"/>
      <c r="L550" s="100"/>
      <c r="M550" s="220" t="s">
        <v>40</v>
      </c>
      <c r="N550" s="220"/>
      <c r="O550" s="220"/>
      <c r="P550" s="220"/>
      <c r="Q550" s="221">
        <f>G534</f>
        <v>0</v>
      </c>
      <c r="R550" s="221"/>
      <c r="S550" s="223" t="s">
        <v>41</v>
      </c>
      <c r="T550" s="223"/>
      <c r="U550" s="223"/>
      <c r="V550" s="223"/>
    </row>
    <row r="551" spans="1:25" ht="3.75" customHeight="1" thickBot="1" x14ac:dyDescent="0.3">
      <c r="A551" s="163"/>
      <c r="B551" s="163"/>
      <c r="C551" s="163"/>
      <c r="D551" s="162"/>
      <c r="E551" s="162"/>
      <c r="F551" s="162"/>
      <c r="G551" s="164"/>
      <c r="H551" s="164"/>
      <c r="I551" s="164"/>
      <c r="J551" s="164"/>
      <c r="K551" s="164"/>
      <c r="M551" s="163"/>
      <c r="N551" s="163"/>
      <c r="O551" s="163"/>
      <c r="P551" s="162"/>
      <c r="Q551" s="162"/>
      <c r="R551" s="162"/>
      <c r="S551" s="165"/>
      <c r="T551" s="165"/>
      <c r="U551" s="165"/>
      <c r="V551" s="165"/>
    </row>
    <row r="552" spans="1:25" ht="24" customHeight="1" thickBot="1" x14ac:dyDescent="0.3">
      <c r="C552" s="161"/>
      <c r="D552" s="224"/>
      <c r="E552" s="225"/>
      <c r="F552" s="225"/>
      <c r="G552" s="225"/>
      <c r="H552" s="226"/>
      <c r="O552" s="166"/>
      <c r="P552" s="224"/>
      <c r="Q552" s="225"/>
      <c r="R552" s="225"/>
      <c r="S552" s="225"/>
      <c r="T552" s="226"/>
    </row>
    <row r="553" spans="1:25" ht="19.5" customHeight="1" x14ac:dyDescent="0.25">
      <c r="A553" s="249">
        <f>$A$1</f>
        <v>0</v>
      </c>
      <c r="B553" s="249"/>
      <c r="C553" s="249"/>
      <c r="D553" s="249"/>
      <c r="E553" s="249"/>
      <c r="F553" s="249"/>
      <c r="G553" s="249"/>
      <c r="H553" s="249"/>
      <c r="I553" s="249"/>
      <c r="J553" s="249"/>
      <c r="K553" s="249"/>
      <c r="L553" s="249"/>
      <c r="M553" s="249"/>
      <c r="N553" s="249"/>
      <c r="O553" s="249"/>
      <c r="P553" s="249"/>
      <c r="Q553" s="249"/>
      <c r="R553" s="249"/>
      <c r="S553" s="249"/>
      <c r="T553" s="249"/>
      <c r="U553" s="249"/>
      <c r="V553" s="249"/>
    </row>
    <row r="554" spans="1:25" ht="18.75" customHeight="1" thickBot="1" x14ac:dyDescent="0.35">
      <c r="A554" s="188" t="s">
        <v>45</v>
      </c>
      <c r="B554" s="188"/>
      <c r="C554" s="188"/>
      <c r="D554" s="188"/>
      <c r="E554" s="188"/>
      <c r="F554" s="188"/>
      <c r="G554" s="188"/>
      <c r="H554" s="188"/>
      <c r="I554" s="188"/>
      <c r="J554" s="188"/>
      <c r="K554" s="188"/>
      <c r="L554" s="188"/>
      <c r="M554" s="188"/>
      <c r="N554" s="188"/>
      <c r="O554" s="188"/>
      <c r="P554" s="188"/>
      <c r="Q554" s="188"/>
      <c r="R554" s="188"/>
      <c r="S554" s="188"/>
      <c r="T554" s="188"/>
      <c r="U554" s="188"/>
      <c r="V554" s="188"/>
    </row>
    <row r="555" spans="1:25" ht="15" customHeight="1" x14ac:dyDescent="0.25">
      <c r="C555" s="250" t="s">
        <v>34</v>
      </c>
      <c r="D555" s="250"/>
      <c r="E555" s="250"/>
      <c r="F555" s="251"/>
      <c r="G555" s="254">
        <f>DRAW!$C$28</f>
        <v>0</v>
      </c>
      <c r="H555" s="255"/>
      <c r="I555" s="255"/>
      <c r="J555" s="255"/>
      <c r="K555" s="256"/>
      <c r="N555" s="260" t="s">
        <v>35</v>
      </c>
      <c r="O555" s="260"/>
      <c r="P555" s="260"/>
      <c r="Q555" s="261"/>
      <c r="R555" s="254">
        <f>DRAW!$N$28</f>
        <v>0</v>
      </c>
      <c r="S555" s="255"/>
      <c r="T555" s="255"/>
      <c r="U555" s="255"/>
      <c r="V555" s="256"/>
    </row>
    <row r="556" spans="1:25" ht="15" customHeight="1" thickBot="1" x14ac:dyDescent="0.3">
      <c r="C556" s="252"/>
      <c r="D556" s="252"/>
      <c r="E556" s="252"/>
      <c r="F556" s="253"/>
      <c r="G556" s="257"/>
      <c r="H556" s="258"/>
      <c r="I556" s="258"/>
      <c r="J556" s="258"/>
      <c r="K556" s="259"/>
      <c r="N556" s="262"/>
      <c r="O556" s="262"/>
      <c r="P556" s="262"/>
      <c r="Q556" s="263"/>
      <c r="R556" s="257"/>
      <c r="S556" s="258"/>
      <c r="T556" s="258"/>
      <c r="U556" s="258"/>
      <c r="V556" s="259"/>
    </row>
    <row r="557" spans="1:25" ht="13.5" customHeight="1" x14ac:dyDescent="0.25">
      <c r="B557" s="99"/>
      <c r="C557" s="264" t="s">
        <v>37</v>
      </c>
      <c r="D557" s="265"/>
      <c r="E557" s="265"/>
      <c r="F557" s="265"/>
      <c r="G557" s="265"/>
      <c r="H557" s="265"/>
      <c r="I557" s="265"/>
      <c r="J557" s="265"/>
      <c r="K557" s="266"/>
      <c r="N557" s="264" t="s">
        <v>38</v>
      </c>
      <c r="O557" s="265"/>
      <c r="P557" s="265"/>
      <c r="Q557" s="265"/>
      <c r="R557" s="265"/>
      <c r="S557" s="265"/>
      <c r="T557" s="265"/>
      <c r="U557" s="265"/>
      <c r="V557" s="266"/>
      <c r="W557" s="99"/>
      <c r="X557" s="99"/>
    </row>
    <row r="558" spans="1:25" ht="15.75" customHeight="1" thickBot="1" x14ac:dyDescent="0.3">
      <c r="B558" s="100"/>
      <c r="C558" s="267">
        <f>G555</f>
        <v>0</v>
      </c>
      <c r="D558" s="268"/>
      <c r="E558" s="268"/>
      <c r="F558" s="269"/>
      <c r="G558" s="270">
        <f>DRAW!$O$28</f>
        <v>0</v>
      </c>
      <c r="H558" s="268"/>
      <c r="I558" s="268"/>
      <c r="J558" s="268"/>
      <c r="K558" s="271"/>
      <c r="N558" s="267">
        <f>G555</f>
        <v>0</v>
      </c>
      <c r="O558" s="268"/>
      <c r="P558" s="268"/>
      <c r="Q558" s="269"/>
      <c r="R558" s="270">
        <f>DRAW!$O$28</f>
        <v>0</v>
      </c>
      <c r="S558" s="268"/>
      <c r="T558" s="268"/>
      <c r="U558" s="268"/>
      <c r="V558" s="271"/>
      <c r="W558" s="100"/>
      <c r="X558" s="100"/>
    </row>
    <row r="559" spans="1:25" ht="12.75" customHeight="1" x14ac:dyDescent="0.25">
      <c r="A559" s="235" t="s">
        <v>25</v>
      </c>
      <c r="B559" s="236"/>
      <c r="C559" s="237" t="s">
        <v>26</v>
      </c>
      <c r="D559" s="238"/>
      <c r="E559" s="239" t="s">
        <v>27</v>
      </c>
      <c r="F559" s="238"/>
      <c r="G559" s="239" t="s">
        <v>26</v>
      </c>
      <c r="H559" s="238"/>
      <c r="I559" s="239" t="s">
        <v>27</v>
      </c>
      <c r="J559" s="240"/>
      <c r="K559" s="241"/>
      <c r="N559" s="237" t="s">
        <v>26</v>
      </c>
      <c r="O559" s="238"/>
      <c r="P559" s="239" t="s">
        <v>27</v>
      </c>
      <c r="Q559" s="238"/>
      <c r="R559" s="239" t="s">
        <v>26</v>
      </c>
      <c r="S559" s="238"/>
      <c r="T559" s="239" t="s">
        <v>27</v>
      </c>
      <c r="U559" s="240"/>
      <c r="V559" s="241"/>
      <c r="W559" s="101"/>
      <c r="X559" s="101"/>
      <c r="Y559" s="38"/>
    </row>
    <row r="560" spans="1:25" ht="15.75" customHeight="1" x14ac:dyDescent="0.25">
      <c r="A560" s="230">
        <v>1</v>
      </c>
      <c r="B560" s="231"/>
      <c r="C560" s="232"/>
      <c r="D560" s="233"/>
      <c r="E560" s="227"/>
      <c r="F560" s="233"/>
      <c r="G560" s="227"/>
      <c r="H560" s="233"/>
      <c r="I560" s="227"/>
      <c r="J560" s="228"/>
      <c r="K560" s="229"/>
      <c r="L560" s="102"/>
      <c r="M560" s="102"/>
      <c r="N560" s="232"/>
      <c r="O560" s="233"/>
      <c r="P560" s="227"/>
      <c r="Q560" s="233"/>
      <c r="R560" s="227"/>
      <c r="S560" s="233"/>
      <c r="T560" s="227"/>
      <c r="U560" s="228"/>
      <c r="V560" s="229"/>
      <c r="W560" s="103"/>
      <c r="X560" s="103"/>
    </row>
    <row r="561" spans="1:24" ht="15.75" customHeight="1" x14ac:dyDescent="0.3">
      <c r="A561" s="230">
        <v>2</v>
      </c>
      <c r="B561" s="231"/>
      <c r="C561" s="232"/>
      <c r="D561" s="233"/>
      <c r="E561" s="227"/>
      <c r="F561" s="233"/>
      <c r="G561" s="227"/>
      <c r="H561" s="233"/>
      <c r="I561" s="227"/>
      <c r="J561" s="228"/>
      <c r="K561" s="229"/>
      <c r="L561" s="104"/>
      <c r="M561" s="104"/>
      <c r="N561" s="232"/>
      <c r="O561" s="233"/>
      <c r="P561" s="227"/>
      <c r="Q561" s="233"/>
      <c r="R561" s="227"/>
      <c r="S561" s="233"/>
      <c r="T561" s="227"/>
      <c r="U561" s="228"/>
      <c r="V561" s="229"/>
      <c r="W561" s="103"/>
      <c r="X561" s="103"/>
    </row>
    <row r="562" spans="1:24" ht="15.75" customHeight="1" x14ac:dyDescent="0.25">
      <c r="A562" s="230">
        <v>3</v>
      </c>
      <c r="B562" s="231"/>
      <c r="C562" s="232"/>
      <c r="D562" s="233"/>
      <c r="E562" s="227"/>
      <c r="F562" s="233"/>
      <c r="G562" s="227"/>
      <c r="H562" s="233"/>
      <c r="I562" s="227"/>
      <c r="J562" s="228"/>
      <c r="K562" s="229"/>
      <c r="L562" s="102"/>
      <c r="M562" s="105"/>
      <c r="N562" s="232"/>
      <c r="O562" s="233"/>
      <c r="P562" s="227"/>
      <c r="Q562" s="233"/>
      <c r="R562" s="227"/>
      <c r="S562" s="233"/>
      <c r="T562" s="227"/>
      <c r="U562" s="228"/>
      <c r="V562" s="229"/>
      <c r="W562" s="103"/>
      <c r="X562" s="103"/>
    </row>
    <row r="563" spans="1:24" ht="15.75" customHeight="1" x14ac:dyDescent="0.25">
      <c r="A563" s="230">
        <v>4</v>
      </c>
      <c r="B563" s="231"/>
      <c r="C563" s="232"/>
      <c r="D563" s="233"/>
      <c r="E563" s="227"/>
      <c r="F563" s="233"/>
      <c r="G563" s="227"/>
      <c r="H563" s="233"/>
      <c r="I563" s="227"/>
      <c r="J563" s="228"/>
      <c r="K563" s="229"/>
      <c r="L563" s="106"/>
      <c r="M563" s="106"/>
      <c r="N563" s="232"/>
      <c r="O563" s="233"/>
      <c r="P563" s="227"/>
      <c r="Q563" s="233"/>
      <c r="R563" s="227"/>
      <c r="S563" s="233"/>
      <c r="T563" s="227"/>
      <c r="U563" s="228"/>
      <c r="V563" s="229"/>
      <c r="W563" s="103"/>
      <c r="X563" s="103"/>
    </row>
    <row r="564" spans="1:24" ht="15.75" customHeight="1" x14ac:dyDescent="0.25">
      <c r="A564" s="230">
        <v>5</v>
      </c>
      <c r="B564" s="231"/>
      <c r="C564" s="232"/>
      <c r="D564" s="233"/>
      <c r="E564" s="227"/>
      <c r="F564" s="233"/>
      <c r="G564" s="227"/>
      <c r="H564" s="233"/>
      <c r="I564" s="227"/>
      <c r="J564" s="228"/>
      <c r="K564" s="229"/>
      <c r="L564" s="107"/>
      <c r="M564" s="108"/>
      <c r="N564" s="232"/>
      <c r="O564" s="233"/>
      <c r="P564" s="227"/>
      <c r="Q564" s="233"/>
      <c r="R564" s="227"/>
      <c r="S564" s="233"/>
      <c r="T564" s="227"/>
      <c r="U564" s="228"/>
      <c r="V564" s="229"/>
      <c r="W564" s="218"/>
      <c r="X564" s="218"/>
    </row>
    <row r="565" spans="1:24" ht="15.75" customHeight="1" x14ac:dyDescent="0.25">
      <c r="A565" s="230">
        <v>6</v>
      </c>
      <c r="B565" s="231"/>
      <c r="C565" s="232"/>
      <c r="D565" s="233"/>
      <c r="E565" s="227"/>
      <c r="F565" s="233"/>
      <c r="G565" s="227"/>
      <c r="H565" s="233"/>
      <c r="I565" s="227"/>
      <c r="J565" s="228"/>
      <c r="K565" s="229"/>
      <c r="L565" s="102"/>
      <c r="M565" s="102"/>
      <c r="N565" s="232"/>
      <c r="O565" s="233"/>
      <c r="P565" s="227"/>
      <c r="Q565" s="233"/>
      <c r="R565" s="227"/>
      <c r="S565" s="233"/>
      <c r="T565" s="227"/>
      <c r="U565" s="228"/>
      <c r="V565" s="229"/>
    </row>
    <row r="566" spans="1:24" ht="15.75" customHeight="1" x14ac:dyDescent="0.3">
      <c r="A566" s="230">
        <v>7</v>
      </c>
      <c r="B566" s="231"/>
      <c r="C566" s="232"/>
      <c r="D566" s="233"/>
      <c r="E566" s="227"/>
      <c r="F566" s="233"/>
      <c r="G566" s="227"/>
      <c r="H566" s="233"/>
      <c r="I566" s="227"/>
      <c r="J566" s="228"/>
      <c r="K566" s="229"/>
      <c r="L566" s="104"/>
      <c r="M566" s="104"/>
      <c r="N566" s="232"/>
      <c r="O566" s="233"/>
      <c r="P566" s="227"/>
      <c r="Q566" s="233"/>
      <c r="R566" s="227"/>
      <c r="S566" s="233"/>
      <c r="T566" s="227"/>
      <c r="U566" s="228"/>
      <c r="V566" s="229"/>
    </row>
    <row r="567" spans="1:24" ht="15.75" customHeight="1" x14ac:dyDescent="0.25">
      <c r="A567" s="230">
        <v>8</v>
      </c>
      <c r="B567" s="231"/>
      <c r="C567" s="232"/>
      <c r="D567" s="233"/>
      <c r="E567" s="227"/>
      <c r="F567" s="233"/>
      <c r="G567" s="227"/>
      <c r="H567" s="233"/>
      <c r="I567" s="227"/>
      <c r="J567" s="228"/>
      <c r="K567" s="229"/>
      <c r="L567" s="102"/>
      <c r="M567" s="105"/>
      <c r="N567" s="232"/>
      <c r="O567" s="233"/>
      <c r="P567" s="227"/>
      <c r="Q567" s="233"/>
      <c r="R567" s="227"/>
      <c r="S567" s="233"/>
      <c r="T567" s="227"/>
      <c r="U567" s="228"/>
      <c r="V567" s="229"/>
    </row>
    <row r="568" spans="1:24" ht="15.75" customHeight="1" thickBot="1" x14ac:dyDescent="0.3">
      <c r="A568" s="242">
        <v>9</v>
      </c>
      <c r="B568" s="243"/>
      <c r="C568" s="244"/>
      <c r="D568" s="245"/>
      <c r="E568" s="246"/>
      <c r="F568" s="245"/>
      <c r="G568" s="246"/>
      <c r="H568" s="245"/>
      <c r="I568" s="246"/>
      <c r="J568" s="247"/>
      <c r="K568" s="248"/>
      <c r="L568" s="106"/>
      <c r="M568" s="106"/>
      <c r="N568" s="244"/>
      <c r="O568" s="245"/>
      <c r="P568" s="246"/>
      <c r="Q568" s="245"/>
      <c r="R568" s="246"/>
      <c r="S568" s="245"/>
      <c r="T568" s="246"/>
      <c r="U568" s="247"/>
      <c r="V568" s="248"/>
    </row>
    <row r="569" spans="1:24" ht="15.75" thickBot="1" x14ac:dyDescent="0.3">
      <c r="B569" s="99"/>
      <c r="C569" s="234" t="s">
        <v>39</v>
      </c>
      <c r="D569" s="234"/>
      <c r="E569" s="234"/>
      <c r="F569" s="234"/>
      <c r="G569" s="234"/>
      <c r="H569" s="234"/>
      <c r="I569" s="234"/>
      <c r="J569" s="234"/>
      <c r="K569" s="234"/>
      <c r="L569" s="234"/>
      <c r="M569" s="234"/>
      <c r="N569" s="234"/>
      <c r="O569" s="234"/>
      <c r="P569" s="234"/>
      <c r="Q569" s="234"/>
      <c r="R569" s="234"/>
      <c r="S569" s="234"/>
      <c r="T569" s="234"/>
      <c r="U569" s="234"/>
      <c r="V569" s="234"/>
    </row>
    <row r="570" spans="1:24" x14ac:dyDescent="0.25">
      <c r="A570" s="235" t="s">
        <v>25</v>
      </c>
      <c r="B570" s="236"/>
      <c r="C570" s="237" t="s">
        <v>26</v>
      </c>
      <c r="D570" s="238"/>
      <c r="E570" s="239" t="s">
        <v>27</v>
      </c>
      <c r="F570" s="238"/>
      <c r="G570" s="239" t="s">
        <v>26</v>
      </c>
      <c r="H570" s="238"/>
      <c r="I570" s="239" t="s">
        <v>27</v>
      </c>
      <c r="J570" s="240"/>
      <c r="K570" s="241"/>
      <c r="L570" s="235" t="s">
        <v>25</v>
      </c>
      <c r="M570" s="236"/>
      <c r="N570" s="237" t="s">
        <v>26</v>
      </c>
      <c r="O570" s="238"/>
      <c r="P570" s="239" t="s">
        <v>27</v>
      </c>
      <c r="Q570" s="238"/>
      <c r="R570" s="239" t="s">
        <v>26</v>
      </c>
      <c r="S570" s="238"/>
      <c r="T570" s="239" t="s">
        <v>27</v>
      </c>
      <c r="U570" s="240"/>
      <c r="V570" s="241"/>
    </row>
    <row r="571" spans="1:24" ht="15" customHeight="1" x14ac:dyDescent="0.25">
      <c r="A571" s="230">
        <v>1</v>
      </c>
      <c r="B571" s="231"/>
      <c r="C571" s="232"/>
      <c r="D571" s="233"/>
      <c r="E571" s="227"/>
      <c r="F571" s="233"/>
      <c r="G571" s="227"/>
      <c r="H571" s="233"/>
      <c r="I571" s="227"/>
      <c r="J571" s="228"/>
      <c r="K571" s="229"/>
      <c r="L571" s="230">
        <v>3</v>
      </c>
      <c r="M571" s="231"/>
      <c r="N571" s="232"/>
      <c r="O571" s="233"/>
      <c r="P571" s="227"/>
      <c r="Q571" s="233"/>
      <c r="R571" s="227"/>
      <c r="S571" s="233"/>
      <c r="T571" s="227"/>
      <c r="U571" s="228"/>
      <c r="V571" s="229"/>
    </row>
    <row r="572" spans="1:24" ht="15" customHeight="1" x14ac:dyDescent="0.25">
      <c r="A572" s="230">
        <v>2</v>
      </c>
      <c r="B572" s="231"/>
      <c r="C572" s="232"/>
      <c r="D572" s="233"/>
      <c r="E572" s="227"/>
      <c r="F572" s="233"/>
      <c r="G572" s="227"/>
      <c r="H572" s="233"/>
      <c r="I572" s="227"/>
      <c r="J572" s="228"/>
      <c r="K572" s="229"/>
      <c r="L572" s="230">
        <v>4</v>
      </c>
      <c r="M572" s="231"/>
      <c r="N572" s="232"/>
      <c r="O572" s="233"/>
      <c r="P572" s="227"/>
      <c r="Q572" s="233"/>
      <c r="R572" s="227"/>
      <c r="S572" s="233"/>
      <c r="T572" s="227"/>
      <c r="U572" s="228"/>
      <c r="V572" s="229"/>
    </row>
    <row r="573" spans="1:24" ht="3.75" customHeight="1" x14ac:dyDescent="0.25">
      <c r="A573" s="109"/>
      <c r="B573" s="109"/>
      <c r="C573" s="110"/>
      <c r="D573" s="110"/>
      <c r="E573" s="110"/>
      <c r="F573" s="110"/>
      <c r="G573" s="110"/>
      <c r="H573" s="110"/>
      <c r="I573" s="110"/>
      <c r="J573" s="110"/>
      <c r="K573" s="110"/>
      <c r="L573" s="219"/>
      <c r="M573" s="219"/>
      <c r="N573" s="219"/>
      <c r="O573" s="219"/>
      <c r="P573" s="219"/>
      <c r="Q573" s="219"/>
      <c r="R573" s="219"/>
      <c r="S573" s="219"/>
      <c r="T573" s="219"/>
      <c r="U573" s="219"/>
      <c r="V573" s="219"/>
    </row>
    <row r="574" spans="1:24" ht="12.75" customHeight="1" x14ac:dyDescent="0.25">
      <c r="A574" s="220" t="s">
        <v>40</v>
      </c>
      <c r="B574" s="220"/>
      <c r="C574" s="220"/>
      <c r="D574" s="220"/>
      <c r="E574" s="221">
        <f>C558</f>
        <v>0</v>
      </c>
      <c r="F574" s="221"/>
      <c r="G574" s="222" t="s">
        <v>41</v>
      </c>
      <c r="H574" s="222"/>
      <c r="I574" s="222"/>
      <c r="J574" s="222"/>
      <c r="K574" s="222"/>
      <c r="L574" s="100"/>
      <c r="M574" s="220" t="s">
        <v>40</v>
      </c>
      <c r="N574" s="220"/>
      <c r="O574" s="220"/>
      <c r="P574" s="220"/>
      <c r="Q574" s="221">
        <f>G558</f>
        <v>0</v>
      </c>
      <c r="R574" s="221"/>
      <c r="S574" s="223" t="s">
        <v>41</v>
      </c>
      <c r="T574" s="223"/>
      <c r="U574" s="223"/>
      <c r="V574" s="223"/>
    </row>
    <row r="575" spans="1:24" ht="3.75" customHeight="1" thickBot="1" x14ac:dyDescent="0.3">
      <c r="A575" s="163"/>
      <c r="B575" s="163"/>
      <c r="C575" s="163"/>
      <c r="D575" s="162"/>
      <c r="E575" s="162"/>
      <c r="F575" s="162"/>
      <c r="G575" s="164"/>
      <c r="H575" s="164"/>
      <c r="I575" s="164"/>
      <c r="J575" s="164"/>
      <c r="K575" s="164"/>
      <c r="M575" s="163"/>
      <c r="N575" s="163"/>
      <c r="O575" s="163"/>
      <c r="P575" s="162"/>
      <c r="Q575" s="162"/>
      <c r="R575" s="162"/>
      <c r="S575" s="165"/>
      <c r="T575" s="165"/>
      <c r="U575" s="165"/>
      <c r="V575" s="165"/>
    </row>
    <row r="576" spans="1:24" ht="24" customHeight="1" thickBot="1" x14ac:dyDescent="0.3">
      <c r="C576" s="161"/>
      <c r="D576" s="224"/>
      <c r="E576" s="225"/>
      <c r="F576" s="225"/>
      <c r="G576" s="225"/>
      <c r="H576" s="226"/>
      <c r="O576" s="166"/>
      <c r="P576" s="224"/>
      <c r="Q576" s="225"/>
      <c r="R576" s="225"/>
      <c r="S576" s="225"/>
      <c r="T576" s="226"/>
    </row>
    <row r="577" spans="1:25" ht="19.5" customHeight="1" x14ac:dyDescent="0.25">
      <c r="A577" s="249">
        <f>$A$1</f>
        <v>0</v>
      </c>
      <c r="B577" s="249"/>
      <c r="C577" s="249"/>
      <c r="D577" s="249"/>
      <c r="E577" s="249"/>
      <c r="F577" s="249"/>
      <c r="G577" s="249"/>
      <c r="H577" s="249"/>
      <c r="I577" s="249"/>
      <c r="J577" s="249"/>
      <c r="K577" s="249"/>
      <c r="L577" s="249"/>
      <c r="M577" s="249"/>
      <c r="N577" s="249"/>
      <c r="O577" s="249"/>
      <c r="P577" s="249"/>
      <c r="Q577" s="249"/>
      <c r="R577" s="249"/>
      <c r="S577" s="249"/>
      <c r="T577" s="249"/>
      <c r="U577" s="249"/>
      <c r="V577" s="249"/>
    </row>
    <row r="578" spans="1:25" ht="18.75" customHeight="1" thickBot="1" x14ac:dyDescent="0.35">
      <c r="A578" s="188" t="s">
        <v>45</v>
      </c>
      <c r="B578" s="188"/>
      <c r="C578" s="188"/>
      <c r="D578" s="188"/>
      <c r="E578" s="188"/>
      <c r="F578" s="188"/>
      <c r="G578" s="188"/>
      <c r="H578" s="188"/>
      <c r="I578" s="188"/>
      <c r="J578" s="188"/>
      <c r="K578" s="188"/>
      <c r="L578" s="188"/>
      <c r="M578" s="188"/>
      <c r="N578" s="188"/>
      <c r="O578" s="188"/>
      <c r="P578" s="188"/>
      <c r="Q578" s="188"/>
      <c r="R578" s="188"/>
      <c r="S578" s="188"/>
      <c r="T578" s="188"/>
      <c r="U578" s="188"/>
      <c r="V578" s="188"/>
    </row>
    <row r="579" spans="1:25" ht="15" customHeight="1" x14ac:dyDescent="0.25">
      <c r="C579" s="250" t="s">
        <v>34</v>
      </c>
      <c r="D579" s="250"/>
      <c r="E579" s="250"/>
      <c r="F579" s="251"/>
      <c r="G579" s="254">
        <f>DRAW!$C$29</f>
        <v>0</v>
      </c>
      <c r="H579" s="255"/>
      <c r="I579" s="255"/>
      <c r="J579" s="255"/>
      <c r="K579" s="256"/>
      <c r="N579" s="260" t="s">
        <v>35</v>
      </c>
      <c r="O579" s="260"/>
      <c r="P579" s="260"/>
      <c r="Q579" s="261"/>
      <c r="R579" s="254">
        <f>DRAW!$N$29</f>
        <v>0</v>
      </c>
      <c r="S579" s="255"/>
      <c r="T579" s="255"/>
      <c r="U579" s="255"/>
      <c r="V579" s="256"/>
    </row>
    <row r="580" spans="1:25" ht="15" customHeight="1" thickBot="1" x14ac:dyDescent="0.3">
      <c r="C580" s="252"/>
      <c r="D580" s="252"/>
      <c r="E580" s="252"/>
      <c r="F580" s="253"/>
      <c r="G580" s="257"/>
      <c r="H580" s="258"/>
      <c r="I580" s="258"/>
      <c r="J580" s="258"/>
      <c r="K580" s="259"/>
      <c r="N580" s="262"/>
      <c r="O580" s="262"/>
      <c r="P580" s="262"/>
      <c r="Q580" s="263"/>
      <c r="R580" s="257"/>
      <c r="S580" s="258"/>
      <c r="T580" s="258"/>
      <c r="U580" s="258"/>
      <c r="V580" s="259"/>
    </row>
    <row r="581" spans="1:25" ht="13.5" customHeight="1" x14ac:dyDescent="0.25">
      <c r="B581" s="99"/>
      <c r="C581" s="264" t="s">
        <v>37</v>
      </c>
      <c r="D581" s="265"/>
      <c r="E581" s="265"/>
      <c r="F581" s="265"/>
      <c r="G581" s="265"/>
      <c r="H581" s="265"/>
      <c r="I581" s="265"/>
      <c r="J581" s="265"/>
      <c r="K581" s="266"/>
      <c r="N581" s="264" t="s">
        <v>38</v>
      </c>
      <c r="O581" s="265"/>
      <c r="P581" s="265"/>
      <c r="Q581" s="265"/>
      <c r="R581" s="265"/>
      <c r="S581" s="265"/>
      <c r="T581" s="265"/>
      <c r="U581" s="265"/>
      <c r="V581" s="266"/>
      <c r="W581" s="99"/>
      <c r="X581" s="99"/>
    </row>
    <row r="582" spans="1:25" ht="15.75" customHeight="1" thickBot="1" x14ac:dyDescent="0.3">
      <c r="B582" s="100"/>
      <c r="C582" s="267">
        <f>G579</f>
        <v>0</v>
      </c>
      <c r="D582" s="268"/>
      <c r="E582" s="268"/>
      <c r="F582" s="269"/>
      <c r="G582" s="270">
        <f>DRAW!$O$29</f>
        <v>0</v>
      </c>
      <c r="H582" s="268"/>
      <c r="I582" s="268"/>
      <c r="J582" s="268"/>
      <c r="K582" s="271"/>
      <c r="N582" s="267">
        <f>G579</f>
        <v>0</v>
      </c>
      <c r="O582" s="268"/>
      <c r="P582" s="268"/>
      <c r="Q582" s="269"/>
      <c r="R582" s="270">
        <f>DRAW!$O$29</f>
        <v>0</v>
      </c>
      <c r="S582" s="268"/>
      <c r="T582" s="268"/>
      <c r="U582" s="268"/>
      <c r="V582" s="271"/>
      <c r="W582" s="100"/>
      <c r="X582" s="100"/>
    </row>
    <row r="583" spans="1:25" ht="12.75" customHeight="1" x14ac:dyDescent="0.25">
      <c r="A583" s="235" t="s">
        <v>25</v>
      </c>
      <c r="B583" s="236"/>
      <c r="C583" s="237" t="s">
        <v>26</v>
      </c>
      <c r="D583" s="238"/>
      <c r="E583" s="239" t="s">
        <v>27</v>
      </c>
      <c r="F583" s="238"/>
      <c r="G583" s="239" t="s">
        <v>26</v>
      </c>
      <c r="H583" s="238"/>
      <c r="I583" s="239" t="s">
        <v>27</v>
      </c>
      <c r="J583" s="240"/>
      <c r="K583" s="241"/>
      <c r="N583" s="237" t="s">
        <v>26</v>
      </c>
      <c r="O583" s="238"/>
      <c r="P583" s="239" t="s">
        <v>27</v>
      </c>
      <c r="Q583" s="238"/>
      <c r="R583" s="239" t="s">
        <v>26</v>
      </c>
      <c r="S583" s="238"/>
      <c r="T583" s="239" t="s">
        <v>27</v>
      </c>
      <c r="U583" s="240"/>
      <c r="V583" s="241"/>
      <c r="W583" s="101"/>
      <c r="X583" s="101"/>
      <c r="Y583" s="38"/>
    </row>
    <row r="584" spans="1:25" ht="15.75" customHeight="1" x14ac:dyDescent="0.25">
      <c r="A584" s="230">
        <v>1</v>
      </c>
      <c r="B584" s="231"/>
      <c r="C584" s="232"/>
      <c r="D584" s="233"/>
      <c r="E584" s="227"/>
      <c r="F584" s="233"/>
      <c r="G584" s="227"/>
      <c r="H584" s="233"/>
      <c r="I584" s="227"/>
      <c r="J584" s="228"/>
      <c r="K584" s="229"/>
      <c r="L584" s="102"/>
      <c r="M584" s="102"/>
      <c r="N584" s="232"/>
      <c r="O584" s="233"/>
      <c r="P584" s="227"/>
      <c r="Q584" s="233"/>
      <c r="R584" s="227"/>
      <c r="S584" s="233"/>
      <c r="T584" s="227"/>
      <c r="U584" s="228"/>
      <c r="V584" s="229"/>
      <c r="W584" s="103"/>
      <c r="X584" s="103"/>
    </row>
    <row r="585" spans="1:25" ht="15.75" customHeight="1" x14ac:dyDescent="0.3">
      <c r="A585" s="230">
        <v>2</v>
      </c>
      <c r="B585" s="231"/>
      <c r="C585" s="232"/>
      <c r="D585" s="233"/>
      <c r="E585" s="227"/>
      <c r="F585" s="233"/>
      <c r="G585" s="227"/>
      <c r="H585" s="233"/>
      <c r="I585" s="227"/>
      <c r="J585" s="228"/>
      <c r="K585" s="229"/>
      <c r="L585" s="104"/>
      <c r="M585" s="104"/>
      <c r="N585" s="232"/>
      <c r="O585" s="233"/>
      <c r="P585" s="227"/>
      <c r="Q585" s="233"/>
      <c r="R585" s="227"/>
      <c r="S585" s="233"/>
      <c r="T585" s="227"/>
      <c r="U585" s="228"/>
      <c r="V585" s="229"/>
      <c r="W585" s="103"/>
      <c r="X585" s="103"/>
    </row>
    <row r="586" spans="1:25" ht="15.75" customHeight="1" x14ac:dyDescent="0.25">
      <c r="A586" s="230">
        <v>3</v>
      </c>
      <c r="B586" s="231"/>
      <c r="C586" s="232"/>
      <c r="D586" s="233"/>
      <c r="E586" s="227"/>
      <c r="F586" s="233"/>
      <c r="G586" s="227"/>
      <c r="H586" s="233"/>
      <c r="I586" s="227"/>
      <c r="J586" s="228"/>
      <c r="K586" s="229"/>
      <c r="L586" s="102"/>
      <c r="M586" s="105"/>
      <c r="N586" s="232"/>
      <c r="O586" s="233"/>
      <c r="P586" s="227"/>
      <c r="Q586" s="233"/>
      <c r="R586" s="227"/>
      <c r="S586" s="233"/>
      <c r="T586" s="227"/>
      <c r="U586" s="228"/>
      <c r="V586" s="229"/>
      <c r="W586" s="103"/>
      <c r="X586" s="103"/>
    </row>
    <row r="587" spans="1:25" ht="15.75" customHeight="1" x14ac:dyDescent="0.25">
      <c r="A587" s="230">
        <v>4</v>
      </c>
      <c r="B587" s="231"/>
      <c r="C587" s="232"/>
      <c r="D587" s="233"/>
      <c r="E587" s="227"/>
      <c r="F587" s="233"/>
      <c r="G587" s="227"/>
      <c r="H587" s="233"/>
      <c r="I587" s="227"/>
      <c r="J587" s="228"/>
      <c r="K587" s="229"/>
      <c r="L587" s="106"/>
      <c r="M587" s="106"/>
      <c r="N587" s="232"/>
      <c r="O587" s="233"/>
      <c r="P587" s="227"/>
      <c r="Q587" s="233"/>
      <c r="R587" s="227"/>
      <c r="S587" s="233"/>
      <c r="T587" s="227"/>
      <c r="U587" s="228"/>
      <c r="V587" s="229"/>
      <c r="W587" s="103"/>
      <c r="X587" s="103"/>
    </row>
    <row r="588" spans="1:25" ht="15.75" customHeight="1" x14ac:dyDescent="0.25">
      <c r="A588" s="230">
        <v>5</v>
      </c>
      <c r="B588" s="231"/>
      <c r="C588" s="232"/>
      <c r="D588" s="233"/>
      <c r="E588" s="227"/>
      <c r="F588" s="233"/>
      <c r="G588" s="227"/>
      <c r="H588" s="233"/>
      <c r="I588" s="227"/>
      <c r="J588" s="228"/>
      <c r="K588" s="229"/>
      <c r="L588" s="107"/>
      <c r="M588" s="108"/>
      <c r="N588" s="232"/>
      <c r="O588" s="233"/>
      <c r="P588" s="227"/>
      <c r="Q588" s="233"/>
      <c r="R588" s="227"/>
      <c r="S588" s="233"/>
      <c r="T588" s="227"/>
      <c r="U588" s="228"/>
      <c r="V588" s="229"/>
      <c r="W588" s="218"/>
      <c r="X588" s="218"/>
    </row>
    <row r="589" spans="1:25" ht="15.75" customHeight="1" x14ac:dyDescent="0.25">
      <c r="A589" s="230">
        <v>6</v>
      </c>
      <c r="B589" s="231"/>
      <c r="C589" s="232"/>
      <c r="D589" s="233"/>
      <c r="E589" s="227"/>
      <c r="F589" s="233"/>
      <c r="G589" s="227"/>
      <c r="H589" s="233"/>
      <c r="I589" s="227"/>
      <c r="J589" s="228"/>
      <c r="K589" s="229"/>
      <c r="L589" s="102"/>
      <c r="M589" s="102"/>
      <c r="N589" s="232"/>
      <c r="O589" s="233"/>
      <c r="P589" s="227"/>
      <c r="Q589" s="233"/>
      <c r="R589" s="227"/>
      <c r="S589" s="233"/>
      <c r="T589" s="227"/>
      <c r="U589" s="228"/>
      <c r="V589" s="229"/>
    </row>
    <row r="590" spans="1:25" ht="15.75" customHeight="1" x14ac:dyDescent="0.3">
      <c r="A590" s="230">
        <v>7</v>
      </c>
      <c r="B590" s="231"/>
      <c r="C590" s="232"/>
      <c r="D590" s="233"/>
      <c r="E590" s="227"/>
      <c r="F590" s="233"/>
      <c r="G590" s="227"/>
      <c r="H590" s="233"/>
      <c r="I590" s="227"/>
      <c r="J590" s="228"/>
      <c r="K590" s="229"/>
      <c r="L590" s="104"/>
      <c r="M590" s="104"/>
      <c r="N590" s="232"/>
      <c r="O590" s="233"/>
      <c r="P590" s="227"/>
      <c r="Q590" s="233"/>
      <c r="R590" s="227"/>
      <c r="S590" s="233"/>
      <c r="T590" s="227"/>
      <c r="U590" s="228"/>
      <c r="V590" s="229"/>
    </row>
    <row r="591" spans="1:25" ht="15.75" customHeight="1" x14ac:dyDescent="0.25">
      <c r="A591" s="230">
        <v>8</v>
      </c>
      <c r="B591" s="231"/>
      <c r="C591" s="232"/>
      <c r="D591" s="233"/>
      <c r="E591" s="227"/>
      <c r="F591" s="233"/>
      <c r="G591" s="227"/>
      <c r="H591" s="233"/>
      <c r="I591" s="227"/>
      <c r="J591" s="228"/>
      <c r="K591" s="229"/>
      <c r="L591" s="102"/>
      <c r="M591" s="105"/>
      <c r="N591" s="232"/>
      <c r="O591" s="233"/>
      <c r="P591" s="227"/>
      <c r="Q591" s="233"/>
      <c r="R591" s="227"/>
      <c r="S591" s="233"/>
      <c r="T591" s="227"/>
      <c r="U591" s="228"/>
      <c r="V591" s="229"/>
    </row>
    <row r="592" spans="1:25" ht="15.75" customHeight="1" thickBot="1" x14ac:dyDescent="0.3">
      <c r="A592" s="242">
        <v>9</v>
      </c>
      <c r="B592" s="243"/>
      <c r="C592" s="244"/>
      <c r="D592" s="245"/>
      <c r="E592" s="246"/>
      <c r="F592" s="245"/>
      <c r="G592" s="246"/>
      <c r="H592" s="245"/>
      <c r="I592" s="246"/>
      <c r="J592" s="247"/>
      <c r="K592" s="248"/>
      <c r="L592" s="106"/>
      <c r="M592" s="106"/>
      <c r="N592" s="244"/>
      <c r="O592" s="245"/>
      <c r="P592" s="246"/>
      <c r="Q592" s="245"/>
      <c r="R592" s="246"/>
      <c r="S592" s="245"/>
      <c r="T592" s="246"/>
      <c r="U592" s="247"/>
      <c r="V592" s="248"/>
    </row>
    <row r="593" spans="1:25" ht="15.75" thickBot="1" x14ac:dyDescent="0.3">
      <c r="B593" s="99"/>
      <c r="C593" s="234" t="s">
        <v>39</v>
      </c>
      <c r="D593" s="234"/>
      <c r="E593" s="234"/>
      <c r="F593" s="234"/>
      <c r="G593" s="234"/>
      <c r="H593" s="234"/>
      <c r="I593" s="234"/>
      <c r="J593" s="234"/>
      <c r="K593" s="234"/>
      <c r="L593" s="234"/>
      <c r="M593" s="234"/>
      <c r="N593" s="234"/>
      <c r="O593" s="234"/>
      <c r="P593" s="234"/>
      <c r="Q593" s="234"/>
      <c r="R593" s="234"/>
      <c r="S593" s="234"/>
      <c r="T593" s="234"/>
      <c r="U593" s="234"/>
      <c r="V593" s="234"/>
    </row>
    <row r="594" spans="1:25" x14ac:dyDescent="0.25">
      <c r="A594" s="235" t="s">
        <v>25</v>
      </c>
      <c r="B594" s="236"/>
      <c r="C594" s="237" t="s">
        <v>26</v>
      </c>
      <c r="D594" s="238"/>
      <c r="E594" s="239" t="s">
        <v>27</v>
      </c>
      <c r="F594" s="238"/>
      <c r="G594" s="239" t="s">
        <v>26</v>
      </c>
      <c r="H594" s="238"/>
      <c r="I594" s="239" t="s">
        <v>27</v>
      </c>
      <c r="J594" s="240"/>
      <c r="K594" s="241"/>
      <c r="L594" s="235" t="s">
        <v>25</v>
      </c>
      <c r="M594" s="236"/>
      <c r="N594" s="237" t="s">
        <v>26</v>
      </c>
      <c r="O594" s="238"/>
      <c r="P594" s="239" t="s">
        <v>27</v>
      </c>
      <c r="Q594" s="238"/>
      <c r="R594" s="239" t="s">
        <v>26</v>
      </c>
      <c r="S594" s="238"/>
      <c r="T594" s="239" t="s">
        <v>27</v>
      </c>
      <c r="U594" s="240"/>
      <c r="V594" s="241"/>
    </row>
    <row r="595" spans="1:25" ht="15" customHeight="1" x14ac:dyDescent="0.25">
      <c r="A595" s="230">
        <v>1</v>
      </c>
      <c r="B595" s="231"/>
      <c r="C595" s="232"/>
      <c r="D595" s="233"/>
      <c r="E595" s="227"/>
      <c r="F595" s="233"/>
      <c r="G595" s="227"/>
      <c r="H595" s="233"/>
      <c r="I595" s="227"/>
      <c r="J595" s="228"/>
      <c r="K595" s="229"/>
      <c r="L595" s="230">
        <v>3</v>
      </c>
      <c r="M595" s="231"/>
      <c r="N595" s="232"/>
      <c r="O595" s="233"/>
      <c r="P595" s="227"/>
      <c r="Q595" s="233"/>
      <c r="R595" s="227"/>
      <c r="S595" s="233"/>
      <c r="T595" s="227"/>
      <c r="U595" s="228"/>
      <c r="V595" s="229"/>
    </row>
    <row r="596" spans="1:25" ht="15" customHeight="1" x14ac:dyDescent="0.25">
      <c r="A596" s="230">
        <v>2</v>
      </c>
      <c r="B596" s="231"/>
      <c r="C596" s="232"/>
      <c r="D596" s="233"/>
      <c r="E596" s="227"/>
      <c r="F596" s="233"/>
      <c r="G596" s="227"/>
      <c r="H596" s="233"/>
      <c r="I596" s="227"/>
      <c r="J596" s="228"/>
      <c r="K596" s="229"/>
      <c r="L596" s="230">
        <v>4</v>
      </c>
      <c r="M596" s="231"/>
      <c r="N596" s="232"/>
      <c r="O596" s="233"/>
      <c r="P596" s="227"/>
      <c r="Q596" s="233"/>
      <c r="R596" s="227"/>
      <c r="S596" s="233"/>
      <c r="T596" s="227"/>
      <c r="U596" s="228"/>
      <c r="V596" s="229"/>
    </row>
    <row r="597" spans="1:25" ht="3.75" customHeight="1" x14ac:dyDescent="0.25">
      <c r="A597" s="109"/>
      <c r="B597" s="109"/>
      <c r="C597" s="110"/>
      <c r="D597" s="110"/>
      <c r="E597" s="110"/>
      <c r="F597" s="110"/>
      <c r="G597" s="110"/>
      <c r="H597" s="110"/>
      <c r="I597" s="110"/>
      <c r="J597" s="110"/>
      <c r="K597" s="110"/>
      <c r="L597" s="219"/>
      <c r="M597" s="219"/>
      <c r="N597" s="219"/>
      <c r="O597" s="219"/>
      <c r="P597" s="219"/>
      <c r="Q597" s="219"/>
      <c r="R597" s="219"/>
      <c r="S597" s="219"/>
      <c r="T597" s="219"/>
      <c r="U597" s="219"/>
      <c r="V597" s="219"/>
    </row>
    <row r="598" spans="1:25" ht="12.75" customHeight="1" x14ac:dyDescent="0.25">
      <c r="A598" s="220" t="s">
        <v>40</v>
      </c>
      <c r="B598" s="220"/>
      <c r="C598" s="220"/>
      <c r="D598" s="220"/>
      <c r="E598" s="221">
        <f>C582</f>
        <v>0</v>
      </c>
      <c r="F598" s="221"/>
      <c r="G598" s="222" t="s">
        <v>41</v>
      </c>
      <c r="H598" s="222"/>
      <c r="I598" s="222"/>
      <c r="J598" s="222"/>
      <c r="K598" s="222"/>
      <c r="L598" s="100"/>
      <c r="M598" s="220" t="s">
        <v>40</v>
      </c>
      <c r="N598" s="220"/>
      <c r="O598" s="220"/>
      <c r="P598" s="220"/>
      <c r="Q598" s="221">
        <f>G582</f>
        <v>0</v>
      </c>
      <c r="R598" s="221"/>
      <c r="S598" s="223" t="s">
        <v>41</v>
      </c>
      <c r="T598" s="223"/>
      <c r="U598" s="223"/>
      <c r="V598" s="223"/>
    </row>
    <row r="599" spans="1:25" ht="3.75" customHeight="1" thickBot="1" x14ac:dyDescent="0.3">
      <c r="A599" s="163"/>
      <c r="B599" s="163"/>
      <c r="C599" s="163"/>
      <c r="D599" s="162"/>
      <c r="E599" s="162"/>
      <c r="F599" s="162"/>
      <c r="G599" s="164"/>
      <c r="H599" s="164"/>
      <c r="I599" s="164"/>
      <c r="J599" s="164"/>
      <c r="K599" s="164"/>
      <c r="M599" s="163"/>
      <c r="N599" s="163"/>
      <c r="O599" s="163"/>
      <c r="P599" s="162"/>
      <c r="Q599" s="162"/>
      <c r="R599" s="162"/>
      <c r="S599" s="165"/>
      <c r="T599" s="165"/>
      <c r="U599" s="165"/>
      <c r="V599" s="165"/>
    </row>
    <row r="600" spans="1:25" ht="24" customHeight="1" thickBot="1" x14ac:dyDescent="0.3">
      <c r="C600" s="161"/>
      <c r="D600" s="224"/>
      <c r="E600" s="225"/>
      <c r="F600" s="225"/>
      <c r="G600" s="225"/>
      <c r="H600" s="226"/>
      <c r="O600" s="166"/>
      <c r="P600" s="224"/>
      <c r="Q600" s="225"/>
      <c r="R600" s="225"/>
      <c r="S600" s="225"/>
      <c r="T600" s="226"/>
    </row>
    <row r="601" spans="1:25" ht="19.5" customHeight="1" x14ac:dyDescent="0.25">
      <c r="A601" s="249">
        <f>$A$1</f>
        <v>0</v>
      </c>
      <c r="B601" s="249"/>
      <c r="C601" s="249"/>
      <c r="D601" s="249"/>
      <c r="E601" s="249"/>
      <c r="F601" s="249"/>
      <c r="G601" s="249"/>
      <c r="H601" s="249"/>
      <c r="I601" s="249"/>
      <c r="J601" s="249"/>
      <c r="K601" s="249"/>
      <c r="L601" s="249"/>
      <c r="M601" s="249"/>
      <c r="N601" s="249"/>
      <c r="O601" s="249"/>
      <c r="P601" s="249"/>
      <c r="Q601" s="249"/>
      <c r="R601" s="249"/>
      <c r="S601" s="249"/>
      <c r="T601" s="249"/>
      <c r="U601" s="249"/>
      <c r="V601" s="249"/>
    </row>
    <row r="602" spans="1:25" ht="18.75" customHeight="1" thickBot="1" x14ac:dyDescent="0.35">
      <c r="A602" s="188" t="s">
        <v>45</v>
      </c>
      <c r="B602" s="188"/>
      <c r="C602" s="188"/>
      <c r="D602" s="188"/>
      <c r="E602" s="188"/>
      <c r="F602" s="188"/>
      <c r="G602" s="188"/>
      <c r="H602" s="188"/>
      <c r="I602" s="188"/>
      <c r="J602" s="188"/>
      <c r="K602" s="188"/>
      <c r="L602" s="188"/>
      <c r="M602" s="188"/>
      <c r="N602" s="188"/>
      <c r="O602" s="188"/>
      <c r="P602" s="188"/>
      <c r="Q602" s="188"/>
      <c r="R602" s="188"/>
      <c r="S602" s="188"/>
      <c r="T602" s="188"/>
      <c r="U602" s="188"/>
      <c r="V602" s="188"/>
    </row>
    <row r="603" spans="1:25" ht="15" customHeight="1" x14ac:dyDescent="0.25">
      <c r="C603" s="250" t="s">
        <v>34</v>
      </c>
      <c r="D603" s="250"/>
      <c r="E603" s="250"/>
      <c r="F603" s="251"/>
      <c r="G603" s="254">
        <f>DRAW!$C$30</f>
        <v>0</v>
      </c>
      <c r="H603" s="255"/>
      <c r="I603" s="255"/>
      <c r="J603" s="255"/>
      <c r="K603" s="256"/>
      <c r="N603" s="260" t="s">
        <v>35</v>
      </c>
      <c r="O603" s="260"/>
      <c r="P603" s="260"/>
      <c r="Q603" s="261"/>
      <c r="R603" s="254">
        <f>DRAW!$N$30</f>
        <v>0</v>
      </c>
      <c r="S603" s="255"/>
      <c r="T603" s="255"/>
      <c r="U603" s="255"/>
      <c r="V603" s="256"/>
    </row>
    <row r="604" spans="1:25" ht="15" customHeight="1" thickBot="1" x14ac:dyDescent="0.3">
      <c r="C604" s="252"/>
      <c r="D604" s="252"/>
      <c r="E604" s="252"/>
      <c r="F604" s="253"/>
      <c r="G604" s="257"/>
      <c r="H604" s="258"/>
      <c r="I604" s="258"/>
      <c r="J604" s="258"/>
      <c r="K604" s="259"/>
      <c r="N604" s="262"/>
      <c r="O604" s="262"/>
      <c r="P604" s="262"/>
      <c r="Q604" s="263"/>
      <c r="R604" s="257"/>
      <c r="S604" s="258"/>
      <c r="T604" s="258"/>
      <c r="U604" s="258"/>
      <c r="V604" s="259"/>
    </row>
    <row r="605" spans="1:25" ht="13.5" customHeight="1" x14ac:dyDescent="0.25">
      <c r="B605" s="99"/>
      <c r="C605" s="264" t="s">
        <v>37</v>
      </c>
      <c r="D605" s="265"/>
      <c r="E605" s="265"/>
      <c r="F605" s="265"/>
      <c r="G605" s="265"/>
      <c r="H605" s="265"/>
      <c r="I605" s="265"/>
      <c r="J605" s="265"/>
      <c r="K605" s="266"/>
      <c r="N605" s="264" t="s">
        <v>38</v>
      </c>
      <c r="O605" s="265"/>
      <c r="P605" s="265"/>
      <c r="Q605" s="265"/>
      <c r="R605" s="265"/>
      <c r="S605" s="265"/>
      <c r="T605" s="265"/>
      <c r="U605" s="265"/>
      <c r="V605" s="266"/>
      <c r="W605" s="99"/>
      <c r="X605" s="99"/>
    </row>
    <row r="606" spans="1:25" ht="15.75" customHeight="1" thickBot="1" x14ac:dyDescent="0.3">
      <c r="B606" s="100"/>
      <c r="C606" s="267">
        <f>G603</f>
        <v>0</v>
      </c>
      <c r="D606" s="268"/>
      <c r="E606" s="268"/>
      <c r="F606" s="269"/>
      <c r="G606" s="270">
        <f>DRAW!$O$30</f>
        <v>0</v>
      </c>
      <c r="H606" s="268"/>
      <c r="I606" s="268"/>
      <c r="J606" s="268"/>
      <c r="K606" s="271"/>
      <c r="N606" s="267">
        <f>G603</f>
        <v>0</v>
      </c>
      <c r="O606" s="268"/>
      <c r="P606" s="268"/>
      <c r="Q606" s="269"/>
      <c r="R606" s="270">
        <f>DRAW!$O$30</f>
        <v>0</v>
      </c>
      <c r="S606" s="268"/>
      <c r="T606" s="268"/>
      <c r="U606" s="268"/>
      <c r="V606" s="271"/>
      <c r="W606" s="100"/>
      <c r="X606" s="100"/>
    </row>
    <row r="607" spans="1:25" ht="12.75" customHeight="1" x14ac:dyDescent="0.25">
      <c r="A607" s="235" t="s">
        <v>25</v>
      </c>
      <c r="B607" s="236"/>
      <c r="C607" s="237" t="s">
        <v>26</v>
      </c>
      <c r="D607" s="238"/>
      <c r="E607" s="239" t="s">
        <v>27</v>
      </c>
      <c r="F607" s="238"/>
      <c r="G607" s="239" t="s">
        <v>26</v>
      </c>
      <c r="H607" s="238"/>
      <c r="I607" s="239" t="s">
        <v>27</v>
      </c>
      <c r="J607" s="240"/>
      <c r="K607" s="241"/>
      <c r="N607" s="237" t="s">
        <v>26</v>
      </c>
      <c r="O607" s="238"/>
      <c r="P607" s="239" t="s">
        <v>27</v>
      </c>
      <c r="Q607" s="238"/>
      <c r="R607" s="239" t="s">
        <v>26</v>
      </c>
      <c r="S607" s="238"/>
      <c r="T607" s="239" t="s">
        <v>27</v>
      </c>
      <c r="U607" s="240"/>
      <c r="V607" s="241"/>
      <c r="W607" s="101"/>
      <c r="X607" s="101"/>
      <c r="Y607" s="38"/>
    </row>
    <row r="608" spans="1:25" ht="15.75" customHeight="1" x14ac:dyDescent="0.25">
      <c r="A608" s="230">
        <v>1</v>
      </c>
      <c r="B608" s="231"/>
      <c r="C608" s="232"/>
      <c r="D608" s="233"/>
      <c r="E608" s="227"/>
      <c r="F608" s="233"/>
      <c r="G608" s="227"/>
      <c r="H608" s="233"/>
      <c r="I608" s="227"/>
      <c r="J608" s="228"/>
      <c r="K608" s="229"/>
      <c r="L608" s="102"/>
      <c r="M608" s="102"/>
      <c r="N608" s="232"/>
      <c r="O608" s="233"/>
      <c r="P608" s="227"/>
      <c r="Q608" s="233"/>
      <c r="R608" s="227"/>
      <c r="S608" s="233"/>
      <c r="T608" s="227"/>
      <c r="U608" s="228"/>
      <c r="V608" s="229"/>
      <c r="W608" s="103"/>
      <c r="X608" s="103"/>
    </row>
    <row r="609" spans="1:24" ht="15.75" customHeight="1" x14ac:dyDescent="0.3">
      <c r="A609" s="230">
        <v>2</v>
      </c>
      <c r="B609" s="231"/>
      <c r="C609" s="232"/>
      <c r="D609" s="233"/>
      <c r="E609" s="227"/>
      <c r="F609" s="233"/>
      <c r="G609" s="227"/>
      <c r="H609" s="233"/>
      <c r="I609" s="227"/>
      <c r="J609" s="228"/>
      <c r="K609" s="229"/>
      <c r="L609" s="104"/>
      <c r="M609" s="104"/>
      <c r="N609" s="232"/>
      <c r="O609" s="233"/>
      <c r="P609" s="227"/>
      <c r="Q609" s="233"/>
      <c r="R609" s="227"/>
      <c r="S609" s="233"/>
      <c r="T609" s="227"/>
      <c r="U609" s="228"/>
      <c r="V609" s="229"/>
      <c r="W609" s="103"/>
      <c r="X609" s="103"/>
    </row>
    <row r="610" spans="1:24" ht="15.75" customHeight="1" x14ac:dyDescent="0.25">
      <c r="A610" s="230">
        <v>3</v>
      </c>
      <c r="B610" s="231"/>
      <c r="C610" s="232"/>
      <c r="D610" s="233"/>
      <c r="E610" s="227"/>
      <c r="F610" s="233"/>
      <c r="G610" s="227"/>
      <c r="H610" s="233"/>
      <c r="I610" s="227"/>
      <c r="J610" s="228"/>
      <c r="K610" s="229"/>
      <c r="L610" s="102"/>
      <c r="M610" s="105"/>
      <c r="N610" s="232"/>
      <c r="O610" s="233"/>
      <c r="P610" s="227"/>
      <c r="Q610" s="233"/>
      <c r="R610" s="227"/>
      <c r="S610" s="233"/>
      <c r="T610" s="227"/>
      <c r="U610" s="228"/>
      <c r="V610" s="229"/>
      <c r="W610" s="103"/>
      <c r="X610" s="103"/>
    </row>
    <row r="611" spans="1:24" ht="15.75" customHeight="1" x14ac:dyDescent="0.25">
      <c r="A611" s="230">
        <v>4</v>
      </c>
      <c r="B611" s="231"/>
      <c r="C611" s="232"/>
      <c r="D611" s="233"/>
      <c r="E611" s="227"/>
      <c r="F611" s="233"/>
      <c r="G611" s="227"/>
      <c r="H611" s="233"/>
      <c r="I611" s="227"/>
      <c r="J611" s="228"/>
      <c r="K611" s="229"/>
      <c r="L611" s="106"/>
      <c r="M611" s="106"/>
      <c r="N611" s="232"/>
      <c r="O611" s="233"/>
      <c r="P611" s="227"/>
      <c r="Q611" s="233"/>
      <c r="R611" s="227"/>
      <c r="S611" s="233"/>
      <c r="T611" s="227"/>
      <c r="U611" s="228"/>
      <c r="V611" s="229"/>
      <c r="W611" s="103"/>
      <c r="X611" s="103"/>
    </row>
    <row r="612" spans="1:24" ht="15.75" customHeight="1" x14ac:dyDescent="0.25">
      <c r="A612" s="230">
        <v>5</v>
      </c>
      <c r="B612" s="231"/>
      <c r="C612" s="232"/>
      <c r="D612" s="233"/>
      <c r="E612" s="227"/>
      <c r="F612" s="233"/>
      <c r="G612" s="227"/>
      <c r="H612" s="233"/>
      <c r="I612" s="227"/>
      <c r="J612" s="228"/>
      <c r="K612" s="229"/>
      <c r="L612" s="107"/>
      <c r="M612" s="108"/>
      <c r="N612" s="232"/>
      <c r="O612" s="233"/>
      <c r="P612" s="227"/>
      <c r="Q612" s="233"/>
      <c r="R612" s="227"/>
      <c r="S612" s="233"/>
      <c r="T612" s="227"/>
      <c r="U612" s="228"/>
      <c r="V612" s="229"/>
      <c r="W612" s="218"/>
      <c r="X612" s="218"/>
    </row>
    <row r="613" spans="1:24" ht="15.75" customHeight="1" x14ac:dyDescent="0.25">
      <c r="A613" s="230">
        <v>6</v>
      </c>
      <c r="B613" s="231"/>
      <c r="C613" s="232"/>
      <c r="D613" s="233"/>
      <c r="E613" s="227"/>
      <c r="F613" s="233"/>
      <c r="G613" s="227"/>
      <c r="H613" s="233"/>
      <c r="I613" s="227"/>
      <c r="J613" s="228"/>
      <c r="K613" s="229"/>
      <c r="L613" s="102"/>
      <c r="M613" s="102"/>
      <c r="N613" s="232"/>
      <c r="O613" s="233"/>
      <c r="P613" s="227"/>
      <c r="Q613" s="233"/>
      <c r="R613" s="227"/>
      <c r="S613" s="233"/>
      <c r="T613" s="227"/>
      <c r="U613" s="228"/>
      <c r="V613" s="229"/>
    </row>
    <row r="614" spans="1:24" ht="15.75" customHeight="1" x14ac:dyDescent="0.3">
      <c r="A614" s="230">
        <v>7</v>
      </c>
      <c r="B614" s="231"/>
      <c r="C614" s="232"/>
      <c r="D614" s="233"/>
      <c r="E614" s="227"/>
      <c r="F614" s="233"/>
      <c r="G614" s="227"/>
      <c r="H614" s="233"/>
      <c r="I614" s="227"/>
      <c r="J614" s="228"/>
      <c r="K614" s="229"/>
      <c r="L614" s="104"/>
      <c r="M614" s="104"/>
      <c r="N614" s="232"/>
      <c r="O614" s="233"/>
      <c r="P614" s="227"/>
      <c r="Q614" s="233"/>
      <c r="R614" s="227"/>
      <c r="S614" s="233"/>
      <c r="T614" s="227"/>
      <c r="U614" s="228"/>
      <c r="V614" s="229"/>
    </row>
    <row r="615" spans="1:24" ht="15.75" customHeight="1" x14ac:dyDescent="0.25">
      <c r="A615" s="230">
        <v>8</v>
      </c>
      <c r="B615" s="231"/>
      <c r="C615" s="232"/>
      <c r="D615" s="233"/>
      <c r="E615" s="227"/>
      <c r="F615" s="233"/>
      <c r="G615" s="227"/>
      <c r="H615" s="233"/>
      <c r="I615" s="227"/>
      <c r="J615" s="228"/>
      <c r="K615" s="229"/>
      <c r="L615" s="102"/>
      <c r="M615" s="105"/>
      <c r="N615" s="232"/>
      <c r="O615" s="233"/>
      <c r="P615" s="227"/>
      <c r="Q615" s="233"/>
      <c r="R615" s="227"/>
      <c r="S615" s="233"/>
      <c r="T615" s="227"/>
      <c r="U615" s="228"/>
      <c r="V615" s="229"/>
    </row>
    <row r="616" spans="1:24" ht="15.75" customHeight="1" thickBot="1" x14ac:dyDescent="0.3">
      <c r="A616" s="242">
        <v>9</v>
      </c>
      <c r="B616" s="243"/>
      <c r="C616" s="244"/>
      <c r="D616" s="245"/>
      <c r="E616" s="246"/>
      <c r="F616" s="245"/>
      <c r="G616" s="246"/>
      <c r="H616" s="245"/>
      <c r="I616" s="246"/>
      <c r="J616" s="247"/>
      <c r="K616" s="248"/>
      <c r="L616" s="106"/>
      <c r="M616" s="106"/>
      <c r="N616" s="244"/>
      <c r="O616" s="245"/>
      <c r="P616" s="246"/>
      <c r="Q616" s="245"/>
      <c r="R616" s="246"/>
      <c r="S616" s="245"/>
      <c r="T616" s="246"/>
      <c r="U616" s="247"/>
      <c r="V616" s="248"/>
    </row>
    <row r="617" spans="1:24" ht="15.75" thickBot="1" x14ac:dyDescent="0.3">
      <c r="B617" s="99"/>
      <c r="C617" s="234" t="s">
        <v>39</v>
      </c>
      <c r="D617" s="234"/>
      <c r="E617" s="234"/>
      <c r="F617" s="234"/>
      <c r="G617" s="234"/>
      <c r="H617" s="234"/>
      <c r="I617" s="234"/>
      <c r="J617" s="234"/>
      <c r="K617" s="234"/>
      <c r="L617" s="234"/>
      <c r="M617" s="234"/>
      <c r="N617" s="234"/>
      <c r="O617" s="234"/>
      <c r="P617" s="234"/>
      <c r="Q617" s="234"/>
      <c r="R617" s="234"/>
      <c r="S617" s="234"/>
      <c r="T617" s="234"/>
      <c r="U617" s="234"/>
      <c r="V617" s="234"/>
    </row>
    <row r="618" spans="1:24" x14ac:dyDescent="0.25">
      <c r="A618" s="235" t="s">
        <v>25</v>
      </c>
      <c r="B618" s="236"/>
      <c r="C618" s="237" t="s">
        <v>26</v>
      </c>
      <c r="D618" s="238"/>
      <c r="E618" s="239" t="s">
        <v>27</v>
      </c>
      <c r="F618" s="238"/>
      <c r="G618" s="239" t="s">
        <v>26</v>
      </c>
      <c r="H618" s="238"/>
      <c r="I618" s="239" t="s">
        <v>27</v>
      </c>
      <c r="J618" s="240"/>
      <c r="K618" s="241"/>
      <c r="L618" s="235" t="s">
        <v>25</v>
      </c>
      <c r="M618" s="236"/>
      <c r="N618" s="237" t="s">
        <v>26</v>
      </c>
      <c r="O618" s="238"/>
      <c r="P618" s="239" t="s">
        <v>27</v>
      </c>
      <c r="Q618" s="238"/>
      <c r="R618" s="239" t="s">
        <v>26</v>
      </c>
      <c r="S618" s="238"/>
      <c r="T618" s="239" t="s">
        <v>27</v>
      </c>
      <c r="U618" s="240"/>
      <c r="V618" s="241"/>
    </row>
    <row r="619" spans="1:24" ht="15" customHeight="1" x14ac:dyDescent="0.25">
      <c r="A619" s="230">
        <v>1</v>
      </c>
      <c r="B619" s="231"/>
      <c r="C619" s="232"/>
      <c r="D619" s="233"/>
      <c r="E619" s="227"/>
      <c r="F619" s="233"/>
      <c r="G619" s="227"/>
      <c r="H619" s="233"/>
      <c r="I619" s="227"/>
      <c r="J619" s="228"/>
      <c r="K619" s="229"/>
      <c r="L619" s="230">
        <v>3</v>
      </c>
      <c r="M619" s="231"/>
      <c r="N619" s="232"/>
      <c r="O619" s="233"/>
      <c r="P619" s="227"/>
      <c r="Q619" s="233"/>
      <c r="R619" s="227"/>
      <c r="S619" s="233"/>
      <c r="T619" s="227"/>
      <c r="U619" s="228"/>
      <c r="V619" s="229"/>
    </row>
    <row r="620" spans="1:24" ht="15" customHeight="1" x14ac:dyDescent="0.25">
      <c r="A620" s="230">
        <v>2</v>
      </c>
      <c r="B620" s="231"/>
      <c r="C620" s="232"/>
      <c r="D620" s="233"/>
      <c r="E620" s="227"/>
      <c r="F620" s="233"/>
      <c r="G620" s="227"/>
      <c r="H620" s="233"/>
      <c r="I620" s="227"/>
      <c r="J620" s="228"/>
      <c r="K620" s="229"/>
      <c r="L620" s="230">
        <v>4</v>
      </c>
      <c r="M620" s="231"/>
      <c r="N620" s="232"/>
      <c r="O620" s="233"/>
      <c r="P620" s="227"/>
      <c r="Q620" s="233"/>
      <c r="R620" s="227"/>
      <c r="S620" s="233"/>
      <c r="T620" s="227"/>
      <c r="U620" s="228"/>
      <c r="V620" s="229"/>
    </row>
    <row r="621" spans="1:24" ht="3.75" customHeight="1" x14ac:dyDescent="0.25">
      <c r="A621" s="109"/>
      <c r="B621" s="109"/>
      <c r="C621" s="110"/>
      <c r="D621" s="110"/>
      <c r="E621" s="110"/>
      <c r="F621" s="110"/>
      <c r="G621" s="110"/>
      <c r="H621" s="110"/>
      <c r="I621" s="110"/>
      <c r="J621" s="110"/>
      <c r="K621" s="110"/>
      <c r="L621" s="219"/>
      <c r="M621" s="219"/>
      <c r="N621" s="219"/>
      <c r="O621" s="219"/>
      <c r="P621" s="219"/>
      <c r="Q621" s="219"/>
      <c r="R621" s="219"/>
      <c r="S621" s="219"/>
      <c r="T621" s="219"/>
      <c r="U621" s="219"/>
      <c r="V621" s="219"/>
    </row>
    <row r="622" spans="1:24" ht="12.75" customHeight="1" x14ac:dyDescent="0.25">
      <c r="A622" s="220" t="s">
        <v>40</v>
      </c>
      <c r="B622" s="220"/>
      <c r="C622" s="220"/>
      <c r="D622" s="220"/>
      <c r="E622" s="221">
        <f>C606</f>
        <v>0</v>
      </c>
      <c r="F622" s="221"/>
      <c r="G622" s="222" t="s">
        <v>41</v>
      </c>
      <c r="H622" s="222"/>
      <c r="I622" s="222"/>
      <c r="J622" s="222"/>
      <c r="K622" s="222"/>
      <c r="L622" s="100"/>
      <c r="M622" s="220" t="s">
        <v>40</v>
      </c>
      <c r="N622" s="220"/>
      <c r="O622" s="220"/>
      <c r="P622" s="220"/>
      <c r="Q622" s="221">
        <f>G606</f>
        <v>0</v>
      </c>
      <c r="R622" s="221"/>
      <c r="S622" s="223" t="s">
        <v>41</v>
      </c>
      <c r="T622" s="223"/>
      <c r="U622" s="223"/>
      <c r="V622" s="223"/>
    </row>
    <row r="623" spans="1:24" ht="3.75" customHeight="1" thickBot="1" x14ac:dyDescent="0.3">
      <c r="A623" s="163"/>
      <c r="B623" s="163"/>
      <c r="C623" s="163"/>
      <c r="D623" s="162"/>
      <c r="E623" s="162"/>
      <c r="F623" s="162"/>
      <c r="G623" s="164"/>
      <c r="H623" s="164"/>
      <c r="I623" s="164"/>
      <c r="J623" s="164"/>
      <c r="K623" s="164"/>
      <c r="M623" s="163"/>
      <c r="N623" s="163"/>
      <c r="O623" s="163"/>
      <c r="P623" s="162"/>
      <c r="Q623" s="162"/>
      <c r="R623" s="162"/>
      <c r="S623" s="165"/>
      <c r="T623" s="165"/>
      <c r="U623" s="165"/>
      <c r="V623" s="165"/>
    </row>
    <row r="624" spans="1:24" ht="24" customHeight="1" thickBot="1" x14ac:dyDescent="0.3">
      <c r="C624" s="161"/>
      <c r="D624" s="224"/>
      <c r="E624" s="225"/>
      <c r="F624" s="225"/>
      <c r="G624" s="225"/>
      <c r="H624" s="226"/>
      <c r="O624" s="166"/>
      <c r="P624" s="224"/>
      <c r="Q624" s="225"/>
      <c r="R624" s="225"/>
      <c r="S624" s="225"/>
      <c r="T624" s="226"/>
    </row>
    <row r="625" spans="1:25" ht="19.5" customHeight="1" x14ac:dyDescent="0.25">
      <c r="A625" s="249">
        <f>$A$1</f>
        <v>0</v>
      </c>
      <c r="B625" s="249"/>
      <c r="C625" s="249"/>
      <c r="D625" s="249"/>
      <c r="E625" s="249"/>
      <c r="F625" s="249"/>
      <c r="G625" s="249"/>
      <c r="H625" s="249"/>
      <c r="I625" s="249"/>
      <c r="J625" s="249"/>
      <c r="K625" s="249"/>
      <c r="L625" s="249"/>
      <c r="M625" s="249"/>
      <c r="N625" s="249"/>
      <c r="O625" s="249"/>
      <c r="P625" s="249"/>
      <c r="Q625" s="249"/>
      <c r="R625" s="249"/>
      <c r="S625" s="249"/>
      <c r="T625" s="249"/>
      <c r="U625" s="249"/>
      <c r="V625" s="249"/>
    </row>
    <row r="626" spans="1:25" ht="18.75" customHeight="1" thickBot="1" x14ac:dyDescent="0.35">
      <c r="A626" s="188" t="s">
        <v>45</v>
      </c>
      <c r="B626" s="188"/>
      <c r="C626" s="188"/>
      <c r="D626" s="188"/>
      <c r="E626" s="188"/>
      <c r="F626" s="188"/>
      <c r="G626" s="188"/>
      <c r="H626" s="188"/>
      <c r="I626" s="188"/>
      <c r="J626" s="188"/>
      <c r="K626" s="188"/>
      <c r="L626" s="188"/>
      <c r="M626" s="188"/>
      <c r="N626" s="188"/>
      <c r="O626" s="188"/>
      <c r="P626" s="188"/>
      <c r="Q626" s="188"/>
      <c r="R626" s="188"/>
      <c r="S626" s="188"/>
      <c r="T626" s="188"/>
      <c r="U626" s="188"/>
      <c r="V626" s="188"/>
    </row>
    <row r="627" spans="1:25" ht="15" customHeight="1" x14ac:dyDescent="0.25">
      <c r="C627" s="250" t="s">
        <v>34</v>
      </c>
      <c r="D627" s="250"/>
      <c r="E627" s="250"/>
      <c r="F627" s="251"/>
      <c r="G627" s="254">
        <f>DRAW!$C$31</f>
        <v>0</v>
      </c>
      <c r="H627" s="255"/>
      <c r="I627" s="255"/>
      <c r="J627" s="255"/>
      <c r="K627" s="256"/>
      <c r="N627" s="260" t="s">
        <v>35</v>
      </c>
      <c r="O627" s="260"/>
      <c r="P627" s="260"/>
      <c r="Q627" s="261"/>
      <c r="R627" s="254">
        <f>DRAW!$N$31</f>
        <v>0</v>
      </c>
      <c r="S627" s="255"/>
      <c r="T627" s="255"/>
      <c r="U627" s="255"/>
      <c r="V627" s="256"/>
    </row>
    <row r="628" spans="1:25" ht="15" customHeight="1" thickBot="1" x14ac:dyDescent="0.3">
      <c r="C628" s="252"/>
      <c r="D628" s="252"/>
      <c r="E628" s="252"/>
      <c r="F628" s="253"/>
      <c r="G628" s="257"/>
      <c r="H628" s="258"/>
      <c r="I628" s="258"/>
      <c r="J628" s="258"/>
      <c r="K628" s="259"/>
      <c r="N628" s="262"/>
      <c r="O628" s="262"/>
      <c r="P628" s="262"/>
      <c r="Q628" s="263"/>
      <c r="R628" s="257"/>
      <c r="S628" s="258"/>
      <c r="T628" s="258"/>
      <c r="U628" s="258"/>
      <c r="V628" s="259"/>
    </row>
    <row r="629" spans="1:25" ht="13.5" customHeight="1" x14ac:dyDescent="0.25">
      <c r="B629" s="99"/>
      <c r="C629" s="264" t="s">
        <v>37</v>
      </c>
      <c r="D629" s="265"/>
      <c r="E629" s="265"/>
      <c r="F629" s="265"/>
      <c r="G629" s="265"/>
      <c r="H629" s="265"/>
      <c r="I629" s="265"/>
      <c r="J629" s="265"/>
      <c r="K629" s="266"/>
      <c r="N629" s="264" t="s">
        <v>38</v>
      </c>
      <c r="O629" s="265"/>
      <c r="P629" s="265"/>
      <c r="Q629" s="265"/>
      <c r="R629" s="265"/>
      <c r="S629" s="265"/>
      <c r="T629" s="265"/>
      <c r="U629" s="265"/>
      <c r="V629" s="266"/>
      <c r="W629" s="99"/>
      <c r="X629" s="99"/>
    </row>
    <row r="630" spans="1:25" ht="15.75" customHeight="1" thickBot="1" x14ac:dyDescent="0.3">
      <c r="B630" s="100"/>
      <c r="C630" s="267">
        <f>G627</f>
        <v>0</v>
      </c>
      <c r="D630" s="268"/>
      <c r="E630" s="268"/>
      <c r="F630" s="269"/>
      <c r="G630" s="270">
        <f>DRAW!$O$31</f>
        <v>0</v>
      </c>
      <c r="H630" s="268"/>
      <c r="I630" s="268"/>
      <c r="J630" s="268"/>
      <c r="K630" s="271"/>
      <c r="N630" s="267">
        <f>G627</f>
        <v>0</v>
      </c>
      <c r="O630" s="268"/>
      <c r="P630" s="268"/>
      <c r="Q630" s="269"/>
      <c r="R630" s="270">
        <f>DRAW!$O$31</f>
        <v>0</v>
      </c>
      <c r="S630" s="268"/>
      <c r="T630" s="268"/>
      <c r="U630" s="268"/>
      <c r="V630" s="271"/>
      <c r="W630" s="100"/>
      <c r="X630" s="100"/>
    </row>
    <row r="631" spans="1:25" ht="12.75" customHeight="1" x14ac:dyDescent="0.25">
      <c r="A631" s="235" t="s">
        <v>25</v>
      </c>
      <c r="B631" s="236"/>
      <c r="C631" s="237" t="s">
        <v>26</v>
      </c>
      <c r="D631" s="238"/>
      <c r="E631" s="239" t="s">
        <v>27</v>
      </c>
      <c r="F631" s="238"/>
      <c r="G631" s="239" t="s">
        <v>26</v>
      </c>
      <c r="H631" s="238"/>
      <c r="I631" s="239" t="s">
        <v>27</v>
      </c>
      <c r="J631" s="240"/>
      <c r="K631" s="241"/>
      <c r="N631" s="237" t="s">
        <v>26</v>
      </c>
      <c r="O631" s="238"/>
      <c r="P631" s="239" t="s">
        <v>27</v>
      </c>
      <c r="Q631" s="238"/>
      <c r="R631" s="239" t="s">
        <v>26</v>
      </c>
      <c r="S631" s="238"/>
      <c r="T631" s="239" t="s">
        <v>27</v>
      </c>
      <c r="U631" s="240"/>
      <c r="V631" s="241"/>
      <c r="W631" s="101"/>
      <c r="X631" s="101"/>
      <c r="Y631" s="38"/>
    </row>
    <row r="632" spans="1:25" ht="15.75" customHeight="1" x14ac:dyDescent="0.25">
      <c r="A632" s="230">
        <v>1</v>
      </c>
      <c r="B632" s="231"/>
      <c r="C632" s="232"/>
      <c r="D632" s="233"/>
      <c r="E632" s="227"/>
      <c r="F632" s="233"/>
      <c r="G632" s="227"/>
      <c r="H632" s="233"/>
      <c r="I632" s="227"/>
      <c r="J632" s="228"/>
      <c r="K632" s="229"/>
      <c r="L632" s="102"/>
      <c r="M632" s="102"/>
      <c r="N632" s="232"/>
      <c r="O632" s="233"/>
      <c r="P632" s="227"/>
      <c r="Q632" s="233"/>
      <c r="R632" s="227"/>
      <c r="S632" s="233"/>
      <c r="T632" s="227"/>
      <c r="U632" s="228"/>
      <c r="V632" s="229"/>
      <c r="W632" s="103"/>
      <c r="X632" s="103"/>
    </row>
    <row r="633" spans="1:25" ht="15.75" customHeight="1" x14ac:dyDescent="0.3">
      <c r="A633" s="230">
        <v>2</v>
      </c>
      <c r="B633" s="231"/>
      <c r="C633" s="232"/>
      <c r="D633" s="233"/>
      <c r="E633" s="227"/>
      <c r="F633" s="233"/>
      <c r="G633" s="227"/>
      <c r="H633" s="233"/>
      <c r="I633" s="227"/>
      <c r="J633" s="228"/>
      <c r="K633" s="229"/>
      <c r="L633" s="104"/>
      <c r="M633" s="104"/>
      <c r="N633" s="232"/>
      <c r="O633" s="233"/>
      <c r="P633" s="227"/>
      <c r="Q633" s="233"/>
      <c r="R633" s="227"/>
      <c r="S633" s="233"/>
      <c r="T633" s="227"/>
      <c r="U633" s="228"/>
      <c r="V633" s="229"/>
      <c r="W633" s="103"/>
      <c r="X633" s="103"/>
    </row>
    <row r="634" spans="1:25" ht="15.75" customHeight="1" x14ac:dyDescent="0.25">
      <c r="A634" s="230">
        <v>3</v>
      </c>
      <c r="B634" s="231"/>
      <c r="C634" s="232"/>
      <c r="D634" s="233"/>
      <c r="E634" s="227"/>
      <c r="F634" s="233"/>
      <c r="G634" s="227"/>
      <c r="H634" s="233"/>
      <c r="I634" s="227"/>
      <c r="J634" s="228"/>
      <c r="K634" s="229"/>
      <c r="L634" s="102"/>
      <c r="M634" s="105"/>
      <c r="N634" s="232"/>
      <c r="O634" s="233"/>
      <c r="P634" s="227"/>
      <c r="Q634" s="233"/>
      <c r="R634" s="227"/>
      <c r="S634" s="233"/>
      <c r="T634" s="227"/>
      <c r="U634" s="228"/>
      <c r="V634" s="229"/>
      <c r="W634" s="103"/>
      <c r="X634" s="103"/>
    </row>
    <row r="635" spans="1:25" ht="15.75" customHeight="1" x14ac:dyDescent="0.25">
      <c r="A635" s="230">
        <v>4</v>
      </c>
      <c r="B635" s="231"/>
      <c r="C635" s="232"/>
      <c r="D635" s="233"/>
      <c r="E635" s="227"/>
      <c r="F635" s="233"/>
      <c r="G635" s="227"/>
      <c r="H635" s="233"/>
      <c r="I635" s="227"/>
      <c r="J635" s="228"/>
      <c r="K635" s="229"/>
      <c r="L635" s="106"/>
      <c r="M635" s="106"/>
      <c r="N635" s="232"/>
      <c r="O635" s="233"/>
      <c r="P635" s="227"/>
      <c r="Q635" s="233"/>
      <c r="R635" s="227"/>
      <c r="S635" s="233"/>
      <c r="T635" s="227"/>
      <c r="U635" s="228"/>
      <c r="V635" s="229"/>
      <c r="W635" s="103"/>
      <c r="X635" s="103"/>
    </row>
    <row r="636" spans="1:25" ht="15.75" customHeight="1" x14ac:dyDescent="0.25">
      <c r="A636" s="230">
        <v>5</v>
      </c>
      <c r="B636" s="231"/>
      <c r="C636" s="232"/>
      <c r="D636" s="233"/>
      <c r="E636" s="227"/>
      <c r="F636" s="233"/>
      <c r="G636" s="227"/>
      <c r="H636" s="233"/>
      <c r="I636" s="227"/>
      <c r="J636" s="228"/>
      <c r="K636" s="229"/>
      <c r="L636" s="107"/>
      <c r="M636" s="108"/>
      <c r="N636" s="232"/>
      <c r="O636" s="233"/>
      <c r="P636" s="227"/>
      <c r="Q636" s="233"/>
      <c r="R636" s="227"/>
      <c r="S636" s="233"/>
      <c r="T636" s="227"/>
      <c r="U636" s="228"/>
      <c r="V636" s="229"/>
      <c r="W636" s="218"/>
      <c r="X636" s="218"/>
    </row>
    <row r="637" spans="1:25" ht="15.75" customHeight="1" x14ac:dyDescent="0.25">
      <c r="A637" s="230">
        <v>6</v>
      </c>
      <c r="B637" s="231"/>
      <c r="C637" s="232"/>
      <c r="D637" s="233"/>
      <c r="E637" s="227"/>
      <c r="F637" s="233"/>
      <c r="G637" s="227"/>
      <c r="H637" s="233"/>
      <c r="I637" s="227"/>
      <c r="J637" s="228"/>
      <c r="K637" s="229"/>
      <c r="L637" s="102"/>
      <c r="M637" s="102"/>
      <c r="N637" s="232"/>
      <c r="O637" s="233"/>
      <c r="P637" s="227"/>
      <c r="Q637" s="233"/>
      <c r="R637" s="227"/>
      <c r="S637" s="233"/>
      <c r="T637" s="227"/>
      <c r="U637" s="228"/>
      <c r="V637" s="229"/>
    </row>
    <row r="638" spans="1:25" ht="15.75" customHeight="1" x14ac:dyDescent="0.3">
      <c r="A638" s="230">
        <v>7</v>
      </c>
      <c r="B638" s="231"/>
      <c r="C638" s="232"/>
      <c r="D638" s="233"/>
      <c r="E638" s="227"/>
      <c r="F638" s="233"/>
      <c r="G638" s="227"/>
      <c r="H638" s="233"/>
      <c r="I638" s="227"/>
      <c r="J638" s="228"/>
      <c r="K638" s="229"/>
      <c r="L638" s="104"/>
      <c r="M638" s="104"/>
      <c r="N638" s="232"/>
      <c r="O638" s="233"/>
      <c r="P638" s="227"/>
      <c r="Q638" s="233"/>
      <c r="R638" s="227"/>
      <c r="S638" s="233"/>
      <c r="T638" s="227"/>
      <c r="U638" s="228"/>
      <c r="V638" s="229"/>
    </row>
    <row r="639" spans="1:25" ht="15.75" customHeight="1" x14ac:dyDescent="0.25">
      <c r="A639" s="230">
        <v>8</v>
      </c>
      <c r="B639" s="231"/>
      <c r="C639" s="232"/>
      <c r="D639" s="233"/>
      <c r="E639" s="227"/>
      <c r="F639" s="233"/>
      <c r="G639" s="227"/>
      <c r="H639" s="233"/>
      <c r="I639" s="227"/>
      <c r="J639" s="228"/>
      <c r="K639" s="229"/>
      <c r="L639" s="102"/>
      <c r="M639" s="105"/>
      <c r="N639" s="232"/>
      <c r="O639" s="233"/>
      <c r="P639" s="227"/>
      <c r="Q639" s="233"/>
      <c r="R639" s="227"/>
      <c r="S639" s="233"/>
      <c r="T639" s="227"/>
      <c r="U639" s="228"/>
      <c r="V639" s="229"/>
    </row>
    <row r="640" spans="1:25" ht="15.75" customHeight="1" thickBot="1" x14ac:dyDescent="0.3">
      <c r="A640" s="242">
        <v>9</v>
      </c>
      <c r="B640" s="243"/>
      <c r="C640" s="244"/>
      <c r="D640" s="245"/>
      <c r="E640" s="246"/>
      <c r="F640" s="245"/>
      <c r="G640" s="246"/>
      <c r="H640" s="245"/>
      <c r="I640" s="246"/>
      <c r="J640" s="247"/>
      <c r="K640" s="248"/>
      <c r="L640" s="106"/>
      <c r="M640" s="106"/>
      <c r="N640" s="244"/>
      <c r="O640" s="245"/>
      <c r="P640" s="246"/>
      <c r="Q640" s="245"/>
      <c r="R640" s="246"/>
      <c r="S640" s="245"/>
      <c r="T640" s="246"/>
      <c r="U640" s="247"/>
      <c r="V640" s="248"/>
    </row>
    <row r="641" spans="1:25" ht="15.75" thickBot="1" x14ac:dyDescent="0.3">
      <c r="B641" s="99"/>
      <c r="C641" s="234" t="s">
        <v>39</v>
      </c>
      <c r="D641" s="234"/>
      <c r="E641" s="234"/>
      <c r="F641" s="234"/>
      <c r="G641" s="234"/>
      <c r="H641" s="234"/>
      <c r="I641" s="234"/>
      <c r="J641" s="234"/>
      <c r="K641" s="234"/>
      <c r="L641" s="234"/>
      <c r="M641" s="234"/>
      <c r="N641" s="234"/>
      <c r="O641" s="234"/>
      <c r="P641" s="234"/>
      <c r="Q641" s="234"/>
      <c r="R641" s="234"/>
      <c r="S641" s="234"/>
      <c r="T641" s="234"/>
      <c r="U641" s="234"/>
      <c r="V641" s="234"/>
    </row>
    <row r="642" spans="1:25" x14ac:dyDescent="0.25">
      <c r="A642" s="235" t="s">
        <v>25</v>
      </c>
      <c r="B642" s="236"/>
      <c r="C642" s="237" t="s">
        <v>26</v>
      </c>
      <c r="D642" s="238"/>
      <c r="E642" s="239" t="s">
        <v>27</v>
      </c>
      <c r="F642" s="238"/>
      <c r="G642" s="239" t="s">
        <v>26</v>
      </c>
      <c r="H642" s="238"/>
      <c r="I642" s="239" t="s">
        <v>27</v>
      </c>
      <c r="J642" s="240"/>
      <c r="K642" s="241"/>
      <c r="L642" s="235" t="s">
        <v>25</v>
      </c>
      <c r="M642" s="236"/>
      <c r="N642" s="237" t="s">
        <v>26</v>
      </c>
      <c r="O642" s="238"/>
      <c r="P642" s="239" t="s">
        <v>27</v>
      </c>
      <c r="Q642" s="238"/>
      <c r="R642" s="239" t="s">
        <v>26</v>
      </c>
      <c r="S642" s="238"/>
      <c r="T642" s="239" t="s">
        <v>27</v>
      </c>
      <c r="U642" s="240"/>
      <c r="V642" s="241"/>
    </row>
    <row r="643" spans="1:25" ht="15" customHeight="1" x14ac:dyDescent="0.25">
      <c r="A643" s="230">
        <v>1</v>
      </c>
      <c r="B643" s="231"/>
      <c r="C643" s="232"/>
      <c r="D643" s="233"/>
      <c r="E643" s="227"/>
      <c r="F643" s="233"/>
      <c r="G643" s="227"/>
      <c r="H643" s="233"/>
      <c r="I643" s="227"/>
      <c r="J643" s="228"/>
      <c r="K643" s="229"/>
      <c r="L643" s="230">
        <v>3</v>
      </c>
      <c r="M643" s="231"/>
      <c r="N643" s="232"/>
      <c r="O643" s="233"/>
      <c r="P643" s="227"/>
      <c r="Q643" s="233"/>
      <c r="R643" s="227"/>
      <c r="S643" s="233"/>
      <c r="T643" s="227"/>
      <c r="U643" s="228"/>
      <c r="V643" s="229"/>
    </row>
    <row r="644" spans="1:25" ht="15" customHeight="1" x14ac:dyDescent="0.25">
      <c r="A644" s="230">
        <v>2</v>
      </c>
      <c r="B644" s="231"/>
      <c r="C644" s="232"/>
      <c r="D644" s="233"/>
      <c r="E644" s="227"/>
      <c r="F644" s="233"/>
      <c r="G644" s="227"/>
      <c r="H644" s="233"/>
      <c r="I644" s="227"/>
      <c r="J644" s="228"/>
      <c r="K644" s="229"/>
      <c r="L644" s="230">
        <v>4</v>
      </c>
      <c r="M644" s="231"/>
      <c r="N644" s="232"/>
      <c r="O644" s="233"/>
      <c r="P644" s="227"/>
      <c r="Q644" s="233"/>
      <c r="R644" s="227"/>
      <c r="S644" s="233"/>
      <c r="T644" s="227"/>
      <c r="U644" s="228"/>
      <c r="V644" s="229"/>
    </row>
    <row r="645" spans="1:25" ht="3.75" customHeight="1" x14ac:dyDescent="0.25">
      <c r="A645" s="109"/>
      <c r="B645" s="109"/>
      <c r="C645" s="110"/>
      <c r="D645" s="110"/>
      <c r="E645" s="110"/>
      <c r="F645" s="110"/>
      <c r="G645" s="110"/>
      <c r="H645" s="110"/>
      <c r="I645" s="110"/>
      <c r="J645" s="110"/>
      <c r="K645" s="110"/>
      <c r="L645" s="219"/>
      <c r="M645" s="219"/>
      <c r="N645" s="219"/>
      <c r="O645" s="219"/>
      <c r="P645" s="219"/>
      <c r="Q645" s="219"/>
      <c r="R645" s="219"/>
      <c r="S645" s="219"/>
      <c r="T645" s="219"/>
      <c r="U645" s="219"/>
      <c r="V645" s="219"/>
    </row>
    <row r="646" spans="1:25" ht="12.75" customHeight="1" x14ac:dyDescent="0.25">
      <c r="A646" s="220" t="s">
        <v>40</v>
      </c>
      <c r="B646" s="220"/>
      <c r="C646" s="220"/>
      <c r="D646" s="220"/>
      <c r="E646" s="221">
        <f>C630</f>
        <v>0</v>
      </c>
      <c r="F646" s="221"/>
      <c r="G646" s="222" t="s">
        <v>41</v>
      </c>
      <c r="H646" s="222"/>
      <c r="I646" s="222"/>
      <c r="J646" s="222"/>
      <c r="K646" s="222"/>
      <c r="L646" s="100"/>
      <c r="M646" s="220" t="s">
        <v>40</v>
      </c>
      <c r="N646" s="220"/>
      <c r="O646" s="220"/>
      <c r="P646" s="220"/>
      <c r="Q646" s="221">
        <f>G630</f>
        <v>0</v>
      </c>
      <c r="R646" s="221"/>
      <c r="S646" s="223" t="s">
        <v>41</v>
      </c>
      <c r="T646" s="223"/>
      <c r="U646" s="223"/>
      <c r="V646" s="223"/>
    </row>
    <row r="647" spans="1:25" ht="3.75" customHeight="1" thickBot="1" x14ac:dyDescent="0.3">
      <c r="A647" s="163"/>
      <c r="B647" s="163"/>
      <c r="C647" s="163"/>
      <c r="D647" s="162"/>
      <c r="E647" s="162"/>
      <c r="F647" s="162"/>
      <c r="G647" s="164"/>
      <c r="H647" s="164"/>
      <c r="I647" s="164"/>
      <c r="J647" s="164"/>
      <c r="K647" s="164"/>
      <c r="M647" s="163"/>
      <c r="N647" s="163"/>
      <c r="O647" s="163"/>
      <c r="P647" s="162"/>
      <c r="Q647" s="162"/>
      <c r="R647" s="162"/>
      <c r="S647" s="165"/>
      <c r="T647" s="165"/>
      <c r="U647" s="165"/>
      <c r="V647" s="165"/>
    </row>
    <row r="648" spans="1:25" ht="24" customHeight="1" thickBot="1" x14ac:dyDescent="0.3">
      <c r="C648" s="161"/>
      <c r="D648" s="224"/>
      <c r="E648" s="225"/>
      <c r="F648" s="225"/>
      <c r="G648" s="225"/>
      <c r="H648" s="226"/>
      <c r="O648" s="166"/>
      <c r="P648" s="224"/>
      <c r="Q648" s="225"/>
      <c r="R648" s="225"/>
      <c r="S648" s="225"/>
      <c r="T648" s="226"/>
    </row>
    <row r="649" spans="1:25" ht="19.5" customHeight="1" x14ac:dyDescent="0.25">
      <c r="A649" s="249">
        <f>$A$1</f>
        <v>0</v>
      </c>
      <c r="B649" s="249"/>
      <c r="C649" s="249"/>
      <c r="D649" s="249"/>
      <c r="E649" s="249"/>
      <c r="F649" s="249"/>
      <c r="G649" s="249"/>
      <c r="H649" s="249"/>
      <c r="I649" s="249"/>
      <c r="J649" s="249"/>
      <c r="K649" s="249"/>
      <c r="L649" s="249"/>
      <c r="M649" s="249"/>
      <c r="N649" s="249"/>
      <c r="O649" s="249"/>
      <c r="P649" s="249"/>
      <c r="Q649" s="249"/>
      <c r="R649" s="249"/>
      <c r="S649" s="249"/>
      <c r="T649" s="249"/>
      <c r="U649" s="249"/>
      <c r="V649" s="249"/>
    </row>
    <row r="650" spans="1:25" ht="18.75" customHeight="1" thickBot="1" x14ac:dyDescent="0.35">
      <c r="A650" s="188" t="s">
        <v>45</v>
      </c>
      <c r="B650" s="188"/>
      <c r="C650" s="188"/>
      <c r="D650" s="188"/>
      <c r="E650" s="188"/>
      <c r="F650" s="188"/>
      <c r="G650" s="188"/>
      <c r="H650" s="188"/>
      <c r="I650" s="188"/>
      <c r="J650" s="188"/>
      <c r="K650" s="188"/>
      <c r="L650" s="188"/>
      <c r="M650" s="188"/>
      <c r="N650" s="188"/>
      <c r="O650" s="188"/>
      <c r="P650" s="188"/>
      <c r="Q650" s="188"/>
      <c r="R650" s="188"/>
      <c r="S650" s="188"/>
      <c r="T650" s="188"/>
      <c r="U650" s="188"/>
      <c r="V650" s="188"/>
    </row>
    <row r="651" spans="1:25" ht="15" customHeight="1" x14ac:dyDescent="0.25">
      <c r="C651" s="250" t="s">
        <v>34</v>
      </c>
      <c r="D651" s="250"/>
      <c r="E651" s="250"/>
      <c r="F651" s="251"/>
      <c r="G651" s="254">
        <f>DRAW!$C$32</f>
        <v>0</v>
      </c>
      <c r="H651" s="255"/>
      <c r="I651" s="255"/>
      <c r="J651" s="255"/>
      <c r="K651" s="256"/>
      <c r="N651" s="260" t="s">
        <v>35</v>
      </c>
      <c r="O651" s="260"/>
      <c r="P651" s="260"/>
      <c r="Q651" s="261"/>
      <c r="R651" s="254">
        <f>DRAW!$N$32</f>
        <v>0</v>
      </c>
      <c r="S651" s="255"/>
      <c r="T651" s="255"/>
      <c r="U651" s="255"/>
      <c r="V651" s="256"/>
    </row>
    <row r="652" spans="1:25" ht="15" customHeight="1" thickBot="1" x14ac:dyDescent="0.3">
      <c r="C652" s="252"/>
      <c r="D652" s="252"/>
      <c r="E652" s="252"/>
      <c r="F652" s="253"/>
      <c r="G652" s="257"/>
      <c r="H652" s="258"/>
      <c r="I652" s="258"/>
      <c r="J652" s="258"/>
      <c r="K652" s="259"/>
      <c r="N652" s="262"/>
      <c r="O652" s="262"/>
      <c r="P652" s="262"/>
      <c r="Q652" s="263"/>
      <c r="R652" s="257"/>
      <c r="S652" s="258"/>
      <c r="T652" s="258"/>
      <c r="U652" s="258"/>
      <c r="V652" s="259"/>
    </row>
    <row r="653" spans="1:25" ht="13.5" customHeight="1" x14ac:dyDescent="0.25">
      <c r="B653" s="99"/>
      <c r="C653" s="264" t="s">
        <v>37</v>
      </c>
      <c r="D653" s="265"/>
      <c r="E653" s="265"/>
      <c r="F653" s="265"/>
      <c r="G653" s="265"/>
      <c r="H653" s="265"/>
      <c r="I653" s="265"/>
      <c r="J653" s="265"/>
      <c r="K653" s="266"/>
      <c r="N653" s="264" t="s">
        <v>38</v>
      </c>
      <c r="O653" s="265"/>
      <c r="P653" s="265"/>
      <c r="Q653" s="265"/>
      <c r="R653" s="265"/>
      <c r="S653" s="265"/>
      <c r="T653" s="265"/>
      <c r="U653" s="265"/>
      <c r="V653" s="266"/>
      <c r="W653" s="99"/>
      <c r="X653" s="99"/>
    </row>
    <row r="654" spans="1:25" ht="15.75" customHeight="1" thickBot="1" x14ac:dyDescent="0.3">
      <c r="B654" s="100"/>
      <c r="C654" s="267">
        <f>G651</f>
        <v>0</v>
      </c>
      <c r="D654" s="268"/>
      <c r="E654" s="268"/>
      <c r="F654" s="269"/>
      <c r="G654" s="270">
        <f>DRAW!$O$32</f>
        <v>0</v>
      </c>
      <c r="H654" s="268"/>
      <c r="I654" s="268"/>
      <c r="J654" s="268"/>
      <c r="K654" s="271"/>
      <c r="N654" s="267">
        <f>G651</f>
        <v>0</v>
      </c>
      <c r="O654" s="268"/>
      <c r="P654" s="268"/>
      <c r="Q654" s="269"/>
      <c r="R654" s="270">
        <f>DRAW!$O$32</f>
        <v>0</v>
      </c>
      <c r="S654" s="268"/>
      <c r="T654" s="268"/>
      <c r="U654" s="268"/>
      <c r="V654" s="271"/>
      <c r="W654" s="100"/>
      <c r="X654" s="100"/>
    </row>
    <row r="655" spans="1:25" ht="12.75" customHeight="1" x14ac:dyDescent="0.25">
      <c r="A655" s="235" t="s">
        <v>25</v>
      </c>
      <c r="B655" s="236"/>
      <c r="C655" s="237" t="s">
        <v>26</v>
      </c>
      <c r="D655" s="238"/>
      <c r="E655" s="239" t="s">
        <v>27</v>
      </c>
      <c r="F655" s="238"/>
      <c r="G655" s="239" t="s">
        <v>26</v>
      </c>
      <c r="H655" s="238"/>
      <c r="I655" s="239" t="s">
        <v>27</v>
      </c>
      <c r="J655" s="240"/>
      <c r="K655" s="241"/>
      <c r="N655" s="237" t="s">
        <v>26</v>
      </c>
      <c r="O655" s="238"/>
      <c r="P655" s="239" t="s">
        <v>27</v>
      </c>
      <c r="Q655" s="238"/>
      <c r="R655" s="239" t="s">
        <v>26</v>
      </c>
      <c r="S655" s="238"/>
      <c r="T655" s="239" t="s">
        <v>27</v>
      </c>
      <c r="U655" s="240"/>
      <c r="V655" s="241"/>
      <c r="W655" s="101"/>
      <c r="X655" s="101"/>
      <c r="Y655" s="38"/>
    </row>
    <row r="656" spans="1:25" ht="15.75" customHeight="1" x14ac:dyDescent="0.25">
      <c r="A656" s="230">
        <v>1</v>
      </c>
      <c r="B656" s="231"/>
      <c r="C656" s="232"/>
      <c r="D656" s="233"/>
      <c r="E656" s="227"/>
      <c r="F656" s="233"/>
      <c r="G656" s="227"/>
      <c r="H656" s="233"/>
      <c r="I656" s="227"/>
      <c r="J656" s="228"/>
      <c r="K656" s="229"/>
      <c r="L656" s="102"/>
      <c r="M656" s="102"/>
      <c r="N656" s="232"/>
      <c r="O656" s="233"/>
      <c r="P656" s="227"/>
      <c r="Q656" s="233"/>
      <c r="R656" s="227"/>
      <c r="S656" s="233"/>
      <c r="T656" s="227"/>
      <c r="U656" s="228"/>
      <c r="V656" s="229"/>
      <c r="W656" s="103"/>
      <c r="X656" s="103"/>
    </row>
    <row r="657" spans="1:24" ht="15.75" customHeight="1" x14ac:dyDescent="0.3">
      <c r="A657" s="230">
        <v>2</v>
      </c>
      <c r="B657" s="231"/>
      <c r="C657" s="232"/>
      <c r="D657" s="233"/>
      <c r="E657" s="227"/>
      <c r="F657" s="233"/>
      <c r="G657" s="227"/>
      <c r="H657" s="233"/>
      <c r="I657" s="227"/>
      <c r="J657" s="228"/>
      <c r="K657" s="229"/>
      <c r="L657" s="104"/>
      <c r="M657" s="104"/>
      <c r="N657" s="232"/>
      <c r="O657" s="233"/>
      <c r="P657" s="227"/>
      <c r="Q657" s="233"/>
      <c r="R657" s="227"/>
      <c r="S657" s="233"/>
      <c r="T657" s="227"/>
      <c r="U657" s="228"/>
      <c r="V657" s="229"/>
      <c r="W657" s="103"/>
      <c r="X657" s="103"/>
    </row>
    <row r="658" spans="1:24" ht="15.75" customHeight="1" x14ac:dyDescent="0.25">
      <c r="A658" s="230">
        <v>3</v>
      </c>
      <c r="B658" s="231"/>
      <c r="C658" s="232"/>
      <c r="D658" s="233"/>
      <c r="E658" s="227"/>
      <c r="F658" s="233"/>
      <c r="G658" s="227"/>
      <c r="H658" s="233"/>
      <c r="I658" s="227"/>
      <c r="J658" s="228"/>
      <c r="K658" s="229"/>
      <c r="L658" s="102"/>
      <c r="M658" s="105"/>
      <c r="N658" s="232"/>
      <c r="O658" s="233"/>
      <c r="P658" s="227"/>
      <c r="Q658" s="233"/>
      <c r="R658" s="227"/>
      <c r="S658" s="233"/>
      <c r="T658" s="227"/>
      <c r="U658" s="228"/>
      <c r="V658" s="229"/>
      <c r="W658" s="103"/>
      <c r="X658" s="103"/>
    </row>
    <row r="659" spans="1:24" ht="15.75" customHeight="1" x14ac:dyDescent="0.25">
      <c r="A659" s="230">
        <v>4</v>
      </c>
      <c r="B659" s="231"/>
      <c r="C659" s="232"/>
      <c r="D659" s="233"/>
      <c r="E659" s="227"/>
      <c r="F659" s="233"/>
      <c r="G659" s="227"/>
      <c r="H659" s="233"/>
      <c r="I659" s="227"/>
      <c r="J659" s="228"/>
      <c r="K659" s="229"/>
      <c r="L659" s="106"/>
      <c r="M659" s="106"/>
      <c r="N659" s="232"/>
      <c r="O659" s="233"/>
      <c r="P659" s="227"/>
      <c r="Q659" s="233"/>
      <c r="R659" s="227"/>
      <c r="S659" s="233"/>
      <c r="T659" s="227"/>
      <c r="U659" s="228"/>
      <c r="V659" s="229"/>
      <c r="W659" s="103"/>
      <c r="X659" s="103"/>
    </row>
    <row r="660" spans="1:24" ht="15.75" customHeight="1" x14ac:dyDescent="0.25">
      <c r="A660" s="230">
        <v>5</v>
      </c>
      <c r="B660" s="231"/>
      <c r="C660" s="232"/>
      <c r="D660" s="233"/>
      <c r="E660" s="227"/>
      <c r="F660" s="233"/>
      <c r="G660" s="227"/>
      <c r="H660" s="233"/>
      <c r="I660" s="227"/>
      <c r="J660" s="228"/>
      <c r="K660" s="229"/>
      <c r="L660" s="107"/>
      <c r="M660" s="108"/>
      <c r="N660" s="232"/>
      <c r="O660" s="233"/>
      <c r="P660" s="227"/>
      <c r="Q660" s="233"/>
      <c r="R660" s="227"/>
      <c r="S660" s="233"/>
      <c r="T660" s="227"/>
      <c r="U660" s="228"/>
      <c r="V660" s="229"/>
      <c r="W660" s="218"/>
      <c r="X660" s="218"/>
    </row>
    <row r="661" spans="1:24" ht="15.75" customHeight="1" x14ac:dyDescent="0.25">
      <c r="A661" s="230">
        <v>6</v>
      </c>
      <c r="B661" s="231"/>
      <c r="C661" s="232"/>
      <c r="D661" s="233"/>
      <c r="E661" s="227"/>
      <c r="F661" s="233"/>
      <c r="G661" s="227"/>
      <c r="H661" s="233"/>
      <c r="I661" s="227"/>
      <c r="J661" s="228"/>
      <c r="K661" s="229"/>
      <c r="L661" s="102"/>
      <c r="M661" s="102"/>
      <c r="N661" s="232"/>
      <c r="O661" s="233"/>
      <c r="P661" s="227"/>
      <c r="Q661" s="233"/>
      <c r="R661" s="227"/>
      <c r="S661" s="233"/>
      <c r="T661" s="227"/>
      <c r="U661" s="228"/>
      <c r="V661" s="229"/>
    </row>
    <row r="662" spans="1:24" ht="15.75" customHeight="1" x14ac:dyDescent="0.3">
      <c r="A662" s="230">
        <v>7</v>
      </c>
      <c r="B662" s="231"/>
      <c r="C662" s="232"/>
      <c r="D662" s="233"/>
      <c r="E662" s="227"/>
      <c r="F662" s="233"/>
      <c r="G662" s="227"/>
      <c r="H662" s="233"/>
      <c r="I662" s="227"/>
      <c r="J662" s="228"/>
      <c r="K662" s="229"/>
      <c r="L662" s="104"/>
      <c r="M662" s="104"/>
      <c r="N662" s="232"/>
      <c r="O662" s="233"/>
      <c r="P662" s="227"/>
      <c r="Q662" s="233"/>
      <c r="R662" s="227"/>
      <c r="S662" s="233"/>
      <c r="T662" s="227"/>
      <c r="U662" s="228"/>
      <c r="V662" s="229"/>
    </row>
    <row r="663" spans="1:24" ht="15.75" customHeight="1" x14ac:dyDescent="0.25">
      <c r="A663" s="230">
        <v>8</v>
      </c>
      <c r="B663" s="231"/>
      <c r="C663" s="232"/>
      <c r="D663" s="233"/>
      <c r="E663" s="227"/>
      <c r="F663" s="233"/>
      <c r="G663" s="227"/>
      <c r="H663" s="233"/>
      <c r="I663" s="227"/>
      <c r="J663" s="228"/>
      <c r="K663" s="229"/>
      <c r="L663" s="102"/>
      <c r="M663" s="105"/>
      <c r="N663" s="232"/>
      <c r="O663" s="233"/>
      <c r="P663" s="227"/>
      <c r="Q663" s="233"/>
      <c r="R663" s="227"/>
      <c r="S663" s="233"/>
      <c r="T663" s="227"/>
      <c r="U663" s="228"/>
      <c r="V663" s="229"/>
    </row>
    <row r="664" spans="1:24" ht="15.75" customHeight="1" thickBot="1" x14ac:dyDescent="0.3">
      <c r="A664" s="242">
        <v>9</v>
      </c>
      <c r="B664" s="243"/>
      <c r="C664" s="244"/>
      <c r="D664" s="245"/>
      <c r="E664" s="246"/>
      <c r="F664" s="245"/>
      <c r="G664" s="246"/>
      <c r="H664" s="245"/>
      <c r="I664" s="246"/>
      <c r="J664" s="247"/>
      <c r="K664" s="248"/>
      <c r="L664" s="106"/>
      <c r="M664" s="106"/>
      <c r="N664" s="244"/>
      <c r="O664" s="245"/>
      <c r="P664" s="246"/>
      <c r="Q664" s="245"/>
      <c r="R664" s="246"/>
      <c r="S664" s="245"/>
      <c r="T664" s="246"/>
      <c r="U664" s="247"/>
      <c r="V664" s="248"/>
    </row>
    <row r="665" spans="1:24" ht="15.75" thickBot="1" x14ac:dyDescent="0.3">
      <c r="B665" s="99"/>
      <c r="C665" s="234" t="s">
        <v>39</v>
      </c>
      <c r="D665" s="234"/>
      <c r="E665" s="234"/>
      <c r="F665" s="234"/>
      <c r="G665" s="234"/>
      <c r="H665" s="234"/>
      <c r="I665" s="234"/>
      <c r="J665" s="234"/>
      <c r="K665" s="234"/>
      <c r="L665" s="234"/>
      <c r="M665" s="234"/>
      <c r="N665" s="234"/>
      <c r="O665" s="234"/>
      <c r="P665" s="234"/>
      <c r="Q665" s="234"/>
      <c r="R665" s="234"/>
      <c r="S665" s="234"/>
      <c r="T665" s="234"/>
      <c r="U665" s="234"/>
      <c r="V665" s="234"/>
    </row>
    <row r="666" spans="1:24" x14ac:dyDescent="0.25">
      <c r="A666" s="235" t="s">
        <v>25</v>
      </c>
      <c r="B666" s="236"/>
      <c r="C666" s="237" t="s">
        <v>26</v>
      </c>
      <c r="D666" s="238"/>
      <c r="E666" s="239" t="s">
        <v>27</v>
      </c>
      <c r="F666" s="238"/>
      <c r="G666" s="239" t="s">
        <v>26</v>
      </c>
      <c r="H666" s="238"/>
      <c r="I666" s="239" t="s">
        <v>27</v>
      </c>
      <c r="J666" s="240"/>
      <c r="K666" s="241"/>
      <c r="L666" s="235" t="s">
        <v>25</v>
      </c>
      <c r="M666" s="236"/>
      <c r="N666" s="237" t="s">
        <v>26</v>
      </c>
      <c r="O666" s="238"/>
      <c r="P666" s="239" t="s">
        <v>27</v>
      </c>
      <c r="Q666" s="238"/>
      <c r="R666" s="239" t="s">
        <v>26</v>
      </c>
      <c r="S666" s="238"/>
      <c r="T666" s="239" t="s">
        <v>27</v>
      </c>
      <c r="U666" s="240"/>
      <c r="V666" s="241"/>
    </row>
    <row r="667" spans="1:24" ht="15" customHeight="1" x14ac:dyDescent="0.25">
      <c r="A667" s="230">
        <v>1</v>
      </c>
      <c r="B667" s="231"/>
      <c r="C667" s="232"/>
      <c r="D667" s="233"/>
      <c r="E667" s="227"/>
      <c r="F667" s="233"/>
      <c r="G667" s="227"/>
      <c r="H667" s="233"/>
      <c r="I667" s="227"/>
      <c r="J667" s="228"/>
      <c r="K667" s="229"/>
      <c r="L667" s="230">
        <v>3</v>
      </c>
      <c r="M667" s="231"/>
      <c r="N667" s="232"/>
      <c r="O667" s="233"/>
      <c r="P667" s="227"/>
      <c r="Q667" s="233"/>
      <c r="R667" s="227"/>
      <c r="S667" s="233"/>
      <c r="T667" s="227"/>
      <c r="U667" s="228"/>
      <c r="V667" s="229"/>
    </row>
    <row r="668" spans="1:24" ht="15" customHeight="1" x14ac:dyDescent="0.25">
      <c r="A668" s="230">
        <v>2</v>
      </c>
      <c r="B668" s="231"/>
      <c r="C668" s="232"/>
      <c r="D668" s="233"/>
      <c r="E668" s="227"/>
      <c r="F668" s="233"/>
      <c r="G668" s="227"/>
      <c r="H668" s="233"/>
      <c r="I668" s="227"/>
      <c r="J668" s="228"/>
      <c r="K668" s="229"/>
      <c r="L668" s="230">
        <v>4</v>
      </c>
      <c r="M668" s="231"/>
      <c r="N668" s="232"/>
      <c r="O668" s="233"/>
      <c r="P668" s="227"/>
      <c r="Q668" s="233"/>
      <c r="R668" s="227"/>
      <c r="S668" s="233"/>
      <c r="T668" s="227"/>
      <c r="U668" s="228"/>
      <c r="V668" s="229"/>
    </row>
    <row r="669" spans="1:24" ht="3.75" customHeight="1" x14ac:dyDescent="0.25">
      <c r="A669" s="109"/>
      <c r="B669" s="109"/>
      <c r="C669" s="110"/>
      <c r="D669" s="110"/>
      <c r="E669" s="110"/>
      <c r="F669" s="110"/>
      <c r="G669" s="110"/>
      <c r="H669" s="110"/>
      <c r="I669" s="110"/>
      <c r="J669" s="110"/>
      <c r="K669" s="110"/>
      <c r="L669" s="219"/>
      <c r="M669" s="219"/>
      <c r="N669" s="219"/>
      <c r="O669" s="219"/>
      <c r="P669" s="219"/>
      <c r="Q669" s="219"/>
      <c r="R669" s="219"/>
      <c r="S669" s="219"/>
      <c r="T669" s="219"/>
      <c r="U669" s="219"/>
      <c r="V669" s="219"/>
    </row>
    <row r="670" spans="1:24" ht="12.75" customHeight="1" x14ac:dyDescent="0.25">
      <c r="A670" s="220" t="s">
        <v>40</v>
      </c>
      <c r="B670" s="220"/>
      <c r="C670" s="220"/>
      <c r="D670" s="220"/>
      <c r="E670" s="221">
        <f>C654</f>
        <v>0</v>
      </c>
      <c r="F670" s="221"/>
      <c r="G670" s="222" t="s">
        <v>41</v>
      </c>
      <c r="H670" s="222"/>
      <c r="I670" s="222"/>
      <c r="J670" s="222"/>
      <c r="K670" s="222"/>
      <c r="L670" s="100"/>
      <c r="M670" s="220" t="s">
        <v>40</v>
      </c>
      <c r="N670" s="220"/>
      <c r="O670" s="220"/>
      <c r="P670" s="220"/>
      <c r="Q670" s="221">
        <f>G654</f>
        <v>0</v>
      </c>
      <c r="R670" s="221"/>
      <c r="S670" s="223" t="s">
        <v>41</v>
      </c>
      <c r="T670" s="223"/>
      <c r="U670" s="223"/>
      <c r="V670" s="223"/>
    </row>
    <row r="671" spans="1:24" ht="3.75" customHeight="1" thickBot="1" x14ac:dyDescent="0.3">
      <c r="A671" s="163"/>
      <c r="B671" s="163"/>
      <c r="C671" s="163"/>
      <c r="D671" s="162"/>
      <c r="E671" s="162"/>
      <c r="F671" s="162"/>
      <c r="G671" s="164"/>
      <c r="H671" s="164"/>
      <c r="I671" s="164"/>
      <c r="J671" s="164"/>
      <c r="K671" s="164"/>
      <c r="M671" s="163"/>
      <c r="N671" s="163"/>
      <c r="O671" s="163"/>
      <c r="P671" s="162"/>
      <c r="Q671" s="162"/>
      <c r="R671" s="162"/>
      <c r="S671" s="165"/>
      <c r="T671" s="165"/>
      <c r="U671" s="165"/>
      <c r="V671" s="165"/>
    </row>
    <row r="672" spans="1:24" ht="24" customHeight="1" thickBot="1" x14ac:dyDescent="0.3">
      <c r="C672" s="161"/>
      <c r="D672" s="224"/>
      <c r="E672" s="225"/>
      <c r="F672" s="225"/>
      <c r="G672" s="225"/>
      <c r="H672" s="226"/>
      <c r="O672" s="166"/>
      <c r="P672" s="224"/>
      <c r="Q672" s="225"/>
      <c r="R672" s="225"/>
      <c r="S672" s="225"/>
      <c r="T672" s="226"/>
    </row>
    <row r="673" spans="1:25" ht="19.5" customHeight="1" x14ac:dyDescent="0.25">
      <c r="A673" s="249">
        <f>$A$1</f>
        <v>0</v>
      </c>
      <c r="B673" s="249"/>
      <c r="C673" s="249"/>
      <c r="D673" s="249"/>
      <c r="E673" s="249"/>
      <c r="F673" s="249"/>
      <c r="G673" s="249"/>
      <c r="H673" s="249"/>
      <c r="I673" s="249"/>
      <c r="J673" s="249"/>
      <c r="K673" s="249"/>
      <c r="L673" s="249"/>
      <c r="M673" s="249"/>
      <c r="N673" s="249"/>
      <c r="O673" s="249"/>
      <c r="P673" s="249"/>
      <c r="Q673" s="249"/>
      <c r="R673" s="249"/>
      <c r="S673" s="249"/>
      <c r="T673" s="249"/>
      <c r="U673" s="249"/>
      <c r="V673" s="249"/>
    </row>
    <row r="674" spans="1:25" ht="18.75" customHeight="1" thickBot="1" x14ac:dyDescent="0.35">
      <c r="A674" s="188" t="s">
        <v>45</v>
      </c>
      <c r="B674" s="188"/>
      <c r="C674" s="188"/>
      <c r="D674" s="188"/>
      <c r="E674" s="188"/>
      <c r="F674" s="188"/>
      <c r="G674" s="188"/>
      <c r="H674" s="188"/>
      <c r="I674" s="188"/>
      <c r="J674" s="188"/>
      <c r="K674" s="188"/>
      <c r="L674" s="188"/>
      <c r="M674" s="188"/>
      <c r="N674" s="188"/>
      <c r="O674" s="188"/>
      <c r="P674" s="188"/>
      <c r="Q674" s="188"/>
      <c r="R674" s="188"/>
      <c r="S674" s="188"/>
      <c r="T674" s="188"/>
      <c r="U674" s="188"/>
      <c r="V674" s="188"/>
    </row>
    <row r="675" spans="1:25" ht="15" customHeight="1" x14ac:dyDescent="0.25">
      <c r="C675" s="250" t="s">
        <v>34</v>
      </c>
      <c r="D675" s="250"/>
      <c r="E675" s="250"/>
      <c r="F675" s="251"/>
      <c r="G675" s="254">
        <f>DRAW!$C$33</f>
        <v>0</v>
      </c>
      <c r="H675" s="255"/>
      <c r="I675" s="255"/>
      <c r="J675" s="255"/>
      <c r="K675" s="256"/>
      <c r="N675" s="260" t="s">
        <v>35</v>
      </c>
      <c r="O675" s="260"/>
      <c r="P675" s="260"/>
      <c r="Q675" s="261"/>
      <c r="R675" s="254">
        <f>DRAW!$N$33</f>
        <v>0</v>
      </c>
      <c r="S675" s="255"/>
      <c r="T675" s="255"/>
      <c r="U675" s="255"/>
      <c r="V675" s="256"/>
    </row>
    <row r="676" spans="1:25" ht="15" customHeight="1" thickBot="1" x14ac:dyDescent="0.3">
      <c r="C676" s="252"/>
      <c r="D676" s="252"/>
      <c r="E676" s="252"/>
      <c r="F676" s="253"/>
      <c r="G676" s="257"/>
      <c r="H676" s="258"/>
      <c r="I676" s="258"/>
      <c r="J676" s="258"/>
      <c r="K676" s="259"/>
      <c r="N676" s="262"/>
      <c r="O676" s="262"/>
      <c r="P676" s="262"/>
      <c r="Q676" s="263"/>
      <c r="R676" s="257"/>
      <c r="S676" s="258"/>
      <c r="T676" s="258"/>
      <c r="U676" s="258"/>
      <c r="V676" s="259"/>
    </row>
    <row r="677" spans="1:25" ht="13.5" customHeight="1" x14ac:dyDescent="0.25">
      <c r="B677" s="99"/>
      <c r="C677" s="264" t="s">
        <v>37</v>
      </c>
      <c r="D677" s="265"/>
      <c r="E677" s="265"/>
      <c r="F677" s="265"/>
      <c r="G677" s="265"/>
      <c r="H677" s="265"/>
      <c r="I677" s="265"/>
      <c r="J677" s="265"/>
      <c r="K677" s="266"/>
      <c r="N677" s="264" t="s">
        <v>38</v>
      </c>
      <c r="O677" s="265"/>
      <c r="P677" s="265"/>
      <c r="Q677" s="265"/>
      <c r="R677" s="265"/>
      <c r="S677" s="265"/>
      <c r="T677" s="265"/>
      <c r="U677" s="265"/>
      <c r="V677" s="266"/>
      <c r="W677" s="99"/>
      <c r="X677" s="99"/>
    </row>
    <row r="678" spans="1:25" ht="15.75" customHeight="1" thickBot="1" x14ac:dyDescent="0.3">
      <c r="B678" s="100"/>
      <c r="C678" s="267">
        <f>G675</f>
        <v>0</v>
      </c>
      <c r="D678" s="268"/>
      <c r="E678" s="268"/>
      <c r="F678" s="269"/>
      <c r="G678" s="270">
        <f>DRAW!$O$33</f>
        <v>0</v>
      </c>
      <c r="H678" s="268"/>
      <c r="I678" s="268"/>
      <c r="J678" s="268"/>
      <c r="K678" s="271"/>
      <c r="N678" s="267">
        <f>G675</f>
        <v>0</v>
      </c>
      <c r="O678" s="268"/>
      <c r="P678" s="268"/>
      <c r="Q678" s="269"/>
      <c r="R678" s="270">
        <f>DRAW!$O$33</f>
        <v>0</v>
      </c>
      <c r="S678" s="268"/>
      <c r="T678" s="268"/>
      <c r="U678" s="268"/>
      <c r="V678" s="271"/>
      <c r="W678" s="100"/>
      <c r="X678" s="100"/>
    </row>
    <row r="679" spans="1:25" ht="12.75" customHeight="1" x14ac:dyDescent="0.25">
      <c r="A679" s="235" t="s">
        <v>25</v>
      </c>
      <c r="B679" s="236"/>
      <c r="C679" s="237" t="s">
        <v>26</v>
      </c>
      <c r="D679" s="238"/>
      <c r="E679" s="239" t="s">
        <v>27</v>
      </c>
      <c r="F679" s="238"/>
      <c r="G679" s="239" t="s">
        <v>26</v>
      </c>
      <c r="H679" s="238"/>
      <c r="I679" s="239" t="s">
        <v>27</v>
      </c>
      <c r="J679" s="240"/>
      <c r="K679" s="241"/>
      <c r="N679" s="237" t="s">
        <v>26</v>
      </c>
      <c r="O679" s="238"/>
      <c r="P679" s="239" t="s">
        <v>27</v>
      </c>
      <c r="Q679" s="238"/>
      <c r="R679" s="239" t="s">
        <v>26</v>
      </c>
      <c r="S679" s="238"/>
      <c r="T679" s="239" t="s">
        <v>27</v>
      </c>
      <c r="U679" s="240"/>
      <c r="V679" s="241"/>
      <c r="W679" s="101"/>
      <c r="X679" s="101"/>
      <c r="Y679" s="38"/>
    </row>
    <row r="680" spans="1:25" ht="15.75" customHeight="1" x14ac:dyDescent="0.25">
      <c r="A680" s="230">
        <v>1</v>
      </c>
      <c r="B680" s="231"/>
      <c r="C680" s="232"/>
      <c r="D680" s="233"/>
      <c r="E680" s="227"/>
      <c r="F680" s="233"/>
      <c r="G680" s="227"/>
      <c r="H680" s="233"/>
      <c r="I680" s="227"/>
      <c r="J680" s="228"/>
      <c r="K680" s="229"/>
      <c r="L680" s="102"/>
      <c r="M680" s="102"/>
      <c r="N680" s="232"/>
      <c r="O680" s="233"/>
      <c r="P680" s="227"/>
      <c r="Q680" s="233"/>
      <c r="R680" s="227"/>
      <c r="S680" s="233"/>
      <c r="T680" s="227"/>
      <c r="U680" s="228"/>
      <c r="V680" s="229"/>
      <c r="W680" s="103"/>
      <c r="X680" s="103"/>
    </row>
    <row r="681" spans="1:25" ht="15.75" customHeight="1" x14ac:dyDescent="0.3">
      <c r="A681" s="230">
        <v>2</v>
      </c>
      <c r="B681" s="231"/>
      <c r="C681" s="232"/>
      <c r="D681" s="233"/>
      <c r="E681" s="227"/>
      <c r="F681" s="233"/>
      <c r="G681" s="227"/>
      <c r="H681" s="233"/>
      <c r="I681" s="227"/>
      <c r="J681" s="228"/>
      <c r="K681" s="229"/>
      <c r="L681" s="104"/>
      <c r="M681" s="104"/>
      <c r="N681" s="232"/>
      <c r="O681" s="233"/>
      <c r="P681" s="227"/>
      <c r="Q681" s="233"/>
      <c r="R681" s="227"/>
      <c r="S681" s="233"/>
      <c r="T681" s="227"/>
      <c r="U681" s="228"/>
      <c r="V681" s="229"/>
      <c r="W681" s="103"/>
      <c r="X681" s="103"/>
    </row>
    <row r="682" spans="1:25" ht="15.75" customHeight="1" x14ac:dyDescent="0.25">
      <c r="A682" s="230">
        <v>3</v>
      </c>
      <c r="B682" s="231"/>
      <c r="C682" s="232"/>
      <c r="D682" s="233"/>
      <c r="E682" s="227"/>
      <c r="F682" s="233"/>
      <c r="G682" s="227"/>
      <c r="H682" s="233"/>
      <c r="I682" s="227"/>
      <c r="J682" s="228"/>
      <c r="K682" s="229"/>
      <c r="L682" s="102"/>
      <c r="M682" s="105"/>
      <c r="N682" s="232"/>
      <c r="O682" s="233"/>
      <c r="P682" s="227"/>
      <c r="Q682" s="233"/>
      <c r="R682" s="227"/>
      <c r="S682" s="233"/>
      <c r="T682" s="227"/>
      <c r="U682" s="228"/>
      <c r="V682" s="229"/>
      <c r="W682" s="103"/>
      <c r="X682" s="103"/>
    </row>
    <row r="683" spans="1:25" ht="15.75" customHeight="1" x14ac:dyDescent="0.25">
      <c r="A683" s="230">
        <v>4</v>
      </c>
      <c r="B683" s="231"/>
      <c r="C683" s="232"/>
      <c r="D683" s="233"/>
      <c r="E683" s="227"/>
      <c r="F683" s="233"/>
      <c r="G683" s="227"/>
      <c r="H683" s="233"/>
      <c r="I683" s="227"/>
      <c r="J683" s="228"/>
      <c r="K683" s="229"/>
      <c r="L683" s="106"/>
      <c r="M683" s="106"/>
      <c r="N683" s="232"/>
      <c r="O683" s="233"/>
      <c r="P683" s="227"/>
      <c r="Q683" s="233"/>
      <c r="R683" s="227"/>
      <c r="S683" s="233"/>
      <c r="T683" s="227"/>
      <c r="U683" s="228"/>
      <c r="V683" s="229"/>
      <c r="W683" s="103"/>
      <c r="X683" s="103"/>
    </row>
    <row r="684" spans="1:25" ht="15.75" customHeight="1" x14ac:dyDescent="0.25">
      <c r="A684" s="230">
        <v>5</v>
      </c>
      <c r="B684" s="231"/>
      <c r="C684" s="232"/>
      <c r="D684" s="233"/>
      <c r="E684" s="227"/>
      <c r="F684" s="233"/>
      <c r="G684" s="227"/>
      <c r="H684" s="233"/>
      <c r="I684" s="227"/>
      <c r="J684" s="228"/>
      <c r="K684" s="229"/>
      <c r="L684" s="107"/>
      <c r="M684" s="108"/>
      <c r="N684" s="232"/>
      <c r="O684" s="233"/>
      <c r="P684" s="227"/>
      <c r="Q684" s="233"/>
      <c r="R684" s="227"/>
      <c r="S684" s="233"/>
      <c r="T684" s="227"/>
      <c r="U684" s="228"/>
      <c r="V684" s="229"/>
      <c r="W684" s="218"/>
      <c r="X684" s="218"/>
    </row>
    <row r="685" spans="1:25" ht="15.75" customHeight="1" x14ac:dyDescent="0.25">
      <c r="A685" s="230">
        <v>6</v>
      </c>
      <c r="B685" s="231"/>
      <c r="C685" s="232"/>
      <c r="D685" s="233"/>
      <c r="E685" s="227"/>
      <c r="F685" s="233"/>
      <c r="G685" s="227"/>
      <c r="H685" s="233"/>
      <c r="I685" s="227"/>
      <c r="J685" s="228"/>
      <c r="K685" s="229"/>
      <c r="L685" s="102"/>
      <c r="M685" s="102"/>
      <c r="N685" s="232"/>
      <c r="O685" s="233"/>
      <c r="P685" s="227"/>
      <c r="Q685" s="233"/>
      <c r="R685" s="227"/>
      <c r="S685" s="233"/>
      <c r="T685" s="227"/>
      <c r="U685" s="228"/>
      <c r="V685" s="229"/>
    </row>
    <row r="686" spans="1:25" ht="15.75" customHeight="1" x14ac:dyDescent="0.3">
      <c r="A686" s="230">
        <v>7</v>
      </c>
      <c r="B686" s="231"/>
      <c r="C686" s="232"/>
      <c r="D686" s="233"/>
      <c r="E686" s="227"/>
      <c r="F686" s="233"/>
      <c r="G686" s="227"/>
      <c r="H686" s="233"/>
      <c r="I686" s="227"/>
      <c r="J686" s="228"/>
      <c r="K686" s="229"/>
      <c r="L686" s="104"/>
      <c r="M686" s="104"/>
      <c r="N686" s="232"/>
      <c r="O686" s="233"/>
      <c r="P686" s="227"/>
      <c r="Q686" s="233"/>
      <c r="R686" s="227"/>
      <c r="S686" s="233"/>
      <c r="T686" s="227"/>
      <c r="U686" s="228"/>
      <c r="V686" s="229"/>
    </row>
    <row r="687" spans="1:25" ht="15.75" customHeight="1" x14ac:dyDescent="0.25">
      <c r="A687" s="230">
        <v>8</v>
      </c>
      <c r="B687" s="231"/>
      <c r="C687" s="232"/>
      <c r="D687" s="233"/>
      <c r="E687" s="227"/>
      <c r="F687" s="233"/>
      <c r="G687" s="227"/>
      <c r="H687" s="233"/>
      <c r="I687" s="227"/>
      <c r="J687" s="228"/>
      <c r="K687" s="229"/>
      <c r="L687" s="102"/>
      <c r="M687" s="105"/>
      <c r="N687" s="232"/>
      <c r="O687" s="233"/>
      <c r="P687" s="227"/>
      <c r="Q687" s="233"/>
      <c r="R687" s="227"/>
      <c r="S687" s="233"/>
      <c r="T687" s="227"/>
      <c r="U687" s="228"/>
      <c r="V687" s="229"/>
    </row>
    <row r="688" spans="1:25" ht="15.75" customHeight="1" thickBot="1" x14ac:dyDescent="0.3">
      <c r="A688" s="242">
        <v>9</v>
      </c>
      <c r="B688" s="243"/>
      <c r="C688" s="244"/>
      <c r="D688" s="245"/>
      <c r="E688" s="246"/>
      <c r="F688" s="245"/>
      <c r="G688" s="246"/>
      <c r="H688" s="245"/>
      <c r="I688" s="246"/>
      <c r="J688" s="247"/>
      <c r="K688" s="248"/>
      <c r="L688" s="106"/>
      <c r="M688" s="106"/>
      <c r="N688" s="244"/>
      <c r="O688" s="245"/>
      <c r="P688" s="246"/>
      <c r="Q688" s="245"/>
      <c r="R688" s="246"/>
      <c r="S688" s="245"/>
      <c r="T688" s="246"/>
      <c r="U688" s="247"/>
      <c r="V688" s="248"/>
    </row>
    <row r="689" spans="1:25" ht="15.75" thickBot="1" x14ac:dyDescent="0.3">
      <c r="B689" s="99"/>
      <c r="C689" s="234" t="s">
        <v>39</v>
      </c>
      <c r="D689" s="234"/>
      <c r="E689" s="234"/>
      <c r="F689" s="234"/>
      <c r="G689" s="234"/>
      <c r="H689" s="234"/>
      <c r="I689" s="234"/>
      <c r="J689" s="234"/>
      <c r="K689" s="234"/>
      <c r="L689" s="234"/>
      <c r="M689" s="234"/>
      <c r="N689" s="234"/>
      <c r="O689" s="234"/>
      <c r="P689" s="234"/>
      <c r="Q689" s="234"/>
      <c r="R689" s="234"/>
      <c r="S689" s="234"/>
      <c r="T689" s="234"/>
      <c r="U689" s="234"/>
      <c r="V689" s="234"/>
    </row>
    <row r="690" spans="1:25" x14ac:dyDescent="0.25">
      <c r="A690" s="235" t="s">
        <v>25</v>
      </c>
      <c r="B690" s="236"/>
      <c r="C690" s="237" t="s">
        <v>26</v>
      </c>
      <c r="D690" s="238"/>
      <c r="E690" s="239" t="s">
        <v>27</v>
      </c>
      <c r="F690" s="238"/>
      <c r="G690" s="239" t="s">
        <v>26</v>
      </c>
      <c r="H690" s="238"/>
      <c r="I690" s="239" t="s">
        <v>27</v>
      </c>
      <c r="J690" s="240"/>
      <c r="K690" s="241"/>
      <c r="L690" s="235" t="s">
        <v>25</v>
      </c>
      <c r="M690" s="236"/>
      <c r="N690" s="237" t="s">
        <v>26</v>
      </c>
      <c r="O690" s="238"/>
      <c r="P690" s="239" t="s">
        <v>27</v>
      </c>
      <c r="Q690" s="238"/>
      <c r="R690" s="239" t="s">
        <v>26</v>
      </c>
      <c r="S690" s="238"/>
      <c r="T690" s="239" t="s">
        <v>27</v>
      </c>
      <c r="U690" s="240"/>
      <c r="V690" s="241"/>
    </row>
    <row r="691" spans="1:25" ht="15" customHeight="1" x14ac:dyDescent="0.25">
      <c r="A691" s="230">
        <v>1</v>
      </c>
      <c r="B691" s="231"/>
      <c r="C691" s="232"/>
      <c r="D691" s="233"/>
      <c r="E691" s="227"/>
      <c r="F691" s="233"/>
      <c r="G691" s="227"/>
      <c r="H691" s="233"/>
      <c r="I691" s="227"/>
      <c r="J691" s="228"/>
      <c r="K691" s="229"/>
      <c r="L691" s="230">
        <v>3</v>
      </c>
      <c r="M691" s="231"/>
      <c r="N691" s="232"/>
      <c r="O691" s="233"/>
      <c r="P691" s="227"/>
      <c r="Q691" s="233"/>
      <c r="R691" s="227"/>
      <c r="S691" s="233"/>
      <c r="T691" s="227"/>
      <c r="U691" s="228"/>
      <c r="V691" s="229"/>
    </row>
    <row r="692" spans="1:25" ht="15" customHeight="1" x14ac:dyDescent="0.25">
      <c r="A692" s="230">
        <v>2</v>
      </c>
      <c r="B692" s="231"/>
      <c r="C692" s="232"/>
      <c r="D692" s="233"/>
      <c r="E692" s="227"/>
      <c r="F692" s="233"/>
      <c r="G692" s="227"/>
      <c r="H692" s="233"/>
      <c r="I692" s="227"/>
      <c r="J692" s="228"/>
      <c r="K692" s="229"/>
      <c r="L692" s="230">
        <v>4</v>
      </c>
      <c r="M692" s="231"/>
      <c r="N692" s="232"/>
      <c r="O692" s="233"/>
      <c r="P692" s="227"/>
      <c r="Q692" s="233"/>
      <c r="R692" s="227"/>
      <c r="S692" s="233"/>
      <c r="T692" s="227"/>
      <c r="U692" s="228"/>
      <c r="V692" s="229"/>
    </row>
    <row r="693" spans="1:25" ht="3.75" customHeight="1" x14ac:dyDescent="0.25">
      <c r="A693" s="109"/>
      <c r="B693" s="109"/>
      <c r="C693" s="110"/>
      <c r="D693" s="110"/>
      <c r="E693" s="110"/>
      <c r="F693" s="110"/>
      <c r="G693" s="110"/>
      <c r="H693" s="110"/>
      <c r="I693" s="110"/>
      <c r="J693" s="110"/>
      <c r="K693" s="110"/>
      <c r="L693" s="219"/>
      <c r="M693" s="219"/>
      <c r="N693" s="219"/>
      <c r="O693" s="219"/>
      <c r="P693" s="219"/>
      <c r="Q693" s="219"/>
      <c r="R693" s="219"/>
      <c r="S693" s="219"/>
      <c r="T693" s="219"/>
      <c r="U693" s="219"/>
      <c r="V693" s="219"/>
    </row>
    <row r="694" spans="1:25" ht="12.75" customHeight="1" x14ac:dyDescent="0.25">
      <c r="A694" s="220" t="s">
        <v>40</v>
      </c>
      <c r="B694" s="220"/>
      <c r="C694" s="220"/>
      <c r="D694" s="220"/>
      <c r="E694" s="221">
        <f>C678</f>
        <v>0</v>
      </c>
      <c r="F694" s="221"/>
      <c r="G694" s="222" t="s">
        <v>41</v>
      </c>
      <c r="H694" s="222"/>
      <c r="I694" s="222"/>
      <c r="J694" s="222"/>
      <c r="K694" s="222"/>
      <c r="L694" s="100"/>
      <c r="M694" s="220" t="s">
        <v>40</v>
      </c>
      <c r="N694" s="220"/>
      <c r="O694" s="220"/>
      <c r="P694" s="220"/>
      <c r="Q694" s="221">
        <f>G678</f>
        <v>0</v>
      </c>
      <c r="R694" s="221"/>
      <c r="S694" s="223" t="s">
        <v>41</v>
      </c>
      <c r="T694" s="223"/>
      <c r="U694" s="223"/>
      <c r="V694" s="223"/>
    </row>
    <row r="695" spans="1:25" ht="3.75" customHeight="1" thickBot="1" x14ac:dyDescent="0.3">
      <c r="A695" s="163"/>
      <c r="B695" s="163"/>
      <c r="C695" s="163"/>
      <c r="D695" s="162"/>
      <c r="E695" s="162"/>
      <c r="F695" s="162"/>
      <c r="G695" s="164"/>
      <c r="H695" s="164"/>
      <c r="I695" s="164"/>
      <c r="J695" s="164"/>
      <c r="K695" s="164"/>
      <c r="M695" s="163"/>
      <c r="N695" s="163"/>
      <c r="O695" s="163"/>
      <c r="P695" s="162"/>
      <c r="Q695" s="162"/>
      <c r="R695" s="162"/>
      <c r="S695" s="165"/>
      <c r="T695" s="165"/>
      <c r="U695" s="165"/>
      <c r="V695" s="165"/>
    </row>
    <row r="696" spans="1:25" ht="24" customHeight="1" thickBot="1" x14ac:dyDescent="0.3">
      <c r="C696" s="161"/>
      <c r="D696" s="224"/>
      <c r="E696" s="225"/>
      <c r="F696" s="225"/>
      <c r="G696" s="225"/>
      <c r="H696" s="226"/>
      <c r="O696" s="166"/>
      <c r="P696" s="224"/>
      <c r="Q696" s="225"/>
      <c r="R696" s="225"/>
      <c r="S696" s="225"/>
      <c r="T696" s="226"/>
    </row>
    <row r="697" spans="1:25" ht="19.5" customHeight="1" x14ac:dyDescent="0.25">
      <c r="A697" s="249">
        <f>$A$1</f>
        <v>0</v>
      </c>
      <c r="B697" s="249"/>
      <c r="C697" s="249"/>
      <c r="D697" s="249"/>
      <c r="E697" s="249"/>
      <c r="F697" s="249"/>
      <c r="G697" s="249"/>
      <c r="H697" s="249"/>
      <c r="I697" s="249"/>
      <c r="J697" s="249"/>
      <c r="K697" s="249"/>
      <c r="L697" s="249"/>
      <c r="M697" s="249"/>
      <c r="N697" s="249"/>
      <c r="O697" s="249"/>
      <c r="P697" s="249"/>
      <c r="Q697" s="249"/>
      <c r="R697" s="249"/>
      <c r="S697" s="249"/>
      <c r="T697" s="249"/>
      <c r="U697" s="249"/>
      <c r="V697" s="249"/>
    </row>
    <row r="698" spans="1:25" ht="18.75" customHeight="1" thickBot="1" x14ac:dyDescent="0.35">
      <c r="A698" s="188" t="s">
        <v>45</v>
      </c>
      <c r="B698" s="188"/>
      <c r="C698" s="188"/>
      <c r="D698" s="188"/>
      <c r="E698" s="188"/>
      <c r="F698" s="188"/>
      <c r="G698" s="188"/>
      <c r="H698" s="188"/>
      <c r="I698" s="188"/>
      <c r="J698" s="188"/>
      <c r="K698" s="188"/>
      <c r="L698" s="188"/>
      <c r="M698" s="188"/>
      <c r="N698" s="188"/>
      <c r="O698" s="188"/>
      <c r="P698" s="188"/>
      <c r="Q698" s="188"/>
      <c r="R698" s="188"/>
      <c r="S698" s="188"/>
      <c r="T698" s="188"/>
      <c r="U698" s="188"/>
      <c r="V698" s="188"/>
    </row>
    <row r="699" spans="1:25" ht="15" customHeight="1" x14ac:dyDescent="0.25">
      <c r="C699" s="250" t="s">
        <v>34</v>
      </c>
      <c r="D699" s="250"/>
      <c r="E699" s="250"/>
      <c r="F699" s="251"/>
      <c r="G699" s="254">
        <f>DRAW!$C$34</f>
        <v>0</v>
      </c>
      <c r="H699" s="255"/>
      <c r="I699" s="255"/>
      <c r="J699" s="255"/>
      <c r="K699" s="256"/>
      <c r="N699" s="260" t="s">
        <v>35</v>
      </c>
      <c r="O699" s="260"/>
      <c r="P699" s="260"/>
      <c r="Q699" s="261"/>
      <c r="R699" s="254">
        <f>DRAW!$N$34</f>
        <v>0</v>
      </c>
      <c r="S699" s="255"/>
      <c r="T699" s="255"/>
      <c r="U699" s="255"/>
      <c r="V699" s="256"/>
    </row>
    <row r="700" spans="1:25" ht="15" customHeight="1" thickBot="1" x14ac:dyDescent="0.3">
      <c r="C700" s="252"/>
      <c r="D700" s="252"/>
      <c r="E700" s="252"/>
      <c r="F700" s="253"/>
      <c r="G700" s="257"/>
      <c r="H700" s="258"/>
      <c r="I700" s="258"/>
      <c r="J700" s="258"/>
      <c r="K700" s="259"/>
      <c r="N700" s="262"/>
      <c r="O700" s="262"/>
      <c r="P700" s="262"/>
      <c r="Q700" s="263"/>
      <c r="R700" s="257"/>
      <c r="S700" s="258"/>
      <c r="T700" s="258"/>
      <c r="U700" s="258"/>
      <c r="V700" s="259"/>
    </row>
    <row r="701" spans="1:25" ht="13.5" customHeight="1" x14ac:dyDescent="0.25">
      <c r="B701" s="99"/>
      <c r="C701" s="264" t="s">
        <v>37</v>
      </c>
      <c r="D701" s="265"/>
      <c r="E701" s="265"/>
      <c r="F701" s="265"/>
      <c r="G701" s="265"/>
      <c r="H701" s="265"/>
      <c r="I701" s="265"/>
      <c r="J701" s="265"/>
      <c r="K701" s="266"/>
      <c r="N701" s="264" t="s">
        <v>38</v>
      </c>
      <c r="O701" s="265"/>
      <c r="P701" s="265"/>
      <c r="Q701" s="265"/>
      <c r="R701" s="265"/>
      <c r="S701" s="265"/>
      <c r="T701" s="265"/>
      <c r="U701" s="265"/>
      <c r="V701" s="266"/>
      <c r="W701" s="99"/>
      <c r="X701" s="99"/>
    </row>
    <row r="702" spans="1:25" ht="15.75" customHeight="1" thickBot="1" x14ac:dyDescent="0.3">
      <c r="B702" s="100"/>
      <c r="C702" s="267">
        <f>G699</f>
        <v>0</v>
      </c>
      <c r="D702" s="268"/>
      <c r="E702" s="268"/>
      <c r="F702" s="269"/>
      <c r="G702" s="270">
        <f>DRAW!$O$34</f>
        <v>0</v>
      </c>
      <c r="H702" s="268"/>
      <c r="I702" s="268"/>
      <c r="J702" s="268"/>
      <c r="K702" s="271"/>
      <c r="N702" s="267">
        <f>G699</f>
        <v>0</v>
      </c>
      <c r="O702" s="268"/>
      <c r="P702" s="268"/>
      <c r="Q702" s="269"/>
      <c r="R702" s="270">
        <f>DRAW!$O$34</f>
        <v>0</v>
      </c>
      <c r="S702" s="268"/>
      <c r="T702" s="268"/>
      <c r="U702" s="268"/>
      <c r="V702" s="271"/>
      <c r="W702" s="100"/>
      <c r="X702" s="100"/>
    </row>
    <row r="703" spans="1:25" ht="12.75" customHeight="1" x14ac:dyDescent="0.25">
      <c r="A703" s="235" t="s">
        <v>25</v>
      </c>
      <c r="B703" s="236"/>
      <c r="C703" s="237" t="s">
        <v>26</v>
      </c>
      <c r="D703" s="238"/>
      <c r="E703" s="239" t="s">
        <v>27</v>
      </c>
      <c r="F703" s="238"/>
      <c r="G703" s="239" t="s">
        <v>26</v>
      </c>
      <c r="H703" s="238"/>
      <c r="I703" s="239" t="s">
        <v>27</v>
      </c>
      <c r="J703" s="240"/>
      <c r="K703" s="241"/>
      <c r="N703" s="237" t="s">
        <v>26</v>
      </c>
      <c r="O703" s="238"/>
      <c r="P703" s="239" t="s">
        <v>27</v>
      </c>
      <c r="Q703" s="238"/>
      <c r="R703" s="239" t="s">
        <v>26</v>
      </c>
      <c r="S703" s="238"/>
      <c r="T703" s="239" t="s">
        <v>27</v>
      </c>
      <c r="U703" s="240"/>
      <c r="V703" s="241"/>
      <c r="W703" s="101"/>
      <c r="X703" s="101"/>
      <c r="Y703" s="38"/>
    </row>
    <row r="704" spans="1:25" ht="15.75" customHeight="1" x14ac:dyDescent="0.25">
      <c r="A704" s="230">
        <v>1</v>
      </c>
      <c r="B704" s="231"/>
      <c r="C704" s="232"/>
      <c r="D704" s="233"/>
      <c r="E704" s="227"/>
      <c r="F704" s="233"/>
      <c r="G704" s="227"/>
      <c r="H704" s="233"/>
      <c r="I704" s="227"/>
      <c r="J704" s="228"/>
      <c r="K704" s="229"/>
      <c r="L704" s="102"/>
      <c r="M704" s="102"/>
      <c r="N704" s="232"/>
      <c r="O704" s="233"/>
      <c r="P704" s="227"/>
      <c r="Q704" s="233"/>
      <c r="R704" s="227"/>
      <c r="S704" s="233"/>
      <c r="T704" s="227"/>
      <c r="U704" s="228"/>
      <c r="V704" s="229"/>
      <c r="W704" s="103"/>
      <c r="X704" s="103"/>
    </row>
    <row r="705" spans="1:24" ht="15.75" customHeight="1" x14ac:dyDescent="0.3">
      <c r="A705" s="230">
        <v>2</v>
      </c>
      <c r="B705" s="231"/>
      <c r="C705" s="232"/>
      <c r="D705" s="233"/>
      <c r="E705" s="227"/>
      <c r="F705" s="233"/>
      <c r="G705" s="227"/>
      <c r="H705" s="233"/>
      <c r="I705" s="227"/>
      <c r="J705" s="228"/>
      <c r="K705" s="229"/>
      <c r="L705" s="104"/>
      <c r="M705" s="104"/>
      <c r="N705" s="232"/>
      <c r="O705" s="233"/>
      <c r="P705" s="227"/>
      <c r="Q705" s="233"/>
      <c r="R705" s="227"/>
      <c r="S705" s="233"/>
      <c r="T705" s="227"/>
      <c r="U705" s="228"/>
      <c r="V705" s="229"/>
      <c r="W705" s="103"/>
      <c r="X705" s="103"/>
    </row>
    <row r="706" spans="1:24" ht="15.75" customHeight="1" x14ac:dyDescent="0.25">
      <c r="A706" s="230">
        <v>3</v>
      </c>
      <c r="B706" s="231"/>
      <c r="C706" s="232"/>
      <c r="D706" s="233"/>
      <c r="E706" s="227"/>
      <c r="F706" s="233"/>
      <c r="G706" s="227"/>
      <c r="H706" s="233"/>
      <c r="I706" s="227"/>
      <c r="J706" s="228"/>
      <c r="K706" s="229"/>
      <c r="L706" s="102"/>
      <c r="M706" s="105"/>
      <c r="N706" s="232"/>
      <c r="O706" s="233"/>
      <c r="P706" s="227"/>
      <c r="Q706" s="233"/>
      <c r="R706" s="227"/>
      <c r="S706" s="233"/>
      <c r="T706" s="227"/>
      <c r="U706" s="228"/>
      <c r="V706" s="229"/>
      <c r="W706" s="103"/>
      <c r="X706" s="103"/>
    </row>
    <row r="707" spans="1:24" ht="15.75" customHeight="1" x14ac:dyDescent="0.25">
      <c r="A707" s="230">
        <v>4</v>
      </c>
      <c r="B707" s="231"/>
      <c r="C707" s="232"/>
      <c r="D707" s="233"/>
      <c r="E707" s="227"/>
      <c r="F707" s="233"/>
      <c r="G707" s="227"/>
      <c r="H707" s="233"/>
      <c r="I707" s="227"/>
      <c r="J707" s="228"/>
      <c r="K707" s="229"/>
      <c r="L707" s="106"/>
      <c r="M707" s="106"/>
      <c r="N707" s="232"/>
      <c r="O707" s="233"/>
      <c r="P707" s="227"/>
      <c r="Q707" s="233"/>
      <c r="R707" s="227"/>
      <c r="S707" s="233"/>
      <c r="T707" s="227"/>
      <c r="U707" s="228"/>
      <c r="V707" s="229"/>
      <c r="W707" s="103"/>
      <c r="X707" s="103"/>
    </row>
    <row r="708" spans="1:24" ht="15.75" customHeight="1" x14ac:dyDescent="0.25">
      <c r="A708" s="230">
        <v>5</v>
      </c>
      <c r="B708" s="231"/>
      <c r="C708" s="232"/>
      <c r="D708" s="233"/>
      <c r="E708" s="227"/>
      <c r="F708" s="233"/>
      <c r="G708" s="227"/>
      <c r="H708" s="233"/>
      <c r="I708" s="227"/>
      <c r="J708" s="228"/>
      <c r="K708" s="229"/>
      <c r="L708" s="107"/>
      <c r="M708" s="108"/>
      <c r="N708" s="232"/>
      <c r="O708" s="233"/>
      <c r="P708" s="227"/>
      <c r="Q708" s="233"/>
      <c r="R708" s="227"/>
      <c r="S708" s="233"/>
      <c r="T708" s="227"/>
      <c r="U708" s="228"/>
      <c r="V708" s="229"/>
      <c r="W708" s="218"/>
      <c r="X708" s="218"/>
    </row>
    <row r="709" spans="1:24" ht="15.75" customHeight="1" x14ac:dyDescent="0.25">
      <c r="A709" s="230">
        <v>6</v>
      </c>
      <c r="B709" s="231"/>
      <c r="C709" s="232"/>
      <c r="D709" s="233"/>
      <c r="E709" s="227"/>
      <c r="F709" s="233"/>
      <c r="G709" s="227"/>
      <c r="H709" s="233"/>
      <c r="I709" s="227"/>
      <c r="J709" s="228"/>
      <c r="K709" s="229"/>
      <c r="L709" s="102"/>
      <c r="M709" s="102"/>
      <c r="N709" s="232"/>
      <c r="O709" s="233"/>
      <c r="P709" s="227"/>
      <c r="Q709" s="233"/>
      <c r="R709" s="227"/>
      <c r="S709" s="233"/>
      <c r="T709" s="227"/>
      <c r="U709" s="228"/>
      <c r="V709" s="229"/>
    </row>
    <row r="710" spans="1:24" ht="15.75" customHeight="1" x14ac:dyDescent="0.3">
      <c r="A710" s="230">
        <v>7</v>
      </c>
      <c r="B710" s="231"/>
      <c r="C710" s="232"/>
      <c r="D710" s="233"/>
      <c r="E710" s="227"/>
      <c r="F710" s="233"/>
      <c r="G710" s="227"/>
      <c r="H710" s="233"/>
      <c r="I710" s="227"/>
      <c r="J710" s="228"/>
      <c r="K710" s="229"/>
      <c r="L710" s="104"/>
      <c r="M710" s="104"/>
      <c r="N710" s="232"/>
      <c r="O710" s="233"/>
      <c r="P710" s="227"/>
      <c r="Q710" s="233"/>
      <c r="R710" s="227"/>
      <c r="S710" s="233"/>
      <c r="T710" s="227"/>
      <c r="U710" s="228"/>
      <c r="V710" s="229"/>
    </row>
    <row r="711" spans="1:24" ht="15.75" customHeight="1" x14ac:dyDescent="0.25">
      <c r="A711" s="230">
        <v>8</v>
      </c>
      <c r="B711" s="231"/>
      <c r="C711" s="232"/>
      <c r="D711" s="233"/>
      <c r="E711" s="227"/>
      <c r="F711" s="233"/>
      <c r="G711" s="227"/>
      <c r="H711" s="233"/>
      <c r="I711" s="227"/>
      <c r="J711" s="228"/>
      <c r="K711" s="229"/>
      <c r="L711" s="102"/>
      <c r="M711" s="105"/>
      <c r="N711" s="232"/>
      <c r="O711" s="233"/>
      <c r="P711" s="227"/>
      <c r="Q711" s="233"/>
      <c r="R711" s="227"/>
      <c r="S711" s="233"/>
      <c r="T711" s="227"/>
      <c r="U711" s="228"/>
      <c r="V711" s="229"/>
    </row>
    <row r="712" spans="1:24" ht="15.75" customHeight="1" thickBot="1" x14ac:dyDescent="0.3">
      <c r="A712" s="242">
        <v>9</v>
      </c>
      <c r="B712" s="243"/>
      <c r="C712" s="244"/>
      <c r="D712" s="245"/>
      <c r="E712" s="246"/>
      <c r="F712" s="245"/>
      <c r="G712" s="246"/>
      <c r="H712" s="245"/>
      <c r="I712" s="246"/>
      <c r="J712" s="247"/>
      <c r="K712" s="248"/>
      <c r="L712" s="106"/>
      <c r="M712" s="106"/>
      <c r="N712" s="244"/>
      <c r="O712" s="245"/>
      <c r="P712" s="246"/>
      <c r="Q712" s="245"/>
      <c r="R712" s="246"/>
      <c r="S712" s="245"/>
      <c r="T712" s="246"/>
      <c r="U712" s="247"/>
      <c r="V712" s="248"/>
    </row>
    <row r="713" spans="1:24" ht="15.75" thickBot="1" x14ac:dyDescent="0.3">
      <c r="B713" s="99"/>
      <c r="C713" s="234" t="s">
        <v>39</v>
      </c>
      <c r="D713" s="234"/>
      <c r="E713" s="234"/>
      <c r="F713" s="234"/>
      <c r="G713" s="234"/>
      <c r="H713" s="234"/>
      <c r="I713" s="234"/>
      <c r="J713" s="234"/>
      <c r="K713" s="234"/>
      <c r="L713" s="234"/>
      <c r="M713" s="234"/>
      <c r="N713" s="234"/>
      <c r="O713" s="234"/>
      <c r="P713" s="234"/>
      <c r="Q713" s="234"/>
      <c r="R713" s="234"/>
      <c r="S713" s="234"/>
      <c r="T713" s="234"/>
      <c r="U713" s="234"/>
      <c r="V713" s="234"/>
    </row>
    <row r="714" spans="1:24" x14ac:dyDescent="0.25">
      <c r="A714" s="235" t="s">
        <v>25</v>
      </c>
      <c r="B714" s="236"/>
      <c r="C714" s="237" t="s">
        <v>26</v>
      </c>
      <c r="D714" s="238"/>
      <c r="E714" s="239" t="s">
        <v>27</v>
      </c>
      <c r="F714" s="238"/>
      <c r="G714" s="239" t="s">
        <v>26</v>
      </c>
      <c r="H714" s="238"/>
      <c r="I714" s="239" t="s">
        <v>27</v>
      </c>
      <c r="J714" s="240"/>
      <c r="K714" s="241"/>
      <c r="L714" s="235" t="s">
        <v>25</v>
      </c>
      <c r="M714" s="236"/>
      <c r="N714" s="237" t="s">
        <v>26</v>
      </c>
      <c r="O714" s="238"/>
      <c r="P714" s="239" t="s">
        <v>27</v>
      </c>
      <c r="Q714" s="238"/>
      <c r="R714" s="239" t="s">
        <v>26</v>
      </c>
      <c r="S714" s="238"/>
      <c r="T714" s="239" t="s">
        <v>27</v>
      </c>
      <c r="U714" s="240"/>
      <c r="V714" s="241"/>
    </row>
    <row r="715" spans="1:24" ht="15" customHeight="1" x14ac:dyDescent="0.25">
      <c r="A715" s="230">
        <v>1</v>
      </c>
      <c r="B715" s="231"/>
      <c r="C715" s="232"/>
      <c r="D715" s="233"/>
      <c r="E715" s="227"/>
      <c r="F715" s="233"/>
      <c r="G715" s="227"/>
      <c r="H715" s="233"/>
      <c r="I715" s="227"/>
      <c r="J715" s="228"/>
      <c r="K715" s="229"/>
      <c r="L715" s="230">
        <v>3</v>
      </c>
      <c r="M715" s="231"/>
      <c r="N715" s="232"/>
      <c r="O715" s="233"/>
      <c r="P715" s="227"/>
      <c r="Q715" s="233"/>
      <c r="R715" s="227"/>
      <c r="S715" s="233"/>
      <c r="T715" s="227"/>
      <c r="U715" s="228"/>
      <c r="V715" s="229"/>
    </row>
    <row r="716" spans="1:24" ht="15" customHeight="1" x14ac:dyDescent="0.25">
      <c r="A716" s="230">
        <v>2</v>
      </c>
      <c r="B716" s="231"/>
      <c r="C716" s="232"/>
      <c r="D716" s="233"/>
      <c r="E716" s="227"/>
      <c r="F716" s="233"/>
      <c r="G716" s="227"/>
      <c r="H716" s="233"/>
      <c r="I716" s="227"/>
      <c r="J716" s="228"/>
      <c r="K716" s="229"/>
      <c r="L716" s="230">
        <v>4</v>
      </c>
      <c r="M716" s="231"/>
      <c r="N716" s="232"/>
      <c r="O716" s="233"/>
      <c r="P716" s="227"/>
      <c r="Q716" s="233"/>
      <c r="R716" s="227"/>
      <c r="S716" s="233"/>
      <c r="T716" s="227"/>
      <c r="U716" s="228"/>
      <c r="V716" s="229"/>
    </row>
    <row r="717" spans="1:24" ht="3.75" customHeight="1" x14ac:dyDescent="0.25">
      <c r="A717" s="109"/>
      <c r="B717" s="109"/>
      <c r="C717" s="110"/>
      <c r="D717" s="110"/>
      <c r="E717" s="110"/>
      <c r="F717" s="110"/>
      <c r="G717" s="110"/>
      <c r="H717" s="110"/>
      <c r="I717" s="110"/>
      <c r="J717" s="110"/>
      <c r="K717" s="110"/>
      <c r="L717" s="219"/>
      <c r="M717" s="219"/>
      <c r="N717" s="219"/>
      <c r="O717" s="219"/>
      <c r="P717" s="219"/>
      <c r="Q717" s="219"/>
      <c r="R717" s="219"/>
      <c r="S717" s="219"/>
      <c r="T717" s="219"/>
      <c r="U717" s="219"/>
      <c r="V717" s="219"/>
    </row>
    <row r="718" spans="1:24" ht="12.75" customHeight="1" x14ac:dyDescent="0.25">
      <c r="A718" s="220" t="s">
        <v>40</v>
      </c>
      <c r="B718" s="220"/>
      <c r="C718" s="220"/>
      <c r="D718" s="220"/>
      <c r="E718" s="221">
        <f>C702</f>
        <v>0</v>
      </c>
      <c r="F718" s="221"/>
      <c r="G718" s="222" t="s">
        <v>41</v>
      </c>
      <c r="H718" s="222"/>
      <c r="I718" s="222"/>
      <c r="J718" s="222"/>
      <c r="K718" s="222"/>
      <c r="L718" s="100"/>
      <c r="M718" s="220" t="s">
        <v>40</v>
      </c>
      <c r="N718" s="220"/>
      <c r="O718" s="220"/>
      <c r="P718" s="220"/>
      <c r="Q718" s="221">
        <f>G702</f>
        <v>0</v>
      </c>
      <c r="R718" s="221"/>
      <c r="S718" s="223" t="s">
        <v>41</v>
      </c>
      <c r="T718" s="223"/>
      <c r="U718" s="223"/>
      <c r="V718" s="223"/>
    </row>
    <row r="719" spans="1:24" ht="3.75" customHeight="1" thickBot="1" x14ac:dyDescent="0.3">
      <c r="A719" s="163"/>
      <c r="B719" s="163"/>
      <c r="C719" s="163"/>
      <c r="D719" s="162"/>
      <c r="E719" s="162"/>
      <c r="F719" s="162"/>
      <c r="G719" s="164"/>
      <c r="H719" s="164"/>
      <c r="I719" s="164"/>
      <c r="J719" s="164"/>
      <c r="K719" s="164"/>
      <c r="M719" s="163"/>
      <c r="N719" s="163"/>
      <c r="O719" s="163"/>
      <c r="P719" s="162"/>
      <c r="Q719" s="162"/>
      <c r="R719" s="162"/>
      <c r="S719" s="165"/>
      <c r="T719" s="165"/>
      <c r="U719" s="165"/>
      <c r="V719" s="165"/>
    </row>
    <row r="720" spans="1:24" ht="24" customHeight="1" thickBot="1" x14ac:dyDescent="0.3">
      <c r="C720" s="161"/>
      <c r="D720" s="224"/>
      <c r="E720" s="225"/>
      <c r="F720" s="225"/>
      <c r="G720" s="225"/>
      <c r="H720" s="226"/>
      <c r="O720" s="166"/>
      <c r="P720" s="224"/>
      <c r="Q720" s="225"/>
      <c r="R720" s="225"/>
      <c r="S720" s="225"/>
      <c r="T720" s="226"/>
    </row>
    <row r="721" spans="1:25" ht="19.5" customHeight="1" x14ac:dyDescent="0.25">
      <c r="A721" s="249">
        <f>$A$1</f>
        <v>0</v>
      </c>
      <c r="B721" s="249"/>
      <c r="C721" s="249"/>
      <c r="D721" s="249"/>
      <c r="E721" s="249"/>
      <c r="F721" s="249"/>
      <c r="G721" s="249"/>
      <c r="H721" s="249"/>
      <c r="I721" s="249"/>
      <c r="J721" s="249"/>
      <c r="K721" s="249"/>
      <c r="L721" s="249"/>
      <c r="M721" s="249"/>
      <c r="N721" s="249"/>
      <c r="O721" s="249"/>
      <c r="P721" s="249"/>
      <c r="Q721" s="249"/>
      <c r="R721" s="249"/>
      <c r="S721" s="249"/>
      <c r="T721" s="249"/>
      <c r="U721" s="249"/>
      <c r="V721" s="249"/>
    </row>
    <row r="722" spans="1:25" ht="18.75" customHeight="1" thickBot="1" x14ac:dyDescent="0.35">
      <c r="A722" s="188" t="s">
        <v>45</v>
      </c>
      <c r="B722" s="188"/>
      <c r="C722" s="188"/>
      <c r="D722" s="188"/>
      <c r="E722" s="188"/>
      <c r="F722" s="188"/>
      <c r="G722" s="188"/>
      <c r="H722" s="188"/>
      <c r="I722" s="188"/>
      <c r="J722" s="188"/>
      <c r="K722" s="188"/>
      <c r="L722" s="188"/>
      <c r="M722" s="188"/>
      <c r="N722" s="188"/>
      <c r="O722" s="188"/>
      <c r="P722" s="188"/>
      <c r="Q722" s="188"/>
      <c r="R722" s="188"/>
      <c r="S722" s="188"/>
      <c r="T722" s="188"/>
      <c r="U722" s="188"/>
      <c r="V722" s="188"/>
    </row>
    <row r="723" spans="1:25" ht="15" customHeight="1" x14ac:dyDescent="0.25">
      <c r="C723" s="250" t="s">
        <v>34</v>
      </c>
      <c r="D723" s="250"/>
      <c r="E723" s="250"/>
      <c r="F723" s="251"/>
      <c r="G723" s="254">
        <f>DRAW!$C$35</f>
        <v>0</v>
      </c>
      <c r="H723" s="255"/>
      <c r="I723" s="255"/>
      <c r="J723" s="255"/>
      <c r="K723" s="256"/>
      <c r="N723" s="260" t="s">
        <v>35</v>
      </c>
      <c r="O723" s="260"/>
      <c r="P723" s="260"/>
      <c r="Q723" s="261"/>
      <c r="R723" s="254">
        <f>DRAW!$N$35</f>
        <v>0</v>
      </c>
      <c r="S723" s="255"/>
      <c r="T723" s="255"/>
      <c r="U723" s="255"/>
      <c r="V723" s="256"/>
    </row>
    <row r="724" spans="1:25" ht="15" customHeight="1" thickBot="1" x14ac:dyDescent="0.3">
      <c r="C724" s="252"/>
      <c r="D724" s="252"/>
      <c r="E724" s="252"/>
      <c r="F724" s="253"/>
      <c r="G724" s="257"/>
      <c r="H724" s="258"/>
      <c r="I724" s="258"/>
      <c r="J724" s="258"/>
      <c r="K724" s="259"/>
      <c r="N724" s="262"/>
      <c r="O724" s="262"/>
      <c r="P724" s="262"/>
      <c r="Q724" s="263"/>
      <c r="R724" s="257"/>
      <c r="S724" s="258"/>
      <c r="T724" s="258"/>
      <c r="U724" s="258"/>
      <c r="V724" s="259"/>
    </row>
    <row r="725" spans="1:25" ht="13.5" customHeight="1" x14ac:dyDescent="0.25">
      <c r="B725" s="99"/>
      <c r="C725" s="264" t="s">
        <v>37</v>
      </c>
      <c r="D725" s="265"/>
      <c r="E725" s="265"/>
      <c r="F725" s="265"/>
      <c r="G725" s="265"/>
      <c r="H725" s="265"/>
      <c r="I725" s="265"/>
      <c r="J725" s="265"/>
      <c r="K725" s="266"/>
      <c r="N725" s="264" t="s">
        <v>38</v>
      </c>
      <c r="O725" s="265"/>
      <c r="P725" s="265"/>
      <c r="Q725" s="265"/>
      <c r="R725" s="265"/>
      <c r="S725" s="265"/>
      <c r="T725" s="265"/>
      <c r="U725" s="265"/>
      <c r="V725" s="266"/>
      <c r="W725" s="99"/>
      <c r="X725" s="99"/>
    </row>
    <row r="726" spans="1:25" ht="15.75" customHeight="1" thickBot="1" x14ac:dyDescent="0.3">
      <c r="B726" s="100"/>
      <c r="C726" s="267">
        <f>G723</f>
        <v>0</v>
      </c>
      <c r="D726" s="268"/>
      <c r="E726" s="268"/>
      <c r="F726" s="269"/>
      <c r="G726" s="270">
        <f>DRAW!$O$35</f>
        <v>0</v>
      </c>
      <c r="H726" s="268"/>
      <c r="I726" s="268"/>
      <c r="J726" s="268"/>
      <c r="K726" s="271"/>
      <c r="N726" s="267">
        <f>G723</f>
        <v>0</v>
      </c>
      <c r="O726" s="268"/>
      <c r="P726" s="268"/>
      <c r="Q726" s="269"/>
      <c r="R726" s="270">
        <f>DRAW!$O$35</f>
        <v>0</v>
      </c>
      <c r="S726" s="268"/>
      <c r="T726" s="268"/>
      <c r="U726" s="268"/>
      <c r="V726" s="271"/>
      <c r="W726" s="100"/>
      <c r="X726" s="100"/>
    </row>
    <row r="727" spans="1:25" ht="12.75" customHeight="1" x14ac:dyDescent="0.25">
      <c r="A727" s="235" t="s">
        <v>25</v>
      </c>
      <c r="B727" s="236"/>
      <c r="C727" s="237" t="s">
        <v>26</v>
      </c>
      <c r="D727" s="238"/>
      <c r="E727" s="239" t="s">
        <v>27</v>
      </c>
      <c r="F727" s="238"/>
      <c r="G727" s="239" t="s">
        <v>26</v>
      </c>
      <c r="H727" s="238"/>
      <c r="I727" s="239" t="s">
        <v>27</v>
      </c>
      <c r="J727" s="240"/>
      <c r="K727" s="241"/>
      <c r="N727" s="237" t="s">
        <v>26</v>
      </c>
      <c r="O727" s="238"/>
      <c r="P727" s="239" t="s">
        <v>27</v>
      </c>
      <c r="Q727" s="238"/>
      <c r="R727" s="239" t="s">
        <v>26</v>
      </c>
      <c r="S727" s="238"/>
      <c r="T727" s="239" t="s">
        <v>27</v>
      </c>
      <c r="U727" s="240"/>
      <c r="V727" s="241"/>
      <c r="W727" s="101"/>
      <c r="X727" s="101"/>
      <c r="Y727" s="38"/>
    </row>
    <row r="728" spans="1:25" ht="15.75" customHeight="1" x14ac:dyDescent="0.25">
      <c r="A728" s="230">
        <v>1</v>
      </c>
      <c r="B728" s="231"/>
      <c r="C728" s="232"/>
      <c r="D728" s="233"/>
      <c r="E728" s="227"/>
      <c r="F728" s="233"/>
      <c r="G728" s="227"/>
      <c r="H728" s="233"/>
      <c r="I728" s="227"/>
      <c r="J728" s="228"/>
      <c r="K728" s="229"/>
      <c r="L728" s="102"/>
      <c r="M728" s="102"/>
      <c r="N728" s="232"/>
      <c r="O728" s="233"/>
      <c r="P728" s="227"/>
      <c r="Q728" s="233"/>
      <c r="R728" s="227"/>
      <c r="S728" s="233"/>
      <c r="T728" s="227"/>
      <c r="U728" s="228"/>
      <c r="V728" s="229"/>
      <c r="W728" s="103"/>
      <c r="X728" s="103"/>
    </row>
    <row r="729" spans="1:25" ht="15.75" customHeight="1" x14ac:dyDescent="0.3">
      <c r="A729" s="230">
        <v>2</v>
      </c>
      <c r="B729" s="231"/>
      <c r="C729" s="232"/>
      <c r="D729" s="233"/>
      <c r="E729" s="227"/>
      <c r="F729" s="233"/>
      <c r="G729" s="227"/>
      <c r="H729" s="233"/>
      <c r="I729" s="227"/>
      <c r="J729" s="228"/>
      <c r="K729" s="229"/>
      <c r="L729" s="104"/>
      <c r="M729" s="104"/>
      <c r="N729" s="232"/>
      <c r="O729" s="233"/>
      <c r="P729" s="227"/>
      <c r="Q729" s="233"/>
      <c r="R729" s="227"/>
      <c r="S729" s="233"/>
      <c r="T729" s="227"/>
      <c r="U729" s="228"/>
      <c r="V729" s="229"/>
      <c r="W729" s="103"/>
      <c r="X729" s="103"/>
    </row>
    <row r="730" spans="1:25" ht="15.75" customHeight="1" x14ac:dyDescent="0.25">
      <c r="A730" s="230">
        <v>3</v>
      </c>
      <c r="B730" s="231"/>
      <c r="C730" s="232"/>
      <c r="D730" s="233"/>
      <c r="E730" s="227"/>
      <c r="F730" s="233"/>
      <c r="G730" s="227"/>
      <c r="H730" s="233"/>
      <c r="I730" s="227"/>
      <c r="J730" s="228"/>
      <c r="K730" s="229"/>
      <c r="L730" s="102"/>
      <c r="M730" s="105"/>
      <c r="N730" s="232"/>
      <c r="O730" s="233"/>
      <c r="P730" s="227"/>
      <c r="Q730" s="233"/>
      <c r="R730" s="227"/>
      <c r="S730" s="233"/>
      <c r="T730" s="227"/>
      <c r="U730" s="228"/>
      <c r="V730" s="229"/>
      <c r="W730" s="103"/>
      <c r="X730" s="103"/>
    </row>
    <row r="731" spans="1:25" ht="15.75" customHeight="1" x14ac:dyDescent="0.25">
      <c r="A731" s="230">
        <v>4</v>
      </c>
      <c r="B731" s="231"/>
      <c r="C731" s="232"/>
      <c r="D731" s="233"/>
      <c r="E731" s="227"/>
      <c r="F731" s="233"/>
      <c r="G731" s="227"/>
      <c r="H731" s="233"/>
      <c r="I731" s="227"/>
      <c r="J731" s="228"/>
      <c r="K731" s="229"/>
      <c r="L731" s="106"/>
      <c r="M731" s="106"/>
      <c r="N731" s="232"/>
      <c r="O731" s="233"/>
      <c r="P731" s="227"/>
      <c r="Q731" s="233"/>
      <c r="R731" s="227"/>
      <c r="S731" s="233"/>
      <c r="T731" s="227"/>
      <c r="U731" s="228"/>
      <c r="V731" s="229"/>
      <c r="W731" s="103"/>
      <c r="X731" s="103"/>
    </row>
    <row r="732" spans="1:25" ht="15.75" customHeight="1" x14ac:dyDescent="0.25">
      <c r="A732" s="230">
        <v>5</v>
      </c>
      <c r="B732" s="231"/>
      <c r="C732" s="232"/>
      <c r="D732" s="233"/>
      <c r="E732" s="227"/>
      <c r="F732" s="233"/>
      <c r="G732" s="227"/>
      <c r="H732" s="233"/>
      <c r="I732" s="227"/>
      <c r="J732" s="228"/>
      <c r="K732" s="229"/>
      <c r="L732" s="107"/>
      <c r="M732" s="108"/>
      <c r="N732" s="232"/>
      <c r="O732" s="233"/>
      <c r="P732" s="227"/>
      <c r="Q732" s="233"/>
      <c r="R732" s="227"/>
      <c r="S732" s="233"/>
      <c r="T732" s="227"/>
      <c r="U732" s="228"/>
      <c r="V732" s="229"/>
      <c r="W732" s="218"/>
      <c r="X732" s="218"/>
    </row>
    <row r="733" spans="1:25" ht="15.75" customHeight="1" x14ac:dyDescent="0.25">
      <c r="A733" s="230">
        <v>6</v>
      </c>
      <c r="B733" s="231"/>
      <c r="C733" s="232"/>
      <c r="D733" s="233"/>
      <c r="E733" s="227"/>
      <c r="F733" s="233"/>
      <c r="G733" s="227"/>
      <c r="H733" s="233"/>
      <c r="I733" s="227"/>
      <c r="J733" s="228"/>
      <c r="K733" s="229"/>
      <c r="L733" s="102"/>
      <c r="M733" s="102"/>
      <c r="N733" s="232"/>
      <c r="O733" s="233"/>
      <c r="P733" s="227"/>
      <c r="Q733" s="233"/>
      <c r="R733" s="227"/>
      <c r="S733" s="233"/>
      <c r="T733" s="227"/>
      <c r="U733" s="228"/>
      <c r="V733" s="229"/>
    </row>
    <row r="734" spans="1:25" ht="15.75" customHeight="1" x14ac:dyDescent="0.3">
      <c r="A734" s="230">
        <v>7</v>
      </c>
      <c r="B734" s="231"/>
      <c r="C734" s="232"/>
      <c r="D734" s="233"/>
      <c r="E734" s="227"/>
      <c r="F734" s="233"/>
      <c r="G734" s="227"/>
      <c r="H734" s="233"/>
      <c r="I734" s="227"/>
      <c r="J734" s="228"/>
      <c r="K734" s="229"/>
      <c r="L734" s="104"/>
      <c r="M734" s="104"/>
      <c r="N734" s="232"/>
      <c r="O734" s="233"/>
      <c r="P734" s="227"/>
      <c r="Q734" s="233"/>
      <c r="R734" s="227"/>
      <c r="S734" s="233"/>
      <c r="T734" s="227"/>
      <c r="U734" s="228"/>
      <c r="V734" s="229"/>
    </row>
    <row r="735" spans="1:25" ht="15.75" customHeight="1" x14ac:dyDescent="0.25">
      <c r="A735" s="230">
        <v>8</v>
      </c>
      <c r="B735" s="231"/>
      <c r="C735" s="232"/>
      <c r="D735" s="233"/>
      <c r="E735" s="227"/>
      <c r="F735" s="233"/>
      <c r="G735" s="227"/>
      <c r="H735" s="233"/>
      <c r="I735" s="227"/>
      <c r="J735" s="228"/>
      <c r="K735" s="229"/>
      <c r="L735" s="102"/>
      <c r="M735" s="105"/>
      <c r="N735" s="232"/>
      <c r="O735" s="233"/>
      <c r="P735" s="227"/>
      <c r="Q735" s="233"/>
      <c r="R735" s="227"/>
      <c r="S735" s="233"/>
      <c r="T735" s="227"/>
      <c r="U735" s="228"/>
      <c r="V735" s="229"/>
    </row>
    <row r="736" spans="1:25" ht="15.75" customHeight="1" thickBot="1" x14ac:dyDescent="0.3">
      <c r="A736" s="242">
        <v>9</v>
      </c>
      <c r="B736" s="243"/>
      <c r="C736" s="244"/>
      <c r="D736" s="245"/>
      <c r="E736" s="246"/>
      <c r="F736" s="245"/>
      <c r="G736" s="246"/>
      <c r="H736" s="245"/>
      <c r="I736" s="246"/>
      <c r="J736" s="247"/>
      <c r="K736" s="248"/>
      <c r="L736" s="106"/>
      <c r="M736" s="106"/>
      <c r="N736" s="244"/>
      <c r="O736" s="245"/>
      <c r="P736" s="246"/>
      <c r="Q736" s="245"/>
      <c r="R736" s="246"/>
      <c r="S736" s="245"/>
      <c r="T736" s="246"/>
      <c r="U736" s="247"/>
      <c r="V736" s="248"/>
    </row>
    <row r="737" spans="1:25" ht="15.75" thickBot="1" x14ac:dyDescent="0.3">
      <c r="B737" s="99"/>
      <c r="C737" s="234" t="s">
        <v>39</v>
      </c>
      <c r="D737" s="234"/>
      <c r="E737" s="234"/>
      <c r="F737" s="234"/>
      <c r="G737" s="234"/>
      <c r="H737" s="234"/>
      <c r="I737" s="234"/>
      <c r="J737" s="234"/>
      <c r="K737" s="234"/>
      <c r="L737" s="234"/>
      <c r="M737" s="234"/>
      <c r="N737" s="234"/>
      <c r="O737" s="234"/>
      <c r="P737" s="234"/>
      <c r="Q737" s="234"/>
      <c r="R737" s="234"/>
      <c r="S737" s="234"/>
      <c r="T737" s="234"/>
      <c r="U737" s="234"/>
      <c r="V737" s="234"/>
    </row>
    <row r="738" spans="1:25" x14ac:dyDescent="0.25">
      <c r="A738" s="235" t="s">
        <v>25</v>
      </c>
      <c r="B738" s="236"/>
      <c r="C738" s="237" t="s">
        <v>26</v>
      </c>
      <c r="D738" s="238"/>
      <c r="E738" s="239" t="s">
        <v>27</v>
      </c>
      <c r="F738" s="238"/>
      <c r="G738" s="239" t="s">
        <v>26</v>
      </c>
      <c r="H738" s="238"/>
      <c r="I738" s="239" t="s">
        <v>27</v>
      </c>
      <c r="J738" s="240"/>
      <c r="K738" s="241"/>
      <c r="L738" s="235" t="s">
        <v>25</v>
      </c>
      <c r="M738" s="236"/>
      <c r="N738" s="237" t="s">
        <v>26</v>
      </c>
      <c r="O738" s="238"/>
      <c r="P738" s="239" t="s">
        <v>27</v>
      </c>
      <c r="Q738" s="238"/>
      <c r="R738" s="239" t="s">
        <v>26</v>
      </c>
      <c r="S738" s="238"/>
      <c r="T738" s="239" t="s">
        <v>27</v>
      </c>
      <c r="U738" s="240"/>
      <c r="V738" s="241"/>
    </row>
    <row r="739" spans="1:25" ht="15" customHeight="1" x14ac:dyDescent="0.25">
      <c r="A739" s="230">
        <v>1</v>
      </c>
      <c r="B739" s="231"/>
      <c r="C739" s="232"/>
      <c r="D739" s="233"/>
      <c r="E739" s="227"/>
      <c r="F739" s="233"/>
      <c r="G739" s="227"/>
      <c r="H739" s="233"/>
      <c r="I739" s="227"/>
      <c r="J739" s="228"/>
      <c r="K739" s="229"/>
      <c r="L739" s="230">
        <v>3</v>
      </c>
      <c r="M739" s="231"/>
      <c r="N739" s="232"/>
      <c r="O739" s="233"/>
      <c r="P739" s="227"/>
      <c r="Q739" s="233"/>
      <c r="R739" s="227"/>
      <c r="S739" s="233"/>
      <c r="T739" s="227"/>
      <c r="U739" s="228"/>
      <c r="V739" s="229"/>
    </row>
    <row r="740" spans="1:25" ht="15" customHeight="1" x14ac:dyDescent="0.25">
      <c r="A740" s="230">
        <v>2</v>
      </c>
      <c r="B740" s="231"/>
      <c r="C740" s="232"/>
      <c r="D740" s="233"/>
      <c r="E740" s="227"/>
      <c r="F740" s="233"/>
      <c r="G740" s="227"/>
      <c r="H740" s="233"/>
      <c r="I740" s="227"/>
      <c r="J740" s="228"/>
      <c r="K740" s="229"/>
      <c r="L740" s="230">
        <v>4</v>
      </c>
      <c r="M740" s="231"/>
      <c r="N740" s="232"/>
      <c r="O740" s="233"/>
      <c r="P740" s="227"/>
      <c r="Q740" s="233"/>
      <c r="R740" s="227"/>
      <c r="S740" s="233"/>
      <c r="T740" s="227"/>
      <c r="U740" s="228"/>
      <c r="V740" s="229"/>
    </row>
    <row r="741" spans="1:25" ht="3.75" customHeight="1" x14ac:dyDescent="0.25">
      <c r="A741" s="109"/>
      <c r="B741" s="109"/>
      <c r="C741" s="110"/>
      <c r="D741" s="110"/>
      <c r="E741" s="110"/>
      <c r="F741" s="110"/>
      <c r="G741" s="110"/>
      <c r="H741" s="110"/>
      <c r="I741" s="110"/>
      <c r="J741" s="110"/>
      <c r="K741" s="110"/>
      <c r="L741" s="219"/>
      <c r="M741" s="219"/>
      <c r="N741" s="219"/>
      <c r="O741" s="219"/>
      <c r="P741" s="219"/>
      <c r="Q741" s="219"/>
      <c r="R741" s="219"/>
      <c r="S741" s="219"/>
      <c r="T741" s="219"/>
      <c r="U741" s="219"/>
      <c r="V741" s="219"/>
    </row>
    <row r="742" spans="1:25" ht="12.75" customHeight="1" x14ac:dyDescent="0.25">
      <c r="A742" s="220" t="s">
        <v>40</v>
      </c>
      <c r="B742" s="220"/>
      <c r="C742" s="220"/>
      <c r="D742" s="220"/>
      <c r="E742" s="221">
        <f>C726</f>
        <v>0</v>
      </c>
      <c r="F742" s="221"/>
      <c r="G742" s="222" t="s">
        <v>41</v>
      </c>
      <c r="H742" s="222"/>
      <c r="I742" s="222"/>
      <c r="J742" s="222"/>
      <c r="K742" s="222"/>
      <c r="L742" s="100"/>
      <c r="M742" s="220" t="s">
        <v>40</v>
      </c>
      <c r="N742" s="220"/>
      <c r="O742" s="220"/>
      <c r="P742" s="220"/>
      <c r="Q742" s="221">
        <f>G726</f>
        <v>0</v>
      </c>
      <c r="R742" s="221"/>
      <c r="S742" s="223" t="s">
        <v>41</v>
      </c>
      <c r="T742" s="223"/>
      <c r="U742" s="223"/>
      <c r="V742" s="223"/>
    </row>
    <row r="743" spans="1:25" ht="3.75" customHeight="1" thickBot="1" x14ac:dyDescent="0.3">
      <c r="A743" s="163"/>
      <c r="B743" s="163"/>
      <c r="C743" s="163"/>
      <c r="D743" s="162"/>
      <c r="E743" s="162"/>
      <c r="F743" s="162"/>
      <c r="G743" s="164"/>
      <c r="H743" s="164"/>
      <c r="I743" s="164"/>
      <c r="J743" s="164"/>
      <c r="K743" s="164"/>
      <c r="M743" s="163"/>
      <c r="N743" s="163"/>
      <c r="O743" s="163"/>
      <c r="P743" s="162"/>
      <c r="Q743" s="162"/>
      <c r="R743" s="162"/>
      <c r="S743" s="165"/>
      <c r="T743" s="165"/>
      <c r="U743" s="165"/>
      <c r="V743" s="165"/>
    </row>
    <row r="744" spans="1:25" ht="24" customHeight="1" thickBot="1" x14ac:dyDescent="0.3">
      <c r="C744" s="161"/>
      <c r="D744" s="224"/>
      <c r="E744" s="225"/>
      <c r="F744" s="225"/>
      <c r="G744" s="225"/>
      <c r="H744" s="226"/>
      <c r="O744" s="166"/>
      <c r="P744" s="224"/>
      <c r="Q744" s="225"/>
      <c r="R744" s="225"/>
      <c r="S744" s="225"/>
      <c r="T744" s="226"/>
    </row>
    <row r="745" spans="1:25" ht="19.5" customHeight="1" x14ac:dyDescent="0.25">
      <c r="A745" s="249">
        <f>$A$1</f>
        <v>0</v>
      </c>
      <c r="B745" s="249"/>
      <c r="C745" s="249"/>
      <c r="D745" s="249"/>
      <c r="E745" s="249"/>
      <c r="F745" s="249"/>
      <c r="G745" s="249"/>
      <c r="H745" s="249"/>
      <c r="I745" s="249"/>
      <c r="J745" s="249"/>
      <c r="K745" s="249"/>
      <c r="L745" s="249"/>
      <c r="M745" s="249"/>
      <c r="N745" s="249"/>
      <c r="O745" s="249"/>
      <c r="P745" s="249"/>
      <c r="Q745" s="249"/>
      <c r="R745" s="249"/>
      <c r="S745" s="249"/>
      <c r="T745" s="249"/>
      <c r="U745" s="249"/>
      <c r="V745" s="249"/>
    </row>
    <row r="746" spans="1:25" ht="18.75" customHeight="1" thickBot="1" x14ac:dyDescent="0.35">
      <c r="A746" s="188" t="s">
        <v>45</v>
      </c>
      <c r="B746" s="188"/>
      <c r="C746" s="188"/>
      <c r="D746" s="188"/>
      <c r="E746" s="188"/>
      <c r="F746" s="188"/>
      <c r="G746" s="188"/>
      <c r="H746" s="188"/>
      <c r="I746" s="188"/>
      <c r="J746" s="188"/>
      <c r="K746" s="188"/>
      <c r="L746" s="188"/>
      <c r="M746" s="188"/>
      <c r="N746" s="188"/>
      <c r="O746" s="188"/>
      <c r="P746" s="188"/>
      <c r="Q746" s="188"/>
      <c r="R746" s="188"/>
      <c r="S746" s="188"/>
      <c r="T746" s="188"/>
      <c r="U746" s="188"/>
      <c r="V746" s="188"/>
    </row>
    <row r="747" spans="1:25" ht="15" customHeight="1" x14ac:dyDescent="0.25">
      <c r="C747" s="250" t="s">
        <v>34</v>
      </c>
      <c r="D747" s="250"/>
      <c r="E747" s="250"/>
      <c r="F747" s="251"/>
      <c r="G747" s="254">
        <f>DRAW!$C$36</f>
        <v>0</v>
      </c>
      <c r="H747" s="255"/>
      <c r="I747" s="255"/>
      <c r="J747" s="255"/>
      <c r="K747" s="256"/>
      <c r="N747" s="260" t="s">
        <v>35</v>
      </c>
      <c r="O747" s="260"/>
      <c r="P747" s="260"/>
      <c r="Q747" s="261"/>
      <c r="R747" s="254">
        <f>DRAW!$N$36</f>
        <v>0</v>
      </c>
      <c r="S747" s="255"/>
      <c r="T747" s="255"/>
      <c r="U747" s="255"/>
      <c r="V747" s="256"/>
    </row>
    <row r="748" spans="1:25" ht="15" customHeight="1" thickBot="1" x14ac:dyDescent="0.3">
      <c r="C748" s="252"/>
      <c r="D748" s="252"/>
      <c r="E748" s="252"/>
      <c r="F748" s="253"/>
      <c r="G748" s="257"/>
      <c r="H748" s="258"/>
      <c r="I748" s="258"/>
      <c r="J748" s="258"/>
      <c r="K748" s="259"/>
      <c r="N748" s="262"/>
      <c r="O748" s="262"/>
      <c r="P748" s="262"/>
      <c r="Q748" s="263"/>
      <c r="R748" s="257"/>
      <c r="S748" s="258"/>
      <c r="T748" s="258"/>
      <c r="U748" s="258"/>
      <c r="V748" s="259"/>
    </row>
    <row r="749" spans="1:25" ht="13.5" customHeight="1" x14ac:dyDescent="0.25">
      <c r="B749" s="99"/>
      <c r="C749" s="264" t="s">
        <v>37</v>
      </c>
      <c r="D749" s="265"/>
      <c r="E749" s="265"/>
      <c r="F749" s="265"/>
      <c r="G749" s="265"/>
      <c r="H749" s="265"/>
      <c r="I749" s="265"/>
      <c r="J749" s="265"/>
      <c r="K749" s="266"/>
      <c r="N749" s="264" t="s">
        <v>38</v>
      </c>
      <c r="O749" s="265"/>
      <c r="P749" s="265"/>
      <c r="Q749" s="265"/>
      <c r="R749" s="265"/>
      <c r="S749" s="265"/>
      <c r="T749" s="265"/>
      <c r="U749" s="265"/>
      <c r="V749" s="266"/>
      <c r="W749" s="99"/>
      <c r="X749" s="99"/>
    </row>
    <row r="750" spans="1:25" ht="15.75" customHeight="1" thickBot="1" x14ac:dyDescent="0.3">
      <c r="B750" s="100"/>
      <c r="C750" s="267">
        <f>G747</f>
        <v>0</v>
      </c>
      <c r="D750" s="268"/>
      <c r="E750" s="268"/>
      <c r="F750" s="269"/>
      <c r="G750" s="270">
        <f>DRAW!$O$36</f>
        <v>0</v>
      </c>
      <c r="H750" s="268"/>
      <c r="I750" s="268"/>
      <c r="J750" s="268"/>
      <c r="K750" s="271"/>
      <c r="N750" s="267">
        <f>G747</f>
        <v>0</v>
      </c>
      <c r="O750" s="268"/>
      <c r="P750" s="268"/>
      <c r="Q750" s="269"/>
      <c r="R750" s="270">
        <f>DRAW!$O$36</f>
        <v>0</v>
      </c>
      <c r="S750" s="268"/>
      <c r="T750" s="268"/>
      <c r="U750" s="268"/>
      <c r="V750" s="271"/>
      <c r="W750" s="100"/>
      <c r="X750" s="100"/>
    </row>
    <row r="751" spans="1:25" ht="12.75" customHeight="1" x14ac:dyDescent="0.25">
      <c r="A751" s="235" t="s">
        <v>25</v>
      </c>
      <c r="B751" s="236"/>
      <c r="C751" s="237" t="s">
        <v>26</v>
      </c>
      <c r="D751" s="238"/>
      <c r="E751" s="239" t="s">
        <v>27</v>
      </c>
      <c r="F751" s="238"/>
      <c r="G751" s="239" t="s">
        <v>26</v>
      </c>
      <c r="H751" s="238"/>
      <c r="I751" s="239" t="s">
        <v>27</v>
      </c>
      <c r="J751" s="240"/>
      <c r="K751" s="241"/>
      <c r="N751" s="237" t="s">
        <v>26</v>
      </c>
      <c r="O751" s="238"/>
      <c r="P751" s="239" t="s">
        <v>27</v>
      </c>
      <c r="Q751" s="238"/>
      <c r="R751" s="239" t="s">
        <v>26</v>
      </c>
      <c r="S751" s="238"/>
      <c r="T751" s="239" t="s">
        <v>27</v>
      </c>
      <c r="U751" s="240"/>
      <c r="V751" s="241"/>
      <c r="W751" s="101"/>
      <c r="X751" s="101"/>
      <c r="Y751" s="38"/>
    </row>
    <row r="752" spans="1:25" ht="15.75" customHeight="1" x14ac:dyDescent="0.25">
      <c r="A752" s="230">
        <v>1</v>
      </c>
      <c r="B752" s="231"/>
      <c r="C752" s="232"/>
      <c r="D752" s="233"/>
      <c r="E752" s="227"/>
      <c r="F752" s="233"/>
      <c r="G752" s="227"/>
      <c r="H752" s="233"/>
      <c r="I752" s="227"/>
      <c r="J752" s="228"/>
      <c r="K752" s="229"/>
      <c r="L752" s="102"/>
      <c r="M752" s="102"/>
      <c r="N752" s="232"/>
      <c r="O752" s="233"/>
      <c r="P752" s="227"/>
      <c r="Q752" s="233"/>
      <c r="R752" s="227"/>
      <c r="S752" s="233"/>
      <c r="T752" s="227"/>
      <c r="U752" s="228"/>
      <c r="V752" s="229"/>
      <c r="W752" s="103"/>
      <c r="X752" s="103"/>
    </row>
    <row r="753" spans="1:24" ht="15.75" customHeight="1" x14ac:dyDescent="0.3">
      <c r="A753" s="230">
        <v>2</v>
      </c>
      <c r="B753" s="231"/>
      <c r="C753" s="232"/>
      <c r="D753" s="233"/>
      <c r="E753" s="227"/>
      <c r="F753" s="233"/>
      <c r="G753" s="227"/>
      <c r="H753" s="233"/>
      <c r="I753" s="227"/>
      <c r="J753" s="228"/>
      <c r="K753" s="229"/>
      <c r="L753" s="104"/>
      <c r="M753" s="104"/>
      <c r="N753" s="232"/>
      <c r="O753" s="233"/>
      <c r="P753" s="227"/>
      <c r="Q753" s="233"/>
      <c r="R753" s="227"/>
      <c r="S753" s="233"/>
      <c r="T753" s="227"/>
      <c r="U753" s="228"/>
      <c r="V753" s="229"/>
      <c r="W753" s="103"/>
      <c r="X753" s="103"/>
    </row>
    <row r="754" spans="1:24" ht="15.75" customHeight="1" x14ac:dyDescent="0.25">
      <c r="A754" s="230">
        <v>3</v>
      </c>
      <c r="B754" s="231"/>
      <c r="C754" s="232"/>
      <c r="D754" s="233"/>
      <c r="E754" s="227"/>
      <c r="F754" s="233"/>
      <c r="G754" s="227"/>
      <c r="H754" s="233"/>
      <c r="I754" s="227"/>
      <c r="J754" s="228"/>
      <c r="K754" s="229"/>
      <c r="L754" s="102"/>
      <c r="M754" s="105"/>
      <c r="N754" s="232"/>
      <c r="O754" s="233"/>
      <c r="P754" s="227"/>
      <c r="Q754" s="233"/>
      <c r="R754" s="227"/>
      <c r="S754" s="233"/>
      <c r="T754" s="227"/>
      <c r="U754" s="228"/>
      <c r="V754" s="229"/>
      <c r="W754" s="103"/>
      <c r="X754" s="103"/>
    </row>
    <row r="755" spans="1:24" ht="15.75" customHeight="1" x14ac:dyDescent="0.25">
      <c r="A755" s="230">
        <v>4</v>
      </c>
      <c r="B755" s="231"/>
      <c r="C755" s="232"/>
      <c r="D755" s="233"/>
      <c r="E755" s="227"/>
      <c r="F755" s="233"/>
      <c r="G755" s="227"/>
      <c r="H755" s="233"/>
      <c r="I755" s="227"/>
      <c r="J755" s="228"/>
      <c r="K755" s="229"/>
      <c r="L755" s="106"/>
      <c r="M755" s="106"/>
      <c r="N755" s="232"/>
      <c r="O755" s="233"/>
      <c r="P755" s="227"/>
      <c r="Q755" s="233"/>
      <c r="R755" s="227"/>
      <c r="S755" s="233"/>
      <c r="T755" s="227"/>
      <c r="U755" s="228"/>
      <c r="V755" s="229"/>
      <c r="W755" s="103"/>
      <c r="X755" s="103"/>
    </row>
    <row r="756" spans="1:24" ht="15.75" customHeight="1" x14ac:dyDescent="0.25">
      <c r="A756" s="230">
        <v>5</v>
      </c>
      <c r="B756" s="231"/>
      <c r="C756" s="232"/>
      <c r="D756" s="233"/>
      <c r="E756" s="227"/>
      <c r="F756" s="233"/>
      <c r="G756" s="227"/>
      <c r="H756" s="233"/>
      <c r="I756" s="227"/>
      <c r="J756" s="228"/>
      <c r="K756" s="229"/>
      <c r="L756" s="107"/>
      <c r="M756" s="108"/>
      <c r="N756" s="232"/>
      <c r="O756" s="233"/>
      <c r="P756" s="227"/>
      <c r="Q756" s="233"/>
      <c r="R756" s="227"/>
      <c r="S756" s="233"/>
      <c r="T756" s="227"/>
      <c r="U756" s="228"/>
      <c r="V756" s="229"/>
      <c r="W756" s="218"/>
      <c r="X756" s="218"/>
    </row>
    <row r="757" spans="1:24" ht="15.75" customHeight="1" x14ac:dyDescent="0.25">
      <c r="A757" s="230">
        <v>6</v>
      </c>
      <c r="B757" s="231"/>
      <c r="C757" s="232"/>
      <c r="D757" s="233"/>
      <c r="E757" s="227"/>
      <c r="F757" s="233"/>
      <c r="G757" s="227"/>
      <c r="H757" s="233"/>
      <c r="I757" s="227"/>
      <c r="J757" s="228"/>
      <c r="K757" s="229"/>
      <c r="L757" s="102"/>
      <c r="M757" s="102"/>
      <c r="N757" s="232"/>
      <c r="O757" s="233"/>
      <c r="P757" s="227"/>
      <c r="Q757" s="233"/>
      <c r="R757" s="227"/>
      <c r="S757" s="233"/>
      <c r="T757" s="227"/>
      <c r="U757" s="228"/>
      <c r="V757" s="229"/>
    </row>
    <row r="758" spans="1:24" ht="15.75" customHeight="1" x14ac:dyDescent="0.3">
      <c r="A758" s="230">
        <v>7</v>
      </c>
      <c r="B758" s="231"/>
      <c r="C758" s="232"/>
      <c r="D758" s="233"/>
      <c r="E758" s="227"/>
      <c r="F758" s="233"/>
      <c r="G758" s="227"/>
      <c r="H758" s="233"/>
      <c r="I758" s="227"/>
      <c r="J758" s="228"/>
      <c r="K758" s="229"/>
      <c r="L758" s="104"/>
      <c r="M758" s="104"/>
      <c r="N758" s="232"/>
      <c r="O758" s="233"/>
      <c r="P758" s="227"/>
      <c r="Q758" s="233"/>
      <c r="R758" s="227"/>
      <c r="S758" s="233"/>
      <c r="T758" s="227"/>
      <c r="U758" s="228"/>
      <c r="V758" s="229"/>
    </row>
    <row r="759" spans="1:24" ht="15.75" customHeight="1" x14ac:dyDescent="0.25">
      <c r="A759" s="230">
        <v>8</v>
      </c>
      <c r="B759" s="231"/>
      <c r="C759" s="232"/>
      <c r="D759" s="233"/>
      <c r="E759" s="227"/>
      <c r="F759" s="233"/>
      <c r="G759" s="227"/>
      <c r="H759" s="233"/>
      <c r="I759" s="227"/>
      <c r="J759" s="228"/>
      <c r="K759" s="229"/>
      <c r="L759" s="102"/>
      <c r="M759" s="105"/>
      <c r="N759" s="232"/>
      <c r="O759" s="233"/>
      <c r="P759" s="227"/>
      <c r="Q759" s="233"/>
      <c r="R759" s="227"/>
      <c r="S759" s="233"/>
      <c r="T759" s="227"/>
      <c r="U759" s="228"/>
      <c r="V759" s="229"/>
    </row>
    <row r="760" spans="1:24" ht="15.75" customHeight="1" thickBot="1" x14ac:dyDescent="0.3">
      <c r="A760" s="242">
        <v>9</v>
      </c>
      <c r="B760" s="243"/>
      <c r="C760" s="244"/>
      <c r="D760" s="245"/>
      <c r="E760" s="246"/>
      <c r="F760" s="245"/>
      <c r="G760" s="246"/>
      <c r="H760" s="245"/>
      <c r="I760" s="246"/>
      <c r="J760" s="247"/>
      <c r="K760" s="248"/>
      <c r="L760" s="106"/>
      <c r="M760" s="106"/>
      <c r="N760" s="244"/>
      <c r="O760" s="245"/>
      <c r="P760" s="246"/>
      <c r="Q760" s="245"/>
      <c r="R760" s="246"/>
      <c r="S760" s="245"/>
      <c r="T760" s="246"/>
      <c r="U760" s="247"/>
      <c r="V760" s="248"/>
    </row>
    <row r="761" spans="1:24" ht="15.75" thickBot="1" x14ac:dyDescent="0.3">
      <c r="B761" s="99"/>
      <c r="C761" s="234" t="s">
        <v>39</v>
      </c>
      <c r="D761" s="234"/>
      <c r="E761" s="234"/>
      <c r="F761" s="234"/>
      <c r="G761" s="234"/>
      <c r="H761" s="234"/>
      <c r="I761" s="234"/>
      <c r="J761" s="234"/>
      <c r="K761" s="234"/>
      <c r="L761" s="234"/>
      <c r="M761" s="234"/>
      <c r="N761" s="234"/>
      <c r="O761" s="234"/>
      <c r="P761" s="234"/>
      <c r="Q761" s="234"/>
      <c r="R761" s="234"/>
      <c r="S761" s="234"/>
      <c r="T761" s="234"/>
      <c r="U761" s="234"/>
      <c r="V761" s="234"/>
    </row>
    <row r="762" spans="1:24" x14ac:dyDescent="0.25">
      <c r="A762" s="235" t="s">
        <v>25</v>
      </c>
      <c r="B762" s="236"/>
      <c r="C762" s="237" t="s">
        <v>26</v>
      </c>
      <c r="D762" s="238"/>
      <c r="E762" s="239" t="s">
        <v>27</v>
      </c>
      <c r="F762" s="238"/>
      <c r="G762" s="239" t="s">
        <v>26</v>
      </c>
      <c r="H762" s="238"/>
      <c r="I762" s="239" t="s">
        <v>27</v>
      </c>
      <c r="J762" s="240"/>
      <c r="K762" s="241"/>
      <c r="L762" s="235" t="s">
        <v>25</v>
      </c>
      <c r="M762" s="236"/>
      <c r="N762" s="237" t="s">
        <v>26</v>
      </c>
      <c r="O762" s="238"/>
      <c r="P762" s="239" t="s">
        <v>27</v>
      </c>
      <c r="Q762" s="238"/>
      <c r="R762" s="239" t="s">
        <v>26</v>
      </c>
      <c r="S762" s="238"/>
      <c r="T762" s="239" t="s">
        <v>27</v>
      </c>
      <c r="U762" s="240"/>
      <c r="V762" s="241"/>
    </row>
    <row r="763" spans="1:24" ht="15" customHeight="1" x14ac:dyDescent="0.25">
      <c r="A763" s="230">
        <v>1</v>
      </c>
      <c r="B763" s="231"/>
      <c r="C763" s="232"/>
      <c r="D763" s="233"/>
      <c r="E763" s="227"/>
      <c r="F763" s="233"/>
      <c r="G763" s="227"/>
      <c r="H763" s="233"/>
      <c r="I763" s="227"/>
      <c r="J763" s="228"/>
      <c r="K763" s="229"/>
      <c r="L763" s="230">
        <v>3</v>
      </c>
      <c r="M763" s="231"/>
      <c r="N763" s="232"/>
      <c r="O763" s="233"/>
      <c r="P763" s="227"/>
      <c r="Q763" s="233"/>
      <c r="R763" s="227"/>
      <c r="S763" s="233"/>
      <c r="T763" s="227"/>
      <c r="U763" s="228"/>
      <c r="V763" s="229"/>
    </row>
    <row r="764" spans="1:24" ht="15" customHeight="1" x14ac:dyDescent="0.25">
      <c r="A764" s="230">
        <v>2</v>
      </c>
      <c r="B764" s="231"/>
      <c r="C764" s="232"/>
      <c r="D764" s="233"/>
      <c r="E764" s="227"/>
      <c r="F764" s="233"/>
      <c r="G764" s="227"/>
      <c r="H764" s="233"/>
      <c r="I764" s="227"/>
      <c r="J764" s="228"/>
      <c r="K764" s="229"/>
      <c r="L764" s="230">
        <v>4</v>
      </c>
      <c r="M764" s="231"/>
      <c r="N764" s="232"/>
      <c r="O764" s="233"/>
      <c r="P764" s="227"/>
      <c r="Q764" s="233"/>
      <c r="R764" s="227"/>
      <c r="S764" s="233"/>
      <c r="T764" s="227"/>
      <c r="U764" s="228"/>
      <c r="V764" s="229"/>
    </row>
    <row r="765" spans="1:24" ht="3.75" customHeight="1" x14ac:dyDescent="0.25">
      <c r="A765" s="109"/>
      <c r="B765" s="109"/>
      <c r="C765" s="110"/>
      <c r="D765" s="110"/>
      <c r="E765" s="110"/>
      <c r="F765" s="110"/>
      <c r="G765" s="110"/>
      <c r="H765" s="110"/>
      <c r="I765" s="110"/>
      <c r="J765" s="110"/>
      <c r="K765" s="110"/>
      <c r="L765" s="219"/>
      <c r="M765" s="219"/>
      <c r="N765" s="219"/>
      <c r="O765" s="219"/>
      <c r="P765" s="219"/>
      <c r="Q765" s="219"/>
      <c r="R765" s="219"/>
      <c r="S765" s="219"/>
      <c r="T765" s="219"/>
      <c r="U765" s="219"/>
      <c r="V765" s="219"/>
    </row>
    <row r="766" spans="1:24" ht="12.75" customHeight="1" x14ac:dyDescent="0.25">
      <c r="A766" s="220" t="s">
        <v>40</v>
      </c>
      <c r="B766" s="220"/>
      <c r="C766" s="220"/>
      <c r="D766" s="220"/>
      <c r="E766" s="221">
        <f>C750</f>
        <v>0</v>
      </c>
      <c r="F766" s="221"/>
      <c r="G766" s="222" t="s">
        <v>41</v>
      </c>
      <c r="H766" s="222"/>
      <c r="I766" s="222"/>
      <c r="J766" s="222"/>
      <c r="K766" s="222"/>
      <c r="L766" s="100"/>
      <c r="M766" s="220" t="s">
        <v>40</v>
      </c>
      <c r="N766" s="220"/>
      <c r="O766" s="220"/>
      <c r="P766" s="220"/>
      <c r="Q766" s="221">
        <f>G750</f>
        <v>0</v>
      </c>
      <c r="R766" s="221"/>
      <c r="S766" s="223" t="s">
        <v>41</v>
      </c>
      <c r="T766" s="223"/>
      <c r="U766" s="223"/>
      <c r="V766" s="223"/>
    </row>
    <row r="767" spans="1:24" ht="3.75" customHeight="1" thickBot="1" x14ac:dyDescent="0.3">
      <c r="A767" s="163"/>
      <c r="B767" s="163"/>
      <c r="C767" s="163"/>
      <c r="D767" s="162"/>
      <c r="E767" s="162"/>
      <c r="F767" s="162"/>
      <c r="G767" s="164"/>
      <c r="H767" s="164"/>
      <c r="I767" s="164"/>
      <c r="J767" s="164"/>
      <c r="K767" s="164"/>
      <c r="M767" s="163"/>
      <c r="N767" s="163"/>
      <c r="O767" s="163"/>
      <c r="P767" s="162"/>
      <c r="Q767" s="162"/>
      <c r="R767" s="162"/>
      <c r="S767" s="165"/>
      <c r="T767" s="165"/>
      <c r="U767" s="165"/>
      <c r="V767" s="165"/>
    </row>
    <row r="768" spans="1:24" ht="24" customHeight="1" thickBot="1" x14ac:dyDescent="0.3">
      <c r="C768" s="161"/>
      <c r="D768" s="224"/>
      <c r="E768" s="225"/>
      <c r="F768" s="225"/>
      <c r="G768" s="225"/>
      <c r="H768" s="226"/>
      <c r="O768" s="166"/>
      <c r="P768" s="224"/>
      <c r="Q768" s="225"/>
      <c r="R768" s="225"/>
      <c r="S768" s="225"/>
      <c r="T768" s="226"/>
    </row>
    <row r="769" spans="1:25" ht="19.5" customHeight="1" x14ac:dyDescent="0.25">
      <c r="A769" s="249">
        <f>$A$1</f>
        <v>0</v>
      </c>
      <c r="B769" s="249"/>
      <c r="C769" s="249"/>
      <c r="D769" s="249"/>
      <c r="E769" s="249"/>
      <c r="F769" s="249"/>
      <c r="G769" s="249"/>
      <c r="H769" s="249"/>
      <c r="I769" s="249"/>
      <c r="J769" s="249"/>
      <c r="K769" s="249"/>
      <c r="L769" s="249"/>
      <c r="M769" s="249"/>
      <c r="N769" s="249"/>
      <c r="O769" s="249"/>
      <c r="P769" s="249"/>
      <c r="Q769" s="249"/>
      <c r="R769" s="249"/>
      <c r="S769" s="249"/>
      <c r="T769" s="249"/>
      <c r="U769" s="249"/>
      <c r="V769" s="249"/>
    </row>
    <row r="770" spans="1:25" ht="18.75" customHeight="1" thickBot="1" x14ac:dyDescent="0.35">
      <c r="A770" s="188" t="s">
        <v>45</v>
      </c>
      <c r="B770" s="188"/>
      <c r="C770" s="188"/>
      <c r="D770" s="188"/>
      <c r="E770" s="188"/>
      <c r="F770" s="188"/>
      <c r="G770" s="188"/>
      <c r="H770" s="188"/>
      <c r="I770" s="188"/>
      <c r="J770" s="188"/>
      <c r="K770" s="188"/>
      <c r="L770" s="188"/>
      <c r="M770" s="188"/>
      <c r="N770" s="188"/>
      <c r="O770" s="188"/>
      <c r="P770" s="188"/>
      <c r="Q770" s="188"/>
      <c r="R770" s="188"/>
      <c r="S770" s="188"/>
      <c r="T770" s="188"/>
      <c r="U770" s="188"/>
      <c r="V770" s="188"/>
    </row>
    <row r="771" spans="1:25" ht="15" customHeight="1" x14ac:dyDescent="0.25">
      <c r="C771" s="250" t="s">
        <v>34</v>
      </c>
      <c r="D771" s="250"/>
      <c r="E771" s="250"/>
      <c r="F771" s="251"/>
      <c r="G771" s="254">
        <f>DRAW!$C$37</f>
        <v>0</v>
      </c>
      <c r="H771" s="255"/>
      <c r="I771" s="255"/>
      <c r="J771" s="255"/>
      <c r="K771" s="256"/>
      <c r="N771" s="260" t="s">
        <v>35</v>
      </c>
      <c r="O771" s="260"/>
      <c r="P771" s="260"/>
      <c r="Q771" s="261"/>
      <c r="R771" s="254">
        <f>DRAW!$N$37</f>
        <v>0</v>
      </c>
      <c r="S771" s="255"/>
      <c r="T771" s="255"/>
      <c r="U771" s="255"/>
      <c r="V771" s="256"/>
    </row>
    <row r="772" spans="1:25" ht="15" customHeight="1" thickBot="1" x14ac:dyDescent="0.3">
      <c r="C772" s="252"/>
      <c r="D772" s="252"/>
      <c r="E772" s="252"/>
      <c r="F772" s="253"/>
      <c r="G772" s="257"/>
      <c r="H772" s="258"/>
      <c r="I772" s="258"/>
      <c r="J772" s="258"/>
      <c r="K772" s="259"/>
      <c r="N772" s="262"/>
      <c r="O772" s="262"/>
      <c r="P772" s="262"/>
      <c r="Q772" s="263"/>
      <c r="R772" s="257"/>
      <c r="S772" s="258"/>
      <c r="T772" s="258"/>
      <c r="U772" s="258"/>
      <c r="V772" s="259"/>
    </row>
    <row r="773" spans="1:25" ht="13.5" customHeight="1" x14ac:dyDescent="0.25">
      <c r="B773" s="99"/>
      <c r="C773" s="264" t="s">
        <v>37</v>
      </c>
      <c r="D773" s="265"/>
      <c r="E773" s="265"/>
      <c r="F773" s="265"/>
      <c r="G773" s="265"/>
      <c r="H773" s="265"/>
      <c r="I773" s="265"/>
      <c r="J773" s="265"/>
      <c r="K773" s="266"/>
      <c r="N773" s="264" t="s">
        <v>38</v>
      </c>
      <c r="O773" s="265"/>
      <c r="P773" s="265"/>
      <c r="Q773" s="265"/>
      <c r="R773" s="265"/>
      <c r="S773" s="265"/>
      <c r="T773" s="265"/>
      <c r="U773" s="265"/>
      <c r="V773" s="266"/>
      <c r="W773" s="99"/>
      <c r="X773" s="99"/>
    </row>
    <row r="774" spans="1:25" ht="15.75" customHeight="1" thickBot="1" x14ac:dyDescent="0.3">
      <c r="B774" s="100"/>
      <c r="C774" s="267">
        <f>G771</f>
        <v>0</v>
      </c>
      <c r="D774" s="268"/>
      <c r="E774" s="268"/>
      <c r="F774" s="269"/>
      <c r="G774" s="270">
        <f>DRAW!$O$37</f>
        <v>0</v>
      </c>
      <c r="H774" s="268"/>
      <c r="I774" s="268"/>
      <c r="J774" s="268"/>
      <c r="K774" s="271"/>
      <c r="N774" s="267">
        <f>G771</f>
        <v>0</v>
      </c>
      <c r="O774" s="268"/>
      <c r="P774" s="268"/>
      <c r="Q774" s="269"/>
      <c r="R774" s="270">
        <f>DRAW!$O$37</f>
        <v>0</v>
      </c>
      <c r="S774" s="268"/>
      <c r="T774" s="268"/>
      <c r="U774" s="268"/>
      <c r="V774" s="271"/>
      <c r="W774" s="100"/>
      <c r="X774" s="100"/>
    </row>
    <row r="775" spans="1:25" ht="12.75" customHeight="1" x14ac:dyDescent="0.25">
      <c r="A775" s="235" t="s">
        <v>25</v>
      </c>
      <c r="B775" s="236"/>
      <c r="C775" s="237" t="s">
        <v>26</v>
      </c>
      <c r="D775" s="238"/>
      <c r="E775" s="239" t="s">
        <v>27</v>
      </c>
      <c r="F775" s="238"/>
      <c r="G775" s="239" t="s">
        <v>26</v>
      </c>
      <c r="H775" s="238"/>
      <c r="I775" s="239" t="s">
        <v>27</v>
      </c>
      <c r="J775" s="240"/>
      <c r="K775" s="241"/>
      <c r="N775" s="237" t="s">
        <v>26</v>
      </c>
      <c r="O775" s="238"/>
      <c r="P775" s="239" t="s">
        <v>27</v>
      </c>
      <c r="Q775" s="238"/>
      <c r="R775" s="239" t="s">
        <v>26</v>
      </c>
      <c r="S775" s="238"/>
      <c r="T775" s="239" t="s">
        <v>27</v>
      </c>
      <c r="U775" s="240"/>
      <c r="V775" s="241"/>
      <c r="W775" s="101"/>
      <c r="X775" s="101"/>
      <c r="Y775" s="38"/>
    </row>
    <row r="776" spans="1:25" ht="15.75" customHeight="1" x14ac:dyDescent="0.25">
      <c r="A776" s="230">
        <v>1</v>
      </c>
      <c r="B776" s="231"/>
      <c r="C776" s="232"/>
      <c r="D776" s="233"/>
      <c r="E776" s="227"/>
      <c r="F776" s="233"/>
      <c r="G776" s="227"/>
      <c r="H776" s="233"/>
      <c r="I776" s="227"/>
      <c r="J776" s="228"/>
      <c r="K776" s="229"/>
      <c r="L776" s="102"/>
      <c r="M776" s="102"/>
      <c r="N776" s="232"/>
      <c r="O776" s="233"/>
      <c r="P776" s="227"/>
      <c r="Q776" s="233"/>
      <c r="R776" s="227"/>
      <c r="S776" s="233"/>
      <c r="T776" s="227"/>
      <c r="U776" s="228"/>
      <c r="V776" s="229"/>
      <c r="W776" s="103"/>
      <c r="X776" s="103"/>
    </row>
    <row r="777" spans="1:25" ht="15.75" customHeight="1" x14ac:dyDescent="0.3">
      <c r="A777" s="230">
        <v>2</v>
      </c>
      <c r="B777" s="231"/>
      <c r="C777" s="232"/>
      <c r="D777" s="233"/>
      <c r="E777" s="227"/>
      <c r="F777" s="233"/>
      <c r="G777" s="227"/>
      <c r="H777" s="233"/>
      <c r="I777" s="227"/>
      <c r="J777" s="228"/>
      <c r="K777" s="229"/>
      <c r="L777" s="104"/>
      <c r="M777" s="104"/>
      <c r="N777" s="232"/>
      <c r="O777" s="233"/>
      <c r="P777" s="227"/>
      <c r="Q777" s="233"/>
      <c r="R777" s="227"/>
      <c r="S777" s="233"/>
      <c r="T777" s="227"/>
      <c r="U777" s="228"/>
      <c r="V777" s="229"/>
      <c r="W777" s="103"/>
      <c r="X777" s="103"/>
    </row>
    <row r="778" spans="1:25" ht="15.75" customHeight="1" x14ac:dyDescent="0.25">
      <c r="A778" s="230">
        <v>3</v>
      </c>
      <c r="B778" s="231"/>
      <c r="C778" s="232"/>
      <c r="D778" s="233"/>
      <c r="E778" s="227"/>
      <c r="F778" s="233"/>
      <c r="G778" s="227"/>
      <c r="H778" s="233"/>
      <c r="I778" s="227"/>
      <c r="J778" s="228"/>
      <c r="K778" s="229"/>
      <c r="L778" s="102"/>
      <c r="M778" s="105"/>
      <c r="N778" s="232"/>
      <c r="O778" s="233"/>
      <c r="P778" s="227"/>
      <c r="Q778" s="233"/>
      <c r="R778" s="227"/>
      <c r="S778" s="233"/>
      <c r="T778" s="227"/>
      <c r="U778" s="228"/>
      <c r="V778" s="229"/>
      <c r="W778" s="103"/>
      <c r="X778" s="103"/>
    </row>
    <row r="779" spans="1:25" ht="15.75" customHeight="1" x14ac:dyDescent="0.25">
      <c r="A779" s="230">
        <v>4</v>
      </c>
      <c r="B779" s="231"/>
      <c r="C779" s="232"/>
      <c r="D779" s="233"/>
      <c r="E779" s="227"/>
      <c r="F779" s="233"/>
      <c r="G779" s="227"/>
      <c r="H779" s="233"/>
      <c r="I779" s="227"/>
      <c r="J779" s="228"/>
      <c r="K779" s="229"/>
      <c r="L779" s="106"/>
      <c r="M779" s="106"/>
      <c r="N779" s="232"/>
      <c r="O779" s="233"/>
      <c r="P779" s="227"/>
      <c r="Q779" s="233"/>
      <c r="R779" s="227"/>
      <c r="S779" s="233"/>
      <c r="T779" s="227"/>
      <c r="U779" s="228"/>
      <c r="V779" s="229"/>
      <c r="W779" s="103"/>
      <c r="X779" s="103"/>
    </row>
    <row r="780" spans="1:25" ht="15.75" customHeight="1" x14ac:dyDescent="0.25">
      <c r="A780" s="230">
        <v>5</v>
      </c>
      <c r="B780" s="231"/>
      <c r="C780" s="232"/>
      <c r="D780" s="233"/>
      <c r="E780" s="227"/>
      <c r="F780" s="233"/>
      <c r="G780" s="227"/>
      <c r="H780" s="233"/>
      <c r="I780" s="227"/>
      <c r="J780" s="228"/>
      <c r="K780" s="229"/>
      <c r="L780" s="107"/>
      <c r="M780" s="108"/>
      <c r="N780" s="232"/>
      <c r="O780" s="233"/>
      <c r="P780" s="227"/>
      <c r="Q780" s="233"/>
      <c r="R780" s="227"/>
      <c r="S780" s="233"/>
      <c r="T780" s="227"/>
      <c r="U780" s="228"/>
      <c r="V780" s="229"/>
      <c r="W780" s="218"/>
      <c r="X780" s="218"/>
    </row>
    <row r="781" spans="1:25" ht="15.75" customHeight="1" x14ac:dyDescent="0.25">
      <c r="A781" s="230">
        <v>6</v>
      </c>
      <c r="B781" s="231"/>
      <c r="C781" s="232"/>
      <c r="D781" s="233"/>
      <c r="E781" s="227"/>
      <c r="F781" s="233"/>
      <c r="G781" s="227"/>
      <c r="H781" s="233"/>
      <c r="I781" s="227"/>
      <c r="J781" s="228"/>
      <c r="K781" s="229"/>
      <c r="L781" s="102"/>
      <c r="M781" s="102"/>
      <c r="N781" s="232"/>
      <c r="O781" s="233"/>
      <c r="P781" s="227"/>
      <c r="Q781" s="233"/>
      <c r="R781" s="227"/>
      <c r="S781" s="233"/>
      <c r="T781" s="227"/>
      <c r="U781" s="228"/>
      <c r="V781" s="229"/>
    </row>
    <row r="782" spans="1:25" ht="15.75" customHeight="1" x14ac:dyDescent="0.3">
      <c r="A782" s="230">
        <v>7</v>
      </c>
      <c r="B782" s="231"/>
      <c r="C782" s="232"/>
      <c r="D782" s="233"/>
      <c r="E782" s="227"/>
      <c r="F782" s="233"/>
      <c r="G782" s="227"/>
      <c r="H782" s="233"/>
      <c r="I782" s="227"/>
      <c r="J782" s="228"/>
      <c r="K782" s="229"/>
      <c r="L782" s="104"/>
      <c r="M782" s="104"/>
      <c r="N782" s="232"/>
      <c r="O782" s="233"/>
      <c r="P782" s="227"/>
      <c r="Q782" s="233"/>
      <c r="R782" s="227"/>
      <c r="S782" s="233"/>
      <c r="T782" s="227"/>
      <c r="U782" s="228"/>
      <c r="V782" s="229"/>
    </row>
    <row r="783" spans="1:25" ht="15.75" customHeight="1" x14ac:dyDescent="0.25">
      <c r="A783" s="230">
        <v>8</v>
      </c>
      <c r="B783" s="231"/>
      <c r="C783" s="232"/>
      <c r="D783" s="233"/>
      <c r="E783" s="227"/>
      <c r="F783" s="233"/>
      <c r="G783" s="227"/>
      <c r="H783" s="233"/>
      <c r="I783" s="227"/>
      <c r="J783" s="228"/>
      <c r="K783" s="229"/>
      <c r="L783" s="102"/>
      <c r="M783" s="105"/>
      <c r="N783" s="232"/>
      <c r="O783" s="233"/>
      <c r="P783" s="227"/>
      <c r="Q783" s="233"/>
      <c r="R783" s="227"/>
      <c r="S783" s="233"/>
      <c r="T783" s="227"/>
      <c r="U783" s="228"/>
      <c r="V783" s="229"/>
    </row>
    <row r="784" spans="1:25" ht="15.75" customHeight="1" thickBot="1" x14ac:dyDescent="0.3">
      <c r="A784" s="242">
        <v>9</v>
      </c>
      <c r="B784" s="243"/>
      <c r="C784" s="244"/>
      <c r="D784" s="245"/>
      <c r="E784" s="246"/>
      <c r="F784" s="245"/>
      <c r="G784" s="246"/>
      <c r="H784" s="245"/>
      <c r="I784" s="246"/>
      <c r="J784" s="247"/>
      <c r="K784" s="248"/>
      <c r="L784" s="106"/>
      <c r="M784" s="106"/>
      <c r="N784" s="244"/>
      <c r="O784" s="245"/>
      <c r="P784" s="246"/>
      <c r="Q784" s="245"/>
      <c r="R784" s="246"/>
      <c r="S784" s="245"/>
      <c r="T784" s="246"/>
      <c r="U784" s="247"/>
      <c r="V784" s="248"/>
    </row>
    <row r="785" spans="1:25" ht="15.75" thickBot="1" x14ac:dyDescent="0.3">
      <c r="B785" s="99"/>
      <c r="C785" s="234" t="s">
        <v>39</v>
      </c>
      <c r="D785" s="234"/>
      <c r="E785" s="234"/>
      <c r="F785" s="234"/>
      <c r="G785" s="234"/>
      <c r="H785" s="234"/>
      <c r="I785" s="234"/>
      <c r="J785" s="234"/>
      <c r="K785" s="234"/>
      <c r="L785" s="234"/>
      <c r="M785" s="234"/>
      <c r="N785" s="234"/>
      <c r="O785" s="234"/>
      <c r="P785" s="234"/>
      <c r="Q785" s="234"/>
      <c r="R785" s="234"/>
      <c r="S785" s="234"/>
      <c r="T785" s="234"/>
      <c r="U785" s="234"/>
      <c r="V785" s="234"/>
    </row>
    <row r="786" spans="1:25" x14ac:dyDescent="0.25">
      <c r="A786" s="235" t="s">
        <v>25</v>
      </c>
      <c r="B786" s="236"/>
      <c r="C786" s="237" t="s">
        <v>26</v>
      </c>
      <c r="D786" s="238"/>
      <c r="E786" s="239" t="s">
        <v>27</v>
      </c>
      <c r="F786" s="238"/>
      <c r="G786" s="239" t="s">
        <v>26</v>
      </c>
      <c r="H786" s="238"/>
      <c r="I786" s="239" t="s">
        <v>27</v>
      </c>
      <c r="J786" s="240"/>
      <c r="K786" s="241"/>
      <c r="L786" s="235" t="s">
        <v>25</v>
      </c>
      <c r="M786" s="236"/>
      <c r="N786" s="237" t="s">
        <v>26</v>
      </c>
      <c r="O786" s="238"/>
      <c r="P786" s="239" t="s">
        <v>27</v>
      </c>
      <c r="Q786" s="238"/>
      <c r="R786" s="239" t="s">
        <v>26</v>
      </c>
      <c r="S786" s="238"/>
      <c r="T786" s="239" t="s">
        <v>27</v>
      </c>
      <c r="U786" s="240"/>
      <c r="V786" s="241"/>
    </row>
    <row r="787" spans="1:25" ht="15" customHeight="1" x14ac:dyDescent="0.25">
      <c r="A787" s="230">
        <v>1</v>
      </c>
      <c r="B787" s="231"/>
      <c r="C787" s="232"/>
      <c r="D787" s="233"/>
      <c r="E787" s="227"/>
      <c r="F787" s="233"/>
      <c r="G787" s="227"/>
      <c r="H787" s="233"/>
      <c r="I787" s="227"/>
      <c r="J787" s="228"/>
      <c r="K787" s="229"/>
      <c r="L787" s="230">
        <v>3</v>
      </c>
      <c r="M787" s="231"/>
      <c r="N787" s="232"/>
      <c r="O787" s="233"/>
      <c r="P787" s="227"/>
      <c r="Q787" s="233"/>
      <c r="R787" s="227"/>
      <c r="S787" s="233"/>
      <c r="T787" s="227"/>
      <c r="U787" s="228"/>
      <c r="V787" s="229"/>
    </row>
    <row r="788" spans="1:25" ht="15" customHeight="1" x14ac:dyDescent="0.25">
      <c r="A788" s="230">
        <v>2</v>
      </c>
      <c r="B788" s="231"/>
      <c r="C788" s="232"/>
      <c r="D788" s="233"/>
      <c r="E788" s="227"/>
      <c r="F788" s="233"/>
      <c r="G788" s="227"/>
      <c r="H788" s="233"/>
      <c r="I788" s="227"/>
      <c r="J788" s="228"/>
      <c r="K788" s="229"/>
      <c r="L788" s="230">
        <v>4</v>
      </c>
      <c r="M788" s="231"/>
      <c r="N788" s="232"/>
      <c r="O788" s="233"/>
      <c r="P788" s="227"/>
      <c r="Q788" s="233"/>
      <c r="R788" s="227"/>
      <c r="S788" s="233"/>
      <c r="T788" s="227"/>
      <c r="U788" s="228"/>
      <c r="V788" s="229"/>
    </row>
    <row r="789" spans="1:25" ht="3.75" customHeight="1" x14ac:dyDescent="0.25">
      <c r="A789" s="109"/>
      <c r="B789" s="109"/>
      <c r="C789" s="110"/>
      <c r="D789" s="110"/>
      <c r="E789" s="110"/>
      <c r="F789" s="110"/>
      <c r="G789" s="110"/>
      <c r="H789" s="110"/>
      <c r="I789" s="110"/>
      <c r="J789" s="110"/>
      <c r="K789" s="110"/>
      <c r="L789" s="219"/>
      <c r="M789" s="219"/>
      <c r="N789" s="219"/>
      <c r="O789" s="219"/>
      <c r="P789" s="219"/>
      <c r="Q789" s="219"/>
      <c r="R789" s="219"/>
      <c r="S789" s="219"/>
      <c r="T789" s="219"/>
      <c r="U789" s="219"/>
      <c r="V789" s="219"/>
    </row>
    <row r="790" spans="1:25" ht="12.75" customHeight="1" x14ac:dyDescent="0.25">
      <c r="A790" s="220" t="s">
        <v>40</v>
      </c>
      <c r="B790" s="220"/>
      <c r="C790" s="220"/>
      <c r="D790" s="220"/>
      <c r="E790" s="221">
        <f>C774</f>
        <v>0</v>
      </c>
      <c r="F790" s="221"/>
      <c r="G790" s="222" t="s">
        <v>41</v>
      </c>
      <c r="H790" s="222"/>
      <c r="I790" s="222"/>
      <c r="J790" s="222"/>
      <c r="K790" s="222"/>
      <c r="L790" s="100"/>
      <c r="M790" s="220" t="s">
        <v>40</v>
      </c>
      <c r="N790" s="220"/>
      <c r="O790" s="220"/>
      <c r="P790" s="220"/>
      <c r="Q790" s="221">
        <f>G774</f>
        <v>0</v>
      </c>
      <c r="R790" s="221"/>
      <c r="S790" s="223" t="s">
        <v>41</v>
      </c>
      <c r="T790" s="223"/>
      <c r="U790" s="223"/>
      <c r="V790" s="223"/>
    </row>
    <row r="791" spans="1:25" ht="3.75" customHeight="1" thickBot="1" x14ac:dyDescent="0.3">
      <c r="A791" s="163"/>
      <c r="B791" s="163"/>
      <c r="C791" s="163"/>
      <c r="D791" s="162"/>
      <c r="E791" s="162"/>
      <c r="F791" s="162"/>
      <c r="G791" s="164"/>
      <c r="H791" s="164"/>
      <c r="I791" s="164"/>
      <c r="J791" s="164"/>
      <c r="K791" s="164"/>
      <c r="M791" s="163"/>
      <c r="N791" s="163"/>
      <c r="O791" s="163"/>
      <c r="P791" s="162"/>
      <c r="Q791" s="162"/>
      <c r="R791" s="162"/>
      <c r="S791" s="165"/>
      <c r="T791" s="165"/>
      <c r="U791" s="165"/>
      <c r="V791" s="165"/>
    </row>
    <row r="792" spans="1:25" ht="24" customHeight="1" thickBot="1" x14ac:dyDescent="0.3">
      <c r="C792" s="161"/>
      <c r="D792" s="224"/>
      <c r="E792" s="225"/>
      <c r="F792" s="225"/>
      <c r="G792" s="225"/>
      <c r="H792" s="226"/>
      <c r="O792" s="166"/>
      <c r="P792" s="224"/>
      <c r="Q792" s="225"/>
      <c r="R792" s="225"/>
      <c r="S792" s="225"/>
      <c r="T792" s="226"/>
    </row>
    <row r="793" spans="1:25" ht="19.5" customHeight="1" x14ac:dyDescent="0.25">
      <c r="A793" s="249">
        <f>$A$1</f>
        <v>0</v>
      </c>
      <c r="B793" s="249"/>
      <c r="C793" s="249"/>
      <c r="D793" s="249"/>
      <c r="E793" s="249"/>
      <c r="F793" s="249"/>
      <c r="G793" s="249"/>
      <c r="H793" s="249"/>
      <c r="I793" s="249"/>
      <c r="J793" s="249"/>
      <c r="K793" s="249"/>
      <c r="L793" s="249"/>
      <c r="M793" s="249"/>
      <c r="N793" s="249"/>
      <c r="O793" s="249"/>
      <c r="P793" s="249"/>
      <c r="Q793" s="249"/>
      <c r="R793" s="249"/>
      <c r="S793" s="249"/>
      <c r="T793" s="249"/>
      <c r="U793" s="249"/>
      <c r="V793" s="249"/>
    </row>
    <row r="794" spans="1:25" ht="18.75" customHeight="1" thickBot="1" x14ac:dyDescent="0.35">
      <c r="A794" s="188" t="s">
        <v>45</v>
      </c>
      <c r="B794" s="188"/>
      <c r="C794" s="188"/>
      <c r="D794" s="188"/>
      <c r="E794" s="188"/>
      <c r="F794" s="188"/>
      <c r="G794" s="188"/>
      <c r="H794" s="188"/>
      <c r="I794" s="188"/>
      <c r="J794" s="188"/>
      <c r="K794" s="188"/>
      <c r="L794" s="188"/>
      <c r="M794" s="188"/>
      <c r="N794" s="188"/>
      <c r="O794" s="188"/>
      <c r="P794" s="188"/>
      <c r="Q794" s="188"/>
      <c r="R794" s="188"/>
      <c r="S794" s="188"/>
      <c r="T794" s="188"/>
      <c r="U794" s="188"/>
      <c r="V794" s="188"/>
    </row>
    <row r="795" spans="1:25" ht="15" customHeight="1" x14ac:dyDescent="0.25">
      <c r="C795" s="250" t="s">
        <v>34</v>
      </c>
      <c r="D795" s="250"/>
      <c r="E795" s="250"/>
      <c r="F795" s="251"/>
      <c r="G795" s="254">
        <f>DRAW!$C$38</f>
        <v>0</v>
      </c>
      <c r="H795" s="255"/>
      <c r="I795" s="255"/>
      <c r="J795" s="255"/>
      <c r="K795" s="256"/>
      <c r="N795" s="260" t="s">
        <v>35</v>
      </c>
      <c r="O795" s="260"/>
      <c r="P795" s="260"/>
      <c r="Q795" s="261"/>
      <c r="R795" s="254">
        <f>DRAW!$N$38</f>
        <v>0</v>
      </c>
      <c r="S795" s="255"/>
      <c r="T795" s="255"/>
      <c r="U795" s="255"/>
      <c r="V795" s="256"/>
    </row>
    <row r="796" spans="1:25" ht="15" customHeight="1" thickBot="1" x14ac:dyDescent="0.3">
      <c r="C796" s="252"/>
      <c r="D796" s="252"/>
      <c r="E796" s="252"/>
      <c r="F796" s="253"/>
      <c r="G796" s="257"/>
      <c r="H796" s="258"/>
      <c r="I796" s="258"/>
      <c r="J796" s="258"/>
      <c r="K796" s="259"/>
      <c r="N796" s="262"/>
      <c r="O796" s="262"/>
      <c r="P796" s="262"/>
      <c r="Q796" s="263"/>
      <c r="R796" s="257"/>
      <c r="S796" s="258"/>
      <c r="T796" s="258"/>
      <c r="U796" s="258"/>
      <c r="V796" s="259"/>
    </row>
    <row r="797" spans="1:25" ht="13.5" customHeight="1" x14ac:dyDescent="0.25">
      <c r="B797" s="99"/>
      <c r="C797" s="264" t="s">
        <v>37</v>
      </c>
      <c r="D797" s="265"/>
      <c r="E797" s="265"/>
      <c r="F797" s="265"/>
      <c r="G797" s="265"/>
      <c r="H797" s="265"/>
      <c r="I797" s="265"/>
      <c r="J797" s="265"/>
      <c r="K797" s="266"/>
      <c r="N797" s="264" t="s">
        <v>38</v>
      </c>
      <c r="O797" s="265"/>
      <c r="P797" s="265"/>
      <c r="Q797" s="265"/>
      <c r="R797" s="265"/>
      <c r="S797" s="265"/>
      <c r="T797" s="265"/>
      <c r="U797" s="265"/>
      <c r="V797" s="266"/>
      <c r="W797" s="99"/>
      <c r="X797" s="99"/>
    </row>
    <row r="798" spans="1:25" ht="15.75" customHeight="1" thickBot="1" x14ac:dyDescent="0.3">
      <c r="B798" s="100"/>
      <c r="C798" s="267">
        <f>G795</f>
        <v>0</v>
      </c>
      <c r="D798" s="268"/>
      <c r="E798" s="268"/>
      <c r="F798" s="269"/>
      <c r="G798" s="270">
        <f>DRAW!$O$38</f>
        <v>0</v>
      </c>
      <c r="H798" s="268"/>
      <c r="I798" s="268"/>
      <c r="J798" s="268"/>
      <c r="K798" s="271"/>
      <c r="N798" s="267">
        <f>G795</f>
        <v>0</v>
      </c>
      <c r="O798" s="268"/>
      <c r="P798" s="268"/>
      <c r="Q798" s="269"/>
      <c r="R798" s="270">
        <f>DRAW!$O$38</f>
        <v>0</v>
      </c>
      <c r="S798" s="268"/>
      <c r="T798" s="268"/>
      <c r="U798" s="268"/>
      <c r="V798" s="271"/>
      <c r="W798" s="100"/>
      <c r="X798" s="100"/>
    </row>
    <row r="799" spans="1:25" ht="12.75" customHeight="1" x14ac:dyDescent="0.25">
      <c r="A799" s="235" t="s">
        <v>25</v>
      </c>
      <c r="B799" s="236"/>
      <c r="C799" s="237" t="s">
        <v>26</v>
      </c>
      <c r="D799" s="238"/>
      <c r="E799" s="239" t="s">
        <v>27</v>
      </c>
      <c r="F799" s="238"/>
      <c r="G799" s="239" t="s">
        <v>26</v>
      </c>
      <c r="H799" s="238"/>
      <c r="I799" s="239" t="s">
        <v>27</v>
      </c>
      <c r="J799" s="240"/>
      <c r="K799" s="241"/>
      <c r="N799" s="237" t="s">
        <v>26</v>
      </c>
      <c r="O799" s="238"/>
      <c r="P799" s="239" t="s">
        <v>27</v>
      </c>
      <c r="Q799" s="238"/>
      <c r="R799" s="239" t="s">
        <v>26</v>
      </c>
      <c r="S799" s="238"/>
      <c r="T799" s="239" t="s">
        <v>27</v>
      </c>
      <c r="U799" s="240"/>
      <c r="V799" s="241"/>
      <c r="W799" s="101"/>
      <c r="X799" s="101"/>
      <c r="Y799" s="38"/>
    </row>
    <row r="800" spans="1:25" ht="15.75" customHeight="1" x14ac:dyDescent="0.25">
      <c r="A800" s="230">
        <v>1</v>
      </c>
      <c r="B800" s="231"/>
      <c r="C800" s="232"/>
      <c r="D800" s="233"/>
      <c r="E800" s="227"/>
      <c r="F800" s="233"/>
      <c r="G800" s="227"/>
      <c r="H800" s="233"/>
      <c r="I800" s="227"/>
      <c r="J800" s="228"/>
      <c r="K800" s="229"/>
      <c r="L800" s="102"/>
      <c r="M800" s="102"/>
      <c r="N800" s="232"/>
      <c r="O800" s="233"/>
      <c r="P800" s="227"/>
      <c r="Q800" s="233"/>
      <c r="R800" s="227"/>
      <c r="S800" s="233"/>
      <c r="T800" s="227"/>
      <c r="U800" s="228"/>
      <c r="V800" s="229"/>
      <c r="W800" s="103"/>
      <c r="X800" s="103"/>
    </row>
    <row r="801" spans="1:24" ht="15.75" customHeight="1" x14ac:dyDescent="0.3">
      <c r="A801" s="230">
        <v>2</v>
      </c>
      <c r="B801" s="231"/>
      <c r="C801" s="232"/>
      <c r="D801" s="233"/>
      <c r="E801" s="227"/>
      <c r="F801" s="233"/>
      <c r="G801" s="227"/>
      <c r="H801" s="233"/>
      <c r="I801" s="227"/>
      <c r="J801" s="228"/>
      <c r="K801" s="229"/>
      <c r="L801" s="104"/>
      <c r="M801" s="104"/>
      <c r="N801" s="232"/>
      <c r="O801" s="233"/>
      <c r="P801" s="227"/>
      <c r="Q801" s="233"/>
      <c r="R801" s="227"/>
      <c r="S801" s="233"/>
      <c r="T801" s="227"/>
      <c r="U801" s="228"/>
      <c r="V801" s="229"/>
      <c r="W801" s="103"/>
      <c r="X801" s="103"/>
    </row>
    <row r="802" spans="1:24" ht="15.75" customHeight="1" x14ac:dyDescent="0.25">
      <c r="A802" s="230">
        <v>3</v>
      </c>
      <c r="B802" s="231"/>
      <c r="C802" s="232"/>
      <c r="D802" s="233"/>
      <c r="E802" s="227"/>
      <c r="F802" s="233"/>
      <c r="G802" s="227"/>
      <c r="H802" s="233"/>
      <c r="I802" s="227"/>
      <c r="J802" s="228"/>
      <c r="K802" s="229"/>
      <c r="L802" s="102"/>
      <c r="M802" s="105"/>
      <c r="N802" s="232"/>
      <c r="O802" s="233"/>
      <c r="P802" s="227"/>
      <c r="Q802" s="233"/>
      <c r="R802" s="227"/>
      <c r="S802" s="233"/>
      <c r="T802" s="227"/>
      <c r="U802" s="228"/>
      <c r="V802" s="229"/>
      <c r="W802" s="103"/>
      <c r="X802" s="103"/>
    </row>
    <row r="803" spans="1:24" ht="15.75" customHeight="1" x14ac:dyDescent="0.25">
      <c r="A803" s="230">
        <v>4</v>
      </c>
      <c r="B803" s="231"/>
      <c r="C803" s="232"/>
      <c r="D803" s="233"/>
      <c r="E803" s="227"/>
      <c r="F803" s="233"/>
      <c r="G803" s="227"/>
      <c r="H803" s="233"/>
      <c r="I803" s="227"/>
      <c r="J803" s="228"/>
      <c r="K803" s="229"/>
      <c r="L803" s="106"/>
      <c r="M803" s="106"/>
      <c r="N803" s="232"/>
      <c r="O803" s="233"/>
      <c r="P803" s="227"/>
      <c r="Q803" s="233"/>
      <c r="R803" s="227"/>
      <c r="S803" s="233"/>
      <c r="T803" s="227"/>
      <c r="U803" s="228"/>
      <c r="V803" s="229"/>
      <c r="W803" s="103"/>
      <c r="X803" s="103"/>
    </row>
    <row r="804" spans="1:24" ht="15.75" customHeight="1" x14ac:dyDescent="0.25">
      <c r="A804" s="230">
        <v>5</v>
      </c>
      <c r="B804" s="231"/>
      <c r="C804" s="232"/>
      <c r="D804" s="233"/>
      <c r="E804" s="227"/>
      <c r="F804" s="233"/>
      <c r="G804" s="227"/>
      <c r="H804" s="233"/>
      <c r="I804" s="227"/>
      <c r="J804" s="228"/>
      <c r="K804" s="229"/>
      <c r="L804" s="107"/>
      <c r="M804" s="108"/>
      <c r="N804" s="232"/>
      <c r="O804" s="233"/>
      <c r="P804" s="227"/>
      <c r="Q804" s="233"/>
      <c r="R804" s="227"/>
      <c r="S804" s="233"/>
      <c r="T804" s="227"/>
      <c r="U804" s="228"/>
      <c r="V804" s="229"/>
      <c r="W804" s="218"/>
      <c r="X804" s="218"/>
    </row>
    <row r="805" spans="1:24" ht="15.75" customHeight="1" x14ac:dyDescent="0.25">
      <c r="A805" s="230">
        <v>6</v>
      </c>
      <c r="B805" s="231"/>
      <c r="C805" s="232"/>
      <c r="D805" s="233"/>
      <c r="E805" s="227"/>
      <c r="F805" s="233"/>
      <c r="G805" s="227"/>
      <c r="H805" s="233"/>
      <c r="I805" s="227"/>
      <c r="J805" s="228"/>
      <c r="K805" s="229"/>
      <c r="L805" s="102"/>
      <c r="M805" s="102"/>
      <c r="N805" s="232"/>
      <c r="O805" s="233"/>
      <c r="P805" s="227"/>
      <c r="Q805" s="233"/>
      <c r="R805" s="227"/>
      <c r="S805" s="233"/>
      <c r="T805" s="227"/>
      <c r="U805" s="228"/>
      <c r="V805" s="229"/>
    </row>
    <row r="806" spans="1:24" ht="15.75" customHeight="1" x14ac:dyDescent="0.3">
      <c r="A806" s="230">
        <v>7</v>
      </c>
      <c r="B806" s="231"/>
      <c r="C806" s="232"/>
      <c r="D806" s="233"/>
      <c r="E806" s="227"/>
      <c r="F806" s="233"/>
      <c r="G806" s="227"/>
      <c r="H806" s="233"/>
      <c r="I806" s="227"/>
      <c r="J806" s="228"/>
      <c r="K806" s="229"/>
      <c r="L806" s="104"/>
      <c r="M806" s="104"/>
      <c r="N806" s="232"/>
      <c r="O806" s="233"/>
      <c r="P806" s="227"/>
      <c r="Q806" s="233"/>
      <c r="R806" s="227"/>
      <c r="S806" s="233"/>
      <c r="T806" s="227"/>
      <c r="U806" s="228"/>
      <c r="V806" s="229"/>
    </row>
    <row r="807" spans="1:24" ht="15.75" customHeight="1" x14ac:dyDescent="0.25">
      <c r="A807" s="230">
        <v>8</v>
      </c>
      <c r="B807" s="231"/>
      <c r="C807" s="232"/>
      <c r="D807" s="233"/>
      <c r="E807" s="227"/>
      <c r="F807" s="233"/>
      <c r="G807" s="227"/>
      <c r="H807" s="233"/>
      <c r="I807" s="227"/>
      <c r="J807" s="228"/>
      <c r="K807" s="229"/>
      <c r="L807" s="102"/>
      <c r="M807" s="105"/>
      <c r="N807" s="232"/>
      <c r="O807" s="233"/>
      <c r="P807" s="227"/>
      <c r="Q807" s="233"/>
      <c r="R807" s="227"/>
      <c r="S807" s="233"/>
      <c r="T807" s="227"/>
      <c r="U807" s="228"/>
      <c r="V807" s="229"/>
    </row>
    <row r="808" spans="1:24" ht="15.75" customHeight="1" thickBot="1" x14ac:dyDescent="0.3">
      <c r="A808" s="242">
        <v>9</v>
      </c>
      <c r="B808" s="243"/>
      <c r="C808" s="244"/>
      <c r="D808" s="245"/>
      <c r="E808" s="246"/>
      <c r="F808" s="245"/>
      <c r="G808" s="246"/>
      <c r="H808" s="245"/>
      <c r="I808" s="246"/>
      <c r="J808" s="247"/>
      <c r="K808" s="248"/>
      <c r="L808" s="106"/>
      <c r="M808" s="106"/>
      <c r="N808" s="244"/>
      <c r="O808" s="245"/>
      <c r="P808" s="246"/>
      <c r="Q808" s="245"/>
      <c r="R808" s="246"/>
      <c r="S808" s="245"/>
      <c r="T808" s="246"/>
      <c r="U808" s="247"/>
      <c r="V808" s="248"/>
    </row>
    <row r="809" spans="1:24" ht="15.75" thickBot="1" x14ac:dyDescent="0.3">
      <c r="B809" s="99"/>
      <c r="C809" s="234" t="s">
        <v>39</v>
      </c>
      <c r="D809" s="234"/>
      <c r="E809" s="234"/>
      <c r="F809" s="234"/>
      <c r="G809" s="234"/>
      <c r="H809" s="234"/>
      <c r="I809" s="234"/>
      <c r="J809" s="234"/>
      <c r="K809" s="234"/>
      <c r="L809" s="234"/>
      <c r="M809" s="234"/>
      <c r="N809" s="234"/>
      <c r="O809" s="234"/>
      <c r="P809" s="234"/>
      <c r="Q809" s="234"/>
      <c r="R809" s="234"/>
      <c r="S809" s="234"/>
      <c r="T809" s="234"/>
      <c r="U809" s="234"/>
      <c r="V809" s="234"/>
    </row>
    <row r="810" spans="1:24" x14ac:dyDescent="0.25">
      <c r="A810" s="235" t="s">
        <v>25</v>
      </c>
      <c r="B810" s="236"/>
      <c r="C810" s="237" t="s">
        <v>26</v>
      </c>
      <c r="D810" s="238"/>
      <c r="E810" s="239" t="s">
        <v>27</v>
      </c>
      <c r="F810" s="238"/>
      <c r="G810" s="239" t="s">
        <v>26</v>
      </c>
      <c r="H810" s="238"/>
      <c r="I810" s="239" t="s">
        <v>27</v>
      </c>
      <c r="J810" s="240"/>
      <c r="K810" s="241"/>
      <c r="L810" s="235" t="s">
        <v>25</v>
      </c>
      <c r="M810" s="236"/>
      <c r="N810" s="237" t="s">
        <v>26</v>
      </c>
      <c r="O810" s="238"/>
      <c r="P810" s="239" t="s">
        <v>27</v>
      </c>
      <c r="Q810" s="238"/>
      <c r="R810" s="239" t="s">
        <v>26</v>
      </c>
      <c r="S810" s="238"/>
      <c r="T810" s="239" t="s">
        <v>27</v>
      </c>
      <c r="U810" s="240"/>
      <c r="V810" s="241"/>
    </row>
    <row r="811" spans="1:24" ht="15" customHeight="1" x14ac:dyDescent="0.25">
      <c r="A811" s="230">
        <v>1</v>
      </c>
      <c r="B811" s="231"/>
      <c r="C811" s="232"/>
      <c r="D811" s="233"/>
      <c r="E811" s="227"/>
      <c r="F811" s="233"/>
      <c r="G811" s="227"/>
      <c r="H811" s="233"/>
      <c r="I811" s="227"/>
      <c r="J811" s="228"/>
      <c r="K811" s="229"/>
      <c r="L811" s="230">
        <v>3</v>
      </c>
      <c r="M811" s="231"/>
      <c r="N811" s="232"/>
      <c r="O811" s="233"/>
      <c r="P811" s="227"/>
      <c r="Q811" s="233"/>
      <c r="R811" s="227"/>
      <c r="S811" s="233"/>
      <c r="T811" s="227"/>
      <c r="U811" s="228"/>
      <c r="V811" s="229"/>
    </row>
    <row r="812" spans="1:24" ht="15" customHeight="1" x14ac:dyDescent="0.25">
      <c r="A812" s="230">
        <v>2</v>
      </c>
      <c r="B812" s="231"/>
      <c r="C812" s="232"/>
      <c r="D812" s="233"/>
      <c r="E812" s="227"/>
      <c r="F812" s="233"/>
      <c r="G812" s="227"/>
      <c r="H812" s="233"/>
      <c r="I812" s="227"/>
      <c r="J812" s="228"/>
      <c r="K812" s="229"/>
      <c r="L812" s="230">
        <v>4</v>
      </c>
      <c r="M812" s="231"/>
      <c r="N812" s="232"/>
      <c r="O812" s="233"/>
      <c r="P812" s="227"/>
      <c r="Q812" s="233"/>
      <c r="R812" s="227"/>
      <c r="S812" s="233"/>
      <c r="T812" s="227"/>
      <c r="U812" s="228"/>
      <c r="V812" s="229"/>
    </row>
    <row r="813" spans="1:24" ht="3.75" customHeight="1" x14ac:dyDescent="0.25">
      <c r="A813" s="109"/>
      <c r="B813" s="109"/>
      <c r="C813" s="110"/>
      <c r="D813" s="110"/>
      <c r="E813" s="110"/>
      <c r="F813" s="110"/>
      <c r="G813" s="110"/>
      <c r="H813" s="110"/>
      <c r="I813" s="110"/>
      <c r="J813" s="110"/>
      <c r="K813" s="110"/>
      <c r="L813" s="219"/>
      <c r="M813" s="219"/>
      <c r="N813" s="219"/>
      <c r="O813" s="219"/>
      <c r="P813" s="219"/>
      <c r="Q813" s="219"/>
      <c r="R813" s="219"/>
      <c r="S813" s="219"/>
      <c r="T813" s="219"/>
      <c r="U813" s="219"/>
      <c r="V813" s="219"/>
    </row>
    <row r="814" spans="1:24" ht="12.75" customHeight="1" x14ac:dyDescent="0.25">
      <c r="A814" s="220" t="s">
        <v>40</v>
      </c>
      <c r="B814" s="220"/>
      <c r="C814" s="220"/>
      <c r="D814" s="220"/>
      <c r="E814" s="221">
        <f>C798</f>
        <v>0</v>
      </c>
      <c r="F814" s="221"/>
      <c r="G814" s="222" t="s">
        <v>41</v>
      </c>
      <c r="H814" s="222"/>
      <c r="I814" s="222"/>
      <c r="J814" s="222"/>
      <c r="K814" s="222"/>
      <c r="L814" s="100"/>
      <c r="M814" s="220" t="s">
        <v>40</v>
      </c>
      <c r="N814" s="220"/>
      <c r="O814" s="220"/>
      <c r="P814" s="220"/>
      <c r="Q814" s="221">
        <f>G798</f>
        <v>0</v>
      </c>
      <c r="R814" s="221"/>
      <c r="S814" s="223" t="s">
        <v>41</v>
      </c>
      <c r="T814" s="223"/>
      <c r="U814" s="223"/>
      <c r="V814" s="223"/>
    </row>
    <row r="815" spans="1:24" ht="3.75" customHeight="1" thickBot="1" x14ac:dyDescent="0.3">
      <c r="A815" s="163"/>
      <c r="B815" s="163"/>
      <c r="C815" s="163"/>
      <c r="D815" s="162"/>
      <c r="E815" s="162"/>
      <c r="F815" s="162"/>
      <c r="G815" s="164"/>
      <c r="H815" s="164"/>
      <c r="I815" s="164"/>
      <c r="J815" s="164"/>
      <c r="K815" s="164"/>
      <c r="M815" s="163"/>
      <c r="N815" s="163"/>
      <c r="O815" s="163"/>
      <c r="P815" s="162"/>
      <c r="Q815" s="162"/>
      <c r="R815" s="162"/>
      <c r="S815" s="165"/>
      <c r="T815" s="165"/>
      <c r="U815" s="165"/>
      <c r="V815" s="165"/>
    </row>
    <row r="816" spans="1:24" ht="24" customHeight="1" thickBot="1" x14ac:dyDescent="0.3">
      <c r="C816" s="161"/>
      <c r="D816" s="224"/>
      <c r="E816" s="225"/>
      <c r="F816" s="225"/>
      <c r="G816" s="225"/>
      <c r="H816" s="226"/>
      <c r="O816" s="166"/>
      <c r="P816" s="224"/>
      <c r="Q816" s="225"/>
      <c r="R816" s="225"/>
      <c r="S816" s="225"/>
      <c r="T816" s="226"/>
    </row>
    <row r="817" spans="1:25" ht="19.5" customHeight="1" x14ac:dyDescent="0.25">
      <c r="A817" s="249">
        <f>$A$1</f>
        <v>0</v>
      </c>
      <c r="B817" s="249"/>
      <c r="C817" s="249"/>
      <c r="D817" s="249"/>
      <c r="E817" s="249"/>
      <c r="F817" s="249"/>
      <c r="G817" s="249"/>
      <c r="H817" s="249"/>
      <c r="I817" s="249"/>
      <c r="J817" s="249"/>
      <c r="K817" s="249"/>
      <c r="L817" s="249"/>
      <c r="M817" s="249"/>
      <c r="N817" s="249"/>
      <c r="O817" s="249"/>
      <c r="P817" s="249"/>
      <c r="Q817" s="249"/>
      <c r="R817" s="249"/>
      <c r="S817" s="249"/>
      <c r="T817" s="249"/>
      <c r="U817" s="249"/>
      <c r="V817" s="249"/>
    </row>
    <row r="818" spans="1:25" ht="18.75" customHeight="1" thickBot="1" x14ac:dyDescent="0.35">
      <c r="A818" s="188" t="s">
        <v>45</v>
      </c>
      <c r="B818" s="188"/>
      <c r="C818" s="188"/>
      <c r="D818" s="188"/>
      <c r="E818" s="188"/>
      <c r="F818" s="188"/>
      <c r="G818" s="188"/>
      <c r="H818" s="188"/>
      <c r="I818" s="188"/>
      <c r="J818" s="188"/>
      <c r="K818" s="188"/>
      <c r="L818" s="188"/>
      <c r="M818" s="188"/>
      <c r="N818" s="188"/>
      <c r="O818" s="188"/>
      <c r="P818" s="188"/>
      <c r="Q818" s="188"/>
      <c r="R818" s="188"/>
      <c r="S818" s="188"/>
      <c r="T818" s="188"/>
      <c r="U818" s="188"/>
      <c r="V818" s="188"/>
    </row>
    <row r="819" spans="1:25" ht="15" customHeight="1" x14ac:dyDescent="0.25">
      <c r="C819" s="250" t="s">
        <v>34</v>
      </c>
      <c r="D819" s="250"/>
      <c r="E819" s="250"/>
      <c r="F819" s="251"/>
      <c r="G819" s="254">
        <f>DRAW!$C$39</f>
        <v>0</v>
      </c>
      <c r="H819" s="255"/>
      <c r="I819" s="255"/>
      <c r="J819" s="255"/>
      <c r="K819" s="256"/>
      <c r="N819" s="260" t="s">
        <v>35</v>
      </c>
      <c r="O819" s="260"/>
      <c r="P819" s="260"/>
      <c r="Q819" s="261"/>
      <c r="R819" s="254">
        <f>DRAW!$N$39</f>
        <v>0</v>
      </c>
      <c r="S819" s="255"/>
      <c r="T819" s="255"/>
      <c r="U819" s="255"/>
      <c r="V819" s="256"/>
    </row>
    <row r="820" spans="1:25" ht="15" customHeight="1" thickBot="1" x14ac:dyDescent="0.3">
      <c r="C820" s="252"/>
      <c r="D820" s="252"/>
      <c r="E820" s="252"/>
      <c r="F820" s="253"/>
      <c r="G820" s="257"/>
      <c r="H820" s="258"/>
      <c r="I820" s="258"/>
      <c r="J820" s="258"/>
      <c r="K820" s="259"/>
      <c r="N820" s="262"/>
      <c r="O820" s="262"/>
      <c r="P820" s="262"/>
      <c r="Q820" s="263"/>
      <c r="R820" s="257"/>
      <c r="S820" s="258"/>
      <c r="T820" s="258"/>
      <c r="U820" s="258"/>
      <c r="V820" s="259"/>
    </row>
    <row r="821" spans="1:25" ht="13.5" customHeight="1" x14ac:dyDescent="0.25">
      <c r="B821" s="99"/>
      <c r="C821" s="264" t="s">
        <v>37</v>
      </c>
      <c r="D821" s="265"/>
      <c r="E821" s="265"/>
      <c r="F821" s="265"/>
      <c r="G821" s="265"/>
      <c r="H821" s="265"/>
      <c r="I821" s="265"/>
      <c r="J821" s="265"/>
      <c r="K821" s="266"/>
      <c r="N821" s="264" t="s">
        <v>38</v>
      </c>
      <c r="O821" s="265"/>
      <c r="P821" s="265"/>
      <c r="Q821" s="265"/>
      <c r="R821" s="265"/>
      <c r="S821" s="265"/>
      <c r="T821" s="265"/>
      <c r="U821" s="265"/>
      <c r="V821" s="266"/>
      <c r="W821" s="99"/>
      <c r="X821" s="99"/>
    </row>
    <row r="822" spans="1:25" ht="15.75" customHeight="1" thickBot="1" x14ac:dyDescent="0.3">
      <c r="B822" s="100"/>
      <c r="C822" s="267">
        <f>G819</f>
        <v>0</v>
      </c>
      <c r="D822" s="268"/>
      <c r="E822" s="268"/>
      <c r="F822" s="269"/>
      <c r="G822" s="270">
        <f>DRAW!$O$39</f>
        <v>0</v>
      </c>
      <c r="H822" s="268"/>
      <c r="I822" s="268"/>
      <c r="J822" s="268"/>
      <c r="K822" s="271"/>
      <c r="N822" s="267">
        <f>G819</f>
        <v>0</v>
      </c>
      <c r="O822" s="268"/>
      <c r="P822" s="268"/>
      <c r="Q822" s="269"/>
      <c r="R822" s="270">
        <f>DRAW!$O$39</f>
        <v>0</v>
      </c>
      <c r="S822" s="268"/>
      <c r="T822" s="268"/>
      <c r="U822" s="268"/>
      <c r="V822" s="271"/>
      <c r="W822" s="100"/>
      <c r="X822" s="100"/>
    </row>
    <row r="823" spans="1:25" ht="12.75" customHeight="1" x14ac:dyDescent="0.25">
      <c r="A823" s="235" t="s">
        <v>25</v>
      </c>
      <c r="B823" s="236"/>
      <c r="C823" s="237" t="s">
        <v>26</v>
      </c>
      <c r="D823" s="238"/>
      <c r="E823" s="239" t="s">
        <v>27</v>
      </c>
      <c r="F823" s="238"/>
      <c r="G823" s="239" t="s">
        <v>26</v>
      </c>
      <c r="H823" s="238"/>
      <c r="I823" s="239" t="s">
        <v>27</v>
      </c>
      <c r="J823" s="240"/>
      <c r="K823" s="241"/>
      <c r="N823" s="237" t="s">
        <v>26</v>
      </c>
      <c r="O823" s="238"/>
      <c r="P823" s="239" t="s">
        <v>27</v>
      </c>
      <c r="Q823" s="238"/>
      <c r="R823" s="239" t="s">
        <v>26</v>
      </c>
      <c r="S823" s="238"/>
      <c r="T823" s="239" t="s">
        <v>27</v>
      </c>
      <c r="U823" s="240"/>
      <c r="V823" s="241"/>
      <c r="W823" s="101"/>
      <c r="X823" s="101"/>
      <c r="Y823" s="38"/>
    </row>
    <row r="824" spans="1:25" ht="15.75" customHeight="1" x14ac:dyDescent="0.25">
      <c r="A824" s="230">
        <v>1</v>
      </c>
      <c r="B824" s="231"/>
      <c r="C824" s="232"/>
      <c r="D824" s="233"/>
      <c r="E824" s="227"/>
      <c r="F824" s="233"/>
      <c r="G824" s="227"/>
      <c r="H824" s="233"/>
      <c r="I824" s="227"/>
      <c r="J824" s="228"/>
      <c r="K824" s="229"/>
      <c r="L824" s="102"/>
      <c r="M824" s="102"/>
      <c r="N824" s="232"/>
      <c r="O824" s="233"/>
      <c r="P824" s="227"/>
      <c r="Q824" s="233"/>
      <c r="R824" s="227"/>
      <c r="S824" s="233"/>
      <c r="T824" s="227"/>
      <c r="U824" s="228"/>
      <c r="V824" s="229"/>
      <c r="W824" s="103"/>
      <c r="X824" s="103"/>
    </row>
    <row r="825" spans="1:25" ht="15.75" customHeight="1" x14ac:dyDescent="0.3">
      <c r="A825" s="230">
        <v>2</v>
      </c>
      <c r="B825" s="231"/>
      <c r="C825" s="232"/>
      <c r="D825" s="233"/>
      <c r="E825" s="227"/>
      <c r="F825" s="233"/>
      <c r="G825" s="227"/>
      <c r="H825" s="233"/>
      <c r="I825" s="227"/>
      <c r="J825" s="228"/>
      <c r="K825" s="229"/>
      <c r="L825" s="104"/>
      <c r="M825" s="104"/>
      <c r="N825" s="232"/>
      <c r="O825" s="233"/>
      <c r="P825" s="227"/>
      <c r="Q825" s="233"/>
      <c r="R825" s="227"/>
      <c r="S825" s="233"/>
      <c r="T825" s="227"/>
      <c r="U825" s="228"/>
      <c r="V825" s="229"/>
      <c r="W825" s="103"/>
      <c r="X825" s="103"/>
    </row>
    <row r="826" spans="1:25" ht="15.75" customHeight="1" x14ac:dyDescent="0.25">
      <c r="A826" s="230">
        <v>3</v>
      </c>
      <c r="B826" s="231"/>
      <c r="C826" s="232"/>
      <c r="D826" s="233"/>
      <c r="E826" s="227"/>
      <c r="F826" s="233"/>
      <c r="G826" s="227"/>
      <c r="H826" s="233"/>
      <c r="I826" s="227"/>
      <c r="J826" s="228"/>
      <c r="K826" s="229"/>
      <c r="L826" s="102"/>
      <c r="M826" s="105"/>
      <c r="N826" s="232"/>
      <c r="O826" s="233"/>
      <c r="P826" s="227"/>
      <c r="Q826" s="233"/>
      <c r="R826" s="227"/>
      <c r="S826" s="233"/>
      <c r="T826" s="227"/>
      <c r="U826" s="228"/>
      <c r="V826" s="229"/>
      <c r="W826" s="103"/>
      <c r="X826" s="103"/>
    </row>
    <row r="827" spans="1:25" ht="15.75" customHeight="1" x14ac:dyDescent="0.25">
      <c r="A827" s="230">
        <v>4</v>
      </c>
      <c r="B827" s="231"/>
      <c r="C827" s="232"/>
      <c r="D827" s="233"/>
      <c r="E827" s="227"/>
      <c r="F827" s="233"/>
      <c r="G827" s="227"/>
      <c r="H827" s="233"/>
      <c r="I827" s="227"/>
      <c r="J827" s="228"/>
      <c r="K827" s="229"/>
      <c r="L827" s="106"/>
      <c r="M827" s="106"/>
      <c r="N827" s="232"/>
      <c r="O827" s="233"/>
      <c r="P827" s="227"/>
      <c r="Q827" s="233"/>
      <c r="R827" s="227"/>
      <c r="S827" s="233"/>
      <c r="T827" s="227"/>
      <c r="U827" s="228"/>
      <c r="V827" s="229"/>
      <c r="W827" s="103"/>
      <c r="X827" s="103"/>
    </row>
    <row r="828" spans="1:25" ht="15.75" customHeight="1" x14ac:dyDescent="0.25">
      <c r="A828" s="230">
        <v>5</v>
      </c>
      <c r="B828" s="231"/>
      <c r="C828" s="232"/>
      <c r="D828" s="233"/>
      <c r="E828" s="227"/>
      <c r="F828" s="233"/>
      <c r="G828" s="227"/>
      <c r="H828" s="233"/>
      <c r="I828" s="227"/>
      <c r="J828" s="228"/>
      <c r="K828" s="229"/>
      <c r="L828" s="107"/>
      <c r="M828" s="108"/>
      <c r="N828" s="232"/>
      <c r="O828" s="233"/>
      <c r="P828" s="227"/>
      <c r="Q828" s="233"/>
      <c r="R828" s="227"/>
      <c r="S828" s="233"/>
      <c r="T828" s="227"/>
      <c r="U828" s="228"/>
      <c r="V828" s="229"/>
      <c r="W828" s="218"/>
      <c r="X828" s="218"/>
    </row>
    <row r="829" spans="1:25" ht="15.75" customHeight="1" x14ac:dyDescent="0.25">
      <c r="A829" s="230">
        <v>6</v>
      </c>
      <c r="B829" s="231"/>
      <c r="C829" s="232"/>
      <c r="D829" s="233"/>
      <c r="E829" s="227"/>
      <c r="F829" s="233"/>
      <c r="G829" s="227"/>
      <c r="H829" s="233"/>
      <c r="I829" s="227"/>
      <c r="J829" s="228"/>
      <c r="K829" s="229"/>
      <c r="L829" s="102"/>
      <c r="M829" s="102"/>
      <c r="N829" s="232"/>
      <c r="O829" s="233"/>
      <c r="P829" s="227"/>
      <c r="Q829" s="233"/>
      <c r="R829" s="227"/>
      <c r="S829" s="233"/>
      <c r="T829" s="227"/>
      <c r="U829" s="228"/>
      <c r="V829" s="229"/>
    </row>
    <row r="830" spans="1:25" ht="15.75" customHeight="1" x14ac:dyDescent="0.3">
      <c r="A830" s="230">
        <v>7</v>
      </c>
      <c r="B830" s="231"/>
      <c r="C830" s="232"/>
      <c r="D830" s="233"/>
      <c r="E830" s="227"/>
      <c r="F830" s="233"/>
      <c r="G830" s="227"/>
      <c r="H830" s="233"/>
      <c r="I830" s="227"/>
      <c r="J830" s="228"/>
      <c r="K830" s="229"/>
      <c r="L830" s="104"/>
      <c r="M830" s="104"/>
      <c r="N830" s="232"/>
      <c r="O830" s="233"/>
      <c r="P830" s="227"/>
      <c r="Q830" s="233"/>
      <c r="R830" s="227"/>
      <c r="S830" s="233"/>
      <c r="T830" s="227"/>
      <c r="U830" s="228"/>
      <c r="V830" s="229"/>
    </row>
    <row r="831" spans="1:25" ht="15.75" customHeight="1" x14ac:dyDescent="0.25">
      <c r="A831" s="230">
        <v>8</v>
      </c>
      <c r="B831" s="231"/>
      <c r="C831" s="232"/>
      <c r="D831" s="233"/>
      <c r="E831" s="227"/>
      <c r="F831" s="233"/>
      <c r="G831" s="227"/>
      <c r="H831" s="233"/>
      <c r="I831" s="227"/>
      <c r="J831" s="228"/>
      <c r="K831" s="229"/>
      <c r="L831" s="102"/>
      <c r="M831" s="105"/>
      <c r="N831" s="232"/>
      <c r="O831" s="233"/>
      <c r="P831" s="227"/>
      <c r="Q831" s="233"/>
      <c r="R831" s="227"/>
      <c r="S831" s="233"/>
      <c r="T831" s="227"/>
      <c r="U831" s="228"/>
      <c r="V831" s="229"/>
    </row>
    <row r="832" spans="1:25" ht="15.75" customHeight="1" thickBot="1" x14ac:dyDescent="0.3">
      <c r="A832" s="242">
        <v>9</v>
      </c>
      <c r="B832" s="243"/>
      <c r="C832" s="244"/>
      <c r="D832" s="245"/>
      <c r="E832" s="246"/>
      <c r="F832" s="245"/>
      <c r="G832" s="246"/>
      <c r="H832" s="245"/>
      <c r="I832" s="246"/>
      <c r="J832" s="247"/>
      <c r="K832" s="248"/>
      <c r="L832" s="106"/>
      <c r="M832" s="106"/>
      <c r="N832" s="244"/>
      <c r="O832" s="245"/>
      <c r="P832" s="246"/>
      <c r="Q832" s="245"/>
      <c r="R832" s="246"/>
      <c r="S832" s="245"/>
      <c r="T832" s="246"/>
      <c r="U832" s="247"/>
      <c r="V832" s="248"/>
    </row>
    <row r="833" spans="1:25" ht="15.75" thickBot="1" x14ac:dyDescent="0.3">
      <c r="B833" s="99"/>
      <c r="C833" s="234" t="s">
        <v>39</v>
      </c>
      <c r="D833" s="234"/>
      <c r="E833" s="234"/>
      <c r="F833" s="234"/>
      <c r="G833" s="234"/>
      <c r="H833" s="234"/>
      <c r="I833" s="234"/>
      <c r="J833" s="234"/>
      <c r="K833" s="234"/>
      <c r="L833" s="234"/>
      <c r="M833" s="234"/>
      <c r="N833" s="234"/>
      <c r="O833" s="234"/>
      <c r="P833" s="234"/>
      <c r="Q833" s="234"/>
      <c r="R833" s="234"/>
      <c r="S833" s="234"/>
      <c r="T833" s="234"/>
      <c r="U833" s="234"/>
      <c r="V833" s="234"/>
    </row>
    <row r="834" spans="1:25" x14ac:dyDescent="0.25">
      <c r="A834" s="235" t="s">
        <v>25</v>
      </c>
      <c r="B834" s="236"/>
      <c r="C834" s="237" t="s">
        <v>26</v>
      </c>
      <c r="D834" s="238"/>
      <c r="E834" s="239" t="s">
        <v>27</v>
      </c>
      <c r="F834" s="238"/>
      <c r="G834" s="239" t="s">
        <v>26</v>
      </c>
      <c r="H834" s="238"/>
      <c r="I834" s="239" t="s">
        <v>27</v>
      </c>
      <c r="J834" s="240"/>
      <c r="K834" s="241"/>
      <c r="L834" s="235" t="s">
        <v>25</v>
      </c>
      <c r="M834" s="236"/>
      <c r="N834" s="237" t="s">
        <v>26</v>
      </c>
      <c r="O834" s="238"/>
      <c r="P834" s="239" t="s">
        <v>27</v>
      </c>
      <c r="Q834" s="238"/>
      <c r="R834" s="239" t="s">
        <v>26</v>
      </c>
      <c r="S834" s="238"/>
      <c r="T834" s="239" t="s">
        <v>27</v>
      </c>
      <c r="U834" s="240"/>
      <c r="V834" s="241"/>
    </row>
    <row r="835" spans="1:25" ht="15" customHeight="1" x14ac:dyDescent="0.25">
      <c r="A835" s="230">
        <v>1</v>
      </c>
      <c r="B835" s="231"/>
      <c r="C835" s="232"/>
      <c r="D835" s="233"/>
      <c r="E835" s="227"/>
      <c r="F835" s="233"/>
      <c r="G835" s="227"/>
      <c r="H835" s="233"/>
      <c r="I835" s="227"/>
      <c r="J835" s="228"/>
      <c r="K835" s="229"/>
      <c r="L835" s="230">
        <v>3</v>
      </c>
      <c r="M835" s="231"/>
      <c r="N835" s="232"/>
      <c r="O835" s="233"/>
      <c r="P835" s="227"/>
      <c r="Q835" s="233"/>
      <c r="R835" s="227"/>
      <c r="S835" s="233"/>
      <c r="T835" s="227"/>
      <c r="U835" s="228"/>
      <c r="V835" s="229"/>
    </row>
    <row r="836" spans="1:25" ht="15" customHeight="1" x14ac:dyDescent="0.25">
      <c r="A836" s="230">
        <v>2</v>
      </c>
      <c r="B836" s="231"/>
      <c r="C836" s="232"/>
      <c r="D836" s="233"/>
      <c r="E836" s="227"/>
      <c r="F836" s="233"/>
      <c r="G836" s="227"/>
      <c r="H836" s="233"/>
      <c r="I836" s="227"/>
      <c r="J836" s="228"/>
      <c r="K836" s="229"/>
      <c r="L836" s="230">
        <v>4</v>
      </c>
      <c r="M836" s="231"/>
      <c r="N836" s="232"/>
      <c r="O836" s="233"/>
      <c r="P836" s="227"/>
      <c r="Q836" s="233"/>
      <c r="R836" s="227"/>
      <c r="S836" s="233"/>
      <c r="T836" s="227"/>
      <c r="U836" s="228"/>
      <c r="V836" s="229"/>
    </row>
    <row r="837" spans="1:25" ht="3.75" customHeight="1" x14ac:dyDescent="0.25">
      <c r="A837" s="109"/>
      <c r="B837" s="109"/>
      <c r="C837" s="110"/>
      <c r="D837" s="110"/>
      <c r="E837" s="110"/>
      <c r="F837" s="110"/>
      <c r="G837" s="110"/>
      <c r="H837" s="110"/>
      <c r="I837" s="110"/>
      <c r="J837" s="110"/>
      <c r="K837" s="110"/>
      <c r="L837" s="219"/>
      <c r="M837" s="219"/>
      <c r="N837" s="219"/>
      <c r="O837" s="219"/>
      <c r="P837" s="219"/>
      <c r="Q837" s="219"/>
      <c r="R837" s="219"/>
      <c r="S837" s="219"/>
      <c r="T837" s="219"/>
      <c r="U837" s="219"/>
      <c r="V837" s="219"/>
    </row>
    <row r="838" spans="1:25" ht="12.75" customHeight="1" x14ac:dyDescent="0.25">
      <c r="A838" s="220" t="s">
        <v>40</v>
      </c>
      <c r="B838" s="220"/>
      <c r="C838" s="220"/>
      <c r="D838" s="220"/>
      <c r="E838" s="221">
        <f>C822</f>
        <v>0</v>
      </c>
      <c r="F838" s="221"/>
      <c r="G838" s="222" t="s">
        <v>41</v>
      </c>
      <c r="H838" s="222"/>
      <c r="I838" s="222"/>
      <c r="J838" s="222"/>
      <c r="K838" s="222"/>
      <c r="L838" s="100"/>
      <c r="M838" s="220" t="s">
        <v>40</v>
      </c>
      <c r="N838" s="220"/>
      <c r="O838" s="220"/>
      <c r="P838" s="220"/>
      <c r="Q838" s="221">
        <f>G822</f>
        <v>0</v>
      </c>
      <c r="R838" s="221"/>
      <c r="S838" s="223" t="s">
        <v>41</v>
      </c>
      <c r="T838" s="223"/>
      <c r="U838" s="223"/>
      <c r="V838" s="223"/>
    </row>
    <row r="839" spans="1:25" ht="3.75" customHeight="1" thickBot="1" x14ac:dyDescent="0.3">
      <c r="A839" s="163"/>
      <c r="B839" s="163"/>
      <c r="C839" s="163"/>
      <c r="D839" s="162"/>
      <c r="E839" s="162"/>
      <c r="F839" s="162"/>
      <c r="G839" s="164"/>
      <c r="H839" s="164"/>
      <c r="I839" s="164"/>
      <c r="J839" s="164"/>
      <c r="K839" s="164"/>
      <c r="M839" s="163"/>
      <c r="N839" s="163"/>
      <c r="O839" s="163"/>
      <c r="P839" s="162"/>
      <c r="Q839" s="162"/>
      <c r="R839" s="162"/>
      <c r="S839" s="165"/>
      <c r="T839" s="165"/>
      <c r="U839" s="165"/>
      <c r="V839" s="165"/>
    </row>
    <row r="840" spans="1:25" ht="24" customHeight="1" thickBot="1" x14ac:dyDescent="0.3">
      <c r="C840" s="161"/>
      <c r="D840" s="224"/>
      <c r="E840" s="225"/>
      <c r="F840" s="225"/>
      <c r="G840" s="225"/>
      <c r="H840" s="226"/>
      <c r="O840" s="166"/>
      <c r="P840" s="224"/>
      <c r="Q840" s="225"/>
      <c r="R840" s="225"/>
      <c r="S840" s="225"/>
      <c r="T840" s="226"/>
    </row>
    <row r="841" spans="1:25" ht="19.5" customHeight="1" x14ac:dyDescent="0.25">
      <c r="A841" s="249">
        <f>$A$1</f>
        <v>0</v>
      </c>
      <c r="B841" s="249"/>
      <c r="C841" s="249"/>
      <c r="D841" s="249"/>
      <c r="E841" s="249"/>
      <c r="F841" s="249"/>
      <c r="G841" s="249"/>
      <c r="H841" s="249"/>
      <c r="I841" s="249"/>
      <c r="J841" s="249"/>
      <c r="K841" s="249"/>
      <c r="L841" s="249"/>
      <c r="M841" s="249"/>
      <c r="N841" s="249"/>
      <c r="O841" s="249"/>
      <c r="P841" s="249"/>
      <c r="Q841" s="249"/>
      <c r="R841" s="249"/>
      <c r="S841" s="249"/>
      <c r="T841" s="249"/>
      <c r="U841" s="249"/>
      <c r="V841" s="249"/>
    </row>
    <row r="842" spans="1:25" ht="18.75" customHeight="1" thickBot="1" x14ac:dyDescent="0.35">
      <c r="A842" s="188" t="s">
        <v>45</v>
      </c>
      <c r="B842" s="188"/>
      <c r="C842" s="188"/>
      <c r="D842" s="188"/>
      <c r="E842" s="188"/>
      <c r="F842" s="188"/>
      <c r="G842" s="188"/>
      <c r="H842" s="188"/>
      <c r="I842" s="188"/>
      <c r="J842" s="188"/>
      <c r="K842" s="188"/>
      <c r="L842" s="188"/>
      <c r="M842" s="188"/>
      <c r="N842" s="188"/>
      <c r="O842" s="188"/>
      <c r="P842" s="188"/>
      <c r="Q842" s="188"/>
      <c r="R842" s="188"/>
      <c r="S842" s="188"/>
      <c r="T842" s="188"/>
      <c r="U842" s="188"/>
      <c r="V842" s="188"/>
    </row>
    <row r="843" spans="1:25" ht="15" customHeight="1" x14ac:dyDescent="0.25">
      <c r="C843" s="250" t="s">
        <v>34</v>
      </c>
      <c r="D843" s="250"/>
      <c r="E843" s="250"/>
      <c r="F843" s="251"/>
      <c r="G843" s="254">
        <f>DRAW!$C$40</f>
        <v>0</v>
      </c>
      <c r="H843" s="255"/>
      <c r="I843" s="255"/>
      <c r="J843" s="255"/>
      <c r="K843" s="256"/>
      <c r="N843" s="260" t="s">
        <v>35</v>
      </c>
      <c r="O843" s="260"/>
      <c r="P843" s="260"/>
      <c r="Q843" s="261"/>
      <c r="R843" s="254">
        <f>DRAW!$N$40</f>
        <v>0</v>
      </c>
      <c r="S843" s="255"/>
      <c r="T843" s="255"/>
      <c r="U843" s="255"/>
      <c r="V843" s="256"/>
    </row>
    <row r="844" spans="1:25" ht="15" customHeight="1" thickBot="1" x14ac:dyDescent="0.3">
      <c r="C844" s="252"/>
      <c r="D844" s="252"/>
      <c r="E844" s="252"/>
      <c r="F844" s="253"/>
      <c r="G844" s="257"/>
      <c r="H844" s="258"/>
      <c r="I844" s="258"/>
      <c r="J844" s="258"/>
      <c r="K844" s="259"/>
      <c r="N844" s="262"/>
      <c r="O844" s="262"/>
      <c r="P844" s="262"/>
      <c r="Q844" s="263"/>
      <c r="R844" s="257"/>
      <c r="S844" s="258"/>
      <c r="T844" s="258"/>
      <c r="U844" s="258"/>
      <c r="V844" s="259"/>
    </row>
    <row r="845" spans="1:25" ht="13.5" customHeight="1" x14ac:dyDescent="0.25">
      <c r="B845" s="99"/>
      <c r="C845" s="264" t="s">
        <v>37</v>
      </c>
      <c r="D845" s="265"/>
      <c r="E845" s="265"/>
      <c r="F845" s="265"/>
      <c r="G845" s="265"/>
      <c r="H845" s="265"/>
      <c r="I845" s="265"/>
      <c r="J845" s="265"/>
      <c r="K845" s="266"/>
      <c r="N845" s="264" t="s">
        <v>38</v>
      </c>
      <c r="O845" s="265"/>
      <c r="P845" s="265"/>
      <c r="Q845" s="265"/>
      <c r="R845" s="265"/>
      <c r="S845" s="265"/>
      <c r="T845" s="265"/>
      <c r="U845" s="265"/>
      <c r="V845" s="266"/>
      <c r="W845" s="99"/>
      <c r="X845" s="99"/>
    </row>
    <row r="846" spans="1:25" ht="15.75" customHeight="1" thickBot="1" x14ac:dyDescent="0.3">
      <c r="B846" s="100"/>
      <c r="C846" s="267">
        <f>G843</f>
        <v>0</v>
      </c>
      <c r="D846" s="268"/>
      <c r="E846" s="268"/>
      <c r="F846" s="269"/>
      <c r="G846" s="270">
        <f>DRAW!$O$40</f>
        <v>0</v>
      </c>
      <c r="H846" s="268"/>
      <c r="I846" s="268"/>
      <c r="J846" s="268"/>
      <c r="K846" s="271"/>
      <c r="N846" s="267">
        <f>G843</f>
        <v>0</v>
      </c>
      <c r="O846" s="268"/>
      <c r="P846" s="268"/>
      <c r="Q846" s="269"/>
      <c r="R846" s="270">
        <f>DRAW!$O$40</f>
        <v>0</v>
      </c>
      <c r="S846" s="268"/>
      <c r="T846" s="268"/>
      <c r="U846" s="268"/>
      <c r="V846" s="271"/>
      <c r="W846" s="100"/>
      <c r="X846" s="100"/>
    </row>
    <row r="847" spans="1:25" ht="12.75" customHeight="1" x14ac:dyDescent="0.25">
      <c r="A847" s="235" t="s">
        <v>25</v>
      </c>
      <c r="B847" s="236"/>
      <c r="C847" s="237" t="s">
        <v>26</v>
      </c>
      <c r="D847" s="238"/>
      <c r="E847" s="239" t="s">
        <v>27</v>
      </c>
      <c r="F847" s="238"/>
      <c r="G847" s="239" t="s">
        <v>26</v>
      </c>
      <c r="H847" s="238"/>
      <c r="I847" s="239" t="s">
        <v>27</v>
      </c>
      <c r="J847" s="240"/>
      <c r="K847" s="241"/>
      <c r="N847" s="237" t="s">
        <v>26</v>
      </c>
      <c r="O847" s="238"/>
      <c r="P847" s="239" t="s">
        <v>27</v>
      </c>
      <c r="Q847" s="238"/>
      <c r="R847" s="239" t="s">
        <v>26</v>
      </c>
      <c r="S847" s="238"/>
      <c r="T847" s="239" t="s">
        <v>27</v>
      </c>
      <c r="U847" s="240"/>
      <c r="V847" s="241"/>
      <c r="W847" s="101"/>
      <c r="X847" s="101"/>
      <c r="Y847" s="38"/>
    </row>
    <row r="848" spans="1:25" ht="15.75" customHeight="1" x14ac:dyDescent="0.25">
      <c r="A848" s="230">
        <v>1</v>
      </c>
      <c r="B848" s="231"/>
      <c r="C848" s="232"/>
      <c r="D848" s="233"/>
      <c r="E848" s="227"/>
      <c r="F848" s="233"/>
      <c r="G848" s="227"/>
      <c r="H848" s="233"/>
      <c r="I848" s="227"/>
      <c r="J848" s="228"/>
      <c r="K848" s="229"/>
      <c r="L848" s="102"/>
      <c r="M848" s="102"/>
      <c r="N848" s="232"/>
      <c r="O848" s="233"/>
      <c r="P848" s="227"/>
      <c r="Q848" s="233"/>
      <c r="R848" s="227"/>
      <c r="S848" s="233"/>
      <c r="T848" s="227"/>
      <c r="U848" s="228"/>
      <c r="V848" s="229"/>
      <c r="W848" s="103"/>
      <c r="X848" s="103"/>
    </row>
    <row r="849" spans="1:24" ht="15.75" customHeight="1" x14ac:dyDescent="0.3">
      <c r="A849" s="230">
        <v>2</v>
      </c>
      <c r="B849" s="231"/>
      <c r="C849" s="232"/>
      <c r="D849" s="233"/>
      <c r="E849" s="227"/>
      <c r="F849" s="233"/>
      <c r="G849" s="227"/>
      <c r="H849" s="233"/>
      <c r="I849" s="227"/>
      <c r="J849" s="228"/>
      <c r="K849" s="229"/>
      <c r="L849" s="104"/>
      <c r="M849" s="104"/>
      <c r="N849" s="232"/>
      <c r="O849" s="233"/>
      <c r="P849" s="227"/>
      <c r="Q849" s="233"/>
      <c r="R849" s="227"/>
      <c r="S849" s="233"/>
      <c r="T849" s="227"/>
      <c r="U849" s="228"/>
      <c r="V849" s="229"/>
      <c r="W849" s="103"/>
      <c r="X849" s="103"/>
    </row>
    <row r="850" spans="1:24" ht="15.75" customHeight="1" x14ac:dyDescent="0.25">
      <c r="A850" s="230">
        <v>3</v>
      </c>
      <c r="B850" s="231"/>
      <c r="C850" s="232"/>
      <c r="D850" s="233"/>
      <c r="E850" s="227"/>
      <c r="F850" s="233"/>
      <c r="G850" s="227"/>
      <c r="H850" s="233"/>
      <c r="I850" s="227"/>
      <c r="J850" s="228"/>
      <c r="K850" s="229"/>
      <c r="L850" s="102"/>
      <c r="M850" s="105"/>
      <c r="N850" s="232"/>
      <c r="O850" s="233"/>
      <c r="P850" s="227"/>
      <c r="Q850" s="233"/>
      <c r="R850" s="227"/>
      <c r="S850" s="233"/>
      <c r="T850" s="227"/>
      <c r="U850" s="228"/>
      <c r="V850" s="229"/>
      <c r="W850" s="103"/>
      <c r="X850" s="103"/>
    </row>
    <row r="851" spans="1:24" ht="15.75" customHeight="1" x14ac:dyDescent="0.25">
      <c r="A851" s="230">
        <v>4</v>
      </c>
      <c r="B851" s="231"/>
      <c r="C851" s="232"/>
      <c r="D851" s="233"/>
      <c r="E851" s="227"/>
      <c r="F851" s="233"/>
      <c r="G851" s="227"/>
      <c r="H851" s="233"/>
      <c r="I851" s="227"/>
      <c r="J851" s="228"/>
      <c r="K851" s="229"/>
      <c r="L851" s="106"/>
      <c r="M851" s="106"/>
      <c r="N851" s="232"/>
      <c r="O851" s="233"/>
      <c r="P851" s="227"/>
      <c r="Q851" s="233"/>
      <c r="R851" s="227"/>
      <c r="S851" s="233"/>
      <c r="T851" s="227"/>
      <c r="U851" s="228"/>
      <c r="V851" s="229"/>
      <c r="W851" s="103"/>
      <c r="X851" s="103"/>
    </row>
    <row r="852" spans="1:24" ht="15.75" customHeight="1" x14ac:dyDescent="0.25">
      <c r="A852" s="230">
        <v>5</v>
      </c>
      <c r="B852" s="231"/>
      <c r="C852" s="232"/>
      <c r="D852" s="233"/>
      <c r="E852" s="227"/>
      <c r="F852" s="233"/>
      <c r="G852" s="227"/>
      <c r="H852" s="233"/>
      <c r="I852" s="227"/>
      <c r="J852" s="228"/>
      <c r="K852" s="229"/>
      <c r="L852" s="107"/>
      <c r="M852" s="108"/>
      <c r="N852" s="232"/>
      <c r="O852" s="233"/>
      <c r="P852" s="227"/>
      <c r="Q852" s="233"/>
      <c r="R852" s="227"/>
      <c r="S852" s="233"/>
      <c r="T852" s="227"/>
      <c r="U852" s="228"/>
      <c r="V852" s="229"/>
      <c r="W852" s="218"/>
      <c r="X852" s="218"/>
    </row>
    <row r="853" spans="1:24" ht="15.75" customHeight="1" x14ac:dyDescent="0.25">
      <c r="A853" s="230">
        <v>6</v>
      </c>
      <c r="B853" s="231"/>
      <c r="C853" s="232"/>
      <c r="D853" s="233"/>
      <c r="E853" s="227"/>
      <c r="F853" s="233"/>
      <c r="G853" s="227"/>
      <c r="H853" s="233"/>
      <c r="I853" s="227"/>
      <c r="J853" s="228"/>
      <c r="K853" s="229"/>
      <c r="L853" s="102"/>
      <c r="M853" s="102"/>
      <c r="N853" s="232"/>
      <c r="O853" s="233"/>
      <c r="P853" s="227"/>
      <c r="Q853" s="233"/>
      <c r="R853" s="227"/>
      <c r="S853" s="233"/>
      <c r="T853" s="227"/>
      <c r="U853" s="228"/>
      <c r="V853" s="229"/>
    </row>
    <row r="854" spans="1:24" ht="15.75" customHeight="1" x14ac:dyDescent="0.3">
      <c r="A854" s="230">
        <v>7</v>
      </c>
      <c r="B854" s="231"/>
      <c r="C854" s="232"/>
      <c r="D854" s="233"/>
      <c r="E854" s="227"/>
      <c r="F854" s="233"/>
      <c r="G854" s="227"/>
      <c r="H854" s="233"/>
      <c r="I854" s="227"/>
      <c r="J854" s="228"/>
      <c r="K854" s="229"/>
      <c r="L854" s="104"/>
      <c r="M854" s="104"/>
      <c r="N854" s="232"/>
      <c r="O854" s="233"/>
      <c r="P854" s="227"/>
      <c r="Q854" s="233"/>
      <c r="R854" s="227"/>
      <c r="S854" s="233"/>
      <c r="T854" s="227"/>
      <c r="U854" s="228"/>
      <c r="V854" s="229"/>
    </row>
    <row r="855" spans="1:24" ht="15.75" customHeight="1" x14ac:dyDescent="0.25">
      <c r="A855" s="230">
        <v>8</v>
      </c>
      <c r="B855" s="231"/>
      <c r="C855" s="232"/>
      <c r="D855" s="233"/>
      <c r="E855" s="227"/>
      <c r="F855" s="233"/>
      <c r="G855" s="227"/>
      <c r="H855" s="233"/>
      <c r="I855" s="227"/>
      <c r="J855" s="228"/>
      <c r="K855" s="229"/>
      <c r="L855" s="102"/>
      <c r="M855" s="105"/>
      <c r="N855" s="232"/>
      <c r="O855" s="233"/>
      <c r="P855" s="227"/>
      <c r="Q855" s="233"/>
      <c r="R855" s="227"/>
      <c r="S855" s="233"/>
      <c r="T855" s="227"/>
      <c r="U855" s="228"/>
      <c r="V855" s="229"/>
    </row>
    <row r="856" spans="1:24" ht="15.75" customHeight="1" thickBot="1" x14ac:dyDescent="0.3">
      <c r="A856" s="242">
        <v>9</v>
      </c>
      <c r="B856" s="243"/>
      <c r="C856" s="244"/>
      <c r="D856" s="245"/>
      <c r="E856" s="246"/>
      <c r="F856" s="245"/>
      <c r="G856" s="246"/>
      <c r="H856" s="245"/>
      <c r="I856" s="246"/>
      <c r="J856" s="247"/>
      <c r="K856" s="248"/>
      <c r="L856" s="106"/>
      <c r="M856" s="106"/>
      <c r="N856" s="244"/>
      <c r="O856" s="245"/>
      <c r="P856" s="246"/>
      <c r="Q856" s="245"/>
      <c r="R856" s="246"/>
      <c r="S856" s="245"/>
      <c r="T856" s="246"/>
      <c r="U856" s="247"/>
      <c r="V856" s="248"/>
    </row>
    <row r="857" spans="1:24" ht="15.75" thickBot="1" x14ac:dyDescent="0.3">
      <c r="B857" s="99"/>
      <c r="C857" s="234" t="s">
        <v>39</v>
      </c>
      <c r="D857" s="234"/>
      <c r="E857" s="234"/>
      <c r="F857" s="234"/>
      <c r="G857" s="234"/>
      <c r="H857" s="234"/>
      <c r="I857" s="234"/>
      <c r="J857" s="234"/>
      <c r="K857" s="234"/>
      <c r="L857" s="234"/>
      <c r="M857" s="234"/>
      <c r="N857" s="234"/>
      <c r="O857" s="234"/>
      <c r="P857" s="234"/>
      <c r="Q857" s="234"/>
      <c r="R857" s="234"/>
      <c r="S857" s="234"/>
      <c r="T857" s="234"/>
      <c r="U857" s="234"/>
      <c r="V857" s="234"/>
    </row>
    <row r="858" spans="1:24" x14ac:dyDescent="0.25">
      <c r="A858" s="235" t="s">
        <v>25</v>
      </c>
      <c r="B858" s="236"/>
      <c r="C858" s="237" t="s">
        <v>26</v>
      </c>
      <c r="D858" s="238"/>
      <c r="E858" s="239" t="s">
        <v>27</v>
      </c>
      <c r="F858" s="238"/>
      <c r="G858" s="239" t="s">
        <v>26</v>
      </c>
      <c r="H858" s="238"/>
      <c r="I858" s="239" t="s">
        <v>27</v>
      </c>
      <c r="J858" s="240"/>
      <c r="K858" s="241"/>
      <c r="L858" s="235" t="s">
        <v>25</v>
      </c>
      <c r="M858" s="236"/>
      <c r="N858" s="237" t="s">
        <v>26</v>
      </c>
      <c r="O858" s="238"/>
      <c r="P858" s="239" t="s">
        <v>27</v>
      </c>
      <c r="Q858" s="238"/>
      <c r="R858" s="239" t="s">
        <v>26</v>
      </c>
      <c r="S858" s="238"/>
      <c r="T858" s="239" t="s">
        <v>27</v>
      </c>
      <c r="U858" s="240"/>
      <c r="V858" s="241"/>
    </row>
    <row r="859" spans="1:24" ht="15" customHeight="1" x14ac:dyDescent="0.25">
      <c r="A859" s="230">
        <v>1</v>
      </c>
      <c r="B859" s="231"/>
      <c r="C859" s="232"/>
      <c r="D859" s="233"/>
      <c r="E859" s="227"/>
      <c r="F859" s="233"/>
      <c r="G859" s="227"/>
      <c r="H859" s="233"/>
      <c r="I859" s="227"/>
      <c r="J859" s="228"/>
      <c r="K859" s="229"/>
      <c r="L859" s="230">
        <v>3</v>
      </c>
      <c r="M859" s="231"/>
      <c r="N859" s="232"/>
      <c r="O859" s="233"/>
      <c r="P859" s="227"/>
      <c r="Q859" s="233"/>
      <c r="R859" s="227"/>
      <c r="S859" s="233"/>
      <c r="T859" s="227"/>
      <c r="U859" s="228"/>
      <c r="V859" s="229"/>
    </row>
    <row r="860" spans="1:24" ht="15" customHeight="1" x14ac:dyDescent="0.25">
      <c r="A860" s="230">
        <v>2</v>
      </c>
      <c r="B860" s="231"/>
      <c r="C860" s="232"/>
      <c r="D860" s="233"/>
      <c r="E860" s="227"/>
      <c r="F860" s="233"/>
      <c r="G860" s="227"/>
      <c r="H860" s="233"/>
      <c r="I860" s="227"/>
      <c r="J860" s="228"/>
      <c r="K860" s="229"/>
      <c r="L860" s="230">
        <v>4</v>
      </c>
      <c r="M860" s="231"/>
      <c r="N860" s="232"/>
      <c r="O860" s="233"/>
      <c r="P860" s="227"/>
      <c r="Q860" s="233"/>
      <c r="R860" s="227"/>
      <c r="S860" s="233"/>
      <c r="T860" s="227"/>
      <c r="U860" s="228"/>
      <c r="V860" s="229"/>
    </row>
    <row r="861" spans="1:24" ht="3.75" customHeight="1" x14ac:dyDescent="0.25">
      <c r="A861" s="109"/>
      <c r="B861" s="109"/>
      <c r="C861" s="110"/>
      <c r="D861" s="110"/>
      <c r="E861" s="110"/>
      <c r="F861" s="110"/>
      <c r="G861" s="110"/>
      <c r="H861" s="110"/>
      <c r="I861" s="110"/>
      <c r="J861" s="110"/>
      <c r="K861" s="110"/>
      <c r="L861" s="219"/>
      <c r="M861" s="219"/>
      <c r="N861" s="219"/>
      <c r="O861" s="219"/>
      <c r="P861" s="219"/>
      <c r="Q861" s="219"/>
      <c r="R861" s="219"/>
      <c r="S861" s="219"/>
      <c r="T861" s="219"/>
      <c r="U861" s="219"/>
      <c r="V861" s="219"/>
    </row>
    <row r="862" spans="1:24" ht="12.75" customHeight="1" x14ac:dyDescent="0.25">
      <c r="A862" s="220" t="s">
        <v>40</v>
      </c>
      <c r="B862" s="220"/>
      <c r="C862" s="220"/>
      <c r="D862" s="220"/>
      <c r="E862" s="221">
        <f>C846</f>
        <v>0</v>
      </c>
      <c r="F862" s="221"/>
      <c r="G862" s="222" t="s">
        <v>41</v>
      </c>
      <c r="H862" s="222"/>
      <c r="I862" s="222"/>
      <c r="J862" s="222"/>
      <c r="K862" s="222"/>
      <c r="L862" s="100"/>
      <c r="M862" s="220" t="s">
        <v>40</v>
      </c>
      <c r="N862" s="220"/>
      <c r="O862" s="220"/>
      <c r="P862" s="220"/>
      <c r="Q862" s="221">
        <f>G846</f>
        <v>0</v>
      </c>
      <c r="R862" s="221"/>
      <c r="S862" s="223" t="s">
        <v>41</v>
      </c>
      <c r="T862" s="223"/>
      <c r="U862" s="223"/>
      <c r="V862" s="223"/>
    </row>
    <row r="863" spans="1:24" ht="3.75" customHeight="1" thickBot="1" x14ac:dyDescent="0.3">
      <c r="A863" s="163"/>
      <c r="B863" s="163"/>
      <c r="C863" s="163"/>
      <c r="D863" s="162"/>
      <c r="E863" s="162"/>
      <c r="F863" s="162"/>
      <c r="G863" s="164"/>
      <c r="H863" s="164"/>
      <c r="I863" s="164"/>
      <c r="J863" s="164"/>
      <c r="K863" s="164"/>
      <c r="M863" s="163"/>
      <c r="N863" s="163"/>
      <c r="O863" s="163"/>
      <c r="P863" s="162"/>
      <c r="Q863" s="162"/>
      <c r="R863" s="162"/>
      <c r="S863" s="165"/>
      <c r="T863" s="165"/>
      <c r="U863" s="165"/>
      <c r="V863" s="165"/>
    </row>
    <row r="864" spans="1:24" ht="24" customHeight="1" thickBot="1" x14ac:dyDescent="0.3">
      <c r="C864" s="161"/>
      <c r="D864" s="224"/>
      <c r="E864" s="225"/>
      <c r="F864" s="225"/>
      <c r="G864" s="225"/>
      <c r="H864" s="226"/>
      <c r="O864" s="166"/>
      <c r="P864" s="224"/>
      <c r="Q864" s="225"/>
      <c r="R864" s="225"/>
      <c r="S864" s="225"/>
      <c r="T864" s="226"/>
    </row>
    <row r="865" spans="1:25" ht="19.5" customHeight="1" x14ac:dyDescent="0.25">
      <c r="A865" s="249">
        <f>$A$1</f>
        <v>0</v>
      </c>
      <c r="B865" s="249"/>
      <c r="C865" s="249"/>
      <c r="D865" s="249"/>
      <c r="E865" s="249"/>
      <c r="F865" s="249"/>
      <c r="G865" s="249"/>
      <c r="H865" s="249"/>
      <c r="I865" s="249"/>
      <c r="J865" s="249"/>
      <c r="K865" s="249"/>
      <c r="L865" s="249"/>
      <c r="M865" s="249"/>
      <c r="N865" s="249"/>
      <c r="O865" s="249"/>
      <c r="P865" s="249"/>
      <c r="Q865" s="249"/>
      <c r="R865" s="249"/>
      <c r="S865" s="249"/>
      <c r="T865" s="249"/>
      <c r="U865" s="249"/>
      <c r="V865" s="249"/>
    </row>
    <row r="866" spans="1:25" ht="18.75" customHeight="1" thickBot="1" x14ac:dyDescent="0.35">
      <c r="A866" s="188" t="s">
        <v>45</v>
      </c>
      <c r="B866" s="188"/>
      <c r="C866" s="188"/>
      <c r="D866" s="188"/>
      <c r="E866" s="188"/>
      <c r="F866" s="188"/>
      <c r="G866" s="188"/>
      <c r="H866" s="188"/>
      <c r="I866" s="188"/>
      <c r="J866" s="188"/>
      <c r="K866" s="188"/>
      <c r="L866" s="188"/>
      <c r="M866" s="188"/>
      <c r="N866" s="188"/>
      <c r="O866" s="188"/>
      <c r="P866" s="188"/>
      <c r="Q866" s="188"/>
      <c r="R866" s="188"/>
      <c r="S866" s="188"/>
      <c r="T866" s="188"/>
      <c r="U866" s="188"/>
      <c r="V866" s="188"/>
    </row>
    <row r="867" spans="1:25" ht="15" customHeight="1" x14ac:dyDescent="0.25">
      <c r="C867" s="250" t="s">
        <v>34</v>
      </c>
      <c r="D867" s="250"/>
      <c r="E867" s="250"/>
      <c r="F867" s="251"/>
      <c r="G867" s="254">
        <f>DRAW!$C$41</f>
        <v>0</v>
      </c>
      <c r="H867" s="255"/>
      <c r="I867" s="255"/>
      <c r="J867" s="255"/>
      <c r="K867" s="256"/>
      <c r="N867" s="260" t="s">
        <v>35</v>
      </c>
      <c r="O867" s="260"/>
      <c r="P867" s="260"/>
      <c r="Q867" s="261"/>
      <c r="R867" s="254">
        <f>DRAW!$N$41</f>
        <v>0</v>
      </c>
      <c r="S867" s="255"/>
      <c r="T867" s="255"/>
      <c r="U867" s="255"/>
      <c r="V867" s="256"/>
    </row>
    <row r="868" spans="1:25" ht="15" customHeight="1" thickBot="1" x14ac:dyDescent="0.3">
      <c r="C868" s="252"/>
      <c r="D868" s="252"/>
      <c r="E868" s="252"/>
      <c r="F868" s="253"/>
      <c r="G868" s="257"/>
      <c r="H868" s="258"/>
      <c r="I868" s="258"/>
      <c r="J868" s="258"/>
      <c r="K868" s="259"/>
      <c r="N868" s="262"/>
      <c r="O868" s="262"/>
      <c r="P868" s="262"/>
      <c r="Q868" s="263"/>
      <c r="R868" s="257"/>
      <c r="S868" s="258"/>
      <c r="T868" s="258"/>
      <c r="U868" s="258"/>
      <c r="V868" s="259"/>
    </row>
    <row r="869" spans="1:25" ht="13.5" customHeight="1" x14ac:dyDescent="0.25">
      <c r="B869" s="99"/>
      <c r="C869" s="264" t="s">
        <v>37</v>
      </c>
      <c r="D869" s="265"/>
      <c r="E869" s="265"/>
      <c r="F869" s="265"/>
      <c r="G869" s="265"/>
      <c r="H869" s="265"/>
      <c r="I869" s="265"/>
      <c r="J869" s="265"/>
      <c r="K869" s="266"/>
      <c r="N869" s="264" t="s">
        <v>38</v>
      </c>
      <c r="O869" s="265"/>
      <c r="P869" s="265"/>
      <c r="Q869" s="265"/>
      <c r="R869" s="265"/>
      <c r="S869" s="265"/>
      <c r="T869" s="265"/>
      <c r="U869" s="265"/>
      <c r="V869" s="266"/>
      <c r="W869" s="99"/>
      <c r="X869" s="99"/>
    </row>
    <row r="870" spans="1:25" ht="15.75" customHeight="1" thickBot="1" x14ac:dyDescent="0.3">
      <c r="B870" s="100"/>
      <c r="C870" s="267">
        <f>G867</f>
        <v>0</v>
      </c>
      <c r="D870" s="268"/>
      <c r="E870" s="268"/>
      <c r="F870" s="269"/>
      <c r="G870" s="270">
        <f>DRAW!$O$41</f>
        <v>0</v>
      </c>
      <c r="H870" s="268"/>
      <c r="I870" s="268"/>
      <c r="J870" s="268"/>
      <c r="K870" s="271"/>
      <c r="N870" s="267">
        <f>G867</f>
        <v>0</v>
      </c>
      <c r="O870" s="268"/>
      <c r="P870" s="268"/>
      <c r="Q870" s="269"/>
      <c r="R870" s="270">
        <f>DRAW!$O$41</f>
        <v>0</v>
      </c>
      <c r="S870" s="268"/>
      <c r="T870" s="268"/>
      <c r="U870" s="268"/>
      <c r="V870" s="271"/>
      <c r="W870" s="100"/>
      <c r="X870" s="100"/>
    </row>
    <row r="871" spans="1:25" ht="12.75" customHeight="1" x14ac:dyDescent="0.25">
      <c r="A871" s="235" t="s">
        <v>25</v>
      </c>
      <c r="B871" s="236"/>
      <c r="C871" s="237" t="s">
        <v>26</v>
      </c>
      <c r="D871" s="238"/>
      <c r="E871" s="239" t="s">
        <v>27</v>
      </c>
      <c r="F871" s="238"/>
      <c r="G871" s="239" t="s">
        <v>26</v>
      </c>
      <c r="H871" s="238"/>
      <c r="I871" s="239" t="s">
        <v>27</v>
      </c>
      <c r="J871" s="240"/>
      <c r="K871" s="241"/>
      <c r="N871" s="237" t="s">
        <v>26</v>
      </c>
      <c r="O871" s="238"/>
      <c r="P871" s="239" t="s">
        <v>27</v>
      </c>
      <c r="Q871" s="238"/>
      <c r="R871" s="239" t="s">
        <v>26</v>
      </c>
      <c r="S871" s="238"/>
      <c r="T871" s="239" t="s">
        <v>27</v>
      </c>
      <c r="U871" s="240"/>
      <c r="V871" s="241"/>
      <c r="W871" s="101"/>
      <c r="X871" s="101"/>
      <c r="Y871" s="38"/>
    </row>
    <row r="872" spans="1:25" ht="15.75" customHeight="1" x14ac:dyDescent="0.25">
      <c r="A872" s="230">
        <v>1</v>
      </c>
      <c r="B872" s="231"/>
      <c r="C872" s="232"/>
      <c r="D872" s="233"/>
      <c r="E872" s="227"/>
      <c r="F872" s="233"/>
      <c r="G872" s="227"/>
      <c r="H872" s="233"/>
      <c r="I872" s="227"/>
      <c r="J872" s="228"/>
      <c r="K872" s="229"/>
      <c r="L872" s="102"/>
      <c r="M872" s="102"/>
      <c r="N872" s="232"/>
      <c r="O872" s="233"/>
      <c r="P872" s="227"/>
      <c r="Q872" s="233"/>
      <c r="R872" s="227"/>
      <c r="S872" s="233"/>
      <c r="T872" s="227"/>
      <c r="U872" s="228"/>
      <c r="V872" s="229"/>
      <c r="W872" s="103"/>
      <c r="X872" s="103"/>
    </row>
    <row r="873" spans="1:25" ht="15.75" customHeight="1" x14ac:dyDescent="0.3">
      <c r="A873" s="230">
        <v>2</v>
      </c>
      <c r="B873" s="231"/>
      <c r="C873" s="232"/>
      <c r="D873" s="233"/>
      <c r="E873" s="227"/>
      <c r="F873" s="233"/>
      <c r="G873" s="227"/>
      <c r="H873" s="233"/>
      <c r="I873" s="227"/>
      <c r="J873" s="228"/>
      <c r="K873" s="229"/>
      <c r="L873" s="104"/>
      <c r="M873" s="104"/>
      <c r="N873" s="232"/>
      <c r="O873" s="233"/>
      <c r="P873" s="227"/>
      <c r="Q873" s="233"/>
      <c r="R873" s="227"/>
      <c r="S873" s="233"/>
      <c r="T873" s="227"/>
      <c r="U873" s="228"/>
      <c r="V873" s="229"/>
      <c r="W873" s="103"/>
      <c r="X873" s="103"/>
    </row>
    <row r="874" spans="1:25" ht="15.75" customHeight="1" x14ac:dyDescent="0.25">
      <c r="A874" s="230">
        <v>3</v>
      </c>
      <c r="B874" s="231"/>
      <c r="C874" s="232"/>
      <c r="D874" s="233"/>
      <c r="E874" s="227"/>
      <c r="F874" s="233"/>
      <c r="G874" s="227"/>
      <c r="H874" s="233"/>
      <c r="I874" s="227"/>
      <c r="J874" s="228"/>
      <c r="K874" s="229"/>
      <c r="L874" s="102"/>
      <c r="M874" s="105"/>
      <c r="N874" s="232"/>
      <c r="O874" s="233"/>
      <c r="P874" s="227"/>
      <c r="Q874" s="233"/>
      <c r="R874" s="227"/>
      <c r="S874" s="233"/>
      <c r="T874" s="227"/>
      <c r="U874" s="228"/>
      <c r="V874" s="229"/>
      <c r="W874" s="103"/>
      <c r="X874" s="103"/>
    </row>
    <row r="875" spans="1:25" ht="15.75" customHeight="1" x14ac:dyDescent="0.25">
      <c r="A875" s="230">
        <v>4</v>
      </c>
      <c r="B875" s="231"/>
      <c r="C875" s="232"/>
      <c r="D875" s="233"/>
      <c r="E875" s="227"/>
      <c r="F875" s="233"/>
      <c r="G875" s="227"/>
      <c r="H875" s="233"/>
      <c r="I875" s="227"/>
      <c r="J875" s="228"/>
      <c r="K875" s="229"/>
      <c r="L875" s="106"/>
      <c r="M875" s="106"/>
      <c r="N875" s="232"/>
      <c r="O875" s="233"/>
      <c r="P875" s="227"/>
      <c r="Q875" s="233"/>
      <c r="R875" s="227"/>
      <c r="S875" s="233"/>
      <c r="T875" s="227"/>
      <c r="U875" s="228"/>
      <c r="V875" s="229"/>
      <c r="W875" s="103"/>
      <c r="X875" s="103"/>
    </row>
    <row r="876" spans="1:25" ht="15.75" customHeight="1" x14ac:dyDescent="0.25">
      <c r="A876" s="230">
        <v>5</v>
      </c>
      <c r="B876" s="231"/>
      <c r="C876" s="232"/>
      <c r="D876" s="233"/>
      <c r="E876" s="227"/>
      <c r="F876" s="233"/>
      <c r="G876" s="227"/>
      <c r="H876" s="233"/>
      <c r="I876" s="227"/>
      <c r="J876" s="228"/>
      <c r="K876" s="229"/>
      <c r="L876" s="107"/>
      <c r="M876" s="108"/>
      <c r="N876" s="232"/>
      <c r="O876" s="233"/>
      <c r="P876" s="227"/>
      <c r="Q876" s="233"/>
      <c r="R876" s="227"/>
      <c r="S876" s="233"/>
      <c r="T876" s="227"/>
      <c r="U876" s="228"/>
      <c r="V876" s="229"/>
      <c r="W876" s="218"/>
      <c r="X876" s="218"/>
    </row>
    <row r="877" spans="1:25" ht="15.75" customHeight="1" x14ac:dyDescent="0.25">
      <c r="A877" s="230">
        <v>6</v>
      </c>
      <c r="B877" s="231"/>
      <c r="C877" s="232"/>
      <c r="D877" s="233"/>
      <c r="E877" s="227"/>
      <c r="F877" s="233"/>
      <c r="G877" s="227"/>
      <c r="H877" s="233"/>
      <c r="I877" s="227"/>
      <c r="J877" s="228"/>
      <c r="K877" s="229"/>
      <c r="L877" s="102"/>
      <c r="M877" s="102"/>
      <c r="N877" s="232"/>
      <c r="O877" s="233"/>
      <c r="P877" s="227"/>
      <c r="Q877" s="233"/>
      <c r="R877" s="227"/>
      <c r="S877" s="233"/>
      <c r="T877" s="227"/>
      <c r="U877" s="228"/>
      <c r="V877" s="229"/>
    </row>
    <row r="878" spans="1:25" ht="15.75" customHeight="1" x14ac:dyDescent="0.3">
      <c r="A878" s="230">
        <v>7</v>
      </c>
      <c r="B878" s="231"/>
      <c r="C878" s="232"/>
      <c r="D878" s="233"/>
      <c r="E878" s="227"/>
      <c r="F878" s="233"/>
      <c r="G878" s="227"/>
      <c r="H878" s="233"/>
      <c r="I878" s="227"/>
      <c r="J878" s="228"/>
      <c r="K878" s="229"/>
      <c r="L878" s="104"/>
      <c r="M878" s="104"/>
      <c r="N878" s="232"/>
      <c r="O878" s="233"/>
      <c r="P878" s="227"/>
      <c r="Q878" s="233"/>
      <c r="R878" s="227"/>
      <c r="S878" s="233"/>
      <c r="T878" s="227"/>
      <c r="U878" s="228"/>
      <c r="V878" s="229"/>
    </row>
    <row r="879" spans="1:25" ht="15.75" customHeight="1" x14ac:dyDescent="0.25">
      <c r="A879" s="230">
        <v>8</v>
      </c>
      <c r="B879" s="231"/>
      <c r="C879" s="232"/>
      <c r="D879" s="233"/>
      <c r="E879" s="227"/>
      <c r="F879" s="233"/>
      <c r="G879" s="227"/>
      <c r="H879" s="233"/>
      <c r="I879" s="227"/>
      <c r="J879" s="228"/>
      <c r="K879" s="229"/>
      <c r="L879" s="102"/>
      <c r="M879" s="105"/>
      <c r="N879" s="232"/>
      <c r="O879" s="233"/>
      <c r="P879" s="227"/>
      <c r="Q879" s="233"/>
      <c r="R879" s="227"/>
      <c r="S879" s="233"/>
      <c r="T879" s="227"/>
      <c r="U879" s="228"/>
      <c r="V879" s="229"/>
    </row>
    <row r="880" spans="1:25" ht="15.75" customHeight="1" thickBot="1" x14ac:dyDescent="0.3">
      <c r="A880" s="242">
        <v>9</v>
      </c>
      <c r="B880" s="243"/>
      <c r="C880" s="244"/>
      <c r="D880" s="245"/>
      <c r="E880" s="246"/>
      <c r="F880" s="245"/>
      <c r="G880" s="246"/>
      <c r="H880" s="245"/>
      <c r="I880" s="246"/>
      <c r="J880" s="247"/>
      <c r="K880" s="248"/>
      <c r="L880" s="106"/>
      <c r="M880" s="106"/>
      <c r="N880" s="244"/>
      <c r="O880" s="245"/>
      <c r="P880" s="246"/>
      <c r="Q880" s="245"/>
      <c r="R880" s="246"/>
      <c r="S880" s="245"/>
      <c r="T880" s="246"/>
      <c r="U880" s="247"/>
      <c r="V880" s="248"/>
    </row>
    <row r="881" spans="1:25" ht="15.75" thickBot="1" x14ac:dyDescent="0.3">
      <c r="B881" s="99"/>
      <c r="C881" s="234" t="s">
        <v>39</v>
      </c>
      <c r="D881" s="234"/>
      <c r="E881" s="234"/>
      <c r="F881" s="234"/>
      <c r="G881" s="234"/>
      <c r="H881" s="234"/>
      <c r="I881" s="234"/>
      <c r="J881" s="234"/>
      <c r="K881" s="234"/>
      <c r="L881" s="234"/>
      <c r="M881" s="234"/>
      <c r="N881" s="234"/>
      <c r="O881" s="234"/>
      <c r="P881" s="234"/>
      <c r="Q881" s="234"/>
      <c r="R881" s="234"/>
      <c r="S881" s="234"/>
      <c r="T881" s="234"/>
      <c r="U881" s="234"/>
      <c r="V881" s="234"/>
    </row>
    <row r="882" spans="1:25" x14ac:dyDescent="0.25">
      <c r="A882" s="235" t="s">
        <v>25</v>
      </c>
      <c r="B882" s="236"/>
      <c r="C882" s="237" t="s">
        <v>26</v>
      </c>
      <c r="D882" s="238"/>
      <c r="E882" s="239" t="s">
        <v>27</v>
      </c>
      <c r="F882" s="238"/>
      <c r="G882" s="239" t="s">
        <v>26</v>
      </c>
      <c r="H882" s="238"/>
      <c r="I882" s="239" t="s">
        <v>27</v>
      </c>
      <c r="J882" s="240"/>
      <c r="K882" s="241"/>
      <c r="L882" s="235" t="s">
        <v>25</v>
      </c>
      <c r="M882" s="236"/>
      <c r="N882" s="237" t="s">
        <v>26</v>
      </c>
      <c r="O882" s="238"/>
      <c r="P882" s="239" t="s">
        <v>27</v>
      </c>
      <c r="Q882" s="238"/>
      <c r="R882" s="239" t="s">
        <v>26</v>
      </c>
      <c r="S882" s="238"/>
      <c r="T882" s="239" t="s">
        <v>27</v>
      </c>
      <c r="U882" s="240"/>
      <c r="V882" s="241"/>
    </row>
    <row r="883" spans="1:25" ht="15" customHeight="1" x14ac:dyDescent="0.25">
      <c r="A883" s="230">
        <v>1</v>
      </c>
      <c r="B883" s="231"/>
      <c r="C883" s="232"/>
      <c r="D883" s="233"/>
      <c r="E883" s="227"/>
      <c r="F883" s="233"/>
      <c r="G883" s="227"/>
      <c r="H883" s="233"/>
      <c r="I883" s="227"/>
      <c r="J883" s="228"/>
      <c r="K883" s="229"/>
      <c r="L883" s="230">
        <v>3</v>
      </c>
      <c r="M883" s="231"/>
      <c r="N883" s="232"/>
      <c r="O883" s="233"/>
      <c r="P883" s="227"/>
      <c r="Q883" s="233"/>
      <c r="R883" s="227"/>
      <c r="S883" s="233"/>
      <c r="T883" s="227"/>
      <c r="U883" s="228"/>
      <c r="V883" s="229"/>
    </row>
    <row r="884" spans="1:25" ht="15" customHeight="1" x14ac:dyDescent="0.25">
      <c r="A884" s="230">
        <v>2</v>
      </c>
      <c r="B884" s="231"/>
      <c r="C884" s="232"/>
      <c r="D884" s="233"/>
      <c r="E884" s="227"/>
      <c r="F884" s="233"/>
      <c r="G884" s="227"/>
      <c r="H884" s="233"/>
      <c r="I884" s="227"/>
      <c r="J884" s="228"/>
      <c r="K884" s="229"/>
      <c r="L884" s="230">
        <v>4</v>
      </c>
      <c r="M884" s="231"/>
      <c r="N884" s="232"/>
      <c r="O884" s="233"/>
      <c r="P884" s="227"/>
      <c r="Q884" s="233"/>
      <c r="R884" s="227"/>
      <c r="S884" s="233"/>
      <c r="T884" s="227"/>
      <c r="U884" s="228"/>
      <c r="V884" s="229"/>
    </row>
    <row r="885" spans="1:25" ht="3.75" customHeight="1" x14ac:dyDescent="0.25">
      <c r="A885" s="109"/>
      <c r="B885" s="109"/>
      <c r="C885" s="110"/>
      <c r="D885" s="110"/>
      <c r="E885" s="110"/>
      <c r="F885" s="110"/>
      <c r="G885" s="110"/>
      <c r="H885" s="110"/>
      <c r="I885" s="110"/>
      <c r="J885" s="110"/>
      <c r="K885" s="110"/>
      <c r="L885" s="219"/>
      <c r="M885" s="219"/>
      <c r="N885" s="219"/>
      <c r="O885" s="219"/>
      <c r="P885" s="219"/>
      <c r="Q885" s="219"/>
      <c r="R885" s="219"/>
      <c r="S885" s="219"/>
      <c r="T885" s="219"/>
      <c r="U885" s="219"/>
      <c r="V885" s="219"/>
    </row>
    <row r="886" spans="1:25" ht="12.75" customHeight="1" x14ac:dyDescent="0.25">
      <c r="A886" s="220" t="s">
        <v>40</v>
      </c>
      <c r="B886" s="220"/>
      <c r="C886" s="220"/>
      <c r="D886" s="220"/>
      <c r="E886" s="221">
        <f>C870</f>
        <v>0</v>
      </c>
      <c r="F886" s="221"/>
      <c r="G886" s="222" t="s">
        <v>41</v>
      </c>
      <c r="H886" s="222"/>
      <c r="I886" s="222"/>
      <c r="J886" s="222"/>
      <c r="K886" s="222"/>
      <c r="L886" s="100"/>
      <c r="M886" s="220" t="s">
        <v>40</v>
      </c>
      <c r="N886" s="220"/>
      <c r="O886" s="220"/>
      <c r="P886" s="220"/>
      <c r="Q886" s="221">
        <f>G870</f>
        <v>0</v>
      </c>
      <c r="R886" s="221"/>
      <c r="S886" s="223" t="s">
        <v>41</v>
      </c>
      <c r="T886" s="223"/>
      <c r="U886" s="223"/>
      <c r="V886" s="223"/>
    </row>
    <row r="887" spans="1:25" ht="3.75" customHeight="1" thickBot="1" x14ac:dyDescent="0.3">
      <c r="A887" s="163"/>
      <c r="B887" s="163"/>
      <c r="C887" s="163"/>
      <c r="D887" s="162"/>
      <c r="E887" s="162"/>
      <c r="F887" s="162"/>
      <c r="G887" s="164"/>
      <c r="H887" s="164"/>
      <c r="I887" s="164"/>
      <c r="J887" s="164"/>
      <c r="K887" s="164"/>
      <c r="M887" s="163"/>
      <c r="N887" s="163"/>
      <c r="O887" s="163"/>
      <c r="P887" s="162"/>
      <c r="Q887" s="162"/>
      <c r="R887" s="162"/>
      <c r="S887" s="165"/>
      <c r="T887" s="165"/>
      <c r="U887" s="165"/>
      <c r="V887" s="165"/>
    </row>
    <row r="888" spans="1:25" ht="24" customHeight="1" thickBot="1" x14ac:dyDescent="0.3">
      <c r="C888" s="161"/>
      <c r="D888" s="224"/>
      <c r="E888" s="225"/>
      <c r="F888" s="225"/>
      <c r="G888" s="225"/>
      <c r="H888" s="226"/>
      <c r="O888" s="166"/>
      <c r="P888" s="224"/>
      <c r="Q888" s="225"/>
      <c r="R888" s="225"/>
      <c r="S888" s="225"/>
      <c r="T888" s="226"/>
    </row>
    <row r="889" spans="1:25" ht="19.5" customHeight="1" x14ac:dyDescent="0.25">
      <c r="A889" s="249">
        <f>$A$1</f>
        <v>0</v>
      </c>
      <c r="B889" s="249"/>
      <c r="C889" s="249"/>
      <c r="D889" s="249"/>
      <c r="E889" s="249"/>
      <c r="F889" s="249"/>
      <c r="G889" s="249"/>
      <c r="H889" s="249"/>
      <c r="I889" s="249"/>
      <c r="J889" s="249"/>
      <c r="K889" s="249"/>
      <c r="L889" s="249"/>
      <c r="M889" s="249"/>
      <c r="N889" s="249"/>
      <c r="O889" s="249"/>
      <c r="P889" s="249"/>
      <c r="Q889" s="249"/>
      <c r="R889" s="249"/>
      <c r="S889" s="249"/>
      <c r="T889" s="249"/>
      <c r="U889" s="249"/>
      <c r="V889" s="249"/>
    </row>
    <row r="890" spans="1:25" ht="18.75" customHeight="1" thickBot="1" x14ac:dyDescent="0.35">
      <c r="A890" s="188" t="s">
        <v>45</v>
      </c>
      <c r="B890" s="188"/>
      <c r="C890" s="188"/>
      <c r="D890" s="188"/>
      <c r="E890" s="188"/>
      <c r="F890" s="188"/>
      <c r="G890" s="188"/>
      <c r="H890" s="188"/>
      <c r="I890" s="188"/>
      <c r="J890" s="188"/>
      <c r="K890" s="188"/>
      <c r="L890" s="188"/>
      <c r="M890" s="188"/>
      <c r="N890" s="188"/>
      <c r="O890" s="188"/>
      <c r="P890" s="188"/>
      <c r="Q890" s="188"/>
      <c r="R890" s="188"/>
      <c r="S890" s="188"/>
      <c r="T890" s="188"/>
      <c r="U890" s="188"/>
      <c r="V890" s="188"/>
    </row>
    <row r="891" spans="1:25" ht="15" customHeight="1" x14ac:dyDescent="0.25">
      <c r="C891" s="250" t="s">
        <v>34</v>
      </c>
      <c r="D891" s="250"/>
      <c r="E891" s="250"/>
      <c r="F891" s="251"/>
      <c r="G891" s="254">
        <f>DRAW!$C$42</f>
        <v>0</v>
      </c>
      <c r="H891" s="255"/>
      <c r="I891" s="255"/>
      <c r="J891" s="255"/>
      <c r="K891" s="256"/>
      <c r="N891" s="260" t="s">
        <v>35</v>
      </c>
      <c r="O891" s="260"/>
      <c r="P891" s="260"/>
      <c r="Q891" s="261"/>
      <c r="R891" s="254">
        <f>DRAW!$N$42</f>
        <v>0</v>
      </c>
      <c r="S891" s="255"/>
      <c r="T891" s="255"/>
      <c r="U891" s="255"/>
      <c r="V891" s="256"/>
    </row>
    <row r="892" spans="1:25" ht="15" customHeight="1" thickBot="1" x14ac:dyDescent="0.3">
      <c r="C892" s="252"/>
      <c r="D892" s="252"/>
      <c r="E892" s="252"/>
      <c r="F892" s="253"/>
      <c r="G892" s="257"/>
      <c r="H892" s="258"/>
      <c r="I892" s="258"/>
      <c r="J892" s="258"/>
      <c r="K892" s="259"/>
      <c r="N892" s="262"/>
      <c r="O892" s="262"/>
      <c r="P892" s="262"/>
      <c r="Q892" s="263"/>
      <c r="R892" s="257"/>
      <c r="S892" s="258"/>
      <c r="T892" s="258"/>
      <c r="U892" s="258"/>
      <c r="V892" s="259"/>
    </row>
    <row r="893" spans="1:25" ht="13.5" customHeight="1" x14ac:dyDescent="0.25">
      <c r="B893" s="99"/>
      <c r="C893" s="264" t="s">
        <v>37</v>
      </c>
      <c r="D893" s="265"/>
      <c r="E893" s="265"/>
      <c r="F893" s="265"/>
      <c r="G893" s="265"/>
      <c r="H893" s="265"/>
      <c r="I893" s="265"/>
      <c r="J893" s="265"/>
      <c r="K893" s="266"/>
      <c r="N893" s="264" t="s">
        <v>38</v>
      </c>
      <c r="O893" s="265"/>
      <c r="P893" s="265"/>
      <c r="Q893" s="265"/>
      <c r="R893" s="265"/>
      <c r="S893" s="265"/>
      <c r="T893" s="265"/>
      <c r="U893" s="265"/>
      <c r="V893" s="266"/>
      <c r="W893" s="99"/>
      <c r="X893" s="99"/>
    </row>
    <row r="894" spans="1:25" ht="15.75" customHeight="1" thickBot="1" x14ac:dyDescent="0.3">
      <c r="B894" s="100"/>
      <c r="C894" s="267">
        <f>G891</f>
        <v>0</v>
      </c>
      <c r="D894" s="268"/>
      <c r="E894" s="268"/>
      <c r="F894" s="269"/>
      <c r="G894" s="270">
        <f>DRAW!$O$42</f>
        <v>0</v>
      </c>
      <c r="H894" s="268"/>
      <c r="I894" s="268"/>
      <c r="J894" s="268"/>
      <c r="K894" s="271"/>
      <c r="N894" s="267">
        <f>G891</f>
        <v>0</v>
      </c>
      <c r="O894" s="268"/>
      <c r="P894" s="268"/>
      <c r="Q894" s="269"/>
      <c r="R894" s="270">
        <f>DRAW!$O$42</f>
        <v>0</v>
      </c>
      <c r="S894" s="268"/>
      <c r="T894" s="268"/>
      <c r="U894" s="268"/>
      <c r="V894" s="271"/>
      <c r="W894" s="100"/>
      <c r="X894" s="100"/>
    </row>
    <row r="895" spans="1:25" ht="12.75" customHeight="1" x14ac:dyDescent="0.25">
      <c r="A895" s="235" t="s">
        <v>25</v>
      </c>
      <c r="B895" s="236"/>
      <c r="C895" s="237" t="s">
        <v>26</v>
      </c>
      <c r="D895" s="238"/>
      <c r="E895" s="239" t="s">
        <v>27</v>
      </c>
      <c r="F895" s="238"/>
      <c r="G895" s="239" t="s">
        <v>26</v>
      </c>
      <c r="H895" s="238"/>
      <c r="I895" s="239" t="s">
        <v>27</v>
      </c>
      <c r="J895" s="240"/>
      <c r="K895" s="241"/>
      <c r="N895" s="237" t="s">
        <v>26</v>
      </c>
      <c r="O895" s="238"/>
      <c r="P895" s="239" t="s">
        <v>27</v>
      </c>
      <c r="Q895" s="238"/>
      <c r="R895" s="239" t="s">
        <v>26</v>
      </c>
      <c r="S895" s="238"/>
      <c r="T895" s="239" t="s">
        <v>27</v>
      </c>
      <c r="U895" s="240"/>
      <c r="V895" s="241"/>
      <c r="W895" s="101"/>
      <c r="X895" s="101"/>
      <c r="Y895" s="38"/>
    </row>
    <row r="896" spans="1:25" ht="15.75" customHeight="1" x14ac:dyDescent="0.25">
      <c r="A896" s="230">
        <v>1</v>
      </c>
      <c r="B896" s="231"/>
      <c r="C896" s="232"/>
      <c r="D896" s="233"/>
      <c r="E896" s="227"/>
      <c r="F896" s="233"/>
      <c r="G896" s="227"/>
      <c r="H896" s="233"/>
      <c r="I896" s="227"/>
      <c r="J896" s="228"/>
      <c r="K896" s="229"/>
      <c r="L896" s="102"/>
      <c r="M896" s="102"/>
      <c r="N896" s="232"/>
      <c r="O896" s="233"/>
      <c r="P896" s="227"/>
      <c r="Q896" s="233"/>
      <c r="R896" s="227"/>
      <c r="S896" s="233"/>
      <c r="T896" s="227"/>
      <c r="U896" s="228"/>
      <c r="V896" s="229"/>
      <c r="W896" s="103"/>
      <c r="X896" s="103"/>
    </row>
    <row r="897" spans="1:24" ht="15.75" customHeight="1" x14ac:dyDescent="0.3">
      <c r="A897" s="230">
        <v>2</v>
      </c>
      <c r="B897" s="231"/>
      <c r="C897" s="232"/>
      <c r="D897" s="233"/>
      <c r="E897" s="227"/>
      <c r="F897" s="233"/>
      <c r="G897" s="227"/>
      <c r="H897" s="233"/>
      <c r="I897" s="227"/>
      <c r="J897" s="228"/>
      <c r="K897" s="229"/>
      <c r="L897" s="104"/>
      <c r="M897" s="104"/>
      <c r="N897" s="232"/>
      <c r="O897" s="233"/>
      <c r="P897" s="227"/>
      <c r="Q897" s="233"/>
      <c r="R897" s="227"/>
      <c r="S897" s="233"/>
      <c r="T897" s="227"/>
      <c r="U897" s="228"/>
      <c r="V897" s="229"/>
      <c r="W897" s="103"/>
      <c r="X897" s="103"/>
    </row>
    <row r="898" spans="1:24" ht="15.75" customHeight="1" x14ac:dyDescent="0.25">
      <c r="A898" s="230">
        <v>3</v>
      </c>
      <c r="B898" s="231"/>
      <c r="C898" s="232"/>
      <c r="D898" s="233"/>
      <c r="E898" s="227"/>
      <c r="F898" s="233"/>
      <c r="G898" s="227"/>
      <c r="H898" s="233"/>
      <c r="I898" s="227"/>
      <c r="J898" s="228"/>
      <c r="K898" s="229"/>
      <c r="L898" s="102"/>
      <c r="M898" s="105"/>
      <c r="N898" s="232"/>
      <c r="O898" s="233"/>
      <c r="P898" s="227"/>
      <c r="Q898" s="233"/>
      <c r="R898" s="227"/>
      <c r="S898" s="233"/>
      <c r="T898" s="227"/>
      <c r="U898" s="228"/>
      <c r="V898" s="229"/>
      <c r="W898" s="103"/>
      <c r="X898" s="103"/>
    </row>
    <row r="899" spans="1:24" ht="15.75" customHeight="1" x14ac:dyDescent="0.25">
      <c r="A899" s="230">
        <v>4</v>
      </c>
      <c r="B899" s="231"/>
      <c r="C899" s="232"/>
      <c r="D899" s="233"/>
      <c r="E899" s="227"/>
      <c r="F899" s="233"/>
      <c r="G899" s="227"/>
      <c r="H899" s="233"/>
      <c r="I899" s="227"/>
      <c r="J899" s="228"/>
      <c r="K899" s="229"/>
      <c r="L899" s="106"/>
      <c r="M899" s="106"/>
      <c r="N899" s="232"/>
      <c r="O899" s="233"/>
      <c r="P899" s="227"/>
      <c r="Q899" s="233"/>
      <c r="R899" s="227"/>
      <c r="S899" s="233"/>
      <c r="T899" s="227"/>
      <c r="U899" s="228"/>
      <c r="V899" s="229"/>
      <c r="W899" s="103"/>
      <c r="X899" s="103"/>
    </row>
    <row r="900" spans="1:24" ht="15.75" customHeight="1" x14ac:dyDescent="0.25">
      <c r="A900" s="230">
        <v>5</v>
      </c>
      <c r="B900" s="231"/>
      <c r="C900" s="232"/>
      <c r="D900" s="233"/>
      <c r="E900" s="227"/>
      <c r="F900" s="233"/>
      <c r="G900" s="227"/>
      <c r="H900" s="233"/>
      <c r="I900" s="227"/>
      <c r="J900" s="228"/>
      <c r="K900" s="229"/>
      <c r="L900" s="107"/>
      <c r="M900" s="108"/>
      <c r="N900" s="232"/>
      <c r="O900" s="233"/>
      <c r="P900" s="227"/>
      <c r="Q900" s="233"/>
      <c r="R900" s="227"/>
      <c r="S900" s="233"/>
      <c r="T900" s="227"/>
      <c r="U900" s="228"/>
      <c r="V900" s="229"/>
      <c r="W900" s="218"/>
      <c r="X900" s="218"/>
    </row>
    <row r="901" spans="1:24" ht="15.75" customHeight="1" x14ac:dyDescent="0.25">
      <c r="A901" s="230">
        <v>6</v>
      </c>
      <c r="B901" s="231"/>
      <c r="C901" s="232"/>
      <c r="D901" s="233"/>
      <c r="E901" s="227"/>
      <c r="F901" s="233"/>
      <c r="G901" s="227"/>
      <c r="H901" s="233"/>
      <c r="I901" s="227"/>
      <c r="J901" s="228"/>
      <c r="K901" s="229"/>
      <c r="L901" s="102"/>
      <c r="M901" s="102"/>
      <c r="N901" s="232"/>
      <c r="O901" s="233"/>
      <c r="P901" s="227"/>
      <c r="Q901" s="233"/>
      <c r="R901" s="227"/>
      <c r="S901" s="233"/>
      <c r="T901" s="227"/>
      <c r="U901" s="228"/>
      <c r="V901" s="229"/>
    </row>
    <row r="902" spans="1:24" ht="15.75" customHeight="1" x14ac:dyDescent="0.3">
      <c r="A902" s="230">
        <v>7</v>
      </c>
      <c r="B902" s="231"/>
      <c r="C902" s="232"/>
      <c r="D902" s="233"/>
      <c r="E902" s="227"/>
      <c r="F902" s="233"/>
      <c r="G902" s="227"/>
      <c r="H902" s="233"/>
      <c r="I902" s="227"/>
      <c r="J902" s="228"/>
      <c r="K902" s="229"/>
      <c r="L902" s="104"/>
      <c r="M902" s="104"/>
      <c r="N902" s="232"/>
      <c r="O902" s="233"/>
      <c r="P902" s="227"/>
      <c r="Q902" s="233"/>
      <c r="R902" s="227"/>
      <c r="S902" s="233"/>
      <c r="T902" s="227"/>
      <c r="U902" s="228"/>
      <c r="V902" s="229"/>
    </row>
    <row r="903" spans="1:24" ht="15.75" customHeight="1" x14ac:dyDescent="0.25">
      <c r="A903" s="230">
        <v>8</v>
      </c>
      <c r="B903" s="231"/>
      <c r="C903" s="232"/>
      <c r="D903" s="233"/>
      <c r="E903" s="227"/>
      <c r="F903" s="233"/>
      <c r="G903" s="227"/>
      <c r="H903" s="233"/>
      <c r="I903" s="227"/>
      <c r="J903" s="228"/>
      <c r="K903" s="229"/>
      <c r="L903" s="102"/>
      <c r="M903" s="105"/>
      <c r="N903" s="232"/>
      <c r="O903" s="233"/>
      <c r="P903" s="227"/>
      <c r="Q903" s="233"/>
      <c r="R903" s="227"/>
      <c r="S903" s="233"/>
      <c r="T903" s="227"/>
      <c r="U903" s="228"/>
      <c r="V903" s="229"/>
    </row>
    <row r="904" spans="1:24" ht="15.75" customHeight="1" thickBot="1" x14ac:dyDescent="0.3">
      <c r="A904" s="242">
        <v>9</v>
      </c>
      <c r="B904" s="243"/>
      <c r="C904" s="244"/>
      <c r="D904" s="245"/>
      <c r="E904" s="246"/>
      <c r="F904" s="245"/>
      <c r="G904" s="246"/>
      <c r="H904" s="245"/>
      <c r="I904" s="246"/>
      <c r="J904" s="247"/>
      <c r="K904" s="248"/>
      <c r="L904" s="106"/>
      <c r="M904" s="106"/>
      <c r="N904" s="244"/>
      <c r="O904" s="245"/>
      <c r="P904" s="246"/>
      <c r="Q904" s="245"/>
      <c r="R904" s="246"/>
      <c r="S904" s="245"/>
      <c r="T904" s="246"/>
      <c r="U904" s="247"/>
      <c r="V904" s="248"/>
    </row>
    <row r="905" spans="1:24" ht="15.75" thickBot="1" x14ac:dyDescent="0.3">
      <c r="B905" s="99"/>
      <c r="C905" s="234" t="s">
        <v>39</v>
      </c>
      <c r="D905" s="234"/>
      <c r="E905" s="234"/>
      <c r="F905" s="234"/>
      <c r="G905" s="234"/>
      <c r="H905" s="234"/>
      <c r="I905" s="234"/>
      <c r="J905" s="234"/>
      <c r="K905" s="234"/>
      <c r="L905" s="234"/>
      <c r="M905" s="234"/>
      <c r="N905" s="234"/>
      <c r="O905" s="234"/>
      <c r="P905" s="234"/>
      <c r="Q905" s="234"/>
      <c r="R905" s="234"/>
      <c r="S905" s="234"/>
      <c r="T905" s="234"/>
      <c r="U905" s="234"/>
      <c r="V905" s="234"/>
    </row>
    <row r="906" spans="1:24" x14ac:dyDescent="0.25">
      <c r="A906" s="235" t="s">
        <v>25</v>
      </c>
      <c r="B906" s="236"/>
      <c r="C906" s="237" t="s">
        <v>26</v>
      </c>
      <c r="D906" s="238"/>
      <c r="E906" s="239" t="s">
        <v>27</v>
      </c>
      <c r="F906" s="238"/>
      <c r="G906" s="239" t="s">
        <v>26</v>
      </c>
      <c r="H906" s="238"/>
      <c r="I906" s="239" t="s">
        <v>27</v>
      </c>
      <c r="J906" s="240"/>
      <c r="K906" s="241"/>
      <c r="L906" s="235" t="s">
        <v>25</v>
      </c>
      <c r="M906" s="236"/>
      <c r="N906" s="237" t="s">
        <v>26</v>
      </c>
      <c r="O906" s="238"/>
      <c r="P906" s="239" t="s">
        <v>27</v>
      </c>
      <c r="Q906" s="238"/>
      <c r="R906" s="239" t="s">
        <v>26</v>
      </c>
      <c r="S906" s="238"/>
      <c r="T906" s="239" t="s">
        <v>27</v>
      </c>
      <c r="U906" s="240"/>
      <c r="V906" s="241"/>
    </row>
    <row r="907" spans="1:24" ht="15" customHeight="1" x14ac:dyDescent="0.25">
      <c r="A907" s="230">
        <v>1</v>
      </c>
      <c r="B907" s="231"/>
      <c r="C907" s="232"/>
      <c r="D907" s="233"/>
      <c r="E907" s="227"/>
      <c r="F907" s="233"/>
      <c r="G907" s="227"/>
      <c r="H907" s="233"/>
      <c r="I907" s="227"/>
      <c r="J907" s="228"/>
      <c r="K907" s="229"/>
      <c r="L907" s="230">
        <v>3</v>
      </c>
      <c r="M907" s="231"/>
      <c r="N907" s="232"/>
      <c r="O907" s="233"/>
      <c r="P907" s="227"/>
      <c r="Q907" s="233"/>
      <c r="R907" s="227"/>
      <c r="S907" s="233"/>
      <c r="T907" s="227"/>
      <c r="U907" s="228"/>
      <c r="V907" s="229"/>
    </row>
    <row r="908" spans="1:24" ht="15" customHeight="1" x14ac:dyDescent="0.25">
      <c r="A908" s="230">
        <v>2</v>
      </c>
      <c r="B908" s="231"/>
      <c r="C908" s="232"/>
      <c r="D908" s="233"/>
      <c r="E908" s="227"/>
      <c r="F908" s="233"/>
      <c r="G908" s="227"/>
      <c r="H908" s="233"/>
      <c r="I908" s="227"/>
      <c r="J908" s="228"/>
      <c r="K908" s="229"/>
      <c r="L908" s="230">
        <v>4</v>
      </c>
      <c r="M908" s="231"/>
      <c r="N908" s="232"/>
      <c r="O908" s="233"/>
      <c r="P908" s="227"/>
      <c r="Q908" s="233"/>
      <c r="R908" s="227"/>
      <c r="S908" s="233"/>
      <c r="T908" s="227"/>
      <c r="U908" s="228"/>
      <c r="V908" s="229"/>
    </row>
    <row r="909" spans="1:24" ht="3.75" customHeight="1" x14ac:dyDescent="0.25">
      <c r="A909" s="109"/>
      <c r="B909" s="109"/>
      <c r="C909" s="110"/>
      <c r="D909" s="110"/>
      <c r="E909" s="110"/>
      <c r="F909" s="110"/>
      <c r="G909" s="110"/>
      <c r="H909" s="110"/>
      <c r="I909" s="110"/>
      <c r="J909" s="110"/>
      <c r="K909" s="110"/>
      <c r="L909" s="219"/>
      <c r="M909" s="219"/>
      <c r="N909" s="219"/>
      <c r="O909" s="219"/>
      <c r="P909" s="219"/>
      <c r="Q909" s="219"/>
      <c r="R909" s="219"/>
      <c r="S909" s="219"/>
      <c r="T909" s="219"/>
      <c r="U909" s="219"/>
      <c r="V909" s="219"/>
    </row>
    <row r="910" spans="1:24" ht="12.75" customHeight="1" x14ac:dyDescent="0.25">
      <c r="A910" s="220" t="s">
        <v>40</v>
      </c>
      <c r="B910" s="220"/>
      <c r="C910" s="220"/>
      <c r="D910" s="220"/>
      <c r="E910" s="221">
        <f>C894</f>
        <v>0</v>
      </c>
      <c r="F910" s="221"/>
      <c r="G910" s="222" t="s">
        <v>41</v>
      </c>
      <c r="H910" s="222"/>
      <c r="I910" s="222"/>
      <c r="J910" s="222"/>
      <c r="K910" s="222"/>
      <c r="L910" s="100"/>
      <c r="M910" s="220" t="s">
        <v>40</v>
      </c>
      <c r="N910" s="220"/>
      <c r="O910" s="220"/>
      <c r="P910" s="220"/>
      <c r="Q910" s="221">
        <f>G894</f>
        <v>0</v>
      </c>
      <c r="R910" s="221"/>
      <c r="S910" s="223" t="s">
        <v>41</v>
      </c>
      <c r="T910" s="223"/>
      <c r="U910" s="223"/>
      <c r="V910" s="223"/>
    </row>
    <row r="911" spans="1:24" ht="3.75" customHeight="1" thickBot="1" x14ac:dyDescent="0.3">
      <c r="A911" s="163"/>
      <c r="B911" s="163"/>
      <c r="C911" s="163"/>
      <c r="D911" s="162"/>
      <c r="E911" s="162"/>
      <c r="F911" s="162"/>
      <c r="G911" s="164"/>
      <c r="H911" s="164"/>
      <c r="I911" s="164"/>
      <c r="J911" s="164"/>
      <c r="K911" s="164"/>
      <c r="M911" s="163"/>
      <c r="N911" s="163"/>
      <c r="O911" s="163"/>
      <c r="P911" s="162"/>
      <c r="Q911" s="162"/>
      <c r="R911" s="162"/>
      <c r="S911" s="165"/>
      <c r="T911" s="165"/>
      <c r="U911" s="165"/>
      <c r="V911" s="165"/>
    </row>
    <row r="912" spans="1:24" ht="24" customHeight="1" thickBot="1" x14ac:dyDescent="0.3">
      <c r="C912" s="161"/>
      <c r="D912" s="224"/>
      <c r="E912" s="225"/>
      <c r="F912" s="225"/>
      <c r="G912" s="225"/>
      <c r="H912" s="226"/>
      <c r="O912" s="166"/>
      <c r="P912" s="224"/>
      <c r="Q912" s="225"/>
      <c r="R912" s="225"/>
      <c r="S912" s="225"/>
      <c r="T912" s="226"/>
    </row>
    <row r="913" spans="1:25" ht="19.5" customHeight="1" x14ac:dyDescent="0.25">
      <c r="A913" s="249">
        <f>$A$1</f>
        <v>0</v>
      </c>
      <c r="B913" s="249"/>
      <c r="C913" s="249"/>
      <c r="D913" s="249"/>
      <c r="E913" s="249"/>
      <c r="F913" s="249"/>
      <c r="G913" s="249"/>
      <c r="H913" s="249"/>
      <c r="I913" s="249"/>
      <c r="J913" s="249"/>
      <c r="K913" s="249"/>
      <c r="L913" s="249"/>
      <c r="M913" s="249"/>
      <c r="N913" s="249"/>
      <c r="O913" s="249"/>
      <c r="P913" s="249"/>
      <c r="Q913" s="249"/>
      <c r="R913" s="249"/>
      <c r="S913" s="249"/>
      <c r="T913" s="249"/>
      <c r="U913" s="249"/>
      <c r="V913" s="249"/>
    </row>
    <row r="914" spans="1:25" ht="18.75" customHeight="1" thickBot="1" x14ac:dyDescent="0.35">
      <c r="A914" s="188" t="s">
        <v>45</v>
      </c>
      <c r="B914" s="188"/>
      <c r="C914" s="188"/>
      <c r="D914" s="188"/>
      <c r="E914" s="188"/>
      <c r="F914" s="188"/>
      <c r="G914" s="188"/>
      <c r="H914" s="188"/>
      <c r="I914" s="188"/>
      <c r="J914" s="188"/>
      <c r="K914" s="188"/>
      <c r="L914" s="188"/>
      <c r="M914" s="188"/>
      <c r="N914" s="188"/>
      <c r="O914" s="188"/>
      <c r="P914" s="188"/>
      <c r="Q914" s="188"/>
      <c r="R914" s="188"/>
      <c r="S914" s="188"/>
      <c r="T914" s="188"/>
      <c r="U914" s="188"/>
      <c r="V914" s="188"/>
    </row>
    <row r="915" spans="1:25" ht="15" customHeight="1" x14ac:dyDescent="0.25">
      <c r="C915" s="250" t="s">
        <v>34</v>
      </c>
      <c r="D915" s="250"/>
      <c r="E915" s="250"/>
      <c r="F915" s="251"/>
      <c r="G915" s="254">
        <f>DRAW!$C$43</f>
        <v>0</v>
      </c>
      <c r="H915" s="255"/>
      <c r="I915" s="255"/>
      <c r="J915" s="255"/>
      <c r="K915" s="256"/>
      <c r="N915" s="260" t="s">
        <v>35</v>
      </c>
      <c r="O915" s="260"/>
      <c r="P915" s="260"/>
      <c r="Q915" s="261"/>
      <c r="R915" s="254">
        <f>DRAW!$N$43</f>
        <v>0</v>
      </c>
      <c r="S915" s="255"/>
      <c r="T915" s="255"/>
      <c r="U915" s="255"/>
      <c r="V915" s="256"/>
    </row>
    <row r="916" spans="1:25" ht="15" customHeight="1" thickBot="1" x14ac:dyDescent="0.3">
      <c r="C916" s="252"/>
      <c r="D916" s="252"/>
      <c r="E916" s="252"/>
      <c r="F916" s="253"/>
      <c r="G916" s="257"/>
      <c r="H916" s="258"/>
      <c r="I916" s="258"/>
      <c r="J916" s="258"/>
      <c r="K916" s="259"/>
      <c r="N916" s="262"/>
      <c r="O916" s="262"/>
      <c r="P916" s="262"/>
      <c r="Q916" s="263"/>
      <c r="R916" s="257"/>
      <c r="S916" s="258"/>
      <c r="T916" s="258"/>
      <c r="U916" s="258"/>
      <c r="V916" s="259"/>
    </row>
    <row r="917" spans="1:25" ht="13.5" customHeight="1" x14ac:dyDescent="0.25">
      <c r="B917" s="99"/>
      <c r="C917" s="264" t="s">
        <v>37</v>
      </c>
      <c r="D917" s="265"/>
      <c r="E917" s="265"/>
      <c r="F917" s="265"/>
      <c r="G917" s="265"/>
      <c r="H917" s="265"/>
      <c r="I917" s="265"/>
      <c r="J917" s="265"/>
      <c r="K917" s="266"/>
      <c r="N917" s="264" t="s">
        <v>38</v>
      </c>
      <c r="O917" s="265"/>
      <c r="P917" s="265"/>
      <c r="Q917" s="265"/>
      <c r="R917" s="265"/>
      <c r="S917" s="265"/>
      <c r="T917" s="265"/>
      <c r="U917" s="265"/>
      <c r="V917" s="266"/>
      <c r="W917" s="99"/>
      <c r="X917" s="99"/>
    </row>
    <row r="918" spans="1:25" ht="15.75" customHeight="1" thickBot="1" x14ac:dyDescent="0.3">
      <c r="B918" s="100"/>
      <c r="C918" s="267">
        <f>G915</f>
        <v>0</v>
      </c>
      <c r="D918" s="268"/>
      <c r="E918" s="268"/>
      <c r="F918" s="269"/>
      <c r="G918" s="270">
        <f>DRAW!$O$43</f>
        <v>0</v>
      </c>
      <c r="H918" s="268"/>
      <c r="I918" s="268"/>
      <c r="J918" s="268"/>
      <c r="K918" s="271"/>
      <c r="N918" s="267">
        <f>G915</f>
        <v>0</v>
      </c>
      <c r="O918" s="268"/>
      <c r="P918" s="268"/>
      <c r="Q918" s="269"/>
      <c r="R918" s="270">
        <f>DRAW!$O$43</f>
        <v>0</v>
      </c>
      <c r="S918" s="268"/>
      <c r="T918" s="268"/>
      <c r="U918" s="268"/>
      <c r="V918" s="271"/>
      <c r="W918" s="100"/>
      <c r="X918" s="100"/>
    </row>
    <row r="919" spans="1:25" ht="12.75" customHeight="1" x14ac:dyDescent="0.25">
      <c r="A919" s="235" t="s">
        <v>25</v>
      </c>
      <c r="B919" s="236"/>
      <c r="C919" s="237" t="s">
        <v>26</v>
      </c>
      <c r="D919" s="238"/>
      <c r="E919" s="239" t="s">
        <v>27</v>
      </c>
      <c r="F919" s="238"/>
      <c r="G919" s="239" t="s">
        <v>26</v>
      </c>
      <c r="H919" s="238"/>
      <c r="I919" s="239" t="s">
        <v>27</v>
      </c>
      <c r="J919" s="240"/>
      <c r="K919" s="241"/>
      <c r="N919" s="237" t="s">
        <v>26</v>
      </c>
      <c r="O919" s="238"/>
      <c r="P919" s="239" t="s">
        <v>27</v>
      </c>
      <c r="Q919" s="238"/>
      <c r="R919" s="239" t="s">
        <v>26</v>
      </c>
      <c r="S919" s="238"/>
      <c r="T919" s="239" t="s">
        <v>27</v>
      </c>
      <c r="U919" s="240"/>
      <c r="V919" s="241"/>
      <c r="W919" s="101"/>
      <c r="X919" s="101"/>
      <c r="Y919" s="38"/>
    </row>
    <row r="920" spans="1:25" ht="15.75" customHeight="1" x14ac:dyDescent="0.25">
      <c r="A920" s="230">
        <v>1</v>
      </c>
      <c r="B920" s="231"/>
      <c r="C920" s="232"/>
      <c r="D920" s="233"/>
      <c r="E920" s="227"/>
      <c r="F920" s="233"/>
      <c r="G920" s="227"/>
      <c r="H920" s="233"/>
      <c r="I920" s="227"/>
      <c r="J920" s="228"/>
      <c r="K920" s="229"/>
      <c r="L920" s="102"/>
      <c r="M920" s="102"/>
      <c r="N920" s="232"/>
      <c r="O920" s="233"/>
      <c r="P920" s="227"/>
      <c r="Q920" s="233"/>
      <c r="R920" s="227"/>
      <c r="S920" s="233"/>
      <c r="T920" s="227"/>
      <c r="U920" s="228"/>
      <c r="V920" s="229"/>
      <c r="W920" s="103"/>
      <c r="X920" s="103"/>
    </row>
    <row r="921" spans="1:25" ht="15.75" customHeight="1" x14ac:dyDescent="0.3">
      <c r="A921" s="230">
        <v>2</v>
      </c>
      <c r="B921" s="231"/>
      <c r="C921" s="232"/>
      <c r="D921" s="233"/>
      <c r="E921" s="227"/>
      <c r="F921" s="233"/>
      <c r="G921" s="227"/>
      <c r="H921" s="233"/>
      <c r="I921" s="227"/>
      <c r="J921" s="228"/>
      <c r="K921" s="229"/>
      <c r="L921" s="104"/>
      <c r="M921" s="104"/>
      <c r="N921" s="232"/>
      <c r="O921" s="233"/>
      <c r="P921" s="227"/>
      <c r="Q921" s="233"/>
      <c r="R921" s="227"/>
      <c r="S921" s="233"/>
      <c r="T921" s="227"/>
      <c r="U921" s="228"/>
      <c r="V921" s="229"/>
      <c r="W921" s="103"/>
      <c r="X921" s="103"/>
    </row>
    <row r="922" spans="1:25" ht="15.75" customHeight="1" x14ac:dyDescent="0.25">
      <c r="A922" s="230">
        <v>3</v>
      </c>
      <c r="B922" s="231"/>
      <c r="C922" s="232"/>
      <c r="D922" s="233"/>
      <c r="E922" s="227"/>
      <c r="F922" s="233"/>
      <c r="G922" s="227"/>
      <c r="H922" s="233"/>
      <c r="I922" s="227"/>
      <c r="J922" s="228"/>
      <c r="K922" s="229"/>
      <c r="L922" s="102"/>
      <c r="M922" s="105"/>
      <c r="N922" s="232"/>
      <c r="O922" s="233"/>
      <c r="P922" s="227"/>
      <c r="Q922" s="233"/>
      <c r="R922" s="227"/>
      <c r="S922" s="233"/>
      <c r="T922" s="227"/>
      <c r="U922" s="228"/>
      <c r="V922" s="229"/>
      <c r="W922" s="103"/>
      <c r="X922" s="103"/>
    </row>
    <row r="923" spans="1:25" ht="15.75" customHeight="1" x14ac:dyDescent="0.25">
      <c r="A923" s="230">
        <v>4</v>
      </c>
      <c r="B923" s="231"/>
      <c r="C923" s="232"/>
      <c r="D923" s="233"/>
      <c r="E923" s="227"/>
      <c r="F923" s="233"/>
      <c r="G923" s="227"/>
      <c r="H923" s="233"/>
      <c r="I923" s="227"/>
      <c r="J923" s="228"/>
      <c r="K923" s="229"/>
      <c r="L923" s="106"/>
      <c r="M923" s="106"/>
      <c r="N923" s="232"/>
      <c r="O923" s="233"/>
      <c r="P923" s="227"/>
      <c r="Q923" s="233"/>
      <c r="R923" s="227"/>
      <c r="S923" s="233"/>
      <c r="T923" s="227"/>
      <c r="U923" s="228"/>
      <c r="V923" s="229"/>
      <c r="W923" s="103"/>
      <c r="X923" s="103"/>
    </row>
    <row r="924" spans="1:25" ht="15.75" customHeight="1" x14ac:dyDescent="0.25">
      <c r="A924" s="230">
        <v>5</v>
      </c>
      <c r="B924" s="231"/>
      <c r="C924" s="232"/>
      <c r="D924" s="233"/>
      <c r="E924" s="227"/>
      <c r="F924" s="233"/>
      <c r="G924" s="227"/>
      <c r="H924" s="233"/>
      <c r="I924" s="227"/>
      <c r="J924" s="228"/>
      <c r="K924" s="229"/>
      <c r="L924" s="107"/>
      <c r="M924" s="108"/>
      <c r="N924" s="232"/>
      <c r="O924" s="233"/>
      <c r="P924" s="227"/>
      <c r="Q924" s="233"/>
      <c r="R924" s="227"/>
      <c r="S924" s="233"/>
      <c r="T924" s="227"/>
      <c r="U924" s="228"/>
      <c r="V924" s="229"/>
      <c r="W924" s="218"/>
      <c r="X924" s="218"/>
    </row>
    <row r="925" spans="1:25" ht="15.75" customHeight="1" x14ac:dyDescent="0.25">
      <c r="A925" s="230">
        <v>6</v>
      </c>
      <c r="B925" s="231"/>
      <c r="C925" s="232"/>
      <c r="D925" s="233"/>
      <c r="E925" s="227"/>
      <c r="F925" s="233"/>
      <c r="G925" s="227"/>
      <c r="H925" s="233"/>
      <c r="I925" s="227"/>
      <c r="J925" s="228"/>
      <c r="K925" s="229"/>
      <c r="L925" s="102"/>
      <c r="M925" s="102"/>
      <c r="N925" s="232"/>
      <c r="O925" s="233"/>
      <c r="P925" s="227"/>
      <c r="Q925" s="233"/>
      <c r="R925" s="227"/>
      <c r="S925" s="233"/>
      <c r="T925" s="227"/>
      <c r="U925" s="228"/>
      <c r="V925" s="229"/>
    </row>
    <row r="926" spans="1:25" ht="15.75" customHeight="1" x14ac:dyDescent="0.3">
      <c r="A926" s="230">
        <v>7</v>
      </c>
      <c r="B926" s="231"/>
      <c r="C926" s="232"/>
      <c r="D926" s="233"/>
      <c r="E926" s="227"/>
      <c r="F926" s="233"/>
      <c r="G926" s="227"/>
      <c r="H926" s="233"/>
      <c r="I926" s="227"/>
      <c r="J926" s="228"/>
      <c r="K926" s="229"/>
      <c r="L926" s="104"/>
      <c r="M926" s="104"/>
      <c r="N926" s="232"/>
      <c r="O926" s="233"/>
      <c r="P926" s="227"/>
      <c r="Q926" s="233"/>
      <c r="R926" s="227"/>
      <c r="S926" s="233"/>
      <c r="T926" s="227"/>
      <c r="U926" s="228"/>
      <c r="V926" s="229"/>
    </row>
    <row r="927" spans="1:25" ht="15.75" customHeight="1" x14ac:dyDescent="0.25">
      <c r="A927" s="230">
        <v>8</v>
      </c>
      <c r="B927" s="231"/>
      <c r="C927" s="232"/>
      <c r="D927" s="233"/>
      <c r="E927" s="227"/>
      <c r="F927" s="233"/>
      <c r="G927" s="227"/>
      <c r="H927" s="233"/>
      <c r="I927" s="227"/>
      <c r="J927" s="228"/>
      <c r="K927" s="229"/>
      <c r="L927" s="102"/>
      <c r="M927" s="105"/>
      <c r="N927" s="232"/>
      <c r="O927" s="233"/>
      <c r="P927" s="227"/>
      <c r="Q927" s="233"/>
      <c r="R927" s="227"/>
      <c r="S927" s="233"/>
      <c r="T927" s="227"/>
      <c r="U927" s="228"/>
      <c r="V927" s="229"/>
    </row>
    <row r="928" spans="1:25" ht="15.75" customHeight="1" thickBot="1" x14ac:dyDescent="0.3">
      <c r="A928" s="242">
        <v>9</v>
      </c>
      <c r="B928" s="243"/>
      <c r="C928" s="244"/>
      <c r="D928" s="245"/>
      <c r="E928" s="246"/>
      <c r="F928" s="245"/>
      <c r="G928" s="246"/>
      <c r="H928" s="245"/>
      <c r="I928" s="246"/>
      <c r="J928" s="247"/>
      <c r="K928" s="248"/>
      <c r="L928" s="106"/>
      <c r="M928" s="106"/>
      <c r="N928" s="244"/>
      <c r="O928" s="245"/>
      <c r="P928" s="246"/>
      <c r="Q928" s="245"/>
      <c r="R928" s="246"/>
      <c r="S928" s="245"/>
      <c r="T928" s="246"/>
      <c r="U928" s="247"/>
      <c r="V928" s="248"/>
    </row>
    <row r="929" spans="1:25" ht="15.75" thickBot="1" x14ac:dyDescent="0.3">
      <c r="B929" s="99"/>
      <c r="C929" s="234" t="s">
        <v>39</v>
      </c>
      <c r="D929" s="234"/>
      <c r="E929" s="234"/>
      <c r="F929" s="234"/>
      <c r="G929" s="234"/>
      <c r="H929" s="234"/>
      <c r="I929" s="234"/>
      <c r="J929" s="234"/>
      <c r="K929" s="234"/>
      <c r="L929" s="234"/>
      <c r="M929" s="234"/>
      <c r="N929" s="234"/>
      <c r="O929" s="234"/>
      <c r="P929" s="234"/>
      <c r="Q929" s="234"/>
      <c r="R929" s="234"/>
      <c r="S929" s="234"/>
      <c r="T929" s="234"/>
      <c r="U929" s="234"/>
      <c r="V929" s="234"/>
    </row>
    <row r="930" spans="1:25" x14ac:dyDescent="0.25">
      <c r="A930" s="235" t="s">
        <v>25</v>
      </c>
      <c r="B930" s="236"/>
      <c r="C930" s="237" t="s">
        <v>26</v>
      </c>
      <c r="D930" s="238"/>
      <c r="E930" s="239" t="s">
        <v>27</v>
      </c>
      <c r="F930" s="238"/>
      <c r="G930" s="239" t="s">
        <v>26</v>
      </c>
      <c r="H930" s="238"/>
      <c r="I930" s="239" t="s">
        <v>27</v>
      </c>
      <c r="J930" s="240"/>
      <c r="K930" s="241"/>
      <c r="L930" s="235" t="s">
        <v>25</v>
      </c>
      <c r="M930" s="236"/>
      <c r="N930" s="237" t="s">
        <v>26</v>
      </c>
      <c r="O930" s="238"/>
      <c r="P930" s="239" t="s">
        <v>27</v>
      </c>
      <c r="Q930" s="238"/>
      <c r="R930" s="239" t="s">
        <v>26</v>
      </c>
      <c r="S930" s="238"/>
      <c r="T930" s="239" t="s">
        <v>27</v>
      </c>
      <c r="U930" s="240"/>
      <c r="V930" s="241"/>
    </row>
    <row r="931" spans="1:25" ht="15" customHeight="1" x14ac:dyDescent="0.25">
      <c r="A931" s="230">
        <v>1</v>
      </c>
      <c r="B931" s="231"/>
      <c r="C931" s="232"/>
      <c r="D931" s="233"/>
      <c r="E931" s="227"/>
      <c r="F931" s="233"/>
      <c r="G931" s="227"/>
      <c r="H931" s="233"/>
      <c r="I931" s="227"/>
      <c r="J931" s="228"/>
      <c r="K931" s="229"/>
      <c r="L931" s="230">
        <v>3</v>
      </c>
      <c r="M931" s="231"/>
      <c r="N931" s="232"/>
      <c r="O931" s="233"/>
      <c r="P931" s="227"/>
      <c r="Q931" s="233"/>
      <c r="R931" s="227"/>
      <c r="S931" s="233"/>
      <c r="T931" s="227"/>
      <c r="U931" s="228"/>
      <c r="V931" s="229"/>
    </row>
    <row r="932" spans="1:25" ht="15" customHeight="1" x14ac:dyDescent="0.25">
      <c r="A932" s="230">
        <v>2</v>
      </c>
      <c r="B932" s="231"/>
      <c r="C932" s="232"/>
      <c r="D932" s="233"/>
      <c r="E932" s="227"/>
      <c r="F932" s="233"/>
      <c r="G932" s="227"/>
      <c r="H932" s="233"/>
      <c r="I932" s="227"/>
      <c r="J932" s="228"/>
      <c r="K932" s="229"/>
      <c r="L932" s="230">
        <v>4</v>
      </c>
      <c r="M932" s="231"/>
      <c r="N932" s="232"/>
      <c r="O932" s="233"/>
      <c r="P932" s="227"/>
      <c r="Q932" s="233"/>
      <c r="R932" s="227"/>
      <c r="S932" s="233"/>
      <c r="T932" s="227"/>
      <c r="U932" s="228"/>
      <c r="V932" s="229"/>
    </row>
    <row r="933" spans="1:25" ht="3.75" customHeight="1" x14ac:dyDescent="0.25">
      <c r="A933" s="109"/>
      <c r="B933" s="109"/>
      <c r="C933" s="110"/>
      <c r="D933" s="110"/>
      <c r="E933" s="110"/>
      <c r="F933" s="110"/>
      <c r="G933" s="110"/>
      <c r="H933" s="110"/>
      <c r="I933" s="110"/>
      <c r="J933" s="110"/>
      <c r="K933" s="110"/>
      <c r="L933" s="219"/>
      <c r="M933" s="219"/>
      <c r="N933" s="219"/>
      <c r="O933" s="219"/>
      <c r="P933" s="219"/>
      <c r="Q933" s="219"/>
      <c r="R933" s="219"/>
      <c r="S933" s="219"/>
      <c r="T933" s="219"/>
      <c r="U933" s="219"/>
      <c r="V933" s="219"/>
    </row>
    <row r="934" spans="1:25" ht="12.75" customHeight="1" x14ac:dyDescent="0.25">
      <c r="A934" s="220" t="s">
        <v>40</v>
      </c>
      <c r="B934" s="220"/>
      <c r="C934" s="220"/>
      <c r="D934" s="220"/>
      <c r="E934" s="221">
        <f>C918</f>
        <v>0</v>
      </c>
      <c r="F934" s="221"/>
      <c r="G934" s="222" t="s">
        <v>41</v>
      </c>
      <c r="H934" s="222"/>
      <c r="I934" s="222"/>
      <c r="J934" s="222"/>
      <c r="K934" s="222"/>
      <c r="L934" s="100"/>
      <c r="M934" s="220" t="s">
        <v>40</v>
      </c>
      <c r="N934" s="220"/>
      <c r="O934" s="220"/>
      <c r="P934" s="220"/>
      <c r="Q934" s="221">
        <f>G918</f>
        <v>0</v>
      </c>
      <c r="R934" s="221"/>
      <c r="S934" s="223" t="s">
        <v>41</v>
      </c>
      <c r="T934" s="223"/>
      <c r="U934" s="223"/>
      <c r="V934" s="223"/>
    </row>
    <row r="935" spans="1:25" ht="3.75" customHeight="1" thickBot="1" x14ac:dyDescent="0.3">
      <c r="A935" s="163"/>
      <c r="B935" s="163"/>
      <c r="C935" s="163"/>
      <c r="D935" s="162"/>
      <c r="E935" s="162"/>
      <c r="F935" s="162"/>
      <c r="G935" s="164"/>
      <c r="H935" s="164"/>
      <c r="I935" s="164"/>
      <c r="J935" s="164"/>
      <c r="K935" s="164"/>
      <c r="M935" s="163"/>
      <c r="N935" s="163"/>
      <c r="O935" s="163"/>
      <c r="P935" s="162"/>
      <c r="Q935" s="162"/>
      <c r="R935" s="162"/>
      <c r="S935" s="165"/>
      <c r="T935" s="165"/>
      <c r="U935" s="165"/>
      <c r="V935" s="165"/>
    </row>
    <row r="936" spans="1:25" ht="24" customHeight="1" thickBot="1" x14ac:dyDescent="0.3">
      <c r="C936" s="161"/>
      <c r="D936" s="224"/>
      <c r="E936" s="225"/>
      <c r="F936" s="225"/>
      <c r="G936" s="225"/>
      <c r="H936" s="226"/>
      <c r="O936" s="166"/>
      <c r="P936" s="224"/>
      <c r="Q936" s="225"/>
      <c r="R936" s="225"/>
      <c r="S936" s="225"/>
      <c r="T936" s="226"/>
    </row>
    <row r="937" spans="1:25" ht="19.5" customHeight="1" x14ac:dyDescent="0.25">
      <c r="A937" s="249">
        <f>$A$1</f>
        <v>0</v>
      </c>
      <c r="B937" s="249"/>
      <c r="C937" s="249"/>
      <c r="D937" s="249"/>
      <c r="E937" s="249"/>
      <c r="F937" s="249"/>
      <c r="G937" s="249"/>
      <c r="H937" s="249"/>
      <c r="I937" s="249"/>
      <c r="J937" s="249"/>
      <c r="K937" s="249"/>
      <c r="L937" s="249"/>
      <c r="M937" s="249"/>
      <c r="N937" s="249"/>
      <c r="O937" s="249"/>
      <c r="P937" s="249"/>
      <c r="Q937" s="249"/>
      <c r="R937" s="249"/>
      <c r="S937" s="249"/>
      <c r="T937" s="249"/>
      <c r="U937" s="249"/>
      <c r="V937" s="249"/>
    </row>
    <row r="938" spans="1:25" ht="18.75" customHeight="1" thickBot="1" x14ac:dyDescent="0.35">
      <c r="A938" s="188" t="s">
        <v>45</v>
      </c>
      <c r="B938" s="188"/>
      <c r="C938" s="188"/>
      <c r="D938" s="188"/>
      <c r="E938" s="188"/>
      <c r="F938" s="188"/>
      <c r="G938" s="188"/>
      <c r="H938" s="188"/>
      <c r="I938" s="188"/>
      <c r="J938" s="188"/>
      <c r="K938" s="188"/>
      <c r="L938" s="188"/>
      <c r="M938" s="188"/>
      <c r="N938" s="188"/>
      <c r="O938" s="188"/>
      <c r="P938" s="188"/>
      <c r="Q938" s="188"/>
      <c r="R938" s="188"/>
      <c r="S938" s="188"/>
      <c r="T938" s="188"/>
      <c r="U938" s="188"/>
      <c r="V938" s="188"/>
    </row>
    <row r="939" spans="1:25" ht="15" customHeight="1" x14ac:dyDescent="0.25">
      <c r="C939" s="250" t="s">
        <v>34</v>
      </c>
      <c r="D939" s="250"/>
      <c r="E939" s="250"/>
      <c r="F939" s="251"/>
      <c r="G939" s="254">
        <f>DRAW!$C$44</f>
        <v>0</v>
      </c>
      <c r="H939" s="255"/>
      <c r="I939" s="255"/>
      <c r="J939" s="255"/>
      <c r="K939" s="256"/>
      <c r="N939" s="260" t="s">
        <v>35</v>
      </c>
      <c r="O939" s="260"/>
      <c r="P939" s="260"/>
      <c r="Q939" s="261"/>
      <c r="R939" s="254">
        <f>DRAW!$N$44</f>
        <v>0</v>
      </c>
      <c r="S939" s="255"/>
      <c r="T939" s="255"/>
      <c r="U939" s="255"/>
      <c r="V939" s="256"/>
    </row>
    <row r="940" spans="1:25" ht="15" customHeight="1" thickBot="1" x14ac:dyDescent="0.3">
      <c r="C940" s="252"/>
      <c r="D940" s="252"/>
      <c r="E940" s="252"/>
      <c r="F940" s="253"/>
      <c r="G940" s="257"/>
      <c r="H940" s="258"/>
      <c r="I940" s="258"/>
      <c r="J940" s="258"/>
      <c r="K940" s="259"/>
      <c r="N940" s="262"/>
      <c r="O940" s="262"/>
      <c r="P940" s="262"/>
      <c r="Q940" s="263"/>
      <c r="R940" s="257"/>
      <c r="S940" s="258"/>
      <c r="T940" s="258"/>
      <c r="U940" s="258"/>
      <c r="V940" s="259"/>
    </row>
    <row r="941" spans="1:25" ht="13.5" customHeight="1" x14ac:dyDescent="0.25">
      <c r="B941" s="99"/>
      <c r="C941" s="264" t="s">
        <v>37</v>
      </c>
      <c r="D941" s="265"/>
      <c r="E941" s="265"/>
      <c r="F941" s="265"/>
      <c r="G941" s="265"/>
      <c r="H941" s="265"/>
      <c r="I941" s="265"/>
      <c r="J941" s="265"/>
      <c r="K941" s="266"/>
      <c r="N941" s="264" t="s">
        <v>38</v>
      </c>
      <c r="O941" s="265"/>
      <c r="P941" s="265"/>
      <c r="Q941" s="265"/>
      <c r="R941" s="265"/>
      <c r="S941" s="265"/>
      <c r="T941" s="265"/>
      <c r="U941" s="265"/>
      <c r="V941" s="266"/>
      <c r="W941" s="99"/>
      <c r="X941" s="99"/>
    </row>
    <row r="942" spans="1:25" ht="15.75" customHeight="1" thickBot="1" x14ac:dyDescent="0.3">
      <c r="B942" s="100"/>
      <c r="C942" s="267">
        <f>G939</f>
        <v>0</v>
      </c>
      <c r="D942" s="268"/>
      <c r="E942" s="268"/>
      <c r="F942" s="269"/>
      <c r="G942" s="270">
        <f>DRAW!$O$44</f>
        <v>0</v>
      </c>
      <c r="H942" s="268"/>
      <c r="I942" s="268"/>
      <c r="J942" s="268"/>
      <c r="K942" s="271"/>
      <c r="N942" s="267">
        <f>G939</f>
        <v>0</v>
      </c>
      <c r="O942" s="268"/>
      <c r="P942" s="268"/>
      <c r="Q942" s="269"/>
      <c r="R942" s="270">
        <f>DRAW!$O$44</f>
        <v>0</v>
      </c>
      <c r="S942" s="268"/>
      <c r="T942" s="268"/>
      <c r="U942" s="268"/>
      <c r="V942" s="271"/>
      <c r="W942" s="100"/>
      <c r="X942" s="100"/>
    </row>
    <row r="943" spans="1:25" ht="12.75" customHeight="1" x14ac:dyDescent="0.25">
      <c r="A943" s="235" t="s">
        <v>25</v>
      </c>
      <c r="B943" s="236"/>
      <c r="C943" s="237" t="s">
        <v>26</v>
      </c>
      <c r="D943" s="238"/>
      <c r="E943" s="239" t="s">
        <v>27</v>
      </c>
      <c r="F943" s="238"/>
      <c r="G943" s="239" t="s">
        <v>26</v>
      </c>
      <c r="H943" s="238"/>
      <c r="I943" s="239" t="s">
        <v>27</v>
      </c>
      <c r="J943" s="240"/>
      <c r="K943" s="241"/>
      <c r="N943" s="237" t="s">
        <v>26</v>
      </c>
      <c r="O943" s="238"/>
      <c r="P943" s="239" t="s">
        <v>27</v>
      </c>
      <c r="Q943" s="238"/>
      <c r="R943" s="239" t="s">
        <v>26</v>
      </c>
      <c r="S943" s="238"/>
      <c r="T943" s="239" t="s">
        <v>27</v>
      </c>
      <c r="U943" s="240"/>
      <c r="V943" s="241"/>
      <c r="W943" s="101"/>
      <c r="X943" s="101"/>
      <c r="Y943" s="38"/>
    </row>
    <row r="944" spans="1:25" ht="15.75" customHeight="1" x14ac:dyDescent="0.25">
      <c r="A944" s="230">
        <v>1</v>
      </c>
      <c r="B944" s="231"/>
      <c r="C944" s="232"/>
      <c r="D944" s="233"/>
      <c r="E944" s="227"/>
      <c r="F944" s="233"/>
      <c r="G944" s="227"/>
      <c r="H944" s="233"/>
      <c r="I944" s="227"/>
      <c r="J944" s="228"/>
      <c r="K944" s="229"/>
      <c r="L944" s="102"/>
      <c r="M944" s="102"/>
      <c r="N944" s="232"/>
      <c r="O944" s="233"/>
      <c r="P944" s="227"/>
      <c r="Q944" s="233"/>
      <c r="R944" s="227"/>
      <c r="S944" s="233"/>
      <c r="T944" s="227"/>
      <c r="U944" s="228"/>
      <c r="V944" s="229"/>
      <c r="W944" s="103"/>
      <c r="X944" s="103"/>
    </row>
    <row r="945" spans="1:24" ht="15.75" customHeight="1" x14ac:dyDescent="0.3">
      <c r="A945" s="230">
        <v>2</v>
      </c>
      <c r="B945" s="231"/>
      <c r="C945" s="232"/>
      <c r="D945" s="233"/>
      <c r="E945" s="227"/>
      <c r="F945" s="233"/>
      <c r="G945" s="227"/>
      <c r="H945" s="233"/>
      <c r="I945" s="227"/>
      <c r="J945" s="228"/>
      <c r="K945" s="229"/>
      <c r="L945" s="104"/>
      <c r="M945" s="104"/>
      <c r="N945" s="232"/>
      <c r="O945" s="233"/>
      <c r="P945" s="227"/>
      <c r="Q945" s="233"/>
      <c r="R945" s="227"/>
      <c r="S945" s="233"/>
      <c r="T945" s="227"/>
      <c r="U945" s="228"/>
      <c r="V945" s="229"/>
      <c r="W945" s="103"/>
      <c r="X945" s="103"/>
    </row>
    <row r="946" spans="1:24" ht="15.75" customHeight="1" x14ac:dyDescent="0.25">
      <c r="A946" s="230">
        <v>3</v>
      </c>
      <c r="B946" s="231"/>
      <c r="C946" s="232"/>
      <c r="D946" s="233"/>
      <c r="E946" s="227"/>
      <c r="F946" s="233"/>
      <c r="G946" s="227"/>
      <c r="H946" s="233"/>
      <c r="I946" s="227"/>
      <c r="J946" s="228"/>
      <c r="K946" s="229"/>
      <c r="L946" s="102"/>
      <c r="M946" s="105"/>
      <c r="N946" s="232"/>
      <c r="O946" s="233"/>
      <c r="P946" s="227"/>
      <c r="Q946" s="233"/>
      <c r="R946" s="227"/>
      <c r="S946" s="233"/>
      <c r="T946" s="227"/>
      <c r="U946" s="228"/>
      <c r="V946" s="229"/>
      <c r="W946" s="103"/>
      <c r="X946" s="103"/>
    </row>
    <row r="947" spans="1:24" ht="15.75" customHeight="1" x14ac:dyDescent="0.25">
      <c r="A947" s="230">
        <v>4</v>
      </c>
      <c r="B947" s="231"/>
      <c r="C947" s="232"/>
      <c r="D947" s="233"/>
      <c r="E947" s="227"/>
      <c r="F947" s="233"/>
      <c r="G947" s="227"/>
      <c r="H947" s="233"/>
      <c r="I947" s="227"/>
      <c r="J947" s="228"/>
      <c r="K947" s="229"/>
      <c r="L947" s="106"/>
      <c r="M947" s="106"/>
      <c r="N947" s="232"/>
      <c r="O947" s="233"/>
      <c r="P947" s="227"/>
      <c r="Q947" s="233"/>
      <c r="R947" s="227"/>
      <c r="S947" s="233"/>
      <c r="T947" s="227"/>
      <c r="U947" s="228"/>
      <c r="V947" s="229"/>
      <c r="W947" s="103"/>
      <c r="X947" s="103"/>
    </row>
    <row r="948" spans="1:24" ht="15.75" customHeight="1" x14ac:dyDescent="0.25">
      <c r="A948" s="230">
        <v>5</v>
      </c>
      <c r="B948" s="231"/>
      <c r="C948" s="232"/>
      <c r="D948" s="233"/>
      <c r="E948" s="227"/>
      <c r="F948" s="233"/>
      <c r="G948" s="227"/>
      <c r="H948" s="233"/>
      <c r="I948" s="227"/>
      <c r="J948" s="228"/>
      <c r="K948" s="229"/>
      <c r="L948" s="107"/>
      <c r="M948" s="108"/>
      <c r="N948" s="232"/>
      <c r="O948" s="233"/>
      <c r="P948" s="227"/>
      <c r="Q948" s="233"/>
      <c r="R948" s="227"/>
      <c r="S948" s="233"/>
      <c r="T948" s="227"/>
      <c r="U948" s="228"/>
      <c r="V948" s="229"/>
      <c r="W948" s="218"/>
      <c r="X948" s="218"/>
    </row>
    <row r="949" spans="1:24" ht="15.75" customHeight="1" x14ac:dyDescent="0.25">
      <c r="A949" s="230">
        <v>6</v>
      </c>
      <c r="B949" s="231"/>
      <c r="C949" s="232"/>
      <c r="D949" s="233"/>
      <c r="E949" s="227"/>
      <c r="F949" s="233"/>
      <c r="G949" s="227"/>
      <c r="H949" s="233"/>
      <c r="I949" s="227"/>
      <c r="J949" s="228"/>
      <c r="K949" s="229"/>
      <c r="L949" s="102"/>
      <c r="M949" s="102"/>
      <c r="N949" s="232"/>
      <c r="O949" s="233"/>
      <c r="P949" s="227"/>
      <c r="Q949" s="233"/>
      <c r="R949" s="227"/>
      <c r="S949" s="233"/>
      <c r="T949" s="227"/>
      <c r="U949" s="228"/>
      <c r="V949" s="229"/>
    </row>
    <row r="950" spans="1:24" ht="15.75" customHeight="1" x14ac:dyDescent="0.3">
      <c r="A950" s="230">
        <v>7</v>
      </c>
      <c r="B950" s="231"/>
      <c r="C950" s="232"/>
      <c r="D950" s="233"/>
      <c r="E950" s="227"/>
      <c r="F950" s="233"/>
      <c r="G950" s="227"/>
      <c r="H950" s="233"/>
      <c r="I950" s="227"/>
      <c r="J950" s="228"/>
      <c r="K950" s="229"/>
      <c r="L950" s="104"/>
      <c r="M950" s="104"/>
      <c r="N950" s="232"/>
      <c r="O950" s="233"/>
      <c r="P950" s="227"/>
      <c r="Q950" s="233"/>
      <c r="R950" s="227"/>
      <c r="S950" s="233"/>
      <c r="T950" s="227"/>
      <c r="U950" s="228"/>
      <c r="V950" s="229"/>
    </row>
    <row r="951" spans="1:24" ht="15.75" customHeight="1" x14ac:dyDescent="0.25">
      <c r="A951" s="230">
        <v>8</v>
      </c>
      <c r="B951" s="231"/>
      <c r="C951" s="232"/>
      <c r="D951" s="233"/>
      <c r="E951" s="227"/>
      <c r="F951" s="233"/>
      <c r="G951" s="227"/>
      <c r="H951" s="233"/>
      <c r="I951" s="227"/>
      <c r="J951" s="228"/>
      <c r="K951" s="229"/>
      <c r="L951" s="102"/>
      <c r="M951" s="105"/>
      <c r="N951" s="232"/>
      <c r="O951" s="233"/>
      <c r="P951" s="227"/>
      <c r="Q951" s="233"/>
      <c r="R951" s="227"/>
      <c r="S951" s="233"/>
      <c r="T951" s="227"/>
      <c r="U951" s="228"/>
      <c r="V951" s="229"/>
    </row>
    <row r="952" spans="1:24" ht="15.75" customHeight="1" thickBot="1" x14ac:dyDescent="0.3">
      <c r="A952" s="242">
        <v>9</v>
      </c>
      <c r="B952" s="243"/>
      <c r="C952" s="244"/>
      <c r="D952" s="245"/>
      <c r="E952" s="246"/>
      <c r="F952" s="245"/>
      <c r="G952" s="246"/>
      <c r="H952" s="245"/>
      <c r="I952" s="246"/>
      <c r="J952" s="247"/>
      <c r="K952" s="248"/>
      <c r="L952" s="106"/>
      <c r="M952" s="106"/>
      <c r="N952" s="244"/>
      <c r="O952" s="245"/>
      <c r="P952" s="246"/>
      <c r="Q952" s="245"/>
      <c r="R952" s="246"/>
      <c r="S952" s="245"/>
      <c r="T952" s="246"/>
      <c r="U952" s="247"/>
      <c r="V952" s="248"/>
    </row>
    <row r="953" spans="1:24" ht="15.75" thickBot="1" x14ac:dyDescent="0.3">
      <c r="B953" s="99"/>
      <c r="C953" s="234" t="s">
        <v>39</v>
      </c>
      <c r="D953" s="234"/>
      <c r="E953" s="234"/>
      <c r="F953" s="234"/>
      <c r="G953" s="234"/>
      <c r="H953" s="234"/>
      <c r="I953" s="234"/>
      <c r="J953" s="234"/>
      <c r="K953" s="234"/>
      <c r="L953" s="234"/>
      <c r="M953" s="234"/>
      <c r="N953" s="234"/>
      <c r="O953" s="234"/>
      <c r="P953" s="234"/>
      <c r="Q953" s="234"/>
      <c r="R953" s="234"/>
      <c r="S953" s="234"/>
      <c r="T953" s="234"/>
      <c r="U953" s="234"/>
      <c r="V953" s="234"/>
    </row>
    <row r="954" spans="1:24" x14ac:dyDescent="0.25">
      <c r="A954" s="235" t="s">
        <v>25</v>
      </c>
      <c r="B954" s="236"/>
      <c r="C954" s="237" t="s">
        <v>26</v>
      </c>
      <c r="D954" s="238"/>
      <c r="E954" s="239" t="s">
        <v>27</v>
      </c>
      <c r="F954" s="238"/>
      <c r="G954" s="239" t="s">
        <v>26</v>
      </c>
      <c r="H954" s="238"/>
      <c r="I954" s="239" t="s">
        <v>27</v>
      </c>
      <c r="J954" s="240"/>
      <c r="K954" s="241"/>
      <c r="L954" s="235" t="s">
        <v>25</v>
      </c>
      <c r="M954" s="236"/>
      <c r="N954" s="237" t="s">
        <v>26</v>
      </c>
      <c r="O954" s="238"/>
      <c r="P954" s="239" t="s">
        <v>27</v>
      </c>
      <c r="Q954" s="238"/>
      <c r="R954" s="239" t="s">
        <v>26</v>
      </c>
      <c r="S954" s="238"/>
      <c r="T954" s="239" t="s">
        <v>27</v>
      </c>
      <c r="U954" s="240"/>
      <c r="V954" s="241"/>
    </row>
    <row r="955" spans="1:24" ht="15" customHeight="1" x14ac:dyDescent="0.25">
      <c r="A955" s="230">
        <v>1</v>
      </c>
      <c r="B955" s="231"/>
      <c r="C955" s="232"/>
      <c r="D955" s="233"/>
      <c r="E955" s="227"/>
      <c r="F955" s="233"/>
      <c r="G955" s="227"/>
      <c r="H955" s="233"/>
      <c r="I955" s="227"/>
      <c r="J955" s="228"/>
      <c r="K955" s="229"/>
      <c r="L955" s="230">
        <v>3</v>
      </c>
      <c r="M955" s="231"/>
      <c r="N955" s="232"/>
      <c r="O955" s="233"/>
      <c r="P955" s="227"/>
      <c r="Q955" s="233"/>
      <c r="R955" s="227"/>
      <c r="S955" s="233"/>
      <c r="T955" s="227"/>
      <c r="U955" s="228"/>
      <c r="V955" s="229"/>
    </row>
    <row r="956" spans="1:24" ht="15" customHeight="1" x14ac:dyDescent="0.25">
      <c r="A956" s="230">
        <v>2</v>
      </c>
      <c r="B956" s="231"/>
      <c r="C956" s="232"/>
      <c r="D956" s="233"/>
      <c r="E956" s="227"/>
      <c r="F956" s="233"/>
      <c r="G956" s="227"/>
      <c r="H956" s="233"/>
      <c r="I956" s="227"/>
      <c r="J956" s="228"/>
      <c r="K956" s="229"/>
      <c r="L956" s="230">
        <v>4</v>
      </c>
      <c r="M956" s="231"/>
      <c r="N956" s="232"/>
      <c r="O956" s="233"/>
      <c r="P956" s="227"/>
      <c r="Q956" s="233"/>
      <c r="R956" s="227"/>
      <c r="S956" s="233"/>
      <c r="T956" s="227"/>
      <c r="U956" s="228"/>
      <c r="V956" s="229"/>
    </row>
    <row r="957" spans="1:24" ht="3.75" customHeight="1" x14ac:dyDescent="0.25">
      <c r="A957" s="109"/>
      <c r="B957" s="109"/>
      <c r="C957" s="110"/>
      <c r="D957" s="110"/>
      <c r="E957" s="110"/>
      <c r="F957" s="110"/>
      <c r="G957" s="110"/>
      <c r="H957" s="110"/>
      <c r="I957" s="110"/>
      <c r="J957" s="110"/>
      <c r="K957" s="110"/>
      <c r="L957" s="219"/>
      <c r="M957" s="219"/>
      <c r="N957" s="219"/>
      <c r="O957" s="219"/>
      <c r="P957" s="219"/>
      <c r="Q957" s="219"/>
      <c r="R957" s="219"/>
      <c r="S957" s="219"/>
      <c r="T957" s="219"/>
      <c r="U957" s="219"/>
      <c r="V957" s="219"/>
    </row>
    <row r="958" spans="1:24" ht="12.75" customHeight="1" x14ac:dyDescent="0.25">
      <c r="A958" s="220" t="s">
        <v>40</v>
      </c>
      <c r="B958" s="220"/>
      <c r="C958" s="220"/>
      <c r="D958" s="220"/>
      <c r="E958" s="221">
        <f>C942</f>
        <v>0</v>
      </c>
      <c r="F958" s="221"/>
      <c r="G958" s="222" t="s">
        <v>41</v>
      </c>
      <c r="H958" s="222"/>
      <c r="I958" s="222"/>
      <c r="J958" s="222"/>
      <c r="K958" s="222"/>
      <c r="L958" s="100"/>
      <c r="M958" s="220" t="s">
        <v>40</v>
      </c>
      <c r="N958" s="220"/>
      <c r="O958" s="220"/>
      <c r="P958" s="220"/>
      <c r="Q958" s="221">
        <f>G942</f>
        <v>0</v>
      </c>
      <c r="R958" s="221"/>
      <c r="S958" s="223" t="s">
        <v>41</v>
      </c>
      <c r="T958" s="223"/>
      <c r="U958" s="223"/>
      <c r="V958" s="223"/>
    </row>
    <row r="959" spans="1:24" ht="3.75" customHeight="1" thickBot="1" x14ac:dyDescent="0.3">
      <c r="A959" s="163"/>
      <c r="B959" s="163"/>
      <c r="C959" s="163"/>
      <c r="D959" s="162"/>
      <c r="E959" s="162"/>
      <c r="F959" s="162"/>
      <c r="G959" s="164"/>
      <c r="H959" s="164"/>
      <c r="I959" s="164"/>
      <c r="J959" s="164"/>
      <c r="K959" s="164"/>
      <c r="M959" s="163"/>
      <c r="N959" s="163"/>
      <c r="O959" s="163"/>
      <c r="P959" s="162"/>
      <c r="Q959" s="162"/>
      <c r="R959" s="162"/>
      <c r="S959" s="165"/>
      <c r="T959" s="165"/>
      <c r="U959" s="165"/>
      <c r="V959" s="165"/>
    </row>
    <row r="960" spans="1:24" ht="24" customHeight="1" thickBot="1" x14ac:dyDescent="0.3">
      <c r="C960" s="161"/>
      <c r="D960" s="224"/>
      <c r="E960" s="225"/>
      <c r="F960" s="225"/>
      <c r="G960" s="225"/>
      <c r="H960" s="226"/>
      <c r="O960" s="166"/>
      <c r="P960" s="224"/>
      <c r="Q960" s="225"/>
      <c r="R960" s="225"/>
      <c r="S960" s="225"/>
      <c r="T960" s="226"/>
    </row>
    <row r="961" spans="1:25" ht="19.5" customHeight="1" x14ac:dyDescent="0.25">
      <c r="A961" s="249">
        <f>$A$1</f>
        <v>0</v>
      </c>
      <c r="B961" s="249"/>
      <c r="C961" s="249"/>
      <c r="D961" s="249"/>
      <c r="E961" s="249"/>
      <c r="F961" s="249"/>
      <c r="G961" s="249"/>
      <c r="H961" s="249"/>
      <c r="I961" s="249"/>
      <c r="J961" s="249"/>
      <c r="K961" s="249"/>
      <c r="L961" s="249"/>
      <c r="M961" s="249"/>
      <c r="N961" s="249"/>
      <c r="O961" s="249"/>
      <c r="P961" s="249"/>
      <c r="Q961" s="249"/>
      <c r="R961" s="249"/>
      <c r="S961" s="249"/>
      <c r="T961" s="249"/>
      <c r="U961" s="249"/>
      <c r="V961" s="249"/>
    </row>
    <row r="962" spans="1:25" ht="18.75" customHeight="1" thickBot="1" x14ac:dyDescent="0.35">
      <c r="A962" s="188" t="s">
        <v>45</v>
      </c>
      <c r="B962" s="188"/>
      <c r="C962" s="188"/>
      <c r="D962" s="188"/>
      <c r="E962" s="188"/>
      <c r="F962" s="188"/>
      <c r="G962" s="188"/>
      <c r="H962" s="188"/>
      <c r="I962" s="188"/>
      <c r="J962" s="188"/>
      <c r="K962" s="188"/>
      <c r="L962" s="188"/>
      <c r="M962" s="188"/>
      <c r="N962" s="188"/>
      <c r="O962" s="188"/>
      <c r="P962" s="188"/>
      <c r="Q962" s="188"/>
      <c r="R962" s="188"/>
      <c r="S962" s="188"/>
      <c r="T962" s="188"/>
      <c r="U962" s="188"/>
      <c r="V962" s="188"/>
    </row>
    <row r="963" spans="1:25" ht="15" customHeight="1" x14ac:dyDescent="0.25">
      <c r="C963" s="250" t="s">
        <v>34</v>
      </c>
      <c r="D963" s="250"/>
      <c r="E963" s="250"/>
      <c r="F963" s="251"/>
      <c r="G963" s="254">
        <f>DRAW!$C$45</f>
        <v>0</v>
      </c>
      <c r="H963" s="255"/>
      <c r="I963" s="255"/>
      <c r="J963" s="255"/>
      <c r="K963" s="256"/>
      <c r="N963" s="260" t="s">
        <v>35</v>
      </c>
      <c r="O963" s="260"/>
      <c r="P963" s="260"/>
      <c r="Q963" s="261"/>
      <c r="R963" s="254">
        <f>DRAW!$N$45</f>
        <v>0</v>
      </c>
      <c r="S963" s="255"/>
      <c r="T963" s="255"/>
      <c r="U963" s="255"/>
      <c r="V963" s="256"/>
    </row>
    <row r="964" spans="1:25" ht="15" customHeight="1" thickBot="1" x14ac:dyDescent="0.3">
      <c r="C964" s="252"/>
      <c r="D964" s="252"/>
      <c r="E964" s="252"/>
      <c r="F964" s="253"/>
      <c r="G964" s="257"/>
      <c r="H964" s="258"/>
      <c r="I964" s="258"/>
      <c r="J964" s="258"/>
      <c r="K964" s="259"/>
      <c r="N964" s="262"/>
      <c r="O964" s="262"/>
      <c r="P964" s="262"/>
      <c r="Q964" s="263"/>
      <c r="R964" s="257"/>
      <c r="S964" s="258"/>
      <c r="T964" s="258"/>
      <c r="U964" s="258"/>
      <c r="V964" s="259"/>
    </row>
    <row r="965" spans="1:25" ht="13.5" customHeight="1" x14ac:dyDescent="0.25">
      <c r="B965" s="99"/>
      <c r="C965" s="264" t="s">
        <v>37</v>
      </c>
      <c r="D965" s="265"/>
      <c r="E965" s="265"/>
      <c r="F965" s="265"/>
      <c r="G965" s="265"/>
      <c r="H965" s="265"/>
      <c r="I965" s="265"/>
      <c r="J965" s="265"/>
      <c r="K965" s="266"/>
      <c r="N965" s="264" t="s">
        <v>38</v>
      </c>
      <c r="O965" s="265"/>
      <c r="P965" s="265"/>
      <c r="Q965" s="265"/>
      <c r="R965" s="265"/>
      <c r="S965" s="265"/>
      <c r="T965" s="265"/>
      <c r="U965" s="265"/>
      <c r="V965" s="266"/>
      <c r="W965" s="99"/>
      <c r="X965" s="99"/>
    </row>
    <row r="966" spans="1:25" ht="15.75" customHeight="1" thickBot="1" x14ac:dyDescent="0.3">
      <c r="B966" s="100"/>
      <c r="C966" s="267">
        <f>G963</f>
        <v>0</v>
      </c>
      <c r="D966" s="268"/>
      <c r="E966" s="268"/>
      <c r="F966" s="269"/>
      <c r="G966" s="270">
        <f>DRAW!$O$45</f>
        <v>0</v>
      </c>
      <c r="H966" s="268"/>
      <c r="I966" s="268"/>
      <c r="J966" s="268"/>
      <c r="K966" s="271"/>
      <c r="N966" s="267">
        <f>G963</f>
        <v>0</v>
      </c>
      <c r="O966" s="268"/>
      <c r="P966" s="268"/>
      <c r="Q966" s="269"/>
      <c r="R966" s="270">
        <f>DRAW!$O$45</f>
        <v>0</v>
      </c>
      <c r="S966" s="268"/>
      <c r="T966" s="268"/>
      <c r="U966" s="268"/>
      <c r="V966" s="271"/>
      <c r="W966" s="100"/>
      <c r="X966" s="100"/>
    </row>
    <row r="967" spans="1:25" ht="12.75" customHeight="1" x14ac:dyDescent="0.25">
      <c r="A967" s="235" t="s">
        <v>25</v>
      </c>
      <c r="B967" s="236"/>
      <c r="C967" s="237" t="s">
        <v>26</v>
      </c>
      <c r="D967" s="238"/>
      <c r="E967" s="239" t="s">
        <v>27</v>
      </c>
      <c r="F967" s="238"/>
      <c r="G967" s="239" t="s">
        <v>26</v>
      </c>
      <c r="H967" s="238"/>
      <c r="I967" s="239" t="s">
        <v>27</v>
      </c>
      <c r="J967" s="240"/>
      <c r="K967" s="241"/>
      <c r="N967" s="237" t="s">
        <v>26</v>
      </c>
      <c r="O967" s="238"/>
      <c r="P967" s="239" t="s">
        <v>27</v>
      </c>
      <c r="Q967" s="238"/>
      <c r="R967" s="239" t="s">
        <v>26</v>
      </c>
      <c r="S967" s="238"/>
      <c r="T967" s="239" t="s">
        <v>27</v>
      </c>
      <c r="U967" s="240"/>
      <c r="V967" s="241"/>
      <c r="W967" s="101"/>
      <c r="X967" s="101"/>
      <c r="Y967" s="38"/>
    </row>
    <row r="968" spans="1:25" ht="15.75" customHeight="1" x14ac:dyDescent="0.25">
      <c r="A968" s="230">
        <v>1</v>
      </c>
      <c r="B968" s="231"/>
      <c r="C968" s="232"/>
      <c r="D968" s="233"/>
      <c r="E968" s="227"/>
      <c r="F968" s="233"/>
      <c r="G968" s="227"/>
      <c r="H968" s="233"/>
      <c r="I968" s="227"/>
      <c r="J968" s="228"/>
      <c r="K968" s="229"/>
      <c r="L968" s="102"/>
      <c r="M968" s="102"/>
      <c r="N968" s="232"/>
      <c r="O968" s="233"/>
      <c r="P968" s="227"/>
      <c r="Q968" s="233"/>
      <c r="R968" s="227"/>
      <c r="S968" s="233"/>
      <c r="T968" s="227"/>
      <c r="U968" s="228"/>
      <c r="V968" s="229"/>
      <c r="W968" s="103"/>
      <c r="X968" s="103"/>
    </row>
    <row r="969" spans="1:25" ht="15.75" customHeight="1" x14ac:dyDescent="0.3">
      <c r="A969" s="230">
        <v>2</v>
      </c>
      <c r="B969" s="231"/>
      <c r="C969" s="232"/>
      <c r="D969" s="233"/>
      <c r="E969" s="227"/>
      <c r="F969" s="233"/>
      <c r="G969" s="227"/>
      <c r="H969" s="233"/>
      <c r="I969" s="227"/>
      <c r="J969" s="228"/>
      <c r="K969" s="229"/>
      <c r="L969" s="104"/>
      <c r="M969" s="104"/>
      <c r="N969" s="232"/>
      <c r="O969" s="233"/>
      <c r="P969" s="227"/>
      <c r="Q969" s="233"/>
      <c r="R969" s="227"/>
      <c r="S969" s="233"/>
      <c r="T969" s="227"/>
      <c r="U969" s="228"/>
      <c r="V969" s="229"/>
      <c r="W969" s="103"/>
      <c r="X969" s="103"/>
    </row>
    <row r="970" spans="1:25" ht="15.75" customHeight="1" x14ac:dyDescent="0.25">
      <c r="A970" s="230">
        <v>3</v>
      </c>
      <c r="B970" s="231"/>
      <c r="C970" s="232"/>
      <c r="D970" s="233"/>
      <c r="E970" s="227"/>
      <c r="F970" s="233"/>
      <c r="G970" s="227"/>
      <c r="H970" s="233"/>
      <c r="I970" s="227"/>
      <c r="J970" s="228"/>
      <c r="K970" s="229"/>
      <c r="L970" s="102"/>
      <c r="M970" s="105"/>
      <c r="N970" s="232"/>
      <c r="O970" s="233"/>
      <c r="P970" s="227"/>
      <c r="Q970" s="233"/>
      <c r="R970" s="227"/>
      <c r="S970" s="233"/>
      <c r="T970" s="227"/>
      <c r="U970" s="228"/>
      <c r="V970" s="229"/>
      <c r="W970" s="103"/>
      <c r="X970" s="103"/>
    </row>
    <row r="971" spans="1:25" ht="15.75" customHeight="1" x14ac:dyDescent="0.25">
      <c r="A971" s="230">
        <v>4</v>
      </c>
      <c r="B971" s="231"/>
      <c r="C971" s="232"/>
      <c r="D971" s="233"/>
      <c r="E971" s="227"/>
      <c r="F971" s="233"/>
      <c r="G971" s="227"/>
      <c r="H971" s="233"/>
      <c r="I971" s="227"/>
      <c r="J971" s="228"/>
      <c r="K971" s="229"/>
      <c r="L971" s="106"/>
      <c r="M971" s="106"/>
      <c r="N971" s="232"/>
      <c r="O971" s="233"/>
      <c r="P971" s="227"/>
      <c r="Q971" s="233"/>
      <c r="R971" s="227"/>
      <c r="S971" s="233"/>
      <c r="T971" s="227"/>
      <c r="U971" s="228"/>
      <c r="V971" s="229"/>
      <c r="W971" s="103"/>
      <c r="X971" s="103"/>
    </row>
    <row r="972" spans="1:25" ht="15.75" customHeight="1" x14ac:dyDescent="0.25">
      <c r="A972" s="230">
        <v>5</v>
      </c>
      <c r="B972" s="231"/>
      <c r="C972" s="232"/>
      <c r="D972" s="233"/>
      <c r="E972" s="227"/>
      <c r="F972" s="233"/>
      <c r="G972" s="227"/>
      <c r="H972" s="233"/>
      <c r="I972" s="227"/>
      <c r="J972" s="228"/>
      <c r="K972" s="229"/>
      <c r="L972" s="107"/>
      <c r="M972" s="108"/>
      <c r="N972" s="232"/>
      <c r="O972" s="233"/>
      <c r="P972" s="227"/>
      <c r="Q972" s="233"/>
      <c r="R972" s="227"/>
      <c r="S972" s="233"/>
      <c r="T972" s="227"/>
      <c r="U972" s="228"/>
      <c r="V972" s="229"/>
      <c r="W972" s="218"/>
      <c r="X972" s="218"/>
    </row>
    <row r="973" spans="1:25" ht="15.75" customHeight="1" x14ac:dyDescent="0.25">
      <c r="A973" s="230">
        <v>6</v>
      </c>
      <c r="B973" s="231"/>
      <c r="C973" s="232"/>
      <c r="D973" s="233"/>
      <c r="E973" s="227"/>
      <c r="F973" s="233"/>
      <c r="G973" s="227"/>
      <c r="H973" s="233"/>
      <c r="I973" s="227"/>
      <c r="J973" s="228"/>
      <c r="K973" s="229"/>
      <c r="L973" s="102"/>
      <c r="M973" s="102"/>
      <c r="N973" s="232"/>
      <c r="O973" s="233"/>
      <c r="P973" s="227"/>
      <c r="Q973" s="233"/>
      <c r="R973" s="227"/>
      <c r="S973" s="233"/>
      <c r="T973" s="227"/>
      <c r="U973" s="228"/>
      <c r="V973" s="229"/>
    </row>
    <row r="974" spans="1:25" ht="15.75" customHeight="1" x14ac:dyDescent="0.3">
      <c r="A974" s="230">
        <v>7</v>
      </c>
      <c r="B974" s="231"/>
      <c r="C974" s="232"/>
      <c r="D974" s="233"/>
      <c r="E974" s="227"/>
      <c r="F974" s="233"/>
      <c r="G974" s="227"/>
      <c r="H974" s="233"/>
      <c r="I974" s="227"/>
      <c r="J974" s="228"/>
      <c r="K974" s="229"/>
      <c r="L974" s="104"/>
      <c r="M974" s="104"/>
      <c r="N974" s="232"/>
      <c r="O974" s="233"/>
      <c r="P974" s="227"/>
      <c r="Q974" s="233"/>
      <c r="R974" s="227"/>
      <c r="S974" s="233"/>
      <c r="T974" s="227"/>
      <c r="U974" s="228"/>
      <c r="V974" s="229"/>
    </row>
    <row r="975" spans="1:25" ht="15.75" customHeight="1" x14ac:dyDescent="0.25">
      <c r="A975" s="230">
        <v>8</v>
      </c>
      <c r="B975" s="231"/>
      <c r="C975" s="232"/>
      <c r="D975" s="233"/>
      <c r="E975" s="227"/>
      <c r="F975" s="233"/>
      <c r="G975" s="227"/>
      <c r="H975" s="233"/>
      <c r="I975" s="227"/>
      <c r="J975" s="228"/>
      <c r="K975" s="229"/>
      <c r="L975" s="102"/>
      <c r="M975" s="105"/>
      <c r="N975" s="232"/>
      <c r="O975" s="233"/>
      <c r="P975" s="227"/>
      <c r="Q975" s="233"/>
      <c r="R975" s="227"/>
      <c r="S975" s="233"/>
      <c r="T975" s="227"/>
      <c r="U975" s="228"/>
      <c r="V975" s="229"/>
    </row>
    <row r="976" spans="1:25" ht="15.75" customHeight="1" thickBot="1" x14ac:dyDescent="0.3">
      <c r="A976" s="242">
        <v>9</v>
      </c>
      <c r="B976" s="243"/>
      <c r="C976" s="244"/>
      <c r="D976" s="245"/>
      <c r="E976" s="246"/>
      <c r="F976" s="245"/>
      <c r="G976" s="246"/>
      <c r="H976" s="245"/>
      <c r="I976" s="246"/>
      <c r="J976" s="247"/>
      <c r="K976" s="248"/>
      <c r="L976" s="106"/>
      <c r="M976" s="106"/>
      <c r="N976" s="244"/>
      <c r="O976" s="245"/>
      <c r="P976" s="246"/>
      <c r="Q976" s="245"/>
      <c r="R976" s="246"/>
      <c r="S976" s="245"/>
      <c r="T976" s="246"/>
      <c r="U976" s="247"/>
      <c r="V976" s="248"/>
    </row>
    <row r="977" spans="1:25" ht="15.75" thickBot="1" x14ac:dyDescent="0.3">
      <c r="B977" s="99"/>
      <c r="C977" s="234" t="s">
        <v>39</v>
      </c>
      <c r="D977" s="234"/>
      <c r="E977" s="234"/>
      <c r="F977" s="234"/>
      <c r="G977" s="234"/>
      <c r="H977" s="234"/>
      <c r="I977" s="234"/>
      <c r="J977" s="234"/>
      <c r="K977" s="234"/>
      <c r="L977" s="234"/>
      <c r="M977" s="234"/>
      <c r="N977" s="234"/>
      <c r="O977" s="234"/>
      <c r="P977" s="234"/>
      <c r="Q977" s="234"/>
      <c r="R977" s="234"/>
      <c r="S977" s="234"/>
      <c r="T977" s="234"/>
      <c r="U977" s="234"/>
      <c r="V977" s="234"/>
    </row>
    <row r="978" spans="1:25" x14ac:dyDescent="0.25">
      <c r="A978" s="235" t="s">
        <v>25</v>
      </c>
      <c r="B978" s="236"/>
      <c r="C978" s="237" t="s">
        <v>26</v>
      </c>
      <c r="D978" s="238"/>
      <c r="E978" s="239" t="s">
        <v>27</v>
      </c>
      <c r="F978" s="238"/>
      <c r="G978" s="239" t="s">
        <v>26</v>
      </c>
      <c r="H978" s="238"/>
      <c r="I978" s="239" t="s">
        <v>27</v>
      </c>
      <c r="J978" s="240"/>
      <c r="K978" s="241"/>
      <c r="L978" s="235" t="s">
        <v>25</v>
      </c>
      <c r="M978" s="236"/>
      <c r="N978" s="237" t="s">
        <v>26</v>
      </c>
      <c r="O978" s="238"/>
      <c r="P978" s="239" t="s">
        <v>27</v>
      </c>
      <c r="Q978" s="238"/>
      <c r="R978" s="239" t="s">
        <v>26</v>
      </c>
      <c r="S978" s="238"/>
      <c r="T978" s="239" t="s">
        <v>27</v>
      </c>
      <c r="U978" s="240"/>
      <c r="V978" s="241"/>
    </row>
    <row r="979" spans="1:25" ht="15" customHeight="1" x14ac:dyDescent="0.25">
      <c r="A979" s="230">
        <v>1</v>
      </c>
      <c r="B979" s="231"/>
      <c r="C979" s="232"/>
      <c r="D979" s="233"/>
      <c r="E979" s="227"/>
      <c r="F979" s="233"/>
      <c r="G979" s="227"/>
      <c r="H979" s="233"/>
      <c r="I979" s="227"/>
      <c r="J979" s="228"/>
      <c r="K979" s="229"/>
      <c r="L979" s="230">
        <v>3</v>
      </c>
      <c r="M979" s="231"/>
      <c r="N979" s="232"/>
      <c r="O979" s="233"/>
      <c r="P979" s="227"/>
      <c r="Q979" s="233"/>
      <c r="R979" s="227"/>
      <c r="S979" s="233"/>
      <c r="T979" s="227"/>
      <c r="U979" s="228"/>
      <c r="V979" s="229"/>
    </row>
    <row r="980" spans="1:25" ht="15" customHeight="1" x14ac:dyDescent="0.25">
      <c r="A980" s="230">
        <v>2</v>
      </c>
      <c r="B980" s="231"/>
      <c r="C980" s="232"/>
      <c r="D980" s="233"/>
      <c r="E980" s="227"/>
      <c r="F980" s="233"/>
      <c r="G980" s="227"/>
      <c r="H980" s="233"/>
      <c r="I980" s="227"/>
      <c r="J980" s="228"/>
      <c r="K980" s="229"/>
      <c r="L980" s="230">
        <v>4</v>
      </c>
      <c r="M980" s="231"/>
      <c r="N980" s="232"/>
      <c r="O980" s="233"/>
      <c r="P980" s="227"/>
      <c r="Q980" s="233"/>
      <c r="R980" s="227"/>
      <c r="S980" s="233"/>
      <c r="T980" s="227"/>
      <c r="U980" s="228"/>
      <c r="V980" s="229"/>
    </row>
    <row r="981" spans="1:25" ht="3.75" customHeight="1" x14ac:dyDescent="0.25">
      <c r="A981" s="109"/>
      <c r="B981" s="109"/>
      <c r="C981" s="110"/>
      <c r="D981" s="110"/>
      <c r="E981" s="110"/>
      <c r="F981" s="110"/>
      <c r="G981" s="110"/>
      <c r="H981" s="110"/>
      <c r="I981" s="110"/>
      <c r="J981" s="110"/>
      <c r="K981" s="110"/>
      <c r="L981" s="219"/>
      <c r="M981" s="219"/>
      <c r="N981" s="219"/>
      <c r="O981" s="219"/>
      <c r="P981" s="219"/>
      <c r="Q981" s="219"/>
      <c r="R981" s="219"/>
      <c r="S981" s="219"/>
      <c r="T981" s="219"/>
      <c r="U981" s="219"/>
      <c r="V981" s="219"/>
    </row>
    <row r="982" spans="1:25" ht="12.75" customHeight="1" x14ac:dyDescent="0.25">
      <c r="A982" s="220" t="s">
        <v>40</v>
      </c>
      <c r="B982" s="220"/>
      <c r="C982" s="220"/>
      <c r="D982" s="220"/>
      <c r="E982" s="221">
        <f>C966</f>
        <v>0</v>
      </c>
      <c r="F982" s="221"/>
      <c r="G982" s="222" t="s">
        <v>41</v>
      </c>
      <c r="H982" s="222"/>
      <c r="I982" s="222"/>
      <c r="J982" s="222"/>
      <c r="K982" s="222"/>
      <c r="L982" s="100"/>
      <c r="M982" s="220" t="s">
        <v>40</v>
      </c>
      <c r="N982" s="220"/>
      <c r="O982" s="220"/>
      <c r="P982" s="220"/>
      <c r="Q982" s="221">
        <f>G966</f>
        <v>0</v>
      </c>
      <c r="R982" s="221"/>
      <c r="S982" s="223" t="s">
        <v>41</v>
      </c>
      <c r="T982" s="223"/>
      <c r="U982" s="223"/>
      <c r="V982" s="223"/>
    </row>
    <row r="983" spans="1:25" ht="3.75" customHeight="1" thickBot="1" x14ac:dyDescent="0.3">
      <c r="A983" s="163"/>
      <c r="B983" s="163"/>
      <c r="C983" s="163"/>
      <c r="D983" s="162"/>
      <c r="E983" s="162"/>
      <c r="F983" s="162"/>
      <c r="G983" s="164"/>
      <c r="H983" s="164"/>
      <c r="I983" s="164"/>
      <c r="J983" s="164"/>
      <c r="K983" s="164"/>
      <c r="M983" s="163"/>
      <c r="N983" s="163"/>
      <c r="O983" s="163"/>
      <c r="P983" s="162"/>
      <c r="Q983" s="162"/>
      <c r="R983" s="162"/>
      <c r="S983" s="165"/>
      <c r="T983" s="165"/>
      <c r="U983" s="165"/>
      <c r="V983" s="165"/>
    </row>
    <row r="984" spans="1:25" ht="24" customHeight="1" thickBot="1" x14ac:dyDescent="0.3">
      <c r="C984" s="161"/>
      <c r="D984" s="224"/>
      <c r="E984" s="225"/>
      <c r="F984" s="225"/>
      <c r="G984" s="225"/>
      <c r="H984" s="226"/>
      <c r="O984" s="166"/>
      <c r="P984" s="224"/>
      <c r="Q984" s="225"/>
      <c r="R984" s="225"/>
      <c r="S984" s="225"/>
      <c r="T984" s="226"/>
    </row>
    <row r="985" spans="1:25" ht="19.5" customHeight="1" x14ac:dyDescent="0.25">
      <c r="A985" s="249">
        <f>$A$1</f>
        <v>0</v>
      </c>
      <c r="B985" s="249"/>
      <c r="C985" s="249"/>
      <c r="D985" s="249"/>
      <c r="E985" s="249"/>
      <c r="F985" s="249"/>
      <c r="G985" s="249"/>
      <c r="H985" s="249"/>
      <c r="I985" s="249"/>
      <c r="J985" s="249"/>
      <c r="K985" s="249"/>
      <c r="L985" s="249"/>
      <c r="M985" s="249"/>
      <c r="N985" s="249"/>
      <c r="O985" s="249"/>
      <c r="P985" s="249"/>
      <c r="Q985" s="249"/>
      <c r="R985" s="249"/>
      <c r="S985" s="249"/>
      <c r="T985" s="249"/>
      <c r="U985" s="249"/>
      <c r="V985" s="249"/>
    </row>
    <row r="986" spans="1:25" ht="18.75" customHeight="1" thickBot="1" x14ac:dyDescent="0.35">
      <c r="A986" s="188" t="s">
        <v>45</v>
      </c>
      <c r="B986" s="188"/>
      <c r="C986" s="188"/>
      <c r="D986" s="188"/>
      <c r="E986" s="188"/>
      <c r="F986" s="188"/>
      <c r="G986" s="188"/>
      <c r="H986" s="188"/>
      <c r="I986" s="188"/>
      <c r="J986" s="188"/>
      <c r="K986" s="188"/>
      <c r="L986" s="188"/>
      <c r="M986" s="188"/>
      <c r="N986" s="188"/>
      <c r="O986" s="188"/>
      <c r="P986" s="188"/>
      <c r="Q986" s="188"/>
      <c r="R986" s="188"/>
      <c r="S986" s="188"/>
      <c r="T986" s="188"/>
      <c r="U986" s="188"/>
      <c r="V986" s="188"/>
    </row>
    <row r="987" spans="1:25" ht="15" customHeight="1" x14ac:dyDescent="0.25">
      <c r="C987" s="250" t="s">
        <v>34</v>
      </c>
      <c r="D987" s="250"/>
      <c r="E987" s="250"/>
      <c r="F987" s="251"/>
      <c r="G987" s="254">
        <f>DRAW!$C$46</f>
        <v>0</v>
      </c>
      <c r="H987" s="255"/>
      <c r="I987" s="255"/>
      <c r="J987" s="255"/>
      <c r="K987" s="256"/>
      <c r="N987" s="260" t="s">
        <v>35</v>
      </c>
      <c r="O987" s="260"/>
      <c r="P987" s="260"/>
      <c r="Q987" s="261"/>
      <c r="R987" s="254">
        <f>DRAW!$N$46</f>
        <v>0</v>
      </c>
      <c r="S987" s="255"/>
      <c r="T987" s="255"/>
      <c r="U987" s="255"/>
      <c r="V987" s="256"/>
    </row>
    <row r="988" spans="1:25" ht="15" customHeight="1" thickBot="1" x14ac:dyDescent="0.3">
      <c r="C988" s="252"/>
      <c r="D988" s="252"/>
      <c r="E988" s="252"/>
      <c r="F988" s="253"/>
      <c r="G988" s="257"/>
      <c r="H988" s="258"/>
      <c r="I988" s="258"/>
      <c r="J988" s="258"/>
      <c r="K988" s="259"/>
      <c r="N988" s="262"/>
      <c r="O988" s="262"/>
      <c r="P988" s="262"/>
      <c r="Q988" s="263"/>
      <c r="R988" s="257"/>
      <c r="S988" s="258"/>
      <c r="T988" s="258"/>
      <c r="U988" s="258"/>
      <c r="V988" s="259"/>
    </row>
    <row r="989" spans="1:25" ht="13.5" customHeight="1" x14ac:dyDescent="0.25">
      <c r="B989" s="99"/>
      <c r="C989" s="264" t="s">
        <v>37</v>
      </c>
      <c r="D989" s="265"/>
      <c r="E989" s="265"/>
      <c r="F989" s="265"/>
      <c r="G989" s="265"/>
      <c r="H989" s="265"/>
      <c r="I989" s="265"/>
      <c r="J989" s="265"/>
      <c r="K989" s="266"/>
      <c r="N989" s="264" t="s">
        <v>38</v>
      </c>
      <c r="O989" s="265"/>
      <c r="P989" s="265"/>
      <c r="Q989" s="265"/>
      <c r="R989" s="265"/>
      <c r="S989" s="265"/>
      <c r="T989" s="265"/>
      <c r="U989" s="265"/>
      <c r="V989" s="266"/>
      <c r="W989" s="99"/>
      <c r="X989" s="99"/>
    </row>
    <row r="990" spans="1:25" ht="15.75" customHeight="1" thickBot="1" x14ac:dyDescent="0.3">
      <c r="B990" s="100"/>
      <c r="C990" s="267">
        <f>G987</f>
        <v>0</v>
      </c>
      <c r="D990" s="268"/>
      <c r="E990" s="268"/>
      <c r="F990" s="269"/>
      <c r="G990" s="270">
        <f>DRAW!$O$46</f>
        <v>0</v>
      </c>
      <c r="H990" s="268"/>
      <c r="I990" s="268"/>
      <c r="J990" s="268"/>
      <c r="K990" s="271"/>
      <c r="N990" s="267">
        <f>G987</f>
        <v>0</v>
      </c>
      <c r="O990" s="268"/>
      <c r="P990" s="268"/>
      <c r="Q990" s="269"/>
      <c r="R990" s="270">
        <f>DRAW!$O$46</f>
        <v>0</v>
      </c>
      <c r="S990" s="268"/>
      <c r="T990" s="268"/>
      <c r="U990" s="268"/>
      <c r="V990" s="271"/>
      <c r="W990" s="100"/>
      <c r="X990" s="100"/>
    </row>
    <row r="991" spans="1:25" ht="12.75" customHeight="1" x14ac:dyDescent="0.25">
      <c r="A991" s="235" t="s">
        <v>25</v>
      </c>
      <c r="B991" s="236"/>
      <c r="C991" s="237" t="s">
        <v>26</v>
      </c>
      <c r="D991" s="238"/>
      <c r="E991" s="239" t="s">
        <v>27</v>
      </c>
      <c r="F991" s="238"/>
      <c r="G991" s="239" t="s">
        <v>26</v>
      </c>
      <c r="H991" s="238"/>
      <c r="I991" s="239" t="s">
        <v>27</v>
      </c>
      <c r="J991" s="240"/>
      <c r="K991" s="241"/>
      <c r="N991" s="237" t="s">
        <v>26</v>
      </c>
      <c r="O991" s="238"/>
      <c r="P991" s="239" t="s">
        <v>27</v>
      </c>
      <c r="Q991" s="238"/>
      <c r="R991" s="239" t="s">
        <v>26</v>
      </c>
      <c r="S991" s="238"/>
      <c r="T991" s="239" t="s">
        <v>27</v>
      </c>
      <c r="U991" s="240"/>
      <c r="V991" s="241"/>
      <c r="W991" s="101"/>
      <c r="X991" s="101"/>
      <c r="Y991" s="38"/>
    </row>
    <row r="992" spans="1:25" ht="15.75" customHeight="1" x14ac:dyDescent="0.25">
      <c r="A992" s="230">
        <v>1</v>
      </c>
      <c r="B992" s="231"/>
      <c r="C992" s="232"/>
      <c r="D992" s="233"/>
      <c r="E992" s="227"/>
      <c r="F992" s="233"/>
      <c r="G992" s="227"/>
      <c r="H992" s="233"/>
      <c r="I992" s="227"/>
      <c r="J992" s="228"/>
      <c r="K992" s="229"/>
      <c r="L992" s="102"/>
      <c r="M992" s="102"/>
      <c r="N992" s="232"/>
      <c r="O992" s="233"/>
      <c r="P992" s="227"/>
      <c r="Q992" s="233"/>
      <c r="R992" s="227"/>
      <c r="S992" s="233"/>
      <c r="T992" s="227"/>
      <c r="U992" s="228"/>
      <c r="V992" s="229"/>
      <c r="W992" s="103"/>
      <c r="X992" s="103"/>
    </row>
    <row r="993" spans="1:24" ht="15.75" customHeight="1" x14ac:dyDescent="0.3">
      <c r="A993" s="230">
        <v>2</v>
      </c>
      <c r="B993" s="231"/>
      <c r="C993" s="232"/>
      <c r="D993" s="233"/>
      <c r="E993" s="227"/>
      <c r="F993" s="233"/>
      <c r="G993" s="227"/>
      <c r="H993" s="233"/>
      <c r="I993" s="227"/>
      <c r="J993" s="228"/>
      <c r="K993" s="229"/>
      <c r="L993" s="104"/>
      <c r="M993" s="104"/>
      <c r="N993" s="232"/>
      <c r="O993" s="233"/>
      <c r="P993" s="227"/>
      <c r="Q993" s="233"/>
      <c r="R993" s="227"/>
      <c r="S993" s="233"/>
      <c r="T993" s="227"/>
      <c r="U993" s="228"/>
      <c r="V993" s="229"/>
      <c r="W993" s="103"/>
      <c r="X993" s="103"/>
    </row>
    <row r="994" spans="1:24" ht="15.75" customHeight="1" x14ac:dyDescent="0.25">
      <c r="A994" s="230">
        <v>3</v>
      </c>
      <c r="B994" s="231"/>
      <c r="C994" s="232"/>
      <c r="D994" s="233"/>
      <c r="E994" s="227"/>
      <c r="F994" s="233"/>
      <c r="G994" s="227"/>
      <c r="H994" s="233"/>
      <c r="I994" s="227"/>
      <c r="J994" s="228"/>
      <c r="K994" s="229"/>
      <c r="L994" s="102"/>
      <c r="M994" s="105"/>
      <c r="N994" s="232"/>
      <c r="O994" s="233"/>
      <c r="P994" s="227"/>
      <c r="Q994" s="233"/>
      <c r="R994" s="227"/>
      <c r="S994" s="233"/>
      <c r="T994" s="227"/>
      <c r="U994" s="228"/>
      <c r="V994" s="229"/>
      <c r="W994" s="103"/>
      <c r="X994" s="103"/>
    </row>
    <row r="995" spans="1:24" ht="15.75" customHeight="1" x14ac:dyDescent="0.25">
      <c r="A995" s="230">
        <v>4</v>
      </c>
      <c r="B995" s="231"/>
      <c r="C995" s="232"/>
      <c r="D995" s="233"/>
      <c r="E995" s="227"/>
      <c r="F995" s="233"/>
      <c r="G995" s="227"/>
      <c r="H995" s="233"/>
      <c r="I995" s="227"/>
      <c r="J995" s="228"/>
      <c r="K995" s="229"/>
      <c r="L995" s="106"/>
      <c r="M995" s="106"/>
      <c r="N995" s="232"/>
      <c r="O995" s="233"/>
      <c r="P995" s="227"/>
      <c r="Q995" s="233"/>
      <c r="R995" s="227"/>
      <c r="S995" s="233"/>
      <c r="T995" s="227"/>
      <c r="U995" s="228"/>
      <c r="V995" s="229"/>
      <c r="W995" s="103"/>
      <c r="X995" s="103"/>
    </row>
    <row r="996" spans="1:24" ht="15.75" customHeight="1" x14ac:dyDescent="0.25">
      <c r="A996" s="230">
        <v>5</v>
      </c>
      <c r="B996" s="231"/>
      <c r="C996" s="232"/>
      <c r="D996" s="233"/>
      <c r="E996" s="227"/>
      <c r="F996" s="233"/>
      <c r="G996" s="227"/>
      <c r="H996" s="233"/>
      <c r="I996" s="227"/>
      <c r="J996" s="228"/>
      <c r="K996" s="229"/>
      <c r="L996" s="107"/>
      <c r="M996" s="108"/>
      <c r="N996" s="232"/>
      <c r="O996" s="233"/>
      <c r="P996" s="227"/>
      <c r="Q996" s="233"/>
      <c r="R996" s="227"/>
      <c r="S996" s="233"/>
      <c r="T996" s="227"/>
      <c r="U996" s="228"/>
      <c r="V996" s="229"/>
      <c r="W996" s="218"/>
      <c r="X996" s="218"/>
    </row>
    <row r="997" spans="1:24" ht="15.75" customHeight="1" x14ac:dyDescent="0.25">
      <c r="A997" s="230">
        <v>6</v>
      </c>
      <c r="B997" s="231"/>
      <c r="C997" s="232"/>
      <c r="D997" s="233"/>
      <c r="E997" s="227"/>
      <c r="F997" s="233"/>
      <c r="G997" s="227"/>
      <c r="H997" s="233"/>
      <c r="I997" s="227"/>
      <c r="J997" s="228"/>
      <c r="K997" s="229"/>
      <c r="L997" s="102"/>
      <c r="M997" s="102"/>
      <c r="N997" s="232"/>
      <c r="O997" s="233"/>
      <c r="P997" s="227"/>
      <c r="Q997" s="233"/>
      <c r="R997" s="227"/>
      <c r="S997" s="233"/>
      <c r="T997" s="227"/>
      <c r="U997" s="228"/>
      <c r="V997" s="229"/>
    </row>
    <row r="998" spans="1:24" ht="15.75" customHeight="1" x14ac:dyDescent="0.3">
      <c r="A998" s="230">
        <v>7</v>
      </c>
      <c r="B998" s="231"/>
      <c r="C998" s="232"/>
      <c r="D998" s="233"/>
      <c r="E998" s="227"/>
      <c r="F998" s="233"/>
      <c r="G998" s="227"/>
      <c r="H998" s="233"/>
      <c r="I998" s="227"/>
      <c r="J998" s="228"/>
      <c r="K998" s="229"/>
      <c r="L998" s="104"/>
      <c r="M998" s="104"/>
      <c r="N998" s="232"/>
      <c r="O998" s="233"/>
      <c r="P998" s="227"/>
      <c r="Q998" s="233"/>
      <c r="R998" s="227"/>
      <c r="S998" s="233"/>
      <c r="T998" s="227"/>
      <c r="U998" s="228"/>
      <c r="V998" s="229"/>
    </row>
    <row r="999" spans="1:24" ht="15.75" customHeight="1" x14ac:dyDescent="0.25">
      <c r="A999" s="230">
        <v>8</v>
      </c>
      <c r="B999" s="231"/>
      <c r="C999" s="232"/>
      <c r="D999" s="233"/>
      <c r="E999" s="227"/>
      <c r="F999" s="233"/>
      <c r="G999" s="227"/>
      <c r="H999" s="233"/>
      <c r="I999" s="227"/>
      <c r="J999" s="228"/>
      <c r="K999" s="229"/>
      <c r="L999" s="102"/>
      <c r="M999" s="105"/>
      <c r="N999" s="232"/>
      <c r="O999" s="233"/>
      <c r="P999" s="227"/>
      <c r="Q999" s="233"/>
      <c r="R999" s="227"/>
      <c r="S999" s="233"/>
      <c r="T999" s="227"/>
      <c r="U999" s="228"/>
      <c r="V999" s="229"/>
    </row>
    <row r="1000" spans="1:24" ht="15.75" customHeight="1" thickBot="1" x14ac:dyDescent="0.3">
      <c r="A1000" s="242">
        <v>9</v>
      </c>
      <c r="B1000" s="243"/>
      <c r="C1000" s="244"/>
      <c r="D1000" s="245"/>
      <c r="E1000" s="246"/>
      <c r="F1000" s="245"/>
      <c r="G1000" s="246"/>
      <c r="H1000" s="245"/>
      <c r="I1000" s="246"/>
      <c r="J1000" s="247"/>
      <c r="K1000" s="248"/>
      <c r="L1000" s="106"/>
      <c r="M1000" s="106"/>
      <c r="N1000" s="244"/>
      <c r="O1000" s="245"/>
      <c r="P1000" s="246"/>
      <c r="Q1000" s="245"/>
      <c r="R1000" s="246"/>
      <c r="S1000" s="245"/>
      <c r="T1000" s="246"/>
      <c r="U1000" s="247"/>
      <c r="V1000" s="248"/>
    </row>
    <row r="1001" spans="1:24" ht="15.75" thickBot="1" x14ac:dyDescent="0.3">
      <c r="B1001" s="99"/>
      <c r="C1001" s="234" t="s">
        <v>39</v>
      </c>
      <c r="D1001" s="234"/>
      <c r="E1001" s="234"/>
      <c r="F1001" s="234"/>
      <c r="G1001" s="234"/>
      <c r="H1001" s="234"/>
      <c r="I1001" s="234"/>
      <c r="J1001" s="234"/>
      <c r="K1001" s="234"/>
      <c r="L1001" s="234"/>
      <c r="M1001" s="234"/>
      <c r="N1001" s="234"/>
      <c r="O1001" s="234"/>
      <c r="P1001" s="234"/>
      <c r="Q1001" s="234"/>
      <c r="R1001" s="234"/>
      <c r="S1001" s="234"/>
      <c r="T1001" s="234"/>
      <c r="U1001" s="234"/>
      <c r="V1001" s="234"/>
    </row>
    <row r="1002" spans="1:24" x14ac:dyDescent="0.25">
      <c r="A1002" s="235" t="s">
        <v>25</v>
      </c>
      <c r="B1002" s="236"/>
      <c r="C1002" s="237" t="s">
        <v>26</v>
      </c>
      <c r="D1002" s="238"/>
      <c r="E1002" s="239" t="s">
        <v>27</v>
      </c>
      <c r="F1002" s="238"/>
      <c r="G1002" s="239" t="s">
        <v>26</v>
      </c>
      <c r="H1002" s="238"/>
      <c r="I1002" s="239" t="s">
        <v>27</v>
      </c>
      <c r="J1002" s="240"/>
      <c r="K1002" s="241"/>
      <c r="L1002" s="235" t="s">
        <v>25</v>
      </c>
      <c r="M1002" s="236"/>
      <c r="N1002" s="237" t="s">
        <v>26</v>
      </c>
      <c r="O1002" s="238"/>
      <c r="P1002" s="239" t="s">
        <v>27</v>
      </c>
      <c r="Q1002" s="238"/>
      <c r="R1002" s="239" t="s">
        <v>26</v>
      </c>
      <c r="S1002" s="238"/>
      <c r="T1002" s="239" t="s">
        <v>27</v>
      </c>
      <c r="U1002" s="240"/>
      <c r="V1002" s="241"/>
    </row>
    <row r="1003" spans="1:24" ht="15" customHeight="1" x14ac:dyDescent="0.25">
      <c r="A1003" s="230">
        <v>1</v>
      </c>
      <c r="B1003" s="231"/>
      <c r="C1003" s="232"/>
      <c r="D1003" s="233"/>
      <c r="E1003" s="227"/>
      <c r="F1003" s="233"/>
      <c r="G1003" s="227"/>
      <c r="H1003" s="233"/>
      <c r="I1003" s="227"/>
      <c r="J1003" s="228"/>
      <c r="K1003" s="229"/>
      <c r="L1003" s="230">
        <v>3</v>
      </c>
      <c r="M1003" s="231"/>
      <c r="N1003" s="232"/>
      <c r="O1003" s="233"/>
      <c r="P1003" s="227"/>
      <c r="Q1003" s="233"/>
      <c r="R1003" s="227"/>
      <c r="S1003" s="233"/>
      <c r="T1003" s="227"/>
      <c r="U1003" s="228"/>
      <c r="V1003" s="229"/>
    </row>
    <row r="1004" spans="1:24" ht="15" customHeight="1" x14ac:dyDescent="0.25">
      <c r="A1004" s="230">
        <v>2</v>
      </c>
      <c r="B1004" s="231"/>
      <c r="C1004" s="232"/>
      <c r="D1004" s="233"/>
      <c r="E1004" s="227"/>
      <c r="F1004" s="233"/>
      <c r="G1004" s="227"/>
      <c r="H1004" s="233"/>
      <c r="I1004" s="227"/>
      <c r="J1004" s="228"/>
      <c r="K1004" s="229"/>
      <c r="L1004" s="230">
        <v>4</v>
      </c>
      <c r="M1004" s="231"/>
      <c r="N1004" s="232"/>
      <c r="O1004" s="233"/>
      <c r="P1004" s="227"/>
      <c r="Q1004" s="233"/>
      <c r="R1004" s="227"/>
      <c r="S1004" s="233"/>
      <c r="T1004" s="227"/>
      <c r="U1004" s="228"/>
      <c r="V1004" s="229"/>
    </row>
    <row r="1005" spans="1:24" ht="3.75" customHeight="1" x14ac:dyDescent="0.25">
      <c r="A1005" s="109"/>
      <c r="B1005" s="109"/>
      <c r="C1005" s="110"/>
      <c r="D1005" s="110"/>
      <c r="E1005" s="110"/>
      <c r="F1005" s="110"/>
      <c r="G1005" s="110"/>
      <c r="H1005" s="110"/>
      <c r="I1005" s="110"/>
      <c r="J1005" s="110"/>
      <c r="K1005" s="110"/>
      <c r="L1005" s="219"/>
      <c r="M1005" s="219"/>
      <c r="N1005" s="219"/>
      <c r="O1005" s="219"/>
      <c r="P1005" s="219"/>
      <c r="Q1005" s="219"/>
      <c r="R1005" s="219"/>
      <c r="S1005" s="219"/>
      <c r="T1005" s="219"/>
      <c r="U1005" s="219"/>
      <c r="V1005" s="219"/>
    </row>
    <row r="1006" spans="1:24" ht="12.75" customHeight="1" x14ac:dyDescent="0.25">
      <c r="A1006" s="220" t="s">
        <v>40</v>
      </c>
      <c r="B1006" s="220"/>
      <c r="C1006" s="220"/>
      <c r="D1006" s="220"/>
      <c r="E1006" s="221">
        <f>C990</f>
        <v>0</v>
      </c>
      <c r="F1006" s="221"/>
      <c r="G1006" s="222" t="s">
        <v>41</v>
      </c>
      <c r="H1006" s="222"/>
      <c r="I1006" s="222"/>
      <c r="J1006" s="222"/>
      <c r="K1006" s="222"/>
      <c r="L1006" s="100"/>
      <c r="M1006" s="220" t="s">
        <v>40</v>
      </c>
      <c r="N1006" s="220"/>
      <c r="O1006" s="220"/>
      <c r="P1006" s="220"/>
      <c r="Q1006" s="221">
        <f>G990</f>
        <v>0</v>
      </c>
      <c r="R1006" s="221"/>
      <c r="S1006" s="223" t="s">
        <v>41</v>
      </c>
      <c r="T1006" s="223"/>
      <c r="U1006" s="223"/>
      <c r="V1006" s="223"/>
    </row>
    <row r="1007" spans="1:24" ht="3.75" customHeight="1" thickBot="1" x14ac:dyDescent="0.3">
      <c r="A1007" s="163"/>
      <c r="B1007" s="163"/>
      <c r="C1007" s="163"/>
      <c r="D1007" s="162"/>
      <c r="E1007" s="162"/>
      <c r="F1007" s="162"/>
      <c r="G1007" s="164"/>
      <c r="H1007" s="164"/>
      <c r="I1007" s="164"/>
      <c r="J1007" s="164"/>
      <c r="K1007" s="164"/>
      <c r="M1007" s="163"/>
      <c r="N1007" s="163"/>
      <c r="O1007" s="163"/>
      <c r="P1007" s="162"/>
      <c r="Q1007" s="162"/>
      <c r="R1007" s="162"/>
      <c r="S1007" s="165"/>
      <c r="T1007" s="165"/>
      <c r="U1007" s="165"/>
      <c r="V1007" s="165"/>
    </row>
    <row r="1008" spans="1:24" ht="24" customHeight="1" thickBot="1" x14ac:dyDescent="0.3">
      <c r="C1008" s="161"/>
      <c r="D1008" s="224"/>
      <c r="E1008" s="225"/>
      <c r="F1008" s="225"/>
      <c r="G1008" s="225"/>
      <c r="H1008" s="226"/>
      <c r="O1008" s="166"/>
      <c r="P1008" s="224"/>
      <c r="Q1008" s="225"/>
      <c r="R1008" s="225"/>
      <c r="S1008" s="225"/>
      <c r="T1008" s="226"/>
    </row>
  </sheetData>
  <sheetProtection sheet="1" objects="1" scenarios="1" selectLockedCells="1"/>
  <mergeCells count="6006">
    <mergeCell ref="S1006:V1006"/>
    <mergeCell ref="D1008:H1008"/>
    <mergeCell ref="P1008:T1008"/>
    <mergeCell ref="N1004:O1004"/>
    <mergeCell ref="P1004:Q1004"/>
    <mergeCell ref="R1004:S1004"/>
    <mergeCell ref="T1004:V1004"/>
    <mergeCell ref="L1005:V1005"/>
    <mergeCell ref="A1006:D1006"/>
    <mergeCell ref="E1006:F1006"/>
    <mergeCell ref="G1006:K1006"/>
    <mergeCell ref="M1006:P1006"/>
    <mergeCell ref="Q1006:R1006"/>
    <mergeCell ref="N1003:O1003"/>
    <mergeCell ref="P1003:Q1003"/>
    <mergeCell ref="R1003:S1003"/>
    <mergeCell ref="T1003:V1003"/>
    <mergeCell ref="A1004:B1004"/>
    <mergeCell ref="C1004:D1004"/>
    <mergeCell ref="E1004:F1004"/>
    <mergeCell ref="G1004:H1004"/>
    <mergeCell ref="I1004:K1004"/>
    <mergeCell ref="L1004:M1004"/>
    <mergeCell ref="N1002:O1002"/>
    <mergeCell ref="P1002:Q1002"/>
    <mergeCell ref="R1002:S1002"/>
    <mergeCell ref="T1002:V1002"/>
    <mergeCell ref="A1003:B1003"/>
    <mergeCell ref="C1003:D1003"/>
    <mergeCell ref="E1003:F1003"/>
    <mergeCell ref="G1003:H1003"/>
    <mergeCell ref="I1003:K1003"/>
    <mergeCell ref="L1003:M1003"/>
    <mergeCell ref="P1000:Q1000"/>
    <mergeCell ref="R1000:S1000"/>
    <mergeCell ref="T1000:V1000"/>
    <mergeCell ref="C1001:V1001"/>
    <mergeCell ref="A1002:B1002"/>
    <mergeCell ref="C1002:D1002"/>
    <mergeCell ref="E1002:F1002"/>
    <mergeCell ref="G1002:H1002"/>
    <mergeCell ref="I1002:K1002"/>
    <mergeCell ref="L1002:M1002"/>
    <mergeCell ref="A1000:B1000"/>
    <mergeCell ref="C1000:D1000"/>
    <mergeCell ref="E1000:F1000"/>
    <mergeCell ref="G1000:H1000"/>
    <mergeCell ref="I1000:K1000"/>
    <mergeCell ref="N1000:O1000"/>
    <mergeCell ref="T998:V998"/>
    <mergeCell ref="A999:B999"/>
    <mergeCell ref="C999:D999"/>
    <mergeCell ref="E999:F999"/>
    <mergeCell ref="G999:H999"/>
    <mergeCell ref="I999:K999"/>
    <mergeCell ref="N999:O999"/>
    <mergeCell ref="P999:Q999"/>
    <mergeCell ref="R999:S999"/>
    <mergeCell ref="T999:V999"/>
    <mergeCell ref="R997:S997"/>
    <mergeCell ref="T997:V997"/>
    <mergeCell ref="A998:B998"/>
    <mergeCell ref="C998:D998"/>
    <mergeCell ref="E998:F998"/>
    <mergeCell ref="G998:H998"/>
    <mergeCell ref="I998:K998"/>
    <mergeCell ref="N998:O998"/>
    <mergeCell ref="P998:Q998"/>
    <mergeCell ref="R998:S998"/>
    <mergeCell ref="R996:S996"/>
    <mergeCell ref="T996:V996"/>
    <mergeCell ref="W996:X996"/>
    <mergeCell ref="A997:B997"/>
    <mergeCell ref="C997:D997"/>
    <mergeCell ref="E997:F997"/>
    <mergeCell ref="G997:H997"/>
    <mergeCell ref="I997:K997"/>
    <mergeCell ref="N997:O997"/>
    <mergeCell ref="P997:Q997"/>
    <mergeCell ref="P995:Q995"/>
    <mergeCell ref="R995:S995"/>
    <mergeCell ref="T995:V995"/>
    <mergeCell ref="A996:B996"/>
    <mergeCell ref="C996:D996"/>
    <mergeCell ref="E996:F996"/>
    <mergeCell ref="G996:H996"/>
    <mergeCell ref="I996:K996"/>
    <mergeCell ref="N996:O996"/>
    <mergeCell ref="P996:Q996"/>
    <mergeCell ref="A995:B995"/>
    <mergeCell ref="C995:D995"/>
    <mergeCell ref="E995:F995"/>
    <mergeCell ref="G995:H995"/>
    <mergeCell ref="I995:K995"/>
    <mergeCell ref="N995:O995"/>
    <mergeCell ref="T993:V993"/>
    <mergeCell ref="A994:B994"/>
    <mergeCell ref="C994:D994"/>
    <mergeCell ref="E994:F994"/>
    <mergeCell ref="G994:H994"/>
    <mergeCell ref="I994:K994"/>
    <mergeCell ref="N994:O994"/>
    <mergeCell ref="P994:Q994"/>
    <mergeCell ref="R994:S994"/>
    <mergeCell ref="T994:V994"/>
    <mergeCell ref="R992:S992"/>
    <mergeCell ref="T992:V992"/>
    <mergeCell ref="A993:B993"/>
    <mergeCell ref="C993:D993"/>
    <mergeCell ref="E993:F993"/>
    <mergeCell ref="G993:H993"/>
    <mergeCell ref="I993:K993"/>
    <mergeCell ref="N993:O993"/>
    <mergeCell ref="P993:Q993"/>
    <mergeCell ref="R993:S993"/>
    <mergeCell ref="P991:Q991"/>
    <mergeCell ref="R991:S991"/>
    <mergeCell ref="T991:V991"/>
    <mergeCell ref="A992:B992"/>
    <mergeCell ref="C992:D992"/>
    <mergeCell ref="E992:F992"/>
    <mergeCell ref="G992:H992"/>
    <mergeCell ref="I992:K992"/>
    <mergeCell ref="N992:O992"/>
    <mergeCell ref="P992:Q992"/>
    <mergeCell ref="A991:B991"/>
    <mergeCell ref="C991:D991"/>
    <mergeCell ref="E991:F991"/>
    <mergeCell ref="G991:H991"/>
    <mergeCell ref="I991:K991"/>
    <mergeCell ref="N991:O991"/>
    <mergeCell ref="C989:K989"/>
    <mergeCell ref="N989:V989"/>
    <mergeCell ref="C990:F990"/>
    <mergeCell ref="G990:K990"/>
    <mergeCell ref="N990:Q990"/>
    <mergeCell ref="R990:V990"/>
    <mergeCell ref="S982:V982"/>
    <mergeCell ref="D984:H984"/>
    <mergeCell ref="P984:T984"/>
    <mergeCell ref="A985:V985"/>
    <mergeCell ref="A986:V986"/>
    <mergeCell ref="C987:F988"/>
    <mergeCell ref="G987:K988"/>
    <mergeCell ref="N987:Q988"/>
    <mergeCell ref="R987:V988"/>
    <mergeCell ref="N980:O980"/>
    <mergeCell ref="P980:Q980"/>
    <mergeCell ref="R980:S980"/>
    <mergeCell ref="T980:V980"/>
    <mergeCell ref="L981:V981"/>
    <mergeCell ref="A982:D982"/>
    <mergeCell ref="E982:F982"/>
    <mergeCell ref="G982:K982"/>
    <mergeCell ref="M982:P982"/>
    <mergeCell ref="Q982:R982"/>
    <mergeCell ref="N979:O979"/>
    <mergeCell ref="P979:Q979"/>
    <mergeCell ref="R979:S979"/>
    <mergeCell ref="T979:V979"/>
    <mergeCell ref="A980:B980"/>
    <mergeCell ref="C980:D980"/>
    <mergeCell ref="E980:F980"/>
    <mergeCell ref="G980:H980"/>
    <mergeCell ref="I980:K980"/>
    <mergeCell ref="L980:M980"/>
    <mergeCell ref="N978:O978"/>
    <mergeCell ref="P978:Q978"/>
    <mergeCell ref="R978:S978"/>
    <mergeCell ref="T978:V978"/>
    <mergeCell ref="A979:B979"/>
    <mergeCell ref="C979:D979"/>
    <mergeCell ref="E979:F979"/>
    <mergeCell ref="G979:H979"/>
    <mergeCell ref="I979:K979"/>
    <mergeCell ref="L979:M979"/>
    <mergeCell ref="P976:Q976"/>
    <mergeCell ref="R976:S976"/>
    <mergeCell ref="T976:V976"/>
    <mergeCell ref="C977:V977"/>
    <mergeCell ref="A978:B978"/>
    <mergeCell ref="C978:D978"/>
    <mergeCell ref="E978:F978"/>
    <mergeCell ref="G978:H978"/>
    <mergeCell ref="I978:K978"/>
    <mergeCell ref="L978:M978"/>
    <mergeCell ref="A976:B976"/>
    <mergeCell ref="C976:D976"/>
    <mergeCell ref="E976:F976"/>
    <mergeCell ref="G976:H976"/>
    <mergeCell ref="I976:K976"/>
    <mergeCell ref="N976:O976"/>
    <mergeCell ref="T974:V974"/>
    <mergeCell ref="A975:B975"/>
    <mergeCell ref="C975:D975"/>
    <mergeCell ref="E975:F975"/>
    <mergeCell ref="G975:H975"/>
    <mergeCell ref="I975:K975"/>
    <mergeCell ref="N975:O975"/>
    <mergeCell ref="P975:Q975"/>
    <mergeCell ref="R975:S975"/>
    <mergeCell ref="T975:V975"/>
    <mergeCell ref="R973:S973"/>
    <mergeCell ref="T973:V973"/>
    <mergeCell ref="A974:B974"/>
    <mergeCell ref="C974:D974"/>
    <mergeCell ref="E974:F974"/>
    <mergeCell ref="G974:H974"/>
    <mergeCell ref="I974:K974"/>
    <mergeCell ref="N974:O974"/>
    <mergeCell ref="P974:Q974"/>
    <mergeCell ref="R974:S974"/>
    <mergeCell ref="R972:S972"/>
    <mergeCell ref="T972:V972"/>
    <mergeCell ref="W972:X972"/>
    <mergeCell ref="A973:B973"/>
    <mergeCell ref="C973:D973"/>
    <mergeCell ref="E973:F973"/>
    <mergeCell ref="G973:H973"/>
    <mergeCell ref="I973:K973"/>
    <mergeCell ref="N973:O973"/>
    <mergeCell ref="P973:Q973"/>
    <mergeCell ref="P971:Q971"/>
    <mergeCell ref="R971:S971"/>
    <mergeCell ref="T971:V971"/>
    <mergeCell ref="A972:B972"/>
    <mergeCell ref="C972:D972"/>
    <mergeCell ref="E972:F972"/>
    <mergeCell ref="G972:H972"/>
    <mergeCell ref="I972:K972"/>
    <mergeCell ref="N972:O972"/>
    <mergeCell ref="P972:Q972"/>
    <mergeCell ref="A971:B971"/>
    <mergeCell ref="C971:D971"/>
    <mergeCell ref="E971:F971"/>
    <mergeCell ref="G971:H971"/>
    <mergeCell ref="I971:K971"/>
    <mergeCell ref="N971:O971"/>
    <mergeCell ref="T969:V969"/>
    <mergeCell ref="A970:B970"/>
    <mergeCell ref="C970:D970"/>
    <mergeCell ref="E970:F970"/>
    <mergeCell ref="G970:H970"/>
    <mergeCell ref="I970:K970"/>
    <mergeCell ref="N970:O970"/>
    <mergeCell ref="P970:Q970"/>
    <mergeCell ref="R970:S970"/>
    <mergeCell ref="T970:V970"/>
    <mergeCell ref="R968:S968"/>
    <mergeCell ref="T968:V968"/>
    <mergeCell ref="A969:B969"/>
    <mergeCell ref="C969:D969"/>
    <mergeCell ref="E969:F969"/>
    <mergeCell ref="G969:H969"/>
    <mergeCell ref="I969:K969"/>
    <mergeCell ref="N969:O969"/>
    <mergeCell ref="P969:Q969"/>
    <mergeCell ref="R969:S969"/>
    <mergeCell ref="P967:Q967"/>
    <mergeCell ref="R967:S967"/>
    <mergeCell ref="T967:V967"/>
    <mergeCell ref="A968:B968"/>
    <mergeCell ref="C968:D968"/>
    <mergeCell ref="E968:F968"/>
    <mergeCell ref="G968:H968"/>
    <mergeCell ref="I968:K968"/>
    <mergeCell ref="N968:O968"/>
    <mergeCell ref="P968:Q968"/>
    <mergeCell ref="A967:B967"/>
    <mergeCell ref="C967:D967"/>
    <mergeCell ref="E967:F967"/>
    <mergeCell ref="G967:H967"/>
    <mergeCell ref="I967:K967"/>
    <mergeCell ref="N967:O967"/>
    <mergeCell ref="C965:K965"/>
    <mergeCell ref="N965:V965"/>
    <mergeCell ref="C966:F966"/>
    <mergeCell ref="G966:K966"/>
    <mergeCell ref="N966:Q966"/>
    <mergeCell ref="R966:V966"/>
    <mergeCell ref="S958:V958"/>
    <mergeCell ref="D960:H960"/>
    <mergeCell ref="P960:T960"/>
    <mergeCell ref="A961:V961"/>
    <mergeCell ref="A962:V962"/>
    <mergeCell ref="C963:F964"/>
    <mergeCell ref="G963:K964"/>
    <mergeCell ref="N963:Q964"/>
    <mergeCell ref="R963:V964"/>
    <mergeCell ref="N956:O956"/>
    <mergeCell ref="P956:Q956"/>
    <mergeCell ref="R956:S956"/>
    <mergeCell ref="T956:V956"/>
    <mergeCell ref="L957:V957"/>
    <mergeCell ref="A958:D958"/>
    <mergeCell ref="E958:F958"/>
    <mergeCell ref="G958:K958"/>
    <mergeCell ref="M958:P958"/>
    <mergeCell ref="Q958:R958"/>
    <mergeCell ref="N955:O955"/>
    <mergeCell ref="P955:Q955"/>
    <mergeCell ref="R955:S955"/>
    <mergeCell ref="T955:V955"/>
    <mergeCell ref="A956:B956"/>
    <mergeCell ref="C956:D956"/>
    <mergeCell ref="E956:F956"/>
    <mergeCell ref="G956:H956"/>
    <mergeCell ref="I956:K956"/>
    <mergeCell ref="L956:M956"/>
    <mergeCell ref="N954:O954"/>
    <mergeCell ref="P954:Q954"/>
    <mergeCell ref="R954:S954"/>
    <mergeCell ref="T954:V954"/>
    <mergeCell ref="A955:B955"/>
    <mergeCell ref="C955:D955"/>
    <mergeCell ref="E955:F955"/>
    <mergeCell ref="G955:H955"/>
    <mergeCell ref="I955:K955"/>
    <mergeCell ref="L955:M955"/>
    <mergeCell ref="P952:Q952"/>
    <mergeCell ref="R952:S952"/>
    <mergeCell ref="T952:V952"/>
    <mergeCell ref="C953:V953"/>
    <mergeCell ref="A954:B954"/>
    <mergeCell ref="C954:D954"/>
    <mergeCell ref="E954:F954"/>
    <mergeCell ref="G954:H954"/>
    <mergeCell ref="I954:K954"/>
    <mergeCell ref="L954:M954"/>
    <mergeCell ref="A952:B952"/>
    <mergeCell ref="C952:D952"/>
    <mergeCell ref="E952:F952"/>
    <mergeCell ref="G952:H952"/>
    <mergeCell ref="I952:K952"/>
    <mergeCell ref="N952:O952"/>
    <mergeCell ref="T950:V950"/>
    <mergeCell ref="A951:B951"/>
    <mergeCell ref="C951:D951"/>
    <mergeCell ref="E951:F951"/>
    <mergeCell ref="G951:H951"/>
    <mergeCell ref="I951:K951"/>
    <mergeCell ref="N951:O951"/>
    <mergeCell ref="P951:Q951"/>
    <mergeCell ref="R951:S951"/>
    <mergeCell ref="T951:V951"/>
    <mergeCell ref="R949:S949"/>
    <mergeCell ref="T949:V949"/>
    <mergeCell ref="A950:B950"/>
    <mergeCell ref="C950:D950"/>
    <mergeCell ref="E950:F950"/>
    <mergeCell ref="G950:H950"/>
    <mergeCell ref="I950:K950"/>
    <mergeCell ref="N950:O950"/>
    <mergeCell ref="P950:Q950"/>
    <mergeCell ref="R950:S950"/>
    <mergeCell ref="R948:S948"/>
    <mergeCell ref="T948:V948"/>
    <mergeCell ref="W948:X948"/>
    <mergeCell ref="A949:B949"/>
    <mergeCell ref="C949:D949"/>
    <mergeCell ref="E949:F949"/>
    <mergeCell ref="G949:H949"/>
    <mergeCell ref="I949:K949"/>
    <mergeCell ref="N949:O949"/>
    <mergeCell ref="P949:Q949"/>
    <mergeCell ref="P947:Q947"/>
    <mergeCell ref="R947:S947"/>
    <mergeCell ref="T947:V947"/>
    <mergeCell ref="A948:B948"/>
    <mergeCell ref="C948:D948"/>
    <mergeCell ref="E948:F948"/>
    <mergeCell ref="G948:H948"/>
    <mergeCell ref="I948:K948"/>
    <mergeCell ref="N948:O948"/>
    <mergeCell ref="P948:Q948"/>
    <mergeCell ref="A947:B947"/>
    <mergeCell ref="C947:D947"/>
    <mergeCell ref="E947:F947"/>
    <mergeCell ref="G947:H947"/>
    <mergeCell ref="I947:K947"/>
    <mergeCell ref="N947:O947"/>
    <mergeCell ref="T945:V945"/>
    <mergeCell ref="A946:B946"/>
    <mergeCell ref="C946:D946"/>
    <mergeCell ref="E946:F946"/>
    <mergeCell ref="G946:H946"/>
    <mergeCell ref="I946:K946"/>
    <mergeCell ref="N946:O946"/>
    <mergeCell ref="P946:Q946"/>
    <mergeCell ref="R946:S946"/>
    <mergeCell ref="T946:V946"/>
    <mergeCell ref="R944:S944"/>
    <mergeCell ref="T944:V944"/>
    <mergeCell ref="A945:B945"/>
    <mergeCell ref="C945:D945"/>
    <mergeCell ref="E945:F945"/>
    <mergeCell ref="G945:H945"/>
    <mergeCell ref="I945:K945"/>
    <mergeCell ref="N945:O945"/>
    <mergeCell ref="P945:Q945"/>
    <mergeCell ref="R945:S945"/>
    <mergeCell ref="P943:Q943"/>
    <mergeCell ref="R943:S943"/>
    <mergeCell ref="T943:V943"/>
    <mergeCell ref="A944:B944"/>
    <mergeCell ref="C944:D944"/>
    <mergeCell ref="E944:F944"/>
    <mergeCell ref="G944:H944"/>
    <mergeCell ref="I944:K944"/>
    <mergeCell ref="N944:O944"/>
    <mergeCell ref="P944:Q944"/>
    <mergeCell ref="A943:B943"/>
    <mergeCell ref="C943:D943"/>
    <mergeCell ref="E943:F943"/>
    <mergeCell ref="G943:H943"/>
    <mergeCell ref="I943:K943"/>
    <mergeCell ref="N943:O943"/>
    <mergeCell ref="C941:K941"/>
    <mergeCell ref="N941:V941"/>
    <mergeCell ref="C942:F942"/>
    <mergeCell ref="G942:K942"/>
    <mergeCell ref="N942:Q942"/>
    <mergeCell ref="R942:V942"/>
    <mergeCell ref="S934:V934"/>
    <mergeCell ref="D936:H936"/>
    <mergeCell ref="P936:T936"/>
    <mergeCell ref="A937:V937"/>
    <mergeCell ref="A938:V938"/>
    <mergeCell ref="C939:F940"/>
    <mergeCell ref="G939:K940"/>
    <mergeCell ref="N939:Q940"/>
    <mergeCell ref="R939:V940"/>
    <mergeCell ref="N932:O932"/>
    <mergeCell ref="P932:Q932"/>
    <mergeCell ref="R932:S932"/>
    <mergeCell ref="T932:V932"/>
    <mergeCell ref="L933:V933"/>
    <mergeCell ref="A934:D934"/>
    <mergeCell ref="E934:F934"/>
    <mergeCell ref="G934:K934"/>
    <mergeCell ref="M934:P934"/>
    <mergeCell ref="Q934:R934"/>
    <mergeCell ref="N931:O931"/>
    <mergeCell ref="P931:Q931"/>
    <mergeCell ref="R931:S931"/>
    <mergeCell ref="T931:V931"/>
    <mergeCell ref="A932:B932"/>
    <mergeCell ref="C932:D932"/>
    <mergeCell ref="E932:F932"/>
    <mergeCell ref="G932:H932"/>
    <mergeCell ref="I932:K932"/>
    <mergeCell ref="L932:M932"/>
    <mergeCell ref="N930:O930"/>
    <mergeCell ref="P930:Q930"/>
    <mergeCell ref="R930:S930"/>
    <mergeCell ref="T930:V930"/>
    <mergeCell ref="A931:B931"/>
    <mergeCell ref="C931:D931"/>
    <mergeCell ref="E931:F931"/>
    <mergeCell ref="G931:H931"/>
    <mergeCell ref="I931:K931"/>
    <mergeCell ref="L931:M931"/>
    <mergeCell ref="P928:Q928"/>
    <mergeCell ref="R928:S928"/>
    <mergeCell ref="T928:V928"/>
    <mergeCell ref="C929:V929"/>
    <mergeCell ref="A930:B930"/>
    <mergeCell ref="C930:D930"/>
    <mergeCell ref="E930:F930"/>
    <mergeCell ref="G930:H930"/>
    <mergeCell ref="I930:K930"/>
    <mergeCell ref="L930:M930"/>
    <mergeCell ref="A928:B928"/>
    <mergeCell ref="C928:D928"/>
    <mergeCell ref="E928:F928"/>
    <mergeCell ref="G928:H928"/>
    <mergeCell ref="I928:K928"/>
    <mergeCell ref="N928:O928"/>
    <mergeCell ref="T926:V926"/>
    <mergeCell ref="A927:B927"/>
    <mergeCell ref="C927:D927"/>
    <mergeCell ref="E927:F927"/>
    <mergeCell ref="G927:H927"/>
    <mergeCell ref="I927:K927"/>
    <mergeCell ref="N927:O927"/>
    <mergeCell ref="P927:Q927"/>
    <mergeCell ref="R927:S927"/>
    <mergeCell ref="T927:V927"/>
    <mergeCell ref="R925:S925"/>
    <mergeCell ref="T925:V925"/>
    <mergeCell ref="A926:B926"/>
    <mergeCell ref="C926:D926"/>
    <mergeCell ref="E926:F926"/>
    <mergeCell ref="G926:H926"/>
    <mergeCell ref="I926:K926"/>
    <mergeCell ref="N926:O926"/>
    <mergeCell ref="P926:Q926"/>
    <mergeCell ref="R926:S926"/>
    <mergeCell ref="R924:S924"/>
    <mergeCell ref="T924:V924"/>
    <mergeCell ref="W924:X924"/>
    <mergeCell ref="A925:B925"/>
    <mergeCell ref="C925:D925"/>
    <mergeCell ref="E925:F925"/>
    <mergeCell ref="G925:H925"/>
    <mergeCell ref="I925:K925"/>
    <mergeCell ref="N925:O925"/>
    <mergeCell ref="P925:Q925"/>
    <mergeCell ref="P923:Q923"/>
    <mergeCell ref="R923:S923"/>
    <mergeCell ref="T923:V923"/>
    <mergeCell ref="A924:B924"/>
    <mergeCell ref="C924:D924"/>
    <mergeCell ref="E924:F924"/>
    <mergeCell ref="G924:H924"/>
    <mergeCell ref="I924:K924"/>
    <mergeCell ref="N924:O924"/>
    <mergeCell ref="P924:Q924"/>
    <mergeCell ref="A923:B923"/>
    <mergeCell ref="C923:D923"/>
    <mergeCell ref="E923:F923"/>
    <mergeCell ref="G923:H923"/>
    <mergeCell ref="I923:K923"/>
    <mergeCell ref="N923:O923"/>
    <mergeCell ref="T921:V921"/>
    <mergeCell ref="A922:B922"/>
    <mergeCell ref="C922:D922"/>
    <mergeCell ref="E922:F922"/>
    <mergeCell ref="G922:H922"/>
    <mergeCell ref="I922:K922"/>
    <mergeCell ref="N922:O922"/>
    <mergeCell ref="P922:Q922"/>
    <mergeCell ref="R922:S922"/>
    <mergeCell ref="T922:V922"/>
    <mergeCell ref="R920:S920"/>
    <mergeCell ref="T920:V920"/>
    <mergeCell ref="A921:B921"/>
    <mergeCell ref="C921:D921"/>
    <mergeCell ref="E921:F921"/>
    <mergeCell ref="G921:H921"/>
    <mergeCell ref="I921:K921"/>
    <mergeCell ref="N921:O921"/>
    <mergeCell ref="P921:Q921"/>
    <mergeCell ref="R921:S921"/>
    <mergeCell ref="P919:Q919"/>
    <mergeCell ref="R919:S919"/>
    <mergeCell ref="T919:V919"/>
    <mergeCell ref="A920:B920"/>
    <mergeCell ref="C920:D920"/>
    <mergeCell ref="E920:F920"/>
    <mergeCell ref="G920:H920"/>
    <mergeCell ref="I920:K920"/>
    <mergeCell ref="N920:O920"/>
    <mergeCell ref="P920:Q920"/>
    <mergeCell ref="A919:B919"/>
    <mergeCell ref="C919:D919"/>
    <mergeCell ref="E919:F919"/>
    <mergeCell ref="G919:H919"/>
    <mergeCell ref="I919:K919"/>
    <mergeCell ref="N919:O919"/>
    <mergeCell ref="C917:K917"/>
    <mergeCell ref="N917:V917"/>
    <mergeCell ref="C918:F918"/>
    <mergeCell ref="G918:K918"/>
    <mergeCell ref="N918:Q918"/>
    <mergeCell ref="R918:V918"/>
    <mergeCell ref="S910:V910"/>
    <mergeCell ref="D912:H912"/>
    <mergeCell ref="P912:T912"/>
    <mergeCell ref="A913:V913"/>
    <mergeCell ref="A914:V914"/>
    <mergeCell ref="C915:F916"/>
    <mergeCell ref="G915:K916"/>
    <mergeCell ref="N915:Q916"/>
    <mergeCell ref="R915:V916"/>
    <mergeCell ref="N908:O908"/>
    <mergeCell ref="P908:Q908"/>
    <mergeCell ref="R908:S908"/>
    <mergeCell ref="T908:V908"/>
    <mergeCell ref="L909:V909"/>
    <mergeCell ref="A910:D910"/>
    <mergeCell ref="E910:F910"/>
    <mergeCell ref="G910:K910"/>
    <mergeCell ref="M910:P910"/>
    <mergeCell ref="Q910:R910"/>
    <mergeCell ref="N907:O907"/>
    <mergeCell ref="P907:Q907"/>
    <mergeCell ref="R907:S907"/>
    <mergeCell ref="T907:V907"/>
    <mergeCell ref="A908:B908"/>
    <mergeCell ref="C908:D908"/>
    <mergeCell ref="E908:F908"/>
    <mergeCell ref="G908:H908"/>
    <mergeCell ref="I908:K908"/>
    <mergeCell ref="L908:M908"/>
    <mergeCell ref="N906:O906"/>
    <mergeCell ref="P906:Q906"/>
    <mergeCell ref="R906:S906"/>
    <mergeCell ref="T906:V906"/>
    <mergeCell ref="A907:B907"/>
    <mergeCell ref="C907:D907"/>
    <mergeCell ref="E907:F907"/>
    <mergeCell ref="G907:H907"/>
    <mergeCell ref="I907:K907"/>
    <mergeCell ref="L907:M907"/>
    <mergeCell ref="P904:Q904"/>
    <mergeCell ref="R904:S904"/>
    <mergeCell ref="T904:V904"/>
    <mergeCell ref="C905:V905"/>
    <mergeCell ref="A906:B906"/>
    <mergeCell ref="C906:D906"/>
    <mergeCell ref="E906:F906"/>
    <mergeCell ref="G906:H906"/>
    <mergeCell ref="I906:K906"/>
    <mergeCell ref="L906:M906"/>
    <mergeCell ref="A904:B904"/>
    <mergeCell ref="C904:D904"/>
    <mergeCell ref="E904:F904"/>
    <mergeCell ref="G904:H904"/>
    <mergeCell ref="I904:K904"/>
    <mergeCell ref="N904:O904"/>
    <mergeCell ref="T902:V902"/>
    <mergeCell ref="A903:B903"/>
    <mergeCell ref="C903:D903"/>
    <mergeCell ref="E903:F903"/>
    <mergeCell ref="G903:H903"/>
    <mergeCell ref="I903:K903"/>
    <mergeCell ref="N903:O903"/>
    <mergeCell ref="P903:Q903"/>
    <mergeCell ref="R903:S903"/>
    <mergeCell ref="T903:V903"/>
    <mergeCell ref="R901:S901"/>
    <mergeCell ref="T901:V901"/>
    <mergeCell ref="A902:B902"/>
    <mergeCell ref="C902:D902"/>
    <mergeCell ref="E902:F902"/>
    <mergeCell ref="G902:H902"/>
    <mergeCell ref="I902:K902"/>
    <mergeCell ref="N902:O902"/>
    <mergeCell ref="P902:Q902"/>
    <mergeCell ref="R902:S902"/>
    <mergeCell ref="R900:S900"/>
    <mergeCell ref="T900:V900"/>
    <mergeCell ref="W900:X900"/>
    <mergeCell ref="A901:B901"/>
    <mergeCell ref="C901:D901"/>
    <mergeCell ref="E901:F901"/>
    <mergeCell ref="G901:H901"/>
    <mergeCell ref="I901:K901"/>
    <mergeCell ref="N901:O901"/>
    <mergeCell ref="P901:Q901"/>
    <mergeCell ref="P899:Q899"/>
    <mergeCell ref="R899:S899"/>
    <mergeCell ref="T899:V899"/>
    <mergeCell ref="A900:B900"/>
    <mergeCell ref="C900:D900"/>
    <mergeCell ref="E900:F900"/>
    <mergeCell ref="G900:H900"/>
    <mergeCell ref="I900:K900"/>
    <mergeCell ref="N900:O900"/>
    <mergeCell ref="P900:Q900"/>
    <mergeCell ref="A899:B899"/>
    <mergeCell ref="C899:D899"/>
    <mergeCell ref="E899:F899"/>
    <mergeCell ref="G899:H899"/>
    <mergeCell ref="I899:K899"/>
    <mergeCell ref="N899:O899"/>
    <mergeCell ref="T897:V897"/>
    <mergeCell ref="A898:B898"/>
    <mergeCell ref="C898:D898"/>
    <mergeCell ref="E898:F898"/>
    <mergeCell ref="G898:H898"/>
    <mergeCell ref="I898:K898"/>
    <mergeCell ref="N898:O898"/>
    <mergeCell ref="P898:Q898"/>
    <mergeCell ref="R898:S898"/>
    <mergeCell ref="T898:V898"/>
    <mergeCell ref="R896:S896"/>
    <mergeCell ref="T896:V896"/>
    <mergeCell ref="A897:B897"/>
    <mergeCell ref="C897:D897"/>
    <mergeCell ref="E897:F897"/>
    <mergeCell ref="G897:H897"/>
    <mergeCell ref="I897:K897"/>
    <mergeCell ref="N897:O897"/>
    <mergeCell ref="P897:Q897"/>
    <mergeCell ref="R897:S897"/>
    <mergeCell ref="P895:Q895"/>
    <mergeCell ref="R895:S895"/>
    <mergeCell ref="T895:V895"/>
    <mergeCell ref="A896:B896"/>
    <mergeCell ref="C896:D896"/>
    <mergeCell ref="E896:F896"/>
    <mergeCell ref="G896:H896"/>
    <mergeCell ref="I896:K896"/>
    <mergeCell ref="N896:O896"/>
    <mergeCell ref="P896:Q896"/>
    <mergeCell ref="A895:B895"/>
    <mergeCell ref="C895:D895"/>
    <mergeCell ref="E895:F895"/>
    <mergeCell ref="G895:H895"/>
    <mergeCell ref="I895:K895"/>
    <mergeCell ref="N895:O895"/>
    <mergeCell ref="C893:K893"/>
    <mergeCell ref="N893:V893"/>
    <mergeCell ref="C894:F894"/>
    <mergeCell ref="G894:K894"/>
    <mergeCell ref="N894:Q894"/>
    <mergeCell ref="R894:V894"/>
    <mergeCell ref="S886:V886"/>
    <mergeCell ref="D888:H888"/>
    <mergeCell ref="P888:T888"/>
    <mergeCell ref="A889:V889"/>
    <mergeCell ref="A890:V890"/>
    <mergeCell ref="C891:F892"/>
    <mergeCell ref="G891:K892"/>
    <mergeCell ref="N891:Q892"/>
    <mergeCell ref="R891:V892"/>
    <mergeCell ref="N884:O884"/>
    <mergeCell ref="P884:Q884"/>
    <mergeCell ref="R884:S884"/>
    <mergeCell ref="T884:V884"/>
    <mergeCell ref="L885:V885"/>
    <mergeCell ref="A886:D886"/>
    <mergeCell ref="E886:F886"/>
    <mergeCell ref="G886:K886"/>
    <mergeCell ref="M886:P886"/>
    <mergeCell ref="Q886:R886"/>
    <mergeCell ref="N883:O883"/>
    <mergeCell ref="P883:Q883"/>
    <mergeCell ref="R883:S883"/>
    <mergeCell ref="T883:V883"/>
    <mergeCell ref="A884:B884"/>
    <mergeCell ref="C884:D884"/>
    <mergeCell ref="E884:F884"/>
    <mergeCell ref="G884:H884"/>
    <mergeCell ref="I884:K884"/>
    <mergeCell ref="L884:M884"/>
    <mergeCell ref="N882:O882"/>
    <mergeCell ref="P882:Q882"/>
    <mergeCell ref="R882:S882"/>
    <mergeCell ref="T882:V882"/>
    <mergeCell ref="A883:B883"/>
    <mergeCell ref="C883:D883"/>
    <mergeCell ref="E883:F883"/>
    <mergeCell ref="G883:H883"/>
    <mergeCell ref="I883:K883"/>
    <mergeCell ref="L883:M883"/>
    <mergeCell ref="P880:Q880"/>
    <mergeCell ref="R880:S880"/>
    <mergeCell ref="T880:V880"/>
    <mergeCell ref="C881:V881"/>
    <mergeCell ref="A882:B882"/>
    <mergeCell ref="C882:D882"/>
    <mergeCell ref="E882:F882"/>
    <mergeCell ref="G882:H882"/>
    <mergeCell ref="I882:K882"/>
    <mergeCell ref="L882:M882"/>
    <mergeCell ref="A880:B880"/>
    <mergeCell ref="C880:D880"/>
    <mergeCell ref="E880:F880"/>
    <mergeCell ref="G880:H880"/>
    <mergeCell ref="I880:K880"/>
    <mergeCell ref="N880:O880"/>
    <mergeCell ref="T878:V878"/>
    <mergeCell ref="A879:B879"/>
    <mergeCell ref="C879:D879"/>
    <mergeCell ref="E879:F879"/>
    <mergeCell ref="G879:H879"/>
    <mergeCell ref="I879:K879"/>
    <mergeCell ref="N879:O879"/>
    <mergeCell ref="P879:Q879"/>
    <mergeCell ref="R879:S879"/>
    <mergeCell ref="T879:V879"/>
    <mergeCell ref="R877:S877"/>
    <mergeCell ref="T877:V877"/>
    <mergeCell ref="A878:B878"/>
    <mergeCell ref="C878:D878"/>
    <mergeCell ref="E878:F878"/>
    <mergeCell ref="G878:H878"/>
    <mergeCell ref="I878:K878"/>
    <mergeCell ref="N878:O878"/>
    <mergeCell ref="P878:Q878"/>
    <mergeCell ref="R878:S878"/>
    <mergeCell ref="R876:S876"/>
    <mergeCell ref="T876:V876"/>
    <mergeCell ref="W876:X876"/>
    <mergeCell ref="A877:B877"/>
    <mergeCell ref="C877:D877"/>
    <mergeCell ref="E877:F877"/>
    <mergeCell ref="G877:H877"/>
    <mergeCell ref="I877:K877"/>
    <mergeCell ref="N877:O877"/>
    <mergeCell ref="P877:Q877"/>
    <mergeCell ref="P875:Q875"/>
    <mergeCell ref="R875:S875"/>
    <mergeCell ref="T875:V875"/>
    <mergeCell ref="A876:B876"/>
    <mergeCell ref="C876:D876"/>
    <mergeCell ref="E876:F876"/>
    <mergeCell ref="G876:H876"/>
    <mergeCell ref="I876:K876"/>
    <mergeCell ref="N876:O876"/>
    <mergeCell ref="P876:Q876"/>
    <mergeCell ref="A875:B875"/>
    <mergeCell ref="C875:D875"/>
    <mergeCell ref="E875:F875"/>
    <mergeCell ref="G875:H875"/>
    <mergeCell ref="I875:K875"/>
    <mergeCell ref="N875:O875"/>
    <mergeCell ref="T873:V873"/>
    <mergeCell ref="A874:B874"/>
    <mergeCell ref="C874:D874"/>
    <mergeCell ref="E874:F874"/>
    <mergeCell ref="G874:H874"/>
    <mergeCell ref="I874:K874"/>
    <mergeCell ref="N874:O874"/>
    <mergeCell ref="P874:Q874"/>
    <mergeCell ref="R874:S874"/>
    <mergeCell ref="T874:V874"/>
    <mergeCell ref="R872:S872"/>
    <mergeCell ref="T872:V872"/>
    <mergeCell ref="A873:B873"/>
    <mergeCell ref="C873:D873"/>
    <mergeCell ref="E873:F873"/>
    <mergeCell ref="G873:H873"/>
    <mergeCell ref="I873:K873"/>
    <mergeCell ref="N873:O873"/>
    <mergeCell ref="P873:Q873"/>
    <mergeCell ref="R873:S873"/>
    <mergeCell ref="P871:Q871"/>
    <mergeCell ref="R871:S871"/>
    <mergeCell ref="T871:V871"/>
    <mergeCell ref="A872:B872"/>
    <mergeCell ref="C872:D872"/>
    <mergeCell ref="E872:F872"/>
    <mergeCell ref="G872:H872"/>
    <mergeCell ref="I872:K872"/>
    <mergeCell ref="N872:O872"/>
    <mergeCell ref="P872:Q872"/>
    <mergeCell ref="A871:B871"/>
    <mergeCell ref="C871:D871"/>
    <mergeCell ref="E871:F871"/>
    <mergeCell ref="G871:H871"/>
    <mergeCell ref="I871:K871"/>
    <mergeCell ref="N871:O871"/>
    <mergeCell ref="C869:K869"/>
    <mergeCell ref="N869:V869"/>
    <mergeCell ref="C870:F870"/>
    <mergeCell ref="G870:K870"/>
    <mergeCell ref="N870:Q870"/>
    <mergeCell ref="R870:V870"/>
    <mergeCell ref="S862:V862"/>
    <mergeCell ref="D864:H864"/>
    <mergeCell ref="P864:T864"/>
    <mergeCell ref="A865:V865"/>
    <mergeCell ref="A866:V866"/>
    <mergeCell ref="C867:F868"/>
    <mergeCell ref="G867:K868"/>
    <mergeCell ref="N867:Q868"/>
    <mergeCell ref="R867:V868"/>
    <mergeCell ref="N860:O860"/>
    <mergeCell ref="P860:Q860"/>
    <mergeCell ref="R860:S860"/>
    <mergeCell ref="T860:V860"/>
    <mergeCell ref="L861:V861"/>
    <mergeCell ref="A862:D862"/>
    <mergeCell ref="E862:F862"/>
    <mergeCell ref="G862:K862"/>
    <mergeCell ref="M862:P862"/>
    <mergeCell ref="Q862:R862"/>
    <mergeCell ref="N859:O859"/>
    <mergeCell ref="P859:Q859"/>
    <mergeCell ref="R859:S859"/>
    <mergeCell ref="T859:V859"/>
    <mergeCell ref="A860:B860"/>
    <mergeCell ref="C860:D860"/>
    <mergeCell ref="E860:F860"/>
    <mergeCell ref="G860:H860"/>
    <mergeCell ref="I860:K860"/>
    <mergeCell ref="L860:M860"/>
    <mergeCell ref="N858:O858"/>
    <mergeCell ref="P858:Q858"/>
    <mergeCell ref="R858:S858"/>
    <mergeCell ref="T858:V858"/>
    <mergeCell ref="A859:B859"/>
    <mergeCell ref="C859:D859"/>
    <mergeCell ref="E859:F859"/>
    <mergeCell ref="G859:H859"/>
    <mergeCell ref="I859:K859"/>
    <mergeCell ref="L859:M859"/>
    <mergeCell ref="P856:Q856"/>
    <mergeCell ref="R856:S856"/>
    <mergeCell ref="T856:V856"/>
    <mergeCell ref="C857:V857"/>
    <mergeCell ref="A858:B858"/>
    <mergeCell ref="C858:D858"/>
    <mergeCell ref="E858:F858"/>
    <mergeCell ref="G858:H858"/>
    <mergeCell ref="I858:K858"/>
    <mergeCell ref="L858:M858"/>
    <mergeCell ref="A856:B856"/>
    <mergeCell ref="C856:D856"/>
    <mergeCell ref="E856:F856"/>
    <mergeCell ref="G856:H856"/>
    <mergeCell ref="I856:K856"/>
    <mergeCell ref="N856:O856"/>
    <mergeCell ref="T854:V854"/>
    <mergeCell ref="A855:B855"/>
    <mergeCell ref="C855:D855"/>
    <mergeCell ref="E855:F855"/>
    <mergeCell ref="G855:H855"/>
    <mergeCell ref="I855:K855"/>
    <mergeCell ref="N855:O855"/>
    <mergeCell ref="P855:Q855"/>
    <mergeCell ref="R855:S855"/>
    <mergeCell ref="T855:V855"/>
    <mergeCell ref="R853:S853"/>
    <mergeCell ref="T853:V853"/>
    <mergeCell ref="A854:B854"/>
    <mergeCell ref="C854:D854"/>
    <mergeCell ref="E854:F854"/>
    <mergeCell ref="G854:H854"/>
    <mergeCell ref="I854:K854"/>
    <mergeCell ref="N854:O854"/>
    <mergeCell ref="P854:Q854"/>
    <mergeCell ref="R854:S854"/>
    <mergeCell ref="R852:S852"/>
    <mergeCell ref="T852:V852"/>
    <mergeCell ref="W852:X852"/>
    <mergeCell ref="A853:B853"/>
    <mergeCell ref="C853:D853"/>
    <mergeCell ref="E853:F853"/>
    <mergeCell ref="G853:H853"/>
    <mergeCell ref="I853:K853"/>
    <mergeCell ref="N853:O853"/>
    <mergeCell ref="P853:Q853"/>
    <mergeCell ref="P851:Q851"/>
    <mergeCell ref="R851:S851"/>
    <mergeCell ref="T851:V851"/>
    <mergeCell ref="A852:B852"/>
    <mergeCell ref="C852:D852"/>
    <mergeCell ref="E852:F852"/>
    <mergeCell ref="G852:H852"/>
    <mergeCell ref="I852:K852"/>
    <mergeCell ref="N852:O852"/>
    <mergeCell ref="P852:Q852"/>
    <mergeCell ref="A851:B851"/>
    <mergeCell ref="C851:D851"/>
    <mergeCell ref="E851:F851"/>
    <mergeCell ref="G851:H851"/>
    <mergeCell ref="I851:K851"/>
    <mergeCell ref="N851:O851"/>
    <mergeCell ref="T849:V849"/>
    <mergeCell ref="A850:B850"/>
    <mergeCell ref="C850:D850"/>
    <mergeCell ref="E850:F850"/>
    <mergeCell ref="G850:H850"/>
    <mergeCell ref="I850:K850"/>
    <mergeCell ref="N850:O850"/>
    <mergeCell ref="P850:Q850"/>
    <mergeCell ref="R850:S850"/>
    <mergeCell ref="T850:V850"/>
    <mergeCell ref="R848:S848"/>
    <mergeCell ref="T848:V848"/>
    <mergeCell ref="A849:B849"/>
    <mergeCell ref="C849:D849"/>
    <mergeCell ref="E849:F849"/>
    <mergeCell ref="G849:H849"/>
    <mergeCell ref="I849:K849"/>
    <mergeCell ref="N849:O849"/>
    <mergeCell ref="P849:Q849"/>
    <mergeCell ref="R849:S849"/>
    <mergeCell ref="P847:Q847"/>
    <mergeCell ref="R847:S847"/>
    <mergeCell ref="T847:V847"/>
    <mergeCell ref="A848:B848"/>
    <mergeCell ref="C848:D848"/>
    <mergeCell ref="E848:F848"/>
    <mergeCell ref="G848:H848"/>
    <mergeCell ref="I848:K848"/>
    <mergeCell ref="N848:O848"/>
    <mergeCell ref="P848:Q848"/>
    <mergeCell ref="A847:B847"/>
    <mergeCell ref="C847:D847"/>
    <mergeCell ref="E847:F847"/>
    <mergeCell ref="G847:H847"/>
    <mergeCell ref="I847:K847"/>
    <mergeCell ref="N847:O847"/>
    <mergeCell ref="C845:K845"/>
    <mergeCell ref="N845:V845"/>
    <mergeCell ref="C846:F846"/>
    <mergeCell ref="G846:K846"/>
    <mergeCell ref="N846:Q846"/>
    <mergeCell ref="R846:V846"/>
    <mergeCell ref="S838:V838"/>
    <mergeCell ref="D840:H840"/>
    <mergeCell ref="P840:T840"/>
    <mergeCell ref="A841:V841"/>
    <mergeCell ref="A842:V842"/>
    <mergeCell ref="C843:F844"/>
    <mergeCell ref="G843:K844"/>
    <mergeCell ref="N843:Q844"/>
    <mergeCell ref="R843:V844"/>
    <mergeCell ref="N836:O836"/>
    <mergeCell ref="P836:Q836"/>
    <mergeCell ref="R836:S836"/>
    <mergeCell ref="T836:V836"/>
    <mergeCell ref="L837:V837"/>
    <mergeCell ref="A838:D838"/>
    <mergeCell ref="E838:F838"/>
    <mergeCell ref="G838:K838"/>
    <mergeCell ref="M838:P838"/>
    <mergeCell ref="Q838:R838"/>
    <mergeCell ref="N835:O835"/>
    <mergeCell ref="P835:Q835"/>
    <mergeCell ref="R835:S835"/>
    <mergeCell ref="T835:V835"/>
    <mergeCell ref="A836:B836"/>
    <mergeCell ref="C836:D836"/>
    <mergeCell ref="E836:F836"/>
    <mergeCell ref="G836:H836"/>
    <mergeCell ref="I836:K836"/>
    <mergeCell ref="L836:M836"/>
    <mergeCell ref="N834:O834"/>
    <mergeCell ref="P834:Q834"/>
    <mergeCell ref="R834:S834"/>
    <mergeCell ref="T834:V834"/>
    <mergeCell ref="A835:B835"/>
    <mergeCell ref="C835:D835"/>
    <mergeCell ref="E835:F835"/>
    <mergeCell ref="G835:H835"/>
    <mergeCell ref="I835:K835"/>
    <mergeCell ref="L835:M835"/>
    <mergeCell ref="P832:Q832"/>
    <mergeCell ref="R832:S832"/>
    <mergeCell ref="T832:V832"/>
    <mergeCell ref="C833:V833"/>
    <mergeCell ref="A834:B834"/>
    <mergeCell ref="C834:D834"/>
    <mergeCell ref="E834:F834"/>
    <mergeCell ref="G834:H834"/>
    <mergeCell ref="I834:K834"/>
    <mergeCell ref="L834:M834"/>
    <mergeCell ref="A832:B832"/>
    <mergeCell ref="C832:D832"/>
    <mergeCell ref="E832:F832"/>
    <mergeCell ref="G832:H832"/>
    <mergeCell ref="I832:K832"/>
    <mergeCell ref="N832:O832"/>
    <mergeCell ref="T830:V830"/>
    <mergeCell ref="A831:B831"/>
    <mergeCell ref="C831:D831"/>
    <mergeCell ref="E831:F831"/>
    <mergeCell ref="G831:H831"/>
    <mergeCell ref="I831:K831"/>
    <mergeCell ref="N831:O831"/>
    <mergeCell ref="P831:Q831"/>
    <mergeCell ref="R831:S831"/>
    <mergeCell ref="T831:V831"/>
    <mergeCell ref="R829:S829"/>
    <mergeCell ref="T829:V829"/>
    <mergeCell ref="A830:B830"/>
    <mergeCell ref="C830:D830"/>
    <mergeCell ref="E830:F830"/>
    <mergeCell ref="G830:H830"/>
    <mergeCell ref="I830:K830"/>
    <mergeCell ref="N830:O830"/>
    <mergeCell ref="P830:Q830"/>
    <mergeCell ref="R830:S830"/>
    <mergeCell ref="R828:S828"/>
    <mergeCell ref="T828:V828"/>
    <mergeCell ref="W828:X828"/>
    <mergeCell ref="A829:B829"/>
    <mergeCell ref="C829:D829"/>
    <mergeCell ref="E829:F829"/>
    <mergeCell ref="G829:H829"/>
    <mergeCell ref="I829:K829"/>
    <mergeCell ref="N829:O829"/>
    <mergeCell ref="P829:Q829"/>
    <mergeCell ref="P827:Q827"/>
    <mergeCell ref="R827:S827"/>
    <mergeCell ref="T827:V827"/>
    <mergeCell ref="A828:B828"/>
    <mergeCell ref="C828:D828"/>
    <mergeCell ref="E828:F828"/>
    <mergeCell ref="G828:H828"/>
    <mergeCell ref="I828:K828"/>
    <mergeCell ref="N828:O828"/>
    <mergeCell ref="P828:Q828"/>
    <mergeCell ref="A827:B827"/>
    <mergeCell ref="C827:D827"/>
    <mergeCell ref="E827:F827"/>
    <mergeCell ref="G827:H827"/>
    <mergeCell ref="I827:K827"/>
    <mergeCell ref="N827:O827"/>
    <mergeCell ref="T825:V825"/>
    <mergeCell ref="A826:B826"/>
    <mergeCell ref="C826:D826"/>
    <mergeCell ref="E826:F826"/>
    <mergeCell ref="G826:H826"/>
    <mergeCell ref="I826:K826"/>
    <mergeCell ref="N826:O826"/>
    <mergeCell ref="P826:Q826"/>
    <mergeCell ref="R826:S826"/>
    <mergeCell ref="T826:V826"/>
    <mergeCell ref="R824:S824"/>
    <mergeCell ref="T824:V824"/>
    <mergeCell ref="A825:B825"/>
    <mergeCell ref="C825:D825"/>
    <mergeCell ref="E825:F825"/>
    <mergeCell ref="G825:H825"/>
    <mergeCell ref="I825:K825"/>
    <mergeCell ref="N825:O825"/>
    <mergeCell ref="P825:Q825"/>
    <mergeCell ref="R825:S825"/>
    <mergeCell ref="P823:Q823"/>
    <mergeCell ref="R823:S823"/>
    <mergeCell ref="T823:V823"/>
    <mergeCell ref="A824:B824"/>
    <mergeCell ref="C824:D824"/>
    <mergeCell ref="E824:F824"/>
    <mergeCell ref="G824:H824"/>
    <mergeCell ref="I824:K824"/>
    <mergeCell ref="N824:O824"/>
    <mergeCell ref="P824:Q824"/>
    <mergeCell ref="A823:B823"/>
    <mergeCell ref="C823:D823"/>
    <mergeCell ref="E823:F823"/>
    <mergeCell ref="G823:H823"/>
    <mergeCell ref="I823:K823"/>
    <mergeCell ref="N823:O823"/>
    <mergeCell ref="C821:K821"/>
    <mergeCell ref="N821:V821"/>
    <mergeCell ref="C822:F822"/>
    <mergeCell ref="G822:K822"/>
    <mergeCell ref="N822:Q822"/>
    <mergeCell ref="R822:V822"/>
    <mergeCell ref="S814:V814"/>
    <mergeCell ref="D816:H816"/>
    <mergeCell ref="P816:T816"/>
    <mergeCell ref="A817:V817"/>
    <mergeCell ref="A818:V818"/>
    <mergeCell ref="C819:F820"/>
    <mergeCell ref="G819:K820"/>
    <mergeCell ref="N819:Q820"/>
    <mergeCell ref="R819:V820"/>
    <mergeCell ref="N812:O812"/>
    <mergeCell ref="P812:Q812"/>
    <mergeCell ref="R812:S812"/>
    <mergeCell ref="T812:V812"/>
    <mergeCell ref="L813:V813"/>
    <mergeCell ref="A814:D814"/>
    <mergeCell ref="E814:F814"/>
    <mergeCell ref="G814:K814"/>
    <mergeCell ref="M814:P814"/>
    <mergeCell ref="Q814:R814"/>
    <mergeCell ref="N811:O811"/>
    <mergeCell ref="P811:Q811"/>
    <mergeCell ref="R811:S811"/>
    <mergeCell ref="T811:V811"/>
    <mergeCell ref="A812:B812"/>
    <mergeCell ref="C812:D812"/>
    <mergeCell ref="E812:F812"/>
    <mergeCell ref="G812:H812"/>
    <mergeCell ref="I812:K812"/>
    <mergeCell ref="L812:M812"/>
    <mergeCell ref="N810:O810"/>
    <mergeCell ref="P810:Q810"/>
    <mergeCell ref="R810:S810"/>
    <mergeCell ref="T810:V810"/>
    <mergeCell ref="A811:B811"/>
    <mergeCell ref="C811:D811"/>
    <mergeCell ref="E811:F811"/>
    <mergeCell ref="G811:H811"/>
    <mergeCell ref="I811:K811"/>
    <mergeCell ref="L811:M811"/>
    <mergeCell ref="P808:Q808"/>
    <mergeCell ref="R808:S808"/>
    <mergeCell ref="T808:V808"/>
    <mergeCell ref="C809:V809"/>
    <mergeCell ref="A810:B810"/>
    <mergeCell ref="C810:D810"/>
    <mergeCell ref="E810:F810"/>
    <mergeCell ref="G810:H810"/>
    <mergeCell ref="I810:K810"/>
    <mergeCell ref="L810:M810"/>
    <mergeCell ref="A808:B808"/>
    <mergeCell ref="C808:D808"/>
    <mergeCell ref="E808:F808"/>
    <mergeCell ref="G808:H808"/>
    <mergeCell ref="I808:K808"/>
    <mergeCell ref="N808:O808"/>
    <mergeCell ref="T806:V806"/>
    <mergeCell ref="A807:B807"/>
    <mergeCell ref="C807:D807"/>
    <mergeCell ref="E807:F807"/>
    <mergeCell ref="G807:H807"/>
    <mergeCell ref="I807:K807"/>
    <mergeCell ref="N807:O807"/>
    <mergeCell ref="P807:Q807"/>
    <mergeCell ref="R807:S807"/>
    <mergeCell ref="T807:V807"/>
    <mergeCell ref="R805:S805"/>
    <mergeCell ref="T805:V805"/>
    <mergeCell ref="A806:B806"/>
    <mergeCell ref="C806:D806"/>
    <mergeCell ref="E806:F806"/>
    <mergeCell ref="G806:H806"/>
    <mergeCell ref="I806:K806"/>
    <mergeCell ref="N806:O806"/>
    <mergeCell ref="P806:Q806"/>
    <mergeCell ref="R806:S806"/>
    <mergeCell ref="R804:S804"/>
    <mergeCell ref="T804:V804"/>
    <mergeCell ref="W804:X804"/>
    <mergeCell ref="A805:B805"/>
    <mergeCell ref="C805:D805"/>
    <mergeCell ref="E805:F805"/>
    <mergeCell ref="G805:H805"/>
    <mergeCell ref="I805:K805"/>
    <mergeCell ref="N805:O805"/>
    <mergeCell ref="P805:Q805"/>
    <mergeCell ref="P803:Q803"/>
    <mergeCell ref="R803:S803"/>
    <mergeCell ref="T803:V803"/>
    <mergeCell ref="A804:B804"/>
    <mergeCell ref="C804:D804"/>
    <mergeCell ref="E804:F804"/>
    <mergeCell ref="G804:H804"/>
    <mergeCell ref="I804:K804"/>
    <mergeCell ref="N804:O804"/>
    <mergeCell ref="P804:Q804"/>
    <mergeCell ref="A803:B803"/>
    <mergeCell ref="C803:D803"/>
    <mergeCell ref="E803:F803"/>
    <mergeCell ref="G803:H803"/>
    <mergeCell ref="I803:K803"/>
    <mergeCell ref="N803:O803"/>
    <mergeCell ref="T801:V801"/>
    <mergeCell ref="A802:B802"/>
    <mergeCell ref="C802:D802"/>
    <mergeCell ref="E802:F802"/>
    <mergeCell ref="G802:H802"/>
    <mergeCell ref="I802:K802"/>
    <mergeCell ref="N802:O802"/>
    <mergeCell ref="P802:Q802"/>
    <mergeCell ref="R802:S802"/>
    <mergeCell ref="T802:V802"/>
    <mergeCell ref="R800:S800"/>
    <mergeCell ref="T800:V800"/>
    <mergeCell ref="A801:B801"/>
    <mergeCell ref="C801:D801"/>
    <mergeCell ref="E801:F801"/>
    <mergeCell ref="G801:H801"/>
    <mergeCell ref="I801:K801"/>
    <mergeCell ref="N801:O801"/>
    <mergeCell ref="P801:Q801"/>
    <mergeCell ref="R801:S801"/>
    <mergeCell ref="P799:Q799"/>
    <mergeCell ref="R799:S799"/>
    <mergeCell ref="T799:V799"/>
    <mergeCell ref="A800:B800"/>
    <mergeCell ref="C800:D800"/>
    <mergeCell ref="E800:F800"/>
    <mergeCell ref="G800:H800"/>
    <mergeCell ref="I800:K800"/>
    <mergeCell ref="N800:O800"/>
    <mergeCell ref="P800:Q800"/>
    <mergeCell ref="A799:B799"/>
    <mergeCell ref="C799:D799"/>
    <mergeCell ref="E799:F799"/>
    <mergeCell ref="G799:H799"/>
    <mergeCell ref="I799:K799"/>
    <mergeCell ref="N799:O799"/>
    <mergeCell ref="C797:K797"/>
    <mergeCell ref="N797:V797"/>
    <mergeCell ref="C798:F798"/>
    <mergeCell ref="G798:K798"/>
    <mergeCell ref="N798:Q798"/>
    <mergeCell ref="R798:V798"/>
    <mergeCell ref="S790:V790"/>
    <mergeCell ref="D792:H792"/>
    <mergeCell ref="P792:T792"/>
    <mergeCell ref="A793:V793"/>
    <mergeCell ref="A794:V794"/>
    <mergeCell ref="C795:F796"/>
    <mergeCell ref="G795:K796"/>
    <mergeCell ref="N795:Q796"/>
    <mergeCell ref="R795:V796"/>
    <mergeCell ref="N788:O788"/>
    <mergeCell ref="P788:Q788"/>
    <mergeCell ref="R788:S788"/>
    <mergeCell ref="T788:V788"/>
    <mergeCell ref="L789:V789"/>
    <mergeCell ref="A790:D790"/>
    <mergeCell ref="E790:F790"/>
    <mergeCell ref="G790:K790"/>
    <mergeCell ref="M790:P790"/>
    <mergeCell ref="Q790:R790"/>
    <mergeCell ref="N787:O787"/>
    <mergeCell ref="P787:Q787"/>
    <mergeCell ref="R787:S787"/>
    <mergeCell ref="T787:V787"/>
    <mergeCell ref="A788:B788"/>
    <mergeCell ref="C788:D788"/>
    <mergeCell ref="E788:F788"/>
    <mergeCell ref="G788:H788"/>
    <mergeCell ref="I788:K788"/>
    <mergeCell ref="L788:M788"/>
    <mergeCell ref="N786:O786"/>
    <mergeCell ref="P786:Q786"/>
    <mergeCell ref="R786:S786"/>
    <mergeCell ref="T786:V786"/>
    <mergeCell ref="A787:B787"/>
    <mergeCell ref="C787:D787"/>
    <mergeCell ref="E787:F787"/>
    <mergeCell ref="G787:H787"/>
    <mergeCell ref="I787:K787"/>
    <mergeCell ref="L787:M787"/>
    <mergeCell ref="P784:Q784"/>
    <mergeCell ref="R784:S784"/>
    <mergeCell ref="T784:V784"/>
    <mergeCell ref="C785:V785"/>
    <mergeCell ref="A786:B786"/>
    <mergeCell ref="C786:D786"/>
    <mergeCell ref="E786:F786"/>
    <mergeCell ref="G786:H786"/>
    <mergeCell ref="I786:K786"/>
    <mergeCell ref="L786:M786"/>
    <mergeCell ref="A784:B784"/>
    <mergeCell ref="C784:D784"/>
    <mergeCell ref="E784:F784"/>
    <mergeCell ref="G784:H784"/>
    <mergeCell ref="I784:K784"/>
    <mergeCell ref="N784:O784"/>
    <mergeCell ref="T782:V782"/>
    <mergeCell ref="A783:B783"/>
    <mergeCell ref="C783:D783"/>
    <mergeCell ref="E783:F783"/>
    <mergeCell ref="G783:H783"/>
    <mergeCell ref="I783:K783"/>
    <mergeCell ref="N783:O783"/>
    <mergeCell ref="P783:Q783"/>
    <mergeCell ref="R783:S783"/>
    <mergeCell ref="T783:V783"/>
    <mergeCell ref="R781:S781"/>
    <mergeCell ref="T781:V781"/>
    <mergeCell ref="A782:B782"/>
    <mergeCell ref="C782:D782"/>
    <mergeCell ref="E782:F782"/>
    <mergeCell ref="G782:H782"/>
    <mergeCell ref="I782:K782"/>
    <mergeCell ref="N782:O782"/>
    <mergeCell ref="P782:Q782"/>
    <mergeCell ref="R782:S782"/>
    <mergeCell ref="R780:S780"/>
    <mergeCell ref="T780:V780"/>
    <mergeCell ref="W780:X780"/>
    <mergeCell ref="A781:B781"/>
    <mergeCell ref="C781:D781"/>
    <mergeCell ref="E781:F781"/>
    <mergeCell ref="G781:H781"/>
    <mergeCell ref="I781:K781"/>
    <mergeCell ref="N781:O781"/>
    <mergeCell ref="P781:Q781"/>
    <mergeCell ref="P779:Q779"/>
    <mergeCell ref="R779:S779"/>
    <mergeCell ref="T779:V779"/>
    <mergeCell ref="A780:B780"/>
    <mergeCell ref="C780:D780"/>
    <mergeCell ref="E780:F780"/>
    <mergeCell ref="G780:H780"/>
    <mergeCell ref="I780:K780"/>
    <mergeCell ref="N780:O780"/>
    <mergeCell ref="P780:Q780"/>
    <mergeCell ref="A779:B779"/>
    <mergeCell ref="C779:D779"/>
    <mergeCell ref="E779:F779"/>
    <mergeCell ref="G779:H779"/>
    <mergeCell ref="I779:K779"/>
    <mergeCell ref="N779:O779"/>
    <mergeCell ref="T777:V777"/>
    <mergeCell ref="A778:B778"/>
    <mergeCell ref="C778:D778"/>
    <mergeCell ref="E778:F778"/>
    <mergeCell ref="G778:H778"/>
    <mergeCell ref="I778:K778"/>
    <mergeCell ref="N778:O778"/>
    <mergeCell ref="P778:Q778"/>
    <mergeCell ref="R778:S778"/>
    <mergeCell ref="T778:V778"/>
    <mergeCell ref="R776:S776"/>
    <mergeCell ref="T776:V776"/>
    <mergeCell ref="A777:B777"/>
    <mergeCell ref="C777:D777"/>
    <mergeCell ref="E777:F777"/>
    <mergeCell ref="G777:H777"/>
    <mergeCell ref="I777:K777"/>
    <mergeCell ref="N777:O777"/>
    <mergeCell ref="P777:Q777"/>
    <mergeCell ref="R777:S777"/>
    <mergeCell ref="P775:Q775"/>
    <mergeCell ref="R775:S775"/>
    <mergeCell ref="T775:V775"/>
    <mergeCell ref="A776:B776"/>
    <mergeCell ref="C776:D776"/>
    <mergeCell ref="E776:F776"/>
    <mergeCell ref="G776:H776"/>
    <mergeCell ref="I776:K776"/>
    <mergeCell ref="N776:O776"/>
    <mergeCell ref="P776:Q776"/>
    <mergeCell ref="A775:B775"/>
    <mergeCell ref="C775:D775"/>
    <mergeCell ref="E775:F775"/>
    <mergeCell ref="G775:H775"/>
    <mergeCell ref="I775:K775"/>
    <mergeCell ref="N775:O775"/>
    <mergeCell ref="C773:K773"/>
    <mergeCell ref="N773:V773"/>
    <mergeCell ref="C774:F774"/>
    <mergeCell ref="G774:K774"/>
    <mergeCell ref="N774:Q774"/>
    <mergeCell ref="R774:V774"/>
    <mergeCell ref="S766:V766"/>
    <mergeCell ref="D768:H768"/>
    <mergeCell ref="P768:T768"/>
    <mergeCell ref="A769:V769"/>
    <mergeCell ref="A770:V770"/>
    <mergeCell ref="C771:F772"/>
    <mergeCell ref="G771:K772"/>
    <mergeCell ref="N771:Q772"/>
    <mergeCell ref="R771:V772"/>
    <mergeCell ref="N764:O764"/>
    <mergeCell ref="P764:Q764"/>
    <mergeCell ref="R764:S764"/>
    <mergeCell ref="T764:V764"/>
    <mergeCell ref="L765:V765"/>
    <mergeCell ref="A766:D766"/>
    <mergeCell ref="E766:F766"/>
    <mergeCell ref="G766:K766"/>
    <mergeCell ref="M766:P766"/>
    <mergeCell ref="Q766:R766"/>
    <mergeCell ref="N763:O763"/>
    <mergeCell ref="P763:Q763"/>
    <mergeCell ref="R763:S763"/>
    <mergeCell ref="T763:V763"/>
    <mergeCell ref="A764:B764"/>
    <mergeCell ref="C764:D764"/>
    <mergeCell ref="E764:F764"/>
    <mergeCell ref="G764:H764"/>
    <mergeCell ref="I764:K764"/>
    <mergeCell ref="L764:M764"/>
    <mergeCell ref="N762:O762"/>
    <mergeCell ref="P762:Q762"/>
    <mergeCell ref="R762:S762"/>
    <mergeCell ref="T762:V762"/>
    <mergeCell ref="A763:B763"/>
    <mergeCell ref="C763:D763"/>
    <mergeCell ref="E763:F763"/>
    <mergeCell ref="G763:H763"/>
    <mergeCell ref="I763:K763"/>
    <mergeCell ref="L763:M763"/>
    <mergeCell ref="P760:Q760"/>
    <mergeCell ref="R760:S760"/>
    <mergeCell ref="T760:V760"/>
    <mergeCell ref="C761:V761"/>
    <mergeCell ref="A762:B762"/>
    <mergeCell ref="C762:D762"/>
    <mergeCell ref="E762:F762"/>
    <mergeCell ref="G762:H762"/>
    <mergeCell ref="I762:K762"/>
    <mergeCell ref="L762:M762"/>
    <mergeCell ref="A760:B760"/>
    <mergeCell ref="C760:D760"/>
    <mergeCell ref="E760:F760"/>
    <mergeCell ref="G760:H760"/>
    <mergeCell ref="I760:K760"/>
    <mergeCell ref="N760:O760"/>
    <mergeCell ref="T758:V758"/>
    <mergeCell ref="A759:B759"/>
    <mergeCell ref="C759:D759"/>
    <mergeCell ref="E759:F759"/>
    <mergeCell ref="G759:H759"/>
    <mergeCell ref="I759:K759"/>
    <mergeCell ref="N759:O759"/>
    <mergeCell ref="P759:Q759"/>
    <mergeCell ref="R759:S759"/>
    <mergeCell ref="T759:V759"/>
    <mergeCell ref="R757:S757"/>
    <mergeCell ref="T757:V757"/>
    <mergeCell ref="A758:B758"/>
    <mergeCell ref="C758:D758"/>
    <mergeCell ref="E758:F758"/>
    <mergeCell ref="G758:H758"/>
    <mergeCell ref="I758:K758"/>
    <mergeCell ref="N758:O758"/>
    <mergeCell ref="P758:Q758"/>
    <mergeCell ref="R758:S758"/>
    <mergeCell ref="R756:S756"/>
    <mergeCell ref="T756:V756"/>
    <mergeCell ref="W756:X756"/>
    <mergeCell ref="A757:B757"/>
    <mergeCell ref="C757:D757"/>
    <mergeCell ref="E757:F757"/>
    <mergeCell ref="G757:H757"/>
    <mergeCell ref="I757:K757"/>
    <mergeCell ref="N757:O757"/>
    <mergeCell ref="P757:Q757"/>
    <mergeCell ref="P755:Q755"/>
    <mergeCell ref="R755:S755"/>
    <mergeCell ref="T755:V755"/>
    <mergeCell ref="A756:B756"/>
    <mergeCell ref="C756:D756"/>
    <mergeCell ref="E756:F756"/>
    <mergeCell ref="G756:H756"/>
    <mergeCell ref="I756:K756"/>
    <mergeCell ref="N756:O756"/>
    <mergeCell ref="P756:Q756"/>
    <mergeCell ref="A755:B755"/>
    <mergeCell ref="C755:D755"/>
    <mergeCell ref="E755:F755"/>
    <mergeCell ref="G755:H755"/>
    <mergeCell ref="I755:K755"/>
    <mergeCell ref="N755:O755"/>
    <mergeCell ref="T753:V753"/>
    <mergeCell ref="A754:B754"/>
    <mergeCell ref="C754:D754"/>
    <mergeCell ref="E754:F754"/>
    <mergeCell ref="G754:H754"/>
    <mergeCell ref="I754:K754"/>
    <mergeCell ref="N754:O754"/>
    <mergeCell ref="P754:Q754"/>
    <mergeCell ref="R754:S754"/>
    <mergeCell ref="T754:V754"/>
    <mergeCell ref="R752:S752"/>
    <mergeCell ref="T752:V752"/>
    <mergeCell ref="A753:B753"/>
    <mergeCell ref="C753:D753"/>
    <mergeCell ref="E753:F753"/>
    <mergeCell ref="G753:H753"/>
    <mergeCell ref="I753:K753"/>
    <mergeCell ref="N753:O753"/>
    <mergeCell ref="P753:Q753"/>
    <mergeCell ref="R753:S753"/>
    <mergeCell ref="P751:Q751"/>
    <mergeCell ref="R751:S751"/>
    <mergeCell ref="T751:V751"/>
    <mergeCell ref="A752:B752"/>
    <mergeCell ref="C752:D752"/>
    <mergeCell ref="E752:F752"/>
    <mergeCell ref="G752:H752"/>
    <mergeCell ref="I752:K752"/>
    <mergeCell ref="N752:O752"/>
    <mergeCell ref="P752:Q752"/>
    <mergeCell ref="A751:B751"/>
    <mergeCell ref="C751:D751"/>
    <mergeCell ref="E751:F751"/>
    <mergeCell ref="G751:H751"/>
    <mergeCell ref="I751:K751"/>
    <mergeCell ref="N751:O751"/>
    <mergeCell ref="C749:K749"/>
    <mergeCell ref="N749:V749"/>
    <mergeCell ref="C750:F750"/>
    <mergeCell ref="G750:K750"/>
    <mergeCell ref="N750:Q750"/>
    <mergeCell ref="R750:V750"/>
    <mergeCell ref="S742:V742"/>
    <mergeCell ref="D744:H744"/>
    <mergeCell ref="P744:T744"/>
    <mergeCell ref="A745:V745"/>
    <mergeCell ref="A746:V746"/>
    <mergeCell ref="C747:F748"/>
    <mergeCell ref="G747:K748"/>
    <mergeCell ref="N747:Q748"/>
    <mergeCell ref="R747:V748"/>
    <mergeCell ref="N740:O740"/>
    <mergeCell ref="P740:Q740"/>
    <mergeCell ref="R740:S740"/>
    <mergeCell ref="T740:V740"/>
    <mergeCell ref="L741:V741"/>
    <mergeCell ref="A742:D742"/>
    <mergeCell ref="E742:F742"/>
    <mergeCell ref="G742:K742"/>
    <mergeCell ref="M742:P742"/>
    <mergeCell ref="Q742:R742"/>
    <mergeCell ref="N739:O739"/>
    <mergeCell ref="P739:Q739"/>
    <mergeCell ref="R739:S739"/>
    <mergeCell ref="T739:V739"/>
    <mergeCell ref="A740:B740"/>
    <mergeCell ref="C740:D740"/>
    <mergeCell ref="E740:F740"/>
    <mergeCell ref="G740:H740"/>
    <mergeCell ref="I740:K740"/>
    <mergeCell ref="L740:M740"/>
    <mergeCell ref="N738:O738"/>
    <mergeCell ref="P738:Q738"/>
    <mergeCell ref="R738:S738"/>
    <mergeCell ref="T738:V738"/>
    <mergeCell ref="A739:B739"/>
    <mergeCell ref="C739:D739"/>
    <mergeCell ref="E739:F739"/>
    <mergeCell ref="G739:H739"/>
    <mergeCell ref="I739:K739"/>
    <mergeCell ref="L739:M739"/>
    <mergeCell ref="P736:Q736"/>
    <mergeCell ref="R736:S736"/>
    <mergeCell ref="T736:V736"/>
    <mergeCell ref="C737:V737"/>
    <mergeCell ref="A738:B738"/>
    <mergeCell ref="C738:D738"/>
    <mergeCell ref="E738:F738"/>
    <mergeCell ref="G738:H738"/>
    <mergeCell ref="I738:K738"/>
    <mergeCell ref="L738:M738"/>
    <mergeCell ref="A736:B736"/>
    <mergeCell ref="C736:D736"/>
    <mergeCell ref="E736:F736"/>
    <mergeCell ref="G736:H736"/>
    <mergeCell ref="I736:K736"/>
    <mergeCell ref="N736:O736"/>
    <mergeCell ref="T734:V734"/>
    <mergeCell ref="A735:B735"/>
    <mergeCell ref="C735:D735"/>
    <mergeCell ref="E735:F735"/>
    <mergeCell ref="G735:H735"/>
    <mergeCell ref="I735:K735"/>
    <mergeCell ref="N735:O735"/>
    <mergeCell ref="P735:Q735"/>
    <mergeCell ref="R735:S735"/>
    <mergeCell ref="T735:V735"/>
    <mergeCell ref="R733:S733"/>
    <mergeCell ref="T733:V733"/>
    <mergeCell ref="A734:B734"/>
    <mergeCell ref="C734:D734"/>
    <mergeCell ref="E734:F734"/>
    <mergeCell ref="G734:H734"/>
    <mergeCell ref="I734:K734"/>
    <mergeCell ref="N734:O734"/>
    <mergeCell ref="P734:Q734"/>
    <mergeCell ref="R734:S734"/>
    <mergeCell ref="R732:S732"/>
    <mergeCell ref="T732:V732"/>
    <mergeCell ref="W732:X732"/>
    <mergeCell ref="A733:B733"/>
    <mergeCell ref="C733:D733"/>
    <mergeCell ref="E733:F733"/>
    <mergeCell ref="G733:H733"/>
    <mergeCell ref="I733:K733"/>
    <mergeCell ref="N733:O733"/>
    <mergeCell ref="P733:Q733"/>
    <mergeCell ref="P731:Q731"/>
    <mergeCell ref="R731:S731"/>
    <mergeCell ref="T731:V731"/>
    <mergeCell ref="A732:B732"/>
    <mergeCell ref="C732:D732"/>
    <mergeCell ref="E732:F732"/>
    <mergeCell ref="G732:H732"/>
    <mergeCell ref="I732:K732"/>
    <mergeCell ref="N732:O732"/>
    <mergeCell ref="P732:Q732"/>
    <mergeCell ref="A731:B731"/>
    <mergeCell ref="C731:D731"/>
    <mergeCell ref="E731:F731"/>
    <mergeCell ref="G731:H731"/>
    <mergeCell ref="I731:K731"/>
    <mergeCell ref="N731:O731"/>
    <mergeCell ref="T729:V729"/>
    <mergeCell ref="A730:B730"/>
    <mergeCell ref="C730:D730"/>
    <mergeCell ref="E730:F730"/>
    <mergeCell ref="G730:H730"/>
    <mergeCell ref="I730:K730"/>
    <mergeCell ref="N730:O730"/>
    <mergeCell ref="P730:Q730"/>
    <mergeCell ref="R730:S730"/>
    <mergeCell ref="T730:V730"/>
    <mergeCell ref="R728:S728"/>
    <mergeCell ref="T728:V728"/>
    <mergeCell ref="A729:B729"/>
    <mergeCell ref="C729:D729"/>
    <mergeCell ref="E729:F729"/>
    <mergeCell ref="G729:H729"/>
    <mergeCell ref="I729:K729"/>
    <mergeCell ref="N729:O729"/>
    <mergeCell ref="P729:Q729"/>
    <mergeCell ref="R729:S729"/>
    <mergeCell ref="P727:Q727"/>
    <mergeCell ref="R727:S727"/>
    <mergeCell ref="T727:V727"/>
    <mergeCell ref="A728:B728"/>
    <mergeCell ref="C728:D728"/>
    <mergeCell ref="E728:F728"/>
    <mergeCell ref="G728:H728"/>
    <mergeCell ref="I728:K728"/>
    <mergeCell ref="N728:O728"/>
    <mergeCell ref="P728:Q728"/>
    <mergeCell ref="A727:B727"/>
    <mergeCell ref="C727:D727"/>
    <mergeCell ref="E727:F727"/>
    <mergeCell ref="G727:H727"/>
    <mergeCell ref="I727:K727"/>
    <mergeCell ref="N727:O727"/>
    <mergeCell ref="C725:K725"/>
    <mergeCell ref="N725:V725"/>
    <mergeCell ref="C726:F726"/>
    <mergeCell ref="G726:K726"/>
    <mergeCell ref="N726:Q726"/>
    <mergeCell ref="R726:V726"/>
    <mergeCell ref="S718:V718"/>
    <mergeCell ref="D720:H720"/>
    <mergeCell ref="P720:T720"/>
    <mergeCell ref="A721:V721"/>
    <mergeCell ref="A722:V722"/>
    <mergeCell ref="C723:F724"/>
    <mergeCell ref="G723:K724"/>
    <mergeCell ref="N723:Q724"/>
    <mergeCell ref="R723:V724"/>
    <mergeCell ref="N716:O716"/>
    <mergeCell ref="P716:Q716"/>
    <mergeCell ref="R716:S716"/>
    <mergeCell ref="T716:V716"/>
    <mergeCell ref="L717:V717"/>
    <mergeCell ref="A718:D718"/>
    <mergeCell ref="E718:F718"/>
    <mergeCell ref="G718:K718"/>
    <mergeCell ref="M718:P718"/>
    <mergeCell ref="Q718:R718"/>
    <mergeCell ref="N715:O715"/>
    <mergeCell ref="P715:Q715"/>
    <mergeCell ref="R715:S715"/>
    <mergeCell ref="T715:V715"/>
    <mergeCell ref="A716:B716"/>
    <mergeCell ref="C716:D716"/>
    <mergeCell ref="E716:F716"/>
    <mergeCell ref="G716:H716"/>
    <mergeCell ref="I716:K716"/>
    <mergeCell ref="L716:M716"/>
    <mergeCell ref="N714:O714"/>
    <mergeCell ref="P714:Q714"/>
    <mergeCell ref="R714:S714"/>
    <mergeCell ref="T714:V714"/>
    <mergeCell ref="A715:B715"/>
    <mergeCell ref="C715:D715"/>
    <mergeCell ref="E715:F715"/>
    <mergeCell ref="G715:H715"/>
    <mergeCell ref="I715:K715"/>
    <mergeCell ref="L715:M715"/>
    <mergeCell ref="P712:Q712"/>
    <mergeCell ref="R712:S712"/>
    <mergeCell ref="T712:V712"/>
    <mergeCell ref="C713:V713"/>
    <mergeCell ref="A714:B714"/>
    <mergeCell ref="C714:D714"/>
    <mergeCell ref="E714:F714"/>
    <mergeCell ref="G714:H714"/>
    <mergeCell ref="I714:K714"/>
    <mergeCell ref="L714:M714"/>
    <mergeCell ref="A712:B712"/>
    <mergeCell ref="C712:D712"/>
    <mergeCell ref="E712:F712"/>
    <mergeCell ref="G712:H712"/>
    <mergeCell ref="I712:K712"/>
    <mergeCell ref="N712:O712"/>
    <mergeCell ref="T710:V710"/>
    <mergeCell ref="A711:B711"/>
    <mergeCell ref="C711:D711"/>
    <mergeCell ref="E711:F711"/>
    <mergeCell ref="G711:H711"/>
    <mergeCell ref="I711:K711"/>
    <mergeCell ref="N711:O711"/>
    <mergeCell ref="P711:Q711"/>
    <mergeCell ref="R711:S711"/>
    <mergeCell ref="T711:V711"/>
    <mergeCell ref="R709:S709"/>
    <mergeCell ref="T709:V709"/>
    <mergeCell ref="A710:B710"/>
    <mergeCell ref="C710:D710"/>
    <mergeCell ref="E710:F710"/>
    <mergeCell ref="G710:H710"/>
    <mergeCell ref="I710:K710"/>
    <mergeCell ref="N710:O710"/>
    <mergeCell ref="P710:Q710"/>
    <mergeCell ref="R710:S710"/>
    <mergeCell ref="R708:S708"/>
    <mergeCell ref="T708:V708"/>
    <mergeCell ref="W708:X708"/>
    <mergeCell ref="A709:B709"/>
    <mergeCell ref="C709:D709"/>
    <mergeCell ref="E709:F709"/>
    <mergeCell ref="G709:H709"/>
    <mergeCell ref="I709:K709"/>
    <mergeCell ref="N709:O709"/>
    <mergeCell ref="P709:Q709"/>
    <mergeCell ref="P707:Q707"/>
    <mergeCell ref="R707:S707"/>
    <mergeCell ref="T707:V707"/>
    <mergeCell ref="A708:B708"/>
    <mergeCell ref="C708:D708"/>
    <mergeCell ref="E708:F708"/>
    <mergeCell ref="G708:H708"/>
    <mergeCell ref="I708:K708"/>
    <mergeCell ref="N708:O708"/>
    <mergeCell ref="P708:Q708"/>
    <mergeCell ref="A707:B707"/>
    <mergeCell ref="C707:D707"/>
    <mergeCell ref="E707:F707"/>
    <mergeCell ref="G707:H707"/>
    <mergeCell ref="I707:K707"/>
    <mergeCell ref="N707:O707"/>
    <mergeCell ref="T705:V705"/>
    <mergeCell ref="A706:B706"/>
    <mergeCell ref="C706:D706"/>
    <mergeCell ref="E706:F706"/>
    <mergeCell ref="G706:H706"/>
    <mergeCell ref="I706:K706"/>
    <mergeCell ref="N706:O706"/>
    <mergeCell ref="P706:Q706"/>
    <mergeCell ref="R706:S706"/>
    <mergeCell ref="T706:V706"/>
    <mergeCell ref="R704:S704"/>
    <mergeCell ref="T704:V704"/>
    <mergeCell ref="A705:B705"/>
    <mergeCell ref="C705:D705"/>
    <mergeCell ref="E705:F705"/>
    <mergeCell ref="G705:H705"/>
    <mergeCell ref="I705:K705"/>
    <mergeCell ref="N705:O705"/>
    <mergeCell ref="P705:Q705"/>
    <mergeCell ref="R705:S705"/>
    <mergeCell ref="P703:Q703"/>
    <mergeCell ref="R703:S703"/>
    <mergeCell ref="T703:V703"/>
    <mergeCell ref="A704:B704"/>
    <mergeCell ref="C704:D704"/>
    <mergeCell ref="E704:F704"/>
    <mergeCell ref="G704:H704"/>
    <mergeCell ref="I704:K704"/>
    <mergeCell ref="N704:O704"/>
    <mergeCell ref="P704:Q704"/>
    <mergeCell ref="A703:B703"/>
    <mergeCell ref="C703:D703"/>
    <mergeCell ref="E703:F703"/>
    <mergeCell ref="G703:H703"/>
    <mergeCell ref="I703:K703"/>
    <mergeCell ref="N703:O703"/>
    <mergeCell ref="C701:K701"/>
    <mergeCell ref="N701:V701"/>
    <mergeCell ref="C702:F702"/>
    <mergeCell ref="G702:K702"/>
    <mergeCell ref="N702:Q702"/>
    <mergeCell ref="R702:V702"/>
    <mergeCell ref="S694:V694"/>
    <mergeCell ref="D696:H696"/>
    <mergeCell ref="P696:T696"/>
    <mergeCell ref="A697:V697"/>
    <mergeCell ref="A698:V698"/>
    <mergeCell ref="C699:F700"/>
    <mergeCell ref="G699:K700"/>
    <mergeCell ref="N699:Q700"/>
    <mergeCell ref="R699:V700"/>
    <mergeCell ref="N692:O692"/>
    <mergeCell ref="P692:Q692"/>
    <mergeCell ref="R692:S692"/>
    <mergeCell ref="T692:V692"/>
    <mergeCell ref="L693:V693"/>
    <mergeCell ref="A694:D694"/>
    <mergeCell ref="E694:F694"/>
    <mergeCell ref="G694:K694"/>
    <mergeCell ref="M694:P694"/>
    <mergeCell ref="Q694:R694"/>
    <mergeCell ref="N691:O691"/>
    <mergeCell ref="P691:Q691"/>
    <mergeCell ref="R691:S691"/>
    <mergeCell ref="T691:V691"/>
    <mergeCell ref="A692:B692"/>
    <mergeCell ref="C692:D692"/>
    <mergeCell ref="E692:F692"/>
    <mergeCell ref="G692:H692"/>
    <mergeCell ref="I692:K692"/>
    <mergeCell ref="L692:M692"/>
    <mergeCell ref="N690:O690"/>
    <mergeCell ref="P690:Q690"/>
    <mergeCell ref="R690:S690"/>
    <mergeCell ref="T690:V690"/>
    <mergeCell ref="A691:B691"/>
    <mergeCell ref="C691:D691"/>
    <mergeCell ref="E691:F691"/>
    <mergeCell ref="G691:H691"/>
    <mergeCell ref="I691:K691"/>
    <mergeCell ref="L691:M691"/>
    <mergeCell ref="P688:Q688"/>
    <mergeCell ref="R688:S688"/>
    <mergeCell ref="T688:V688"/>
    <mergeCell ref="C689:V689"/>
    <mergeCell ref="A690:B690"/>
    <mergeCell ref="C690:D690"/>
    <mergeCell ref="E690:F690"/>
    <mergeCell ref="G690:H690"/>
    <mergeCell ref="I690:K690"/>
    <mergeCell ref="L690:M690"/>
    <mergeCell ref="A688:B688"/>
    <mergeCell ref="C688:D688"/>
    <mergeCell ref="E688:F688"/>
    <mergeCell ref="G688:H688"/>
    <mergeCell ref="I688:K688"/>
    <mergeCell ref="N688:O688"/>
    <mergeCell ref="T686:V686"/>
    <mergeCell ref="A687:B687"/>
    <mergeCell ref="C687:D687"/>
    <mergeCell ref="E687:F687"/>
    <mergeCell ref="G687:H687"/>
    <mergeCell ref="I687:K687"/>
    <mergeCell ref="N687:O687"/>
    <mergeCell ref="P687:Q687"/>
    <mergeCell ref="R687:S687"/>
    <mergeCell ref="T687:V687"/>
    <mergeCell ref="R685:S685"/>
    <mergeCell ref="T685:V685"/>
    <mergeCell ref="A686:B686"/>
    <mergeCell ref="C686:D686"/>
    <mergeCell ref="E686:F686"/>
    <mergeCell ref="G686:H686"/>
    <mergeCell ref="I686:K686"/>
    <mergeCell ref="N686:O686"/>
    <mergeCell ref="P686:Q686"/>
    <mergeCell ref="R686:S686"/>
    <mergeCell ref="R684:S684"/>
    <mergeCell ref="T684:V684"/>
    <mergeCell ref="W684:X684"/>
    <mergeCell ref="A685:B685"/>
    <mergeCell ref="C685:D685"/>
    <mergeCell ref="E685:F685"/>
    <mergeCell ref="G685:H685"/>
    <mergeCell ref="I685:K685"/>
    <mergeCell ref="N685:O685"/>
    <mergeCell ref="P685:Q685"/>
    <mergeCell ref="P683:Q683"/>
    <mergeCell ref="R683:S683"/>
    <mergeCell ref="T683:V683"/>
    <mergeCell ref="A684:B684"/>
    <mergeCell ref="C684:D684"/>
    <mergeCell ref="E684:F684"/>
    <mergeCell ref="G684:H684"/>
    <mergeCell ref="I684:K684"/>
    <mergeCell ref="N684:O684"/>
    <mergeCell ref="P684:Q684"/>
    <mergeCell ref="A683:B683"/>
    <mergeCell ref="C683:D683"/>
    <mergeCell ref="E683:F683"/>
    <mergeCell ref="G683:H683"/>
    <mergeCell ref="I683:K683"/>
    <mergeCell ref="N683:O683"/>
    <mergeCell ref="T681:V681"/>
    <mergeCell ref="A682:B682"/>
    <mergeCell ref="C682:D682"/>
    <mergeCell ref="E682:F682"/>
    <mergeCell ref="G682:H682"/>
    <mergeCell ref="I682:K682"/>
    <mergeCell ref="N682:O682"/>
    <mergeCell ref="P682:Q682"/>
    <mergeCell ref="R682:S682"/>
    <mergeCell ref="T682:V682"/>
    <mergeCell ref="R680:S680"/>
    <mergeCell ref="T680:V680"/>
    <mergeCell ref="A681:B681"/>
    <mergeCell ref="C681:D681"/>
    <mergeCell ref="E681:F681"/>
    <mergeCell ref="G681:H681"/>
    <mergeCell ref="I681:K681"/>
    <mergeCell ref="N681:O681"/>
    <mergeCell ref="P681:Q681"/>
    <mergeCell ref="R681:S681"/>
    <mergeCell ref="P679:Q679"/>
    <mergeCell ref="R679:S679"/>
    <mergeCell ref="T679:V679"/>
    <mergeCell ref="A680:B680"/>
    <mergeCell ref="C680:D680"/>
    <mergeCell ref="E680:F680"/>
    <mergeCell ref="G680:H680"/>
    <mergeCell ref="I680:K680"/>
    <mergeCell ref="N680:O680"/>
    <mergeCell ref="P680:Q680"/>
    <mergeCell ref="A679:B679"/>
    <mergeCell ref="C679:D679"/>
    <mergeCell ref="E679:F679"/>
    <mergeCell ref="G679:H679"/>
    <mergeCell ref="I679:K679"/>
    <mergeCell ref="N679:O679"/>
    <mergeCell ref="C677:K677"/>
    <mergeCell ref="N677:V677"/>
    <mergeCell ref="C678:F678"/>
    <mergeCell ref="G678:K678"/>
    <mergeCell ref="N678:Q678"/>
    <mergeCell ref="R678:V678"/>
    <mergeCell ref="S670:V670"/>
    <mergeCell ref="D672:H672"/>
    <mergeCell ref="P672:T672"/>
    <mergeCell ref="A673:V673"/>
    <mergeCell ref="A674:V674"/>
    <mergeCell ref="C675:F676"/>
    <mergeCell ref="G675:K676"/>
    <mergeCell ref="N675:Q676"/>
    <mergeCell ref="R675:V676"/>
    <mergeCell ref="N668:O668"/>
    <mergeCell ref="P668:Q668"/>
    <mergeCell ref="R668:S668"/>
    <mergeCell ref="T668:V668"/>
    <mergeCell ref="L669:V669"/>
    <mergeCell ref="A670:D670"/>
    <mergeCell ref="E670:F670"/>
    <mergeCell ref="G670:K670"/>
    <mergeCell ref="M670:P670"/>
    <mergeCell ref="Q670:R670"/>
    <mergeCell ref="N667:O667"/>
    <mergeCell ref="P667:Q667"/>
    <mergeCell ref="R667:S667"/>
    <mergeCell ref="T667:V667"/>
    <mergeCell ref="A668:B668"/>
    <mergeCell ref="C668:D668"/>
    <mergeCell ref="E668:F668"/>
    <mergeCell ref="G668:H668"/>
    <mergeCell ref="I668:K668"/>
    <mergeCell ref="L668:M668"/>
    <mergeCell ref="N666:O666"/>
    <mergeCell ref="P666:Q666"/>
    <mergeCell ref="R666:S666"/>
    <mergeCell ref="T666:V666"/>
    <mergeCell ref="A667:B667"/>
    <mergeCell ref="C667:D667"/>
    <mergeCell ref="E667:F667"/>
    <mergeCell ref="G667:H667"/>
    <mergeCell ref="I667:K667"/>
    <mergeCell ref="L667:M667"/>
    <mergeCell ref="P664:Q664"/>
    <mergeCell ref="R664:S664"/>
    <mergeCell ref="T664:V664"/>
    <mergeCell ref="C665:V665"/>
    <mergeCell ref="A666:B666"/>
    <mergeCell ref="C666:D666"/>
    <mergeCell ref="E666:F666"/>
    <mergeCell ref="G666:H666"/>
    <mergeCell ref="I666:K666"/>
    <mergeCell ref="L666:M666"/>
    <mergeCell ref="A664:B664"/>
    <mergeCell ref="C664:D664"/>
    <mergeCell ref="E664:F664"/>
    <mergeCell ref="G664:H664"/>
    <mergeCell ref="I664:K664"/>
    <mergeCell ref="N664:O664"/>
    <mergeCell ref="T662:V662"/>
    <mergeCell ref="A663:B663"/>
    <mergeCell ref="C663:D663"/>
    <mergeCell ref="E663:F663"/>
    <mergeCell ref="G663:H663"/>
    <mergeCell ref="I663:K663"/>
    <mergeCell ref="N663:O663"/>
    <mergeCell ref="P663:Q663"/>
    <mergeCell ref="R663:S663"/>
    <mergeCell ref="T663:V663"/>
    <mergeCell ref="R661:S661"/>
    <mergeCell ref="T661:V661"/>
    <mergeCell ref="A662:B662"/>
    <mergeCell ref="C662:D662"/>
    <mergeCell ref="E662:F662"/>
    <mergeCell ref="G662:H662"/>
    <mergeCell ref="I662:K662"/>
    <mergeCell ref="N662:O662"/>
    <mergeCell ref="P662:Q662"/>
    <mergeCell ref="R662:S662"/>
    <mergeCell ref="R660:S660"/>
    <mergeCell ref="T660:V660"/>
    <mergeCell ref="W660:X660"/>
    <mergeCell ref="A661:B661"/>
    <mergeCell ref="C661:D661"/>
    <mergeCell ref="E661:F661"/>
    <mergeCell ref="G661:H661"/>
    <mergeCell ref="I661:K661"/>
    <mergeCell ref="N661:O661"/>
    <mergeCell ref="P661:Q661"/>
    <mergeCell ref="P659:Q659"/>
    <mergeCell ref="R659:S659"/>
    <mergeCell ref="T659:V659"/>
    <mergeCell ref="A660:B660"/>
    <mergeCell ref="C660:D660"/>
    <mergeCell ref="E660:F660"/>
    <mergeCell ref="G660:H660"/>
    <mergeCell ref="I660:K660"/>
    <mergeCell ref="N660:O660"/>
    <mergeCell ref="P660:Q660"/>
    <mergeCell ref="A659:B659"/>
    <mergeCell ref="C659:D659"/>
    <mergeCell ref="E659:F659"/>
    <mergeCell ref="G659:H659"/>
    <mergeCell ref="I659:K659"/>
    <mergeCell ref="N659:O659"/>
    <mergeCell ref="T657:V657"/>
    <mergeCell ref="A658:B658"/>
    <mergeCell ref="C658:D658"/>
    <mergeCell ref="E658:F658"/>
    <mergeCell ref="G658:H658"/>
    <mergeCell ref="I658:K658"/>
    <mergeCell ref="N658:O658"/>
    <mergeCell ref="P658:Q658"/>
    <mergeCell ref="R658:S658"/>
    <mergeCell ref="T658:V658"/>
    <mergeCell ref="R656:S656"/>
    <mergeCell ref="T656:V656"/>
    <mergeCell ref="A657:B657"/>
    <mergeCell ref="C657:D657"/>
    <mergeCell ref="E657:F657"/>
    <mergeCell ref="G657:H657"/>
    <mergeCell ref="I657:K657"/>
    <mergeCell ref="N657:O657"/>
    <mergeCell ref="P657:Q657"/>
    <mergeCell ref="R657:S657"/>
    <mergeCell ref="P655:Q655"/>
    <mergeCell ref="R655:S655"/>
    <mergeCell ref="T655:V655"/>
    <mergeCell ref="A656:B656"/>
    <mergeCell ref="C656:D656"/>
    <mergeCell ref="E656:F656"/>
    <mergeCell ref="G656:H656"/>
    <mergeCell ref="I656:K656"/>
    <mergeCell ref="N656:O656"/>
    <mergeCell ref="P656:Q656"/>
    <mergeCell ref="A655:B655"/>
    <mergeCell ref="C655:D655"/>
    <mergeCell ref="E655:F655"/>
    <mergeCell ref="G655:H655"/>
    <mergeCell ref="I655:K655"/>
    <mergeCell ref="N655:O655"/>
    <mergeCell ref="C653:K653"/>
    <mergeCell ref="N653:V653"/>
    <mergeCell ref="C654:F654"/>
    <mergeCell ref="G654:K654"/>
    <mergeCell ref="N654:Q654"/>
    <mergeCell ref="R654:V654"/>
    <mergeCell ref="S646:V646"/>
    <mergeCell ref="D648:H648"/>
    <mergeCell ref="P648:T648"/>
    <mergeCell ref="A649:V649"/>
    <mergeCell ref="A650:V650"/>
    <mergeCell ref="C651:F652"/>
    <mergeCell ref="G651:K652"/>
    <mergeCell ref="N651:Q652"/>
    <mergeCell ref="R651:V652"/>
    <mergeCell ref="N644:O644"/>
    <mergeCell ref="P644:Q644"/>
    <mergeCell ref="R644:S644"/>
    <mergeCell ref="T644:V644"/>
    <mergeCell ref="L645:V645"/>
    <mergeCell ref="A646:D646"/>
    <mergeCell ref="E646:F646"/>
    <mergeCell ref="G646:K646"/>
    <mergeCell ref="M646:P646"/>
    <mergeCell ref="Q646:R646"/>
    <mergeCell ref="N643:O643"/>
    <mergeCell ref="P643:Q643"/>
    <mergeCell ref="R643:S643"/>
    <mergeCell ref="T643:V643"/>
    <mergeCell ref="A644:B644"/>
    <mergeCell ref="C644:D644"/>
    <mergeCell ref="E644:F644"/>
    <mergeCell ref="G644:H644"/>
    <mergeCell ref="I644:K644"/>
    <mergeCell ref="L644:M644"/>
    <mergeCell ref="N642:O642"/>
    <mergeCell ref="P642:Q642"/>
    <mergeCell ref="R642:S642"/>
    <mergeCell ref="T642:V642"/>
    <mergeCell ref="A643:B643"/>
    <mergeCell ref="C643:D643"/>
    <mergeCell ref="E643:F643"/>
    <mergeCell ref="G643:H643"/>
    <mergeCell ref="I643:K643"/>
    <mergeCell ref="L643:M643"/>
    <mergeCell ref="P640:Q640"/>
    <mergeCell ref="R640:S640"/>
    <mergeCell ref="T640:V640"/>
    <mergeCell ref="C641:V641"/>
    <mergeCell ref="A642:B642"/>
    <mergeCell ref="C642:D642"/>
    <mergeCell ref="E642:F642"/>
    <mergeCell ref="G642:H642"/>
    <mergeCell ref="I642:K642"/>
    <mergeCell ref="L642:M642"/>
    <mergeCell ref="A640:B640"/>
    <mergeCell ref="C640:D640"/>
    <mergeCell ref="E640:F640"/>
    <mergeCell ref="G640:H640"/>
    <mergeCell ref="I640:K640"/>
    <mergeCell ref="N640:O640"/>
    <mergeCell ref="T638:V638"/>
    <mergeCell ref="A639:B639"/>
    <mergeCell ref="C639:D639"/>
    <mergeCell ref="E639:F639"/>
    <mergeCell ref="G639:H639"/>
    <mergeCell ref="I639:K639"/>
    <mergeCell ref="N639:O639"/>
    <mergeCell ref="P639:Q639"/>
    <mergeCell ref="R639:S639"/>
    <mergeCell ref="T639:V639"/>
    <mergeCell ref="R637:S637"/>
    <mergeCell ref="T637:V637"/>
    <mergeCell ref="A638:B638"/>
    <mergeCell ref="C638:D638"/>
    <mergeCell ref="E638:F638"/>
    <mergeCell ref="G638:H638"/>
    <mergeCell ref="I638:K638"/>
    <mergeCell ref="N638:O638"/>
    <mergeCell ref="P638:Q638"/>
    <mergeCell ref="R638:S638"/>
    <mergeCell ref="R636:S636"/>
    <mergeCell ref="T636:V636"/>
    <mergeCell ref="W636:X636"/>
    <mergeCell ref="A637:B637"/>
    <mergeCell ref="C637:D637"/>
    <mergeCell ref="E637:F637"/>
    <mergeCell ref="G637:H637"/>
    <mergeCell ref="I637:K637"/>
    <mergeCell ref="N637:O637"/>
    <mergeCell ref="P637:Q637"/>
    <mergeCell ref="P635:Q635"/>
    <mergeCell ref="R635:S635"/>
    <mergeCell ref="T635:V635"/>
    <mergeCell ref="A636:B636"/>
    <mergeCell ref="C636:D636"/>
    <mergeCell ref="E636:F636"/>
    <mergeCell ref="G636:H636"/>
    <mergeCell ref="I636:K636"/>
    <mergeCell ref="N636:O636"/>
    <mergeCell ref="P636:Q636"/>
    <mergeCell ref="A635:B635"/>
    <mergeCell ref="C635:D635"/>
    <mergeCell ref="E635:F635"/>
    <mergeCell ref="G635:H635"/>
    <mergeCell ref="I635:K635"/>
    <mergeCell ref="N635:O635"/>
    <mergeCell ref="T633:V633"/>
    <mergeCell ref="A634:B634"/>
    <mergeCell ref="C634:D634"/>
    <mergeCell ref="E634:F634"/>
    <mergeCell ref="G634:H634"/>
    <mergeCell ref="I634:K634"/>
    <mergeCell ref="N634:O634"/>
    <mergeCell ref="P634:Q634"/>
    <mergeCell ref="R634:S634"/>
    <mergeCell ref="T634:V634"/>
    <mergeCell ref="R632:S632"/>
    <mergeCell ref="T632:V632"/>
    <mergeCell ref="A633:B633"/>
    <mergeCell ref="C633:D633"/>
    <mergeCell ref="E633:F633"/>
    <mergeCell ref="G633:H633"/>
    <mergeCell ref="I633:K633"/>
    <mergeCell ref="N633:O633"/>
    <mergeCell ref="P633:Q633"/>
    <mergeCell ref="R633:S633"/>
    <mergeCell ref="P631:Q631"/>
    <mergeCell ref="R631:S631"/>
    <mergeCell ref="T631:V631"/>
    <mergeCell ref="A632:B632"/>
    <mergeCell ref="C632:D632"/>
    <mergeCell ref="E632:F632"/>
    <mergeCell ref="G632:H632"/>
    <mergeCell ref="I632:K632"/>
    <mergeCell ref="N632:O632"/>
    <mergeCell ref="P632:Q632"/>
    <mergeCell ref="A631:B631"/>
    <mergeCell ref="C631:D631"/>
    <mergeCell ref="E631:F631"/>
    <mergeCell ref="G631:H631"/>
    <mergeCell ref="I631:K631"/>
    <mergeCell ref="N631:O631"/>
    <mergeCell ref="C629:K629"/>
    <mergeCell ref="N629:V629"/>
    <mergeCell ref="C630:F630"/>
    <mergeCell ref="G630:K630"/>
    <mergeCell ref="N630:Q630"/>
    <mergeCell ref="R630:V630"/>
    <mergeCell ref="S622:V622"/>
    <mergeCell ref="D624:H624"/>
    <mergeCell ref="P624:T624"/>
    <mergeCell ref="A625:V625"/>
    <mergeCell ref="A626:V626"/>
    <mergeCell ref="C627:F628"/>
    <mergeCell ref="G627:K628"/>
    <mergeCell ref="N627:Q628"/>
    <mergeCell ref="R627:V628"/>
    <mergeCell ref="N620:O620"/>
    <mergeCell ref="P620:Q620"/>
    <mergeCell ref="R620:S620"/>
    <mergeCell ref="T620:V620"/>
    <mergeCell ref="L621:V621"/>
    <mergeCell ref="A622:D622"/>
    <mergeCell ref="E622:F622"/>
    <mergeCell ref="G622:K622"/>
    <mergeCell ref="M622:P622"/>
    <mergeCell ref="Q622:R622"/>
    <mergeCell ref="N619:O619"/>
    <mergeCell ref="P619:Q619"/>
    <mergeCell ref="R619:S619"/>
    <mergeCell ref="T619:V619"/>
    <mergeCell ref="A620:B620"/>
    <mergeCell ref="C620:D620"/>
    <mergeCell ref="E620:F620"/>
    <mergeCell ref="G620:H620"/>
    <mergeCell ref="I620:K620"/>
    <mergeCell ref="L620:M620"/>
    <mergeCell ref="N618:O618"/>
    <mergeCell ref="P618:Q618"/>
    <mergeCell ref="R618:S618"/>
    <mergeCell ref="T618:V618"/>
    <mergeCell ref="A619:B619"/>
    <mergeCell ref="C619:D619"/>
    <mergeCell ref="E619:F619"/>
    <mergeCell ref="G619:H619"/>
    <mergeCell ref="I619:K619"/>
    <mergeCell ref="L619:M619"/>
    <mergeCell ref="P616:Q616"/>
    <mergeCell ref="R616:S616"/>
    <mergeCell ref="T616:V616"/>
    <mergeCell ref="C617:V617"/>
    <mergeCell ref="A618:B618"/>
    <mergeCell ref="C618:D618"/>
    <mergeCell ref="E618:F618"/>
    <mergeCell ref="G618:H618"/>
    <mergeCell ref="I618:K618"/>
    <mergeCell ref="L618:M618"/>
    <mergeCell ref="A616:B616"/>
    <mergeCell ref="C616:D616"/>
    <mergeCell ref="E616:F616"/>
    <mergeCell ref="G616:H616"/>
    <mergeCell ref="I616:K616"/>
    <mergeCell ref="N616:O616"/>
    <mergeCell ref="T614:V614"/>
    <mergeCell ref="A615:B615"/>
    <mergeCell ref="C615:D615"/>
    <mergeCell ref="E615:F615"/>
    <mergeCell ref="G615:H615"/>
    <mergeCell ref="I615:K615"/>
    <mergeCell ref="N615:O615"/>
    <mergeCell ref="P615:Q615"/>
    <mergeCell ref="R615:S615"/>
    <mergeCell ref="T615:V615"/>
    <mergeCell ref="R613:S613"/>
    <mergeCell ref="T613:V613"/>
    <mergeCell ref="A614:B614"/>
    <mergeCell ref="C614:D614"/>
    <mergeCell ref="E614:F614"/>
    <mergeCell ref="G614:H614"/>
    <mergeCell ref="I614:K614"/>
    <mergeCell ref="N614:O614"/>
    <mergeCell ref="P614:Q614"/>
    <mergeCell ref="R614:S614"/>
    <mergeCell ref="R612:S612"/>
    <mergeCell ref="T612:V612"/>
    <mergeCell ref="W612:X612"/>
    <mergeCell ref="A613:B613"/>
    <mergeCell ref="C613:D613"/>
    <mergeCell ref="E613:F613"/>
    <mergeCell ref="G613:H613"/>
    <mergeCell ref="I613:K613"/>
    <mergeCell ref="N613:O613"/>
    <mergeCell ref="P613:Q613"/>
    <mergeCell ref="P611:Q611"/>
    <mergeCell ref="R611:S611"/>
    <mergeCell ref="T611:V611"/>
    <mergeCell ref="A612:B612"/>
    <mergeCell ref="C612:D612"/>
    <mergeCell ref="E612:F612"/>
    <mergeCell ref="G612:H612"/>
    <mergeCell ref="I612:K612"/>
    <mergeCell ref="N612:O612"/>
    <mergeCell ref="P612:Q612"/>
    <mergeCell ref="A611:B611"/>
    <mergeCell ref="C611:D611"/>
    <mergeCell ref="E611:F611"/>
    <mergeCell ref="G611:H611"/>
    <mergeCell ref="I611:K611"/>
    <mergeCell ref="N611:O611"/>
    <mergeCell ref="T609:V609"/>
    <mergeCell ref="A610:B610"/>
    <mergeCell ref="C610:D610"/>
    <mergeCell ref="E610:F610"/>
    <mergeCell ref="G610:H610"/>
    <mergeCell ref="I610:K610"/>
    <mergeCell ref="N610:O610"/>
    <mergeCell ref="P610:Q610"/>
    <mergeCell ref="R610:S610"/>
    <mergeCell ref="T610:V610"/>
    <mergeCell ref="R608:S608"/>
    <mergeCell ref="T608:V608"/>
    <mergeCell ref="A609:B609"/>
    <mergeCell ref="C609:D609"/>
    <mergeCell ref="E609:F609"/>
    <mergeCell ref="G609:H609"/>
    <mergeCell ref="I609:K609"/>
    <mergeCell ref="N609:O609"/>
    <mergeCell ref="P609:Q609"/>
    <mergeCell ref="R609:S609"/>
    <mergeCell ref="P607:Q607"/>
    <mergeCell ref="R607:S607"/>
    <mergeCell ref="T607:V607"/>
    <mergeCell ref="A608:B608"/>
    <mergeCell ref="C608:D608"/>
    <mergeCell ref="E608:F608"/>
    <mergeCell ref="G608:H608"/>
    <mergeCell ref="I608:K608"/>
    <mergeCell ref="N608:O608"/>
    <mergeCell ref="P608:Q608"/>
    <mergeCell ref="A607:B607"/>
    <mergeCell ref="C607:D607"/>
    <mergeCell ref="E607:F607"/>
    <mergeCell ref="G607:H607"/>
    <mergeCell ref="I607:K607"/>
    <mergeCell ref="N607:O607"/>
    <mergeCell ref="C605:K605"/>
    <mergeCell ref="N605:V605"/>
    <mergeCell ref="C606:F606"/>
    <mergeCell ref="G606:K606"/>
    <mergeCell ref="N606:Q606"/>
    <mergeCell ref="R606:V606"/>
    <mergeCell ref="S598:V598"/>
    <mergeCell ref="D600:H600"/>
    <mergeCell ref="P600:T600"/>
    <mergeCell ref="A601:V601"/>
    <mergeCell ref="A602:V602"/>
    <mergeCell ref="C603:F604"/>
    <mergeCell ref="G603:K604"/>
    <mergeCell ref="N603:Q604"/>
    <mergeCell ref="R603:V604"/>
    <mergeCell ref="N596:O596"/>
    <mergeCell ref="P596:Q596"/>
    <mergeCell ref="R596:S596"/>
    <mergeCell ref="T596:V596"/>
    <mergeCell ref="L597:V597"/>
    <mergeCell ref="A598:D598"/>
    <mergeCell ref="E598:F598"/>
    <mergeCell ref="G598:K598"/>
    <mergeCell ref="M598:P598"/>
    <mergeCell ref="Q598:R598"/>
    <mergeCell ref="N595:O595"/>
    <mergeCell ref="P595:Q595"/>
    <mergeCell ref="R595:S595"/>
    <mergeCell ref="T595:V595"/>
    <mergeCell ref="A596:B596"/>
    <mergeCell ref="C596:D596"/>
    <mergeCell ref="E596:F596"/>
    <mergeCell ref="G596:H596"/>
    <mergeCell ref="I596:K596"/>
    <mergeCell ref="L596:M596"/>
    <mergeCell ref="N594:O594"/>
    <mergeCell ref="P594:Q594"/>
    <mergeCell ref="R594:S594"/>
    <mergeCell ref="T594:V594"/>
    <mergeCell ref="A595:B595"/>
    <mergeCell ref="C595:D595"/>
    <mergeCell ref="E595:F595"/>
    <mergeCell ref="G595:H595"/>
    <mergeCell ref="I595:K595"/>
    <mergeCell ref="L595:M595"/>
    <mergeCell ref="P592:Q592"/>
    <mergeCell ref="R592:S592"/>
    <mergeCell ref="T592:V592"/>
    <mergeCell ref="C593:V593"/>
    <mergeCell ref="A594:B594"/>
    <mergeCell ref="C594:D594"/>
    <mergeCell ref="E594:F594"/>
    <mergeCell ref="G594:H594"/>
    <mergeCell ref="I594:K594"/>
    <mergeCell ref="L594:M594"/>
    <mergeCell ref="A592:B592"/>
    <mergeCell ref="C592:D592"/>
    <mergeCell ref="E592:F592"/>
    <mergeCell ref="G592:H592"/>
    <mergeCell ref="I592:K592"/>
    <mergeCell ref="N592:O592"/>
    <mergeCell ref="T590:V590"/>
    <mergeCell ref="A591:B591"/>
    <mergeCell ref="C591:D591"/>
    <mergeCell ref="E591:F591"/>
    <mergeCell ref="G591:H591"/>
    <mergeCell ref="I591:K591"/>
    <mergeCell ref="N591:O591"/>
    <mergeCell ref="P591:Q591"/>
    <mergeCell ref="R591:S591"/>
    <mergeCell ref="T591:V591"/>
    <mergeCell ref="R589:S589"/>
    <mergeCell ref="T589:V589"/>
    <mergeCell ref="A590:B590"/>
    <mergeCell ref="C590:D590"/>
    <mergeCell ref="E590:F590"/>
    <mergeCell ref="G590:H590"/>
    <mergeCell ref="I590:K590"/>
    <mergeCell ref="N590:O590"/>
    <mergeCell ref="P590:Q590"/>
    <mergeCell ref="R590:S590"/>
    <mergeCell ref="R588:S588"/>
    <mergeCell ref="T588:V588"/>
    <mergeCell ref="W588:X588"/>
    <mergeCell ref="A589:B589"/>
    <mergeCell ref="C589:D589"/>
    <mergeCell ref="E589:F589"/>
    <mergeCell ref="G589:H589"/>
    <mergeCell ref="I589:K589"/>
    <mergeCell ref="N589:O589"/>
    <mergeCell ref="P589:Q589"/>
    <mergeCell ref="P587:Q587"/>
    <mergeCell ref="R587:S587"/>
    <mergeCell ref="T587:V587"/>
    <mergeCell ref="A588:B588"/>
    <mergeCell ref="C588:D588"/>
    <mergeCell ref="E588:F588"/>
    <mergeCell ref="G588:H588"/>
    <mergeCell ref="I588:K588"/>
    <mergeCell ref="N588:O588"/>
    <mergeCell ref="P588:Q588"/>
    <mergeCell ref="A587:B587"/>
    <mergeCell ref="C587:D587"/>
    <mergeCell ref="E587:F587"/>
    <mergeCell ref="G587:H587"/>
    <mergeCell ref="I587:K587"/>
    <mergeCell ref="N587:O587"/>
    <mergeCell ref="T585:V585"/>
    <mergeCell ref="A586:B586"/>
    <mergeCell ref="C586:D586"/>
    <mergeCell ref="E586:F586"/>
    <mergeCell ref="G586:H586"/>
    <mergeCell ref="I586:K586"/>
    <mergeCell ref="N586:O586"/>
    <mergeCell ref="P586:Q586"/>
    <mergeCell ref="R586:S586"/>
    <mergeCell ref="T586:V586"/>
    <mergeCell ref="R584:S584"/>
    <mergeCell ref="T584:V584"/>
    <mergeCell ref="A585:B585"/>
    <mergeCell ref="C585:D585"/>
    <mergeCell ref="E585:F585"/>
    <mergeCell ref="G585:H585"/>
    <mergeCell ref="I585:K585"/>
    <mergeCell ref="N585:O585"/>
    <mergeCell ref="P585:Q585"/>
    <mergeCell ref="R585:S585"/>
    <mergeCell ref="P583:Q583"/>
    <mergeCell ref="R583:S583"/>
    <mergeCell ref="T583:V583"/>
    <mergeCell ref="A584:B584"/>
    <mergeCell ref="C584:D584"/>
    <mergeCell ref="E584:F584"/>
    <mergeCell ref="G584:H584"/>
    <mergeCell ref="I584:K584"/>
    <mergeCell ref="N584:O584"/>
    <mergeCell ref="P584:Q584"/>
    <mergeCell ref="A583:B583"/>
    <mergeCell ref="C583:D583"/>
    <mergeCell ref="E583:F583"/>
    <mergeCell ref="G583:H583"/>
    <mergeCell ref="I583:K583"/>
    <mergeCell ref="N583:O583"/>
    <mergeCell ref="C581:K581"/>
    <mergeCell ref="N581:V581"/>
    <mergeCell ref="C582:F582"/>
    <mergeCell ref="G582:K582"/>
    <mergeCell ref="N582:Q582"/>
    <mergeCell ref="R582:V582"/>
    <mergeCell ref="S574:V574"/>
    <mergeCell ref="D576:H576"/>
    <mergeCell ref="P576:T576"/>
    <mergeCell ref="A577:V577"/>
    <mergeCell ref="A578:V578"/>
    <mergeCell ref="C579:F580"/>
    <mergeCell ref="G579:K580"/>
    <mergeCell ref="N579:Q580"/>
    <mergeCell ref="R579:V580"/>
    <mergeCell ref="N572:O572"/>
    <mergeCell ref="P572:Q572"/>
    <mergeCell ref="R572:S572"/>
    <mergeCell ref="T572:V572"/>
    <mergeCell ref="L573:V573"/>
    <mergeCell ref="A574:D574"/>
    <mergeCell ref="E574:F574"/>
    <mergeCell ref="G574:K574"/>
    <mergeCell ref="M574:P574"/>
    <mergeCell ref="Q574:R574"/>
    <mergeCell ref="N571:O571"/>
    <mergeCell ref="P571:Q571"/>
    <mergeCell ref="R571:S571"/>
    <mergeCell ref="T571:V571"/>
    <mergeCell ref="A572:B572"/>
    <mergeCell ref="C572:D572"/>
    <mergeCell ref="E572:F572"/>
    <mergeCell ref="G572:H572"/>
    <mergeCell ref="I572:K572"/>
    <mergeCell ref="L572:M572"/>
    <mergeCell ref="N570:O570"/>
    <mergeCell ref="P570:Q570"/>
    <mergeCell ref="R570:S570"/>
    <mergeCell ref="T570:V570"/>
    <mergeCell ref="A571:B571"/>
    <mergeCell ref="C571:D571"/>
    <mergeCell ref="E571:F571"/>
    <mergeCell ref="G571:H571"/>
    <mergeCell ref="I571:K571"/>
    <mergeCell ref="L571:M571"/>
    <mergeCell ref="P568:Q568"/>
    <mergeCell ref="R568:S568"/>
    <mergeCell ref="T568:V568"/>
    <mergeCell ref="C569:V569"/>
    <mergeCell ref="A570:B570"/>
    <mergeCell ref="C570:D570"/>
    <mergeCell ref="E570:F570"/>
    <mergeCell ref="G570:H570"/>
    <mergeCell ref="I570:K570"/>
    <mergeCell ref="L570:M570"/>
    <mergeCell ref="A568:B568"/>
    <mergeCell ref="C568:D568"/>
    <mergeCell ref="E568:F568"/>
    <mergeCell ref="G568:H568"/>
    <mergeCell ref="I568:K568"/>
    <mergeCell ref="N568:O568"/>
    <mergeCell ref="T566:V566"/>
    <mergeCell ref="A567:B567"/>
    <mergeCell ref="C567:D567"/>
    <mergeCell ref="E567:F567"/>
    <mergeCell ref="G567:H567"/>
    <mergeCell ref="I567:K567"/>
    <mergeCell ref="N567:O567"/>
    <mergeCell ref="P567:Q567"/>
    <mergeCell ref="R567:S567"/>
    <mergeCell ref="T567:V567"/>
    <mergeCell ref="R565:S565"/>
    <mergeCell ref="T565:V565"/>
    <mergeCell ref="A566:B566"/>
    <mergeCell ref="C566:D566"/>
    <mergeCell ref="E566:F566"/>
    <mergeCell ref="G566:H566"/>
    <mergeCell ref="I566:K566"/>
    <mergeCell ref="N566:O566"/>
    <mergeCell ref="P566:Q566"/>
    <mergeCell ref="R566:S566"/>
    <mergeCell ref="R564:S564"/>
    <mergeCell ref="T564:V564"/>
    <mergeCell ref="W564:X564"/>
    <mergeCell ref="A565:B565"/>
    <mergeCell ref="C565:D565"/>
    <mergeCell ref="E565:F565"/>
    <mergeCell ref="G565:H565"/>
    <mergeCell ref="I565:K565"/>
    <mergeCell ref="N565:O565"/>
    <mergeCell ref="P565:Q565"/>
    <mergeCell ref="P563:Q563"/>
    <mergeCell ref="R563:S563"/>
    <mergeCell ref="T563:V563"/>
    <mergeCell ref="A564:B564"/>
    <mergeCell ref="C564:D564"/>
    <mergeCell ref="E564:F564"/>
    <mergeCell ref="G564:H564"/>
    <mergeCell ref="I564:K564"/>
    <mergeCell ref="N564:O564"/>
    <mergeCell ref="P564:Q564"/>
    <mergeCell ref="A563:B563"/>
    <mergeCell ref="C563:D563"/>
    <mergeCell ref="E563:F563"/>
    <mergeCell ref="G563:H563"/>
    <mergeCell ref="I563:K563"/>
    <mergeCell ref="N563:O563"/>
    <mergeCell ref="T561:V561"/>
    <mergeCell ref="A562:B562"/>
    <mergeCell ref="C562:D562"/>
    <mergeCell ref="E562:F562"/>
    <mergeCell ref="G562:H562"/>
    <mergeCell ref="I562:K562"/>
    <mergeCell ref="N562:O562"/>
    <mergeCell ref="P562:Q562"/>
    <mergeCell ref="R562:S562"/>
    <mergeCell ref="T562:V562"/>
    <mergeCell ref="R560:S560"/>
    <mergeCell ref="T560:V560"/>
    <mergeCell ref="A561:B561"/>
    <mergeCell ref="C561:D561"/>
    <mergeCell ref="E561:F561"/>
    <mergeCell ref="G561:H561"/>
    <mergeCell ref="I561:K561"/>
    <mergeCell ref="N561:O561"/>
    <mergeCell ref="P561:Q561"/>
    <mergeCell ref="R561:S561"/>
    <mergeCell ref="P559:Q559"/>
    <mergeCell ref="R559:S559"/>
    <mergeCell ref="T559:V559"/>
    <mergeCell ref="A560:B560"/>
    <mergeCell ref="C560:D560"/>
    <mergeCell ref="E560:F560"/>
    <mergeCell ref="G560:H560"/>
    <mergeCell ref="I560:K560"/>
    <mergeCell ref="N560:O560"/>
    <mergeCell ref="P560:Q560"/>
    <mergeCell ref="A559:B559"/>
    <mergeCell ref="C559:D559"/>
    <mergeCell ref="E559:F559"/>
    <mergeCell ref="G559:H559"/>
    <mergeCell ref="I559:K559"/>
    <mergeCell ref="N559:O559"/>
    <mergeCell ref="C557:K557"/>
    <mergeCell ref="N557:V557"/>
    <mergeCell ref="C558:F558"/>
    <mergeCell ref="G558:K558"/>
    <mergeCell ref="N558:Q558"/>
    <mergeCell ref="R558:V558"/>
    <mergeCell ref="S550:V550"/>
    <mergeCell ref="D552:H552"/>
    <mergeCell ref="P552:T552"/>
    <mergeCell ref="A553:V553"/>
    <mergeCell ref="A554:V554"/>
    <mergeCell ref="C555:F556"/>
    <mergeCell ref="G555:K556"/>
    <mergeCell ref="N555:Q556"/>
    <mergeCell ref="R555:V556"/>
    <mergeCell ref="N548:O548"/>
    <mergeCell ref="P548:Q548"/>
    <mergeCell ref="R548:S548"/>
    <mergeCell ref="T548:V548"/>
    <mergeCell ref="L549:V549"/>
    <mergeCell ref="A550:D550"/>
    <mergeCell ref="E550:F550"/>
    <mergeCell ref="G550:K550"/>
    <mergeCell ref="M550:P550"/>
    <mergeCell ref="Q550:R550"/>
    <mergeCell ref="N547:O547"/>
    <mergeCell ref="P547:Q547"/>
    <mergeCell ref="R547:S547"/>
    <mergeCell ref="T547:V547"/>
    <mergeCell ref="A548:B548"/>
    <mergeCell ref="C548:D548"/>
    <mergeCell ref="E548:F548"/>
    <mergeCell ref="G548:H548"/>
    <mergeCell ref="I548:K548"/>
    <mergeCell ref="L548:M548"/>
    <mergeCell ref="N546:O546"/>
    <mergeCell ref="P546:Q546"/>
    <mergeCell ref="R546:S546"/>
    <mergeCell ref="T546:V546"/>
    <mergeCell ref="A547:B547"/>
    <mergeCell ref="C547:D547"/>
    <mergeCell ref="E547:F547"/>
    <mergeCell ref="G547:H547"/>
    <mergeCell ref="I547:K547"/>
    <mergeCell ref="L547:M547"/>
    <mergeCell ref="P544:Q544"/>
    <mergeCell ref="R544:S544"/>
    <mergeCell ref="T544:V544"/>
    <mergeCell ref="C545:V545"/>
    <mergeCell ref="A546:B546"/>
    <mergeCell ref="C546:D546"/>
    <mergeCell ref="E546:F546"/>
    <mergeCell ref="G546:H546"/>
    <mergeCell ref="I546:K546"/>
    <mergeCell ref="L546:M546"/>
    <mergeCell ref="A544:B544"/>
    <mergeCell ref="C544:D544"/>
    <mergeCell ref="E544:F544"/>
    <mergeCell ref="G544:H544"/>
    <mergeCell ref="I544:K544"/>
    <mergeCell ref="N544:O544"/>
    <mergeCell ref="T542:V542"/>
    <mergeCell ref="A543:B543"/>
    <mergeCell ref="C543:D543"/>
    <mergeCell ref="E543:F543"/>
    <mergeCell ref="G543:H543"/>
    <mergeCell ref="I543:K543"/>
    <mergeCell ref="N543:O543"/>
    <mergeCell ref="P543:Q543"/>
    <mergeCell ref="R543:S543"/>
    <mergeCell ref="T543:V543"/>
    <mergeCell ref="R541:S541"/>
    <mergeCell ref="T541:V541"/>
    <mergeCell ref="A542:B542"/>
    <mergeCell ref="C542:D542"/>
    <mergeCell ref="E542:F542"/>
    <mergeCell ref="G542:H542"/>
    <mergeCell ref="I542:K542"/>
    <mergeCell ref="N542:O542"/>
    <mergeCell ref="P542:Q542"/>
    <mergeCell ref="R542:S542"/>
    <mergeCell ref="R540:S540"/>
    <mergeCell ref="T540:V540"/>
    <mergeCell ref="W540:X540"/>
    <mergeCell ref="A541:B541"/>
    <mergeCell ref="C541:D541"/>
    <mergeCell ref="E541:F541"/>
    <mergeCell ref="G541:H541"/>
    <mergeCell ref="I541:K541"/>
    <mergeCell ref="N541:O541"/>
    <mergeCell ref="P541:Q541"/>
    <mergeCell ref="P539:Q539"/>
    <mergeCell ref="R539:S539"/>
    <mergeCell ref="T539:V539"/>
    <mergeCell ref="A540:B540"/>
    <mergeCell ref="C540:D540"/>
    <mergeCell ref="E540:F540"/>
    <mergeCell ref="G540:H540"/>
    <mergeCell ref="I540:K540"/>
    <mergeCell ref="N540:O540"/>
    <mergeCell ref="P540:Q540"/>
    <mergeCell ref="A539:B539"/>
    <mergeCell ref="C539:D539"/>
    <mergeCell ref="E539:F539"/>
    <mergeCell ref="G539:H539"/>
    <mergeCell ref="I539:K539"/>
    <mergeCell ref="N539:O539"/>
    <mergeCell ref="T537:V537"/>
    <mergeCell ref="A538:B538"/>
    <mergeCell ref="C538:D538"/>
    <mergeCell ref="E538:F538"/>
    <mergeCell ref="G538:H538"/>
    <mergeCell ref="I538:K538"/>
    <mergeCell ref="N538:O538"/>
    <mergeCell ref="P538:Q538"/>
    <mergeCell ref="R538:S538"/>
    <mergeCell ref="T538:V538"/>
    <mergeCell ref="R536:S536"/>
    <mergeCell ref="T536:V536"/>
    <mergeCell ref="A537:B537"/>
    <mergeCell ref="C537:D537"/>
    <mergeCell ref="E537:F537"/>
    <mergeCell ref="G537:H537"/>
    <mergeCell ref="I537:K537"/>
    <mergeCell ref="N537:O537"/>
    <mergeCell ref="P537:Q537"/>
    <mergeCell ref="R537:S537"/>
    <mergeCell ref="P535:Q535"/>
    <mergeCell ref="R535:S535"/>
    <mergeCell ref="T535:V535"/>
    <mergeCell ref="A536:B536"/>
    <mergeCell ref="C536:D536"/>
    <mergeCell ref="E536:F536"/>
    <mergeCell ref="G536:H536"/>
    <mergeCell ref="I536:K536"/>
    <mergeCell ref="N536:O536"/>
    <mergeCell ref="P536:Q536"/>
    <mergeCell ref="A535:B535"/>
    <mergeCell ref="C535:D535"/>
    <mergeCell ref="E535:F535"/>
    <mergeCell ref="G535:H535"/>
    <mergeCell ref="I535:K535"/>
    <mergeCell ref="N535:O535"/>
    <mergeCell ref="C533:K533"/>
    <mergeCell ref="N533:V533"/>
    <mergeCell ref="C534:F534"/>
    <mergeCell ref="G534:K534"/>
    <mergeCell ref="N534:Q534"/>
    <mergeCell ref="R534:V534"/>
    <mergeCell ref="S526:V526"/>
    <mergeCell ref="D528:H528"/>
    <mergeCell ref="P528:T528"/>
    <mergeCell ref="A529:V529"/>
    <mergeCell ref="A530:V530"/>
    <mergeCell ref="C531:F532"/>
    <mergeCell ref="G531:K532"/>
    <mergeCell ref="N531:Q532"/>
    <mergeCell ref="R531:V532"/>
    <mergeCell ref="N524:O524"/>
    <mergeCell ref="P524:Q524"/>
    <mergeCell ref="R524:S524"/>
    <mergeCell ref="T524:V524"/>
    <mergeCell ref="L525:V525"/>
    <mergeCell ref="A526:D526"/>
    <mergeCell ref="E526:F526"/>
    <mergeCell ref="G526:K526"/>
    <mergeCell ref="M526:P526"/>
    <mergeCell ref="Q526:R526"/>
    <mergeCell ref="N523:O523"/>
    <mergeCell ref="P523:Q523"/>
    <mergeCell ref="R523:S523"/>
    <mergeCell ref="T523:V523"/>
    <mergeCell ref="A524:B524"/>
    <mergeCell ref="C524:D524"/>
    <mergeCell ref="E524:F524"/>
    <mergeCell ref="G524:H524"/>
    <mergeCell ref="I524:K524"/>
    <mergeCell ref="L524:M524"/>
    <mergeCell ref="N522:O522"/>
    <mergeCell ref="P522:Q522"/>
    <mergeCell ref="R522:S522"/>
    <mergeCell ref="T522:V522"/>
    <mergeCell ref="A523:B523"/>
    <mergeCell ref="C523:D523"/>
    <mergeCell ref="E523:F523"/>
    <mergeCell ref="G523:H523"/>
    <mergeCell ref="I523:K523"/>
    <mergeCell ref="L523:M523"/>
    <mergeCell ref="P520:Q520"/>
    <mergeCell ref="R520:S520"/>
    <mergeCell ref="T520:V520"/>
    <mergeCell ref="C521:V521"/>
    <mergeCell ref="A522:B522"/>
    <mergeCell ref="C522:D522"/>
    <mergeCell ref="E522:F522"/>
    <mergeCell ref="G522:H522"/>
    <mergeCell ref="I522:K522"/>
    <mergeCell ref="L522:M522"/>
    <mergeCell ref="A520:B520"/>
    <mergeCell ref="C520:D520"/>
    <mergeCell ref="E520:F520"/>
    <mergeCell ref="G520:H520"/>
    <mergeCell ref="I520:K520"/>
    <mergeCell ref="N520:O520"/>
    <mergeCell ref="T518:V518"/>
    <mergeCell ref="A519:B519"/>
    <mergeCell ref="C519:D519"/>
    <mergeCell ref="E519:F519"/>
    <mergeCell ref="G519:H519"/>
    <mergeCell ref="I519:K519"/>
    <mergeCell ref="N519:O519"/>
    <mergeCell ref="P519:Q519"/>
    <mergeCell ref="R519:S519"/>
    <mergeCell ref="T519:V519"/>
    <mergeCell ref="R517:S517"/>
    <mergeCell ref="T517:V517"/>
    <mergeCell ref="A518:B518"/>
    <mergeCell ref="C518:D518"/>
    <mergeCell ref="E518:F518"/>
    <mergeCell ref="G518:H518"/>
    <mergeCell ref="I518:K518"/>
    <mergeCell ref="N518:O518"/>
    <mergeCell ref="P518:Q518"/>
    <mergeCell ref="R518:S518"/>
    <mergeCell ref="R516:S516"/>
    <mergeCell ref="T516:V516"/>
    <mergeCell ref="W516:X516"/>
    <mergeCell ref="A517:B517"/>
    <mergeCell ref="C517:D517"/>
    <mergeCell ref="E517:F517"/>
    <mergeCell ref="G517:H517"/>
    <mergeCell ref="I517:K517"/>
    <mergeCell ref="N517:O517"/>
    <mergeCell ref="P517:Q517"/>
    <mergeCell ref="P515:Q515"/>
    <mergeCell ref="R515:S515"/>
    <mergeCell ref="T515:V515"/>
    <mergeCell ref="A516:B516"/>
    <mergeCell ref="C516:D516"/>
    <mergeCell ref="E516:F516"/>
    <mergeCell ref="G516:H516"/>
    <mergeCell ref="I516:K516"/>
    <mergeCell ref="N516:O516"/>
    <mergeCell ref="P516:Q516"/>
    <mergeCell ref="A515:B515"/>
    <mergeCell ref="C515:D515"/>
    <mergeCell ref="E515:F515"/>
    <mergeCell ref="G515:H515"/>
    <mergeCell ref="I515:K515"/>
    <mergeCell ref="N515:O515"/>
    <mergeCell ref="T513:V513"/>
    <mergeCell ref="A514:B514"/>
    <mergeCell ref="C514:D514"/>
    <mergeCell ref="E514:F514"/>
    <mergeCell ref="G514:H514"/>
    <mergeCell ref="I514:K514"/>
    <mergeCell ref="N514:O514"/>
    <mergeCell ref="P514:Q514"/>
    <mergeCell ref="R514:S514"/>
    <mergeCell ref="T514:V514"/>
    <mergeCell ref="R512:S512"/>
    <mergeCell ref="T512:V512"/>
    <mergeCell ref="A513:B513"/>
    <mergeCell ref="C513:D513"/>
    <mergeCell ref="E513:F513"/>
    <mergeCell ref="G513:H513"/>
    <mergeCell ref="I513:K513"/>
    <mergeCell ref="N513:O513"/>
    <mergeCell ref="P513:Q513"/>
    <mergeCell ref="R513:S513"/>
    <mergeCell ref="P511:Q511"/>
    <mergeCell ref="R511:S511"/>
    <mergeCell ref="T511:V511"/>
    <mergeCell ref="A512:B512"/>
    <mergeCell ref="C512:D512"/>
    <mergeCell ref="E512:F512"/>
    <mergeCell ref="G512:H512"/>
    <mergeCell ref="I512:K512"/>
    <mergeCell ref="N512:O512"/>
    <mergeCell ref="P512:Q512"/>
    <mergeCell ref="A511:B511"/>
    <mergeCell ref="C511:D511"/>
    <mergeCell ref="E511:F511"/>
    <mergeCell ref="G511:H511"/>
    <mergeCell ref="I511:K511"/>
    <mergeCell ref="N511:O511"/>
    <mergeCell ref="C509:K509"/>
    <mergeCell ref="N509:V509"/>
    <mergeCell ref="C510:F510"/>
    <mergeCell ref="G510:K510"/>
    <mergeCell ref="N510:Q510"/>
    <mergeCell ref="R510:V510"/>
    <mergeCell ref="S502:V502"/>
    <mergeCell ref="D504:H504"/>
    <mergeCell ref="P504:T504"/>
    <mergeCell ref="A505:V505"/>
    <mergeCell ref="A506:V506"/>
    <mergeCell ref="C507:F508"/>
    <mergeCell ref="G507:K508"/>
    <mergeCell ref="N507:Q508"/>
    <mergeCell ref="R507:V508"/>
    <mergeCell ref="N500:O500"/>
    <mergeCell ref="P500:Q500"/>
    <mergeCell ref="R500:S500"/>
    <mergeCell ref="T500:V500"/>
    <mergeCell ref="L501:V501"/>
    <mergeCell ref="A502:D502"/>
    <mergeCell ref="E502:F502"/>
    <mergeCell ref="G502:K502"/>
    <mergeCell ref="M502:P502"/>
    <mergeCell ref="Q502:R502"/>
    <mergeCell ref="N499:O499"/>
    <mergeCell ref="P499:Q499"/>
    <mergeCell ref="R499:S499"/>
    <mergeCell ref="T499:V499"/>
    <mergeCell ref="A500:B500"/>
    <mergeCell ref="C500:D500"/>
    <mergeCell ref="E500:F500"/>
    <mergeCell ref="G500:H500"/>
    <mergeCell ref="I500:K500"/>
    <mergeCell ref="L500:M500"/>
    <mergeCell ref="N498:O498"/>
    <mergeCell ref="P498:Q498"/>
    <mergeCell ref="R498:S498"/>
    <mergeCell ref="T498:V498"/>
    <mergeCell ref="A499:B499"/>
    <mergeCell ref="C499:D499"/>
    <mergeCell ref="E499:F499"/>
    <mergeCell ref="G499:H499"/>
    <mergeCell ref="I499:K499"/>
    <mergeCell ref="L499:M499"/>
    <mergeCell ref="P496:Q496"/>
    <mergeCell ref="R496:S496"/>
    <mergeCell ref="T496:V496"/>
    <mergeCell ref="C497:V497"/>
    <mergeCell ref="A498:B498"/>
    <mergeCell ref="C498:D498"/>
    <mergeCell ref="E498:F498"/>
    <mergeCell ref="G498:H498"/>
    <mergeCell ref="I498:K498"/>
    <mergeCell ref="L498:M498"/>
    <mergeCell ref="A496:B496"/>
    <mergeCell ref="C496:D496"/>
    <mergeCell ref="E496:F496"/>
    <mergeCell ref="G496:H496"/>
    <mergeCell ref="I496:K496"/>
    <mergeCell ref="N496:O496"/>
    <mergeCell ref="T494:V494"/>
    <mergeCell ref="A495:B495"/>
    <mergeCell ref="C495:D495"/>
    <mergeCell ref="E495:F495"/>
    <mergeCell ref="G495:H495"/>
    <mergeCell ref="I495:K495"/>
    <mergeCell ref="N495:O495"/>
    <mergeCell ref="P495:Q495"/>
    <mergeCell ref="R495:S495"/>
    <mergeCell ref="T495:V495"/>
    <mergeCell ref="R493:S493"/>
    <mergeCell ref="T493:V493"/>
    <mergeCell ref="A494:B494"/>
    <mergeCell ref="C494:D494"/>
    <mergeCell ref="E494:F494"/>
    <mergeCell ref="G494:H494"/>
    <mergeCell ref="I494:K494"/>
    <mergeCell ref="N494:O494"/>
    <mergeCell ref="P494:Q494"/>
    <mergeCell ref="R494:S494"/>
    <mergeCell ref="R492:S492"/>
    <mergeCell ref="T492:V492"/>
    <mergeCell ref="W492:X492"/>
    <mergeCell ref="A493:B493"/>
    <mergeCell ref="C493:D493"/>
    <mergeCell ref="E493:F493"/>
    <mergeCell ref="G493:H493"/>
    <mergeCell ref="I493:K493"/>
    <mergeCell ref="N493:O493"/>
    <mergeCell ref="P493:Q493"/>
    <mergeCell ref="P491:Q491"/>
    <mergeCell ref="R491:S491"/>
    <mergeCell ref="T491:V491"/>
    <mergeCell ref="A492:B492"/>
    <mergeCell ref="C492:D492"/>
    <mergeCell ref="E492:F492"/>
    <mergeCell ref="G492:H492"/>
    <mergeCell ref="I492:K492"/>
    <mergeCell ref="N492:O492"/>
    <mergeCell ref="P492:Q492"/>
    <mergeCell ref="A491:B491"/>
    <mergeCell ref="C491:D491"/>
    <mergeCell ref="E491:F491"/>
    <mergeCell ref="G491:H491"/>
    <mergeCell ref="I491:K491"/>
    <mergeCell ref="N491:O491"/>
    <mergeCell ref="T489:V489"/>
    <mergeCell ref="A490:B490"/>
    <mergeCell ref="C490:D490"/>
    <mergeCell ref="E490:F490"/>
    <mergeCell ref="G490:H490"/>
    <mergeCell ref="I490:K490"/>
    <mergeCell ref="N490:O490"/>
    <mergeCell ref="P490:Q490"/>
    <mergeCell ref="R490:S490"/>
    <mergeCell ref="T490:V490"/>
    <mergeCell ref="R488:S488"/>
    <mergeCell ref="T488:V488"/>
    <mergeCell ref="A489:B489"/>
    <mergeCell ref="C489:D489"/>
    <mergeCell ref="E489:F489"/>
    <mergeCell ref="G489:H489"/>
    <mergeCell ref="I489:K489"/>
    <mergeCell ref="N489:O489"/>
    <mergeCell ref="P489:Q489"/>
    <mergeCell ref="R489:S489"/>
    <mergeCell ref="P487:Q487"/>
    <mergeCell ref="R487:S487"/>
    <mergeCell ref="T487:V487"/>
    <mergeCell ref="A488:B488"/>
    <mergeCell ref="C488:D488"/>
    <mergeCell ref="E488:F488"/>
    <mergeCell ref="G488:H488"/>
    <mergeCell ref="I488:K488"/>
    <mergeCell ref="N488:O488"/>
    <mergeCell ref="P488:Q488"/>
    <mergeCell ref="A487:B487"/>
    <mergeCell ref="C487:D487"/>
    <mergeCell ref="E487:F487"/>
    <mergeCell ref="G487:H487"/>
    <mergeCell ref="I487:K487"/>
    <mergeCell ref="N487:O487"/>
    <mergeCell ref="C485:K485"/>
    <mergeCell ref="N485:V485"/>
    <mergeCell ref="C486:F486"/>
    <mergeCell ref="G486:K486"/>
    <mergeCell ref="N486:Q486"/>
    <mergeCell ref="R486:V486"/>
    <mergeCell ref="S478:V478"/>
    <mergeCell ref="D480:H480"/>
    <mergeCell ref="P480:T480"/>
    <mergeCell ref="A481:V481"/>
    <mergeCell ref="A482:V482"/>
    <mergeCell ref="C483:F484"/>
    <mergeCell ref="G483:K484"/>
    <mergeCell ref="N483:Q484"/>
    <mergeCell ref="R483:V484"/>
    <mergeCell ref="N476:O476"/>
    <mergeCell ref="P476:Q476"/>
    <mergeCell ref="R476:S476"/>
    <mergeCell ref="T476:V476"/>
    <mergeCell ref="L477:V477"/>
    <mergeCell ref="A478:D478"/>
    <mergeCell ref="E478:F478"/>
    <mergeCell ref="G478:K478"/>
    <mergeCell ref="M478:P478"/>
    <mergeCell ref="Q478:R478"/>
    <mergeCell ref="N475:O475"/>
    <mergeCell ref="P475:Q475"/>
    <mergeCell ref="R475:S475"/>
    <mergeCell ref="T475:V475"/>
    <mergeCell ref="A476:B476"/>
    <mergeCell ref="C476:D476"/>
    <mergeCell ref="E476:F476"/>
    <mergeCell ref="G476:H476"/>
    <mergeCell ref="I476:K476"/>
    <mergeCell ref="L476:M476"/>
    <mergeCell ref="N474:O474"/>
    <mergeCell ref="P474:Q474"/>
    <mergeCell ref="R474:S474"/>
    <mergeCell ref="T474:V474"/>
    <mergeCell ref="A475:B475"/>
    <mergeCell ref="C475:D475"/>
    <mergeCell ref="E475:F475"/>
    <mergeCell ref="G475:H475"/>
    <mergeCell ref="I475:K475"/>
    <mergeCell ref="L475:M475"/>
    <mergeCell ref="P472:Q472"/>
    <mergeCell ref="R472:S472"/>
    <mergeCell ref="T472:V472"/>
    <mergeCell ref="C473:V473"/>
    <mergeCell ref="A474:B474"/>
    <mergeCell ref="C474:D474"/>
    <mergeCell ref="E474:F474"/>
    <mergeCell ref="G474:H474"/>
    <mergeCell ref="I474:K474"/>
    <mergeCell ref="L474:M474"/>
    <mergeCell ref="A472:B472"/>
    <mergeCell ref="C472:D472"/>
    <mergeCell ref="E472:F472"/>
    <mergeCell ref="G472:H472"/>
    <mergeCell ref="I472:K472"/>
    <mergeCell ref="N472:O472"/>
    <mergeCell ref="T470:V470"/>
    <mergeCell ref="A471:B471"/>
    <mergeCell ref="C471:D471"/>
    <mergeCell ref="E471:F471"/>
    <mergeCell ref="G471:H471"/>
    <mergeCell ref="I471:K471"/>
    <mergeCell ref="N471:O471"/>
    <mergeCell ref="P471:Q471"/>
    <mergeCell ref="R471:S471"/>
    <mergeCell ref="T471:V471"/>
    <mergeCell ref="R469:S469"/>
    <mergeCell ref="T469:V469"/>
    <mergeCell ref="A470:B470"/>
    <mergeCell ref="C470:D470"/>
    <mergeCell ref="E470:F470"/>
    <mergeCell ref="G470:H470"/>
    <mergeCell ref="I470:K470"/>
    <mergeCell ref="N470:O470"/>
    <mergeCell ref="P470:Q470"/>
    <mergeCell ref="R470:S470"/>
    <mergeCell ref="R468:S468"/>
    <mergeCell ref="T468:V468"/>
    <mergeCell ref="W468:X468"/>
    <mergeCell ref="A469:B469"/>
    <mergeCell ref="C469:D469"/>
    <mergeCell ref="E469:F469"/>
    <mergeCell ref="G469:H469"/>
    <mergeCell ref="I469:K469"/>
    <mergeCell ref="N469:O469"/>
    <mergeCell ref="P469:Q469"/>
    <mergeCell ref="P467:Q467"/>
    <mergeCell ref="R467:S467"/>
    <mergeCell ref="T467:V467"/>
    <mergeCell ref="A468:B468"/>
    <mergeCell ref="C468:D468"/>
    <mergeCell ref="E468:F468"/>
    <mergeCell ref="G468:H468"/>
    <mergeCell ref="I468:K468"/>
    <mergeCell ref="N468:O468"/>
    <mergeCell ref="P468:Q468"/>
    <mergeCell ref="A467:B467"/>
    <mergeCell ref="C467:D467"/>
    <mergeCell ref="E467:F467"/>
    <mergeCell ref="G467:H467"/>
    <mergeCell ref="I467:K467"/>
    <mergeCell ref="N467:O467"/>
    <mergeCell ref="T465:V465"/>
    <mergeCell ref="A466:B466"/>
    <mergeCell ref="C466:D466"/>
    <mergeCell ref="E466:F466"/>
    <mergeCell ref="G466:H466"/>
    <mergeCell ref="I466:K466"/>
    <mergeCell ref="N466:O466"/>
    <mergeCell ref="P466:Q466"/>
    <mergeCell ref="R466:S466"/>
    <mergeCell ref="T466:V466"/>
    <mergeCell ref="R464:S464"/>
    <mergeCell ref="T464:V464"/>
    <mergeCell ref="A465:B465"/>
    <mergeCell ref="C465:D465"/>
    <mergeCell ref="E465:F465"/>
    <mergeCell ref="G465:H465"/>
    <mergeCell ref="I465:K465"/>
    <mergeCell ref="N465:O465"/>
    <mergeCell ref="P465:Q465"/>
    <mergeCell ref="R465:S465"/>
    <mergeCell ref="P463:Q463"/>
    <mergeCell ref="R463:S463"/>
    <mergeCell ref="T463:V463"/>
    <mergeCell ref="A464:B464"/>
    <mergeCell ref="C464:D464"/>
    <mergeCell ref="E464:F464"/>
    <mergeCell ref="G464:H464"/>
    <mergeCell ref="I464:K464"/>
    <mergeCell ref="N464:O464"/>
    <mergeCell ref="P464:Q464"/>
    <mergeCell ref="A463:B463"/>
    <mergeCell ref="C463:D463"/>
    <mergeCell ref="E463:F463"/>
    <mergeCell ref="G463:H463"/>
    <mergeCell ref="I463:K463"/>
    <mergeCell ref="N463:O463"/>
    <mergeCell ref="C461:K461"/>
    <mergeCell ref="N461:V461"/>
    <mergeCell ref="C462:F462"/>
    <mergeCell ref="G462:K462"/>
    <mergeCell ref="N462:Q462"/>
    <mergeCell ref="R462:V462"/>
    <mergeCell ref="S454:V454"/>
    <mergeCell ref="D456:H456"/>
    <mergeCell ref="P456:T456"/>
    <mergeCell ref="A457:V457"/>
    <mergeCell ref="A458:V458"/>
    <mergeCell ref="C459:F460"/>
    <mergeCell ref="G459:K460"/>
    <mergeCell ref="N459:Q460"/>
    <mergeCell ref="R459:V460"/>
    <mergeCell ref="N452:O452"/>
    <mergeCell ref="P452:Q452"/>
    <mergeCell ref="R452:S452"/>
    <mergeCell ref="T452:V452"/>
    <mergeCell ref="L453:V453"/>
    <mergeCell ref="A454:D454"/>
    <mergeCell ref="E454:F454"/>
    <mergeCell ref="G454:K454"/>
    <mergeCell ref="M454:P454"/>
    <mergeCell ref="Q454:R454"/>
    <mergeCell ref="N451:O451"/>
    <mergeCell ref="P451:Q451"/>
    <mergeCell ref="R451:S451"/>
    <mergeCell ref="T451:V451"/>
    <mergeCell ref="A452:B452"/>
    <mergeCell ref="C452:D452"/>
    <mergeCell ref="E452:F452"/>
    <mergeCell ref="G452:H452"/>
    <mergeCell ref="I452:K452"/>
    <mergeCell ref="L452:M452"/>
    <mergeCell ref="N450:O450"/>
    <mergeCell ref="P450:Q450"/>
    <mergeCell ref="R450:S450"/>
    <mergeCell ref="T450:V450"/>
    <mergeCell ref="A451:B451"/>
    <mergeCell ref="C451:D451"/>
    <mergeCell ref="E451:F451"/>
    <mergeCell ref="G451:H451"/>
    <mergeCell ref="I451:K451"/>
    <mergeCell ref="L451:M451"/>
    <mergeCell ref="P448:Q448"/>
    <mergeCell ref="R448:S448"/>
    <mergeCell ref="T448:V448"/>
    <mergeCell ref="C449:V449"/>
    <mergeCell ref="A450:B450"/>
    <mergeCell ref="C450:D450"/>
    <mergeCell ref="E450:F450"/>
    <mergeCell ref="G450:H450"/>
    <mergeCell ref="I450:K450"/>
    <mergeCell ref="L450:M450"/>
    <mergeCell ref="A448:B448"/>
    <mergeCell ref="C448:D448"/>
    <mergeCell ref="E448:F448"/>
    <mergeCell ref="G448:H448"/>
    <mergeCell ref="I448:K448"/>
    <mergeCell ref="N448:O448"/>
    <mergeCell ref="T446:V446"/>
    <mergeCell ref="A447:B447"/>
    <mergeCell ref="C447:D447"/>
    <mergeCell ref="E447:F447"/>
    <mergeCell ref="G447:H447"/>
    <mergeCell ref="I447:K447"/>
    <mergeCell ref="N447:O447"/>
    <mergeCell ref="P447:Q447"/>
    <mergeCell ref="R447:S447"/>
    <mergeCell ref="T447:V447"/>
    <mergeCell ref="R445:S445"/>
    <mergeCell ref="T445:V445"/>
    <mergeCell ref="A446:B446"/>
    <mergeCell ref="C446:D446"/>
    <mergeCell ref="E446:F446"/>
    <mergeCell ref="G446:H446"/>
    <mergeCell ref="I446:K446"/>
    <mergeCell ref="N446:O446"/>
    <mergeCell ref="P446:Q446"/>
    <mergeCell ref="R446:S446"/>
    <mergeCell ref="R444:S444"/>
    <mergeCell ref="T444:V444"/>
    <mergeCell ref="W444:X444"/>
    <mergeCell ref="A445:B445"/>
    <mergeCell ref="C445:D445"/>
    <mergeCell ref="E445:F445"/>
    <mergeCell ref="G445:H445"/>
    <mergeCell ref="I445:K445"/>
    <mergeCell ref="N445:O445"/>
    <mergeCell ref="P445:Q445"/>
    <mergeCell ref="P443:Q443"/>
    <mergeCell ref="R443:S443"/>
    <mergeCell ref="T443:V443"/>
    <mergeCell ref="A444:B444"/>
    <mergeCell ref="C444:D444"/>
    <mergeCell ref="E444:F444"/>
    <mergeCell ref="G444:H444"/>
    <mergeCell ref="I444:K444"/>
    <mergeCell ref="N444:O444"/>
    <mergeCell ref="P444:Q444"/>
    <mergeCell ref="A443:B443"/>
    <mergeCell ref="C443:D443"/>
    <mergeCell ref="E443:F443"/>
    <mergeCell ref="G443:H443"/>
    <mergeCell ref="I443:K443"/>
    <mergeCell ref="N443:O443"/>
    <mergeCell ref="T441:V441"/>
    <mergeCell ref="A442:B442"/>
    <mergeCell ref="C442:D442"/>
    <mergeCell ref="E442:F442"/>
    <mergeCell ref="G442:H442"/>
    <mergeCell ref="I442:K442"/>
    <mergeCell ref="N442:O442"/>
    <mergeCell ref="P442:Q442"/>
    <mergeCell ref="R442:S442"/>
    <mergeCell ref="T442:V442"/>
    <mergeCell ref="R440:S440"/>
    <mergeCell ref="T440:V440"/>
    <mergeCell ref="A441:B441"/>
    <mergeCell ref="C441:D441"/>
    <mergeCell ref="E441:F441"/>
    <mergeCell ref="G441:H441"/>
    <mergeCell ref="I441:K441"/>
    <mergeCell ref="N441:O441"/>
    <mergeCell ref="P441:Q441"/>
    <mergeCell ref="R441:S441"/>
    <mergeCell ref="P439:Q439"/>
    <mergeCell ref="R439:S439"/>
    <mergeCell ref="T439:V439"/>
    <mergeCell ref="A440:B440"/>
    <mergeCell ref="C440:D440"/>
    <mergeCell ref="E440:F440"/>
    <mergeCell ref="G440:H440"/>
    <mergeCell ref="I440:K440"/>
    <mergeCell ref="N440:O440"/>
    <mergeCell ref="P440:Q440"/>
    <mergeCell ref="A439:B439"/>
    <mergeCell ref="C439:D439"/>
    <mergeCell ref="E439:F439"/>
    <mergeCell ref="G439:H439"/>
    <mergeCell ref="I439:K439"/>
    <mergeCell ref="N439:O439"/>
    <mergeCell ref="C437:K437"/>
    <mergeCell ref="N437:V437"/>
    <mergeCell ref="C438:F438"/>
    <mergeCell ref="G438:K438"/>
    <mergeCell ref="N438:Q438"/>
    <mergeCell ref="R438:V438"/>
    <mergeCell ref="S430:V430"/>
    <mergeCell ref="D432:H432"/>
    <mergeCell ref="P432:T432"/>
    <mergeCell ref="A433:V433"/>
    <mergeCell ref="A434:V434"/>
    <mergeCell ref="C435:F436"/>
    <mergeCell ref="G435:K436"/>
    <mergeCell ref="N435:Q436"/>
    <mergeCell ref="R435:V436"/>
    <mergeCell ref="N428:O428"/>
    <mergeCell ref="P428:Q428"/>
    <mergeCell ref="R428:S428"/>
    <mergeCell ref="T428:V428"/>
    <mergeCell ref="L429:V429"/>
    <mergeCell ref="A430:D430"/>
    <mergeCell ref="E430:F430"/>
    <mergeCell ref="G430:K430"/>
    <mergeCell ref="M430:P430"/>
    <mergeCell ref="Q430:R430"/>
    <mergeCell ref="N427:O427"/>
    <mergeCell ref="P427:Q427"/>
    <mergeCell ref="R427:S427"/>
    <mergeCell ref="T427:V427"/>
    <mergeCell ref="A428:B428"/>
    <mergeCell ref="C428:D428"/>
    <mergeCell ref="E428:F428"/>
    <mergeCell ref="G428:H428"/>
    <mergeCell ref="I428:K428"/>
    <mergeCell ref="L428:M428"/>
    <mergeCell ref="N426:O426"/>
    <mergeCell ref="P426:Q426"/>
    <mergeCell ref="R426:S426"/>
    <mergeCell ref="T426:V426"/>
    <mergeCell ref="A427:B427"/>
    <mergeCell ref="C427:D427"/>
    <mergeCell ref="E427:F427"/>
    <mergeCell ref="G427:H427"/>
    <mergeCell ref="I427:K427"/>
    <mergeCell ref="L427:M427"/>
    <mergeCell ref="P424:Q424"/>
    <mergeCell ref="R424:S424"/>
    <mergeCell ref="T424:V424"/>
    <mergeCell ref="C425:V425"/>
    <mergeCell ref="A426:B426"/>
    <mergeCell ref="C426:D426"/>
    <mergeCell ref="E426:F426"/>
    <mergeCell ref="G426:H426"/>
    <mergeCell ref="I426:K426"/>
    <mergeCell ref="L426:M426"/>
    <mergeCell ref="A424:B424"/>
    <mergeCell ref="C424:D424"/>
    <mergeCell ref="E424:F424"/>
    <mergeCell ref="G424:H424"/>
    <mergeCell ref="I424:K424"/>
    <mergeCell ref="N424:O424"/>
    <mergeCell ref="T422:V422"/>
    <mergeCell ref="A423:B423"/>
    <mergeCell ref="C423:D423"/>
    <mergeCell ref="E423:F423"/>
    <mergeCell ref="G423:H423"/>
    <mergeCell ref="I423:K423"/>
    <mergeCell ref="N423:O423"/>
    <mergeCell ref="P423:Q423"/>
    <mergeCell ref="R423:S423"/>
    <mergeCell ref="T423:V423"/>
    <mergeCell ref="R421:S421"/>
    <mergeCell ref="T421:V421"/>
    <mergeCell ref="A422:B422"/>
    <mergeCell ref="C422:D422"/>
    <mergeCell ref="E422:F422"/>
    <mergeCell ref="G422:H422"/>
    <mergeCell ref="I422:K422"/>
    <mergeCell ref="N422:O422"/>
    <mergeCell ref="P422:Q422"/>
    <mergeCell ref="R422:S422"/>
    <mergeCell ref="R420:S420"/>
    <mergeCell ref="T420:V420"/>
    <mergeCell ref="W420:X420"/>
    <mergeCell ref="A421:B421"/>
    <mergeCell ref="C421:D421"/>
    <mergeCell ref="E421:F421"/>
    <mergeCell ref="G421:H421"/>
    <mergeCell ref="I421:K421"/>
    <mergeCell ref="N421:O421"/>
    <mergeCell ref="P421:Q421"/>
    <mergeCell ref="P419:Q419"/>
    <mergeCell ref="R419:S419"/>
    <mergeCell ref="T419:V419"/>
    <mergeCell ref="A420:B420"/>
    <mergeCell ref="C420:D420"/>
    <mergeCell ref="E420:F420"/>
    <mergeCell ref="G420:H420"/>
    <mergeCell ref="I420:K420"/>
    <mergeCell ref="N420:O420"/>
    <mergeCell ref="P420:Q420"/>
    <mergeCell ref="A419:B419"/>
    <mergeCell ref="C419:D419"/>
    <mergeCell ref="E419:F419"/>
    <mergeCell ref="G419:H419"/>
    <mergeCell ref="I419:K419"/>
    <mergeCell ref="N419:O419"/>
    <mergeCell ref="T417:V417"/>
    <mergeCell ref="A418:B418"/>
    <mergeCell ref="C418:D418"/>
    <mergeCell ref="E418:F418"/>
    <mergeCell ref="G418:H418"/>
    <mergeCell ref="I418:K418"/>
    <mergeCell ref="N418:O418"/>
    <mergeCell ref="P418:Q418"/>
    <mergeCell ref="R418:S418"/>
    <mergeCell ref="T418:V418"/>
    <mergeCell ref="R416:S416"/>
    <mergeCell ref="T416:V416"/>
    <mergeCell ref="A417:B417"/>
    <mergeCell ref="C417:D417"/>
    <mergeCell ref="E417:F417"/>
    <mergeCell ref="G417:H417"/>
    <mergeCell ref="I417:K417"/>
    <mergeCell ref="N417:O417"/>
    <mergeCell ref="P417:Q417"/>
    <mergeCell ref="R417:S417"/>
    <mergeCell ref="P415:Q415"/>
    <mergeCell ref="R415:S415"/>
    <mergeCell ref="T415:V415"/>
    <mergeCell ref="A416:B416"/>
    <mergeCell ref="C416:D416"/>
    <mergeCell ref="E416:F416"/>
    <mergeCell ref="G416:H416"/>
    <mergeCell ref="I416:K416"/>
    <mergeCell ref="N416:O416"/>
    <mergeCell ref="P416:Q416"/>
    <mergeCell ref="A415:B415"/>
    <mergeCell ref="C415:D415"/>
    <mergeCell ref="E415:F415"/>
    <mergeCell ref="G415:H415"/>
    <mergeCell ref="I415:K415"/>
    <mergeCell ref="N415:O415"/>
    <mergeCell ref="C413:K413"/>
    <mergeCell ref="N413:V413"/>
    <mergeCell ref="C414:F414"/>
    <mergeCell ref="G414:K414"/>
    <mergeCell ref="N414:Q414"/>
    <mergeCell ref="R414:V414"/>
    <mergeCell ref="S406:V406"/>
    <mergeCell ref="D408:H408"/>
    <mergeCell ref="P408:T408"/>
    <mergeCell ref="A409:V409"/>
    <mergeCell ref="A410:V410"/>
    <mergeCell ref="C411:F412"/>
    <mergeCell ref="G411:K412"/>
    <mergeCell ref="N411:Q412"/>
    <mergeCell ref="R411:V412"/>
    <mergeCell ref="N404:O404"/>
    <mergeCell ref="P404:Q404"/>
    <mergeCell ref="R404:S404"/>
    <mergeCell ref="T404:V404"/>
    <mergeCell ref="L405:V405"/>
    <mergeCell ref="A406:D406"/>
    <mergeCell ref="E406:F406"/>
    <mergeCell ref="G406:K406"/>
    <mergeCell ref="M406:P406"/>
    <mergeCell ref="Q406:R406"/>
    <mergeCell ref="N403:O403"/>
    <mergeCell ref="P403:Q403"/>
    <mergeCell ref="R403:S403"/>
    <mergeCell ref="T403:V403"/>
    <mergeCell ref="A404:B404"/>
    <mergeCell ref="C404:D404"/>
    <mergeCell ref="E404:F404"/>
    <mergeCell ref="G404:H404"/>
    <mergeCell ref="I404:K404"/>
    <mergeCell ref="L404:M404"/>
    <mergeCell ref="N402:O402"/>
    <mergeCell ref="P402:Q402"/>
    <mergeCell ref="R402:S402"/>
    <mergeCell ref="T402:V402"/>
    <mergeCell ref="A403:B403"/>
    <mergeCell ref="C403:D403"/>
    <mergeCell ref="E403:F403"/>
    <mergeCell ref="G403:H403"/>
    <mergeCell ref="I403:K403"/>
    <mergeCell ref="L403:M403"/>
    <mergeCell ref="P400:Q400"/>
    <mergeCell ref="R400:S400"/>
    <mergeCell ref="T400:V400"/>
    <mergeCell ref="C401:V401"/>
    <mergeCell ref="A402:B402"/>
    <mergeCell ref="C402:D402"/>
    <mergeCell ref="E402:F402"/>
    <mergeCell ref="G402:H402"/>
    <mergeCell ref="I402:K402"/>
    <mergeCell ref="L402:M402"/>
    <mergeCell ref="A400:B400"/>
    <mergeCell ref="C400:D400"/>
    <mergeCell ref="E400:F400"/>
    <mergeCell ref="G400:H400"/>
    <mergeCell ref="I400:K400"/>
    <mergeCell ref="N400:O400"/>
    <mergeCell ref="T398:V398"/>
    <mergeCell ref="A399:B399"/>
    <mergeCell ref="C399:D399"/>
    <mergeCell ref="E399:F399"/>
    <mergeCell ref="G399:H399"/>
    <mergeCell ref="I399:K399"/>
    <mergeCell ref="N399:O399"/>
    <mergeCell ref="P399:Q399"/>
    <mergeCell ref="R399:S399"/>
    <mergeCell ref="T399:V399"/>
    <mergeCell ref="R397:S397"/>
    <mergeCell ref="T397:V397"/>
    <mergeCell ref="A398:B398"/>
    <mergeCell ref="C398:D398"/>
    <mergeCell ref="E398:F398"/>
    <mergeCell ref="G398:H398"/>
    <mergeCell ref="I398:K398"/>
    <mergeCell ref="N398:O398"/>
    <mergeCell ref="P398:Q398"/>
    <mergeCell ref="R398:S398"/>
    <mergeCell ref="R396:S396"/>
    <mergeCell ref="T396:V396"/>
    <mergeCell ref="W396:X396"/>
    <mergeCell ref="A397:B397"/>
    <mergeCell ref="C397:D397"/>
    <mergeCell ref="E397:F397"/>
    <mergeCell ref="G397:H397"/>
    <mergeCell ref="I397:K397"/>
    <mergeCell ref="N397:O397"/>
    <mergeCell ref="P397:Q397"/>
    <mergeCell ref="P395:Q395"/>
    <mergeCell ref="R395:S395"/>
    <mergeCell ref="T395:V395"/>
    <mergeCell ref="A396:B396"/>
    <mergeCell ref="C396:D396"/>
    <mergeCell ref="E396:F396"/>
    <mergeCell ref="G396:H396"/>
    <mergeCell ref="I396:K396"/>
    <mergeCell ref="N396:O396"/>
    <mergeCell ref="P396:Q396"/>
    <mergeCell ref="A395:B395"/>
    <mergeCell ref="C395:D395"/>
    <mergeCell ref="E395:F395"/>
    <mergeCell ref="G395:H395"/>
    <mergeCell ref="I395:K395"/>
    <mergeCell ref="N395:O395"/>
    <mergeCell ref="T393:V393"/>
    <mergeCell ref="A394:B394"/>
    <mergeCell ref="C394:D394"/>
    <mergeCell ref="E394:F394"/>
    <mergeCell ref="G394:H394"/>
    <mergeCell ref="I394:K394"/>
    <mergeCell ref="N394:O394"/>
    <mergeCell ref="P394:Q394"/>
    <mergeCell ref="R394:S394"/>
    <mergeCell ref="T394:V394"/>
    <mergeCell ref="R392:S392"/>
    <mergeCell ref="T392:V392"/>
    <mergeCell ref="A393:B393"/>
    <mergeCell ref="C393:D393"/>
    <mergeCell ref="E393:F393"/>
    <mergeCell ref="G393:H393"/>
    <mergeCell ref="I393:K393"/>
    <mergeCell ref="N393:O393"/>
    <mergeCell ref="P393:Q393"/>
    <mergeCell ref="R393:S393"/>
    <mergeCell ref="P391:Q391"/>
    <mergeCell ref="R391:S391"/>
    <mergeCell ref="T391:V391"/>
    <mergeCell ref="A392:B392"/>
    <mergeCell ref="C392:D392"/>
    <mergeCell ref="E392:F392"/>
    <mergeCell ref="G392:H392"/>
    <mergeCell ref="I392:K392"/>
    <mergeCell ref="N392:O392"/>
    <mergeCell ref="P392:Q392"/>
    <mergeCell ref="A391:B391"/>
    <mergeCell ref="C391:D391"/>
    <mergeCell ref="E391:F391"/>
    <mergeCell ref="G391:H391"/>
    <mergeCell ref="I391:K391"/>
    <mergeCell ref="N391:O391"/>
    <mergeCell ref="C389:K389"/>
    <mergeCell ref="N389:V389"/>
    <mergeCell ref="C390:F390"/>
    <mergeCell ref="G390:K390"/>
    <mergeCell ref="N390:Q390"/>
    <mergeCell ref="R390:V390"/>
    <mergeCell ref="S382:V382"/>
    <mergeCell ref="D384:H384"/>
    <mergeCell ref="P384:T384"/>
    <mergeCell ref="A385:V385"/>
    <mergeCell ref="A386:V386"/>
    <mergeCell ref="C387:F388"/>
    <mergeCell ref="G387:K388"/>
    <mergeCell ref="N387:Q388"/>
    <mergeCell ref="R387:V388"/>
    <mergeCell ref="N380:O380"/>
    <mergeCell ref="P380:Q380"/>
    <mergeCell ref="R380:S380"/>
    <mergeCell ref="T380:V380"/>
    <mergeCell ref="L381:V381"/>
    <mergeCell ref="A382:D382"/>
    <mergeCell ref="E382:F382"/>
    <mergeCell ref="G382:K382"/>
    <mergeCell ref="M382:P382"/>
    <mergeCell ref="Q382:R382"/>
    <mergeCell ref="N379:O379"/>
    <mergeCell ref="P379:Q379"/>
    <mergeCell ref="R379:S379"/>
    <mergeCell ref="T379:V379"/>
    <mergeCell ref="A380:B380"/>
    <mergeCell ref="C380:D380"/>
    <mergeCell ref="E380:F380"/>
    <mergeCell ref="G380:H380"/>
    <mergeCell ref="I380:K380"/>
    <mergeCell ref="L380:M380"/>
    <mergeCell ref="N378:O378"/>
    <mergeCell ref="P378:Q378"/>
    <mergeCell ref="R378:S378"/>
    <mergeCell ref="T378:V378"/>
    <mergeCell ref="A379:B379"/>
    <mergeCell ref="C379:D379"/>
    <mergeCell ref="E379:F379"/>
    <mergeCell ref="G379:H379"/>
    <mergeCell ref="I379:K379"/>
    <mergeCell ref="L379:M379"/>
    <mergeCell ref="P376:Q376"/>
    <mergeCell ref="R376:S376"/>
    <mergeCell ref="T376:V376"/>
    <mergeCell ref="C377:V377"/>
    <mergeCell ref="A378:B378"/>
    <mergeCell ref="C378:D378"/>
    <mergeCell ref="E378:F378"/>
    <mergeCell ref="G378:H378"/>
    <mergeCell ref="I378:K378"/>
    <mergeCell ref="L378:M378"/>
    <mergeCell ref="A376:B376"/>
    <mergeCell ref="C376:D376"/>
    <mergeCell ref="E376:F376"/>
    <mergeCell ref="G376:H376"/>
    <mergeCell ref="I376:K376"/>
    <mergeCell ref="N376:O376"/>
    <mergeCell ref="T374:V374"/>
    <mergeCell ref="A375:B375"/>
    <mergeCell ref="C375:D375"/>
    <mergeCell ref="E375:F375"/>
    <mergeCell ref="G375:H375"/>
    <mergeCell ref="I375:K375"/>
    <mergeCell ref="N375:O375"/>
    <mergeCell ref="P375:Q375"/>
    <mergeCell ref="R375:S375"/>
    <mergeCell ref="T375:V375"/>
    <mergeCell ref="R373:S373"/>
    <mergeCell ref="T373:V373"/>
    <mergeCell ref="A374:B374"/>
    <mergeCell ref="C374:D374"/>
    <mergeCell ref="E374:F374"/>
    <mergeCell ref="G374:H374"/>
    <mergeCell ref="I374:K374"/>
    <mergeCell ref="N374:O374"/>
    <mergeCell ref="P374:Q374"/>
    <mergeCell ref="R374:S374"/>
    <mergeCell ref="R372:S372"/>
    <mergeCell ref="T372:V372"/>
    <mergeCell ref="W372:X372"/>
    <mergeCell ref="A373:B373"/>
    <mergeCell ref="C373:D373"/>
    <mergeCell ref="E373:F373"/>
    <mergeCell ref="G373:H373"/>
    <mergeCell ref="I373:K373"/>
    <mergeCell ref="N373:O373"/>
    <mergeCell ref="P373:Q373"/>
    <mergeCell ref="P371:Q371"/>
    <mergeCell ref="R371:S371"/>
    <mergeCell ref="T371:V371"/>
    <mergeCell ref="A372:B372"/>
    <mergeCell ref="C372:D372"/>
    <mergeCell ref="E372:F372"/>
    <mergeCell ref="G372:H372"/>
    <mergeCell ref="I372:K372"/>
    <mergeCell ref="N372:O372"/>
    <mergeCell ref="P372:Q372"/>
    <mergeCell ref="A371:B371"/>
    <mergeCell ref="C371:D371"/>
    <mergeCell ref="E371:F371"/>
    <mergeCell ref="G371:H371"/>
    <mergeCell ref="I371:K371"/>
    <mergeCell ref="N371:O371"/>
    <mergeCell ref="T369:V369"/>
    <mergeCell ref="A370:B370"/>
    <mergeCell ref="C370:D370"/>
    <mergeCell ref="E370:F370"/>
    <mergeCell ref="G370:H370"/>
    <mergeCell ref="I370:K370"/>
    <mergeCell ref="N370:O370"/>
    <mergeCell ref="P370:Q370"/>
    <mergeCell ref="R370:S370"/>
    <mergeCell ref="T370:V370"/>
    <mergeCell ref="R368:S368"/>
    <mergeCell ref="T368:V368"/>
    <mergeCell ref="A369:B369"/>
    <mergeCell ref="C369:D369"/>
    <mergeCell ref="E369:F369"/>
    <mergeCell ref="G369:H369"/>
    <mergeCell ref="I369:K369"/>
    <mergeCell ref="N369:O369"/>
    <mergeCell ref="P369:Q369"/>
    <mergeCell ref="R369:S369"/>
    <mergeCell ref="P367:Q367"/>
    <mergeCell ref="R367:S367"/>
    <mergeCell ref="T367:V367"/>
    <mergeCell ref="A368:B368"/>
    <mergeCell ref="C368:D368"/>
    <mergeCell ref="E368:F368"/>
    <mergeCell ref="G368:H368"/>
    <mergeCell ref="I368:K368"/>
    <mergeCell ref="N368:O368"/>
    <mergeCell ref="P368:Q368"/>
    <mergeCell ref="A367:B367"/>
    <mergeCell ref="C367:D367"/>
    <mergeCell ref="E367:F367"/>
    <mergeCell ref="G367:H367"/>
    <mergeCell ref="I367:K367"/>
    <mergeCell ref="N367:O367"/>
    <mergeCell ref="C365:K365"/>
    <mergeCell ref="N365:V365"/>
    <mergeCell ref="C366:F366"/>
    <mergeCell ref="G366:K366"/>
    <mergeCell ref="N366:Q366"/>
    <mergeCell ref="R366:V366"/>
    <mergeCell ref="S358:V358"/>
    <mergeCell ref="D360:H360"/>
    <mergeCell ref="P360:T360"/>
    <mergeCell ref="A361:V361"/>
    <mergeCell ref="A362:V362"/>
    <mergeCell ref="C363:F364"/>
    <mergeCell ref="G363:K364"/>
    <mergeCell ref="N363:Q364"/>
    <mergeCell ref="R363:V364"/>
    <mergeCell ref="N356:O356"/>
    <mergeCell ref="P356:Q356"/>
    <mergeCell ref="R356:S356"/>
    <mergeCell ref="T356:V356"/>
    <mergeCell ref="L357:V357"/>
    <mergeCell ref="A358:D358"/>
    <mergeCell ref="E358:F358"/>
    <mergeCell ref="G358:K358"/>
    <mergeCell ref="M358:P358"/>
    <mergeCell ref="Q358:R358"/>
    <mergeCell ref="N355:O355"/>
    <mergeCell ref="P355:Q355"/>
    <mergeCell ref="R355:S355"/>
    <mergeCell ref="T355:V355"/>
    <mergeCell ref="A356:B356"/>
    <mergeCell ref="C356:D356"/>
    <mergeCell ref="E356:F356"/>
    <mergeCell ref="G356:H356"/>
    <mergeCell ref="I356:K356"/>
    <mergeCell ref="L356:M356"/>
    <mergeCell ref="N354:O354"/>
    <mergeCell ref="P354:Q354"/>
    <mergeCell ref="R354:S354"/>
    <mergeCell ref="T354:V354"/>
    <mergeCell ref="A355:B355"/>
    <mergeCell ref="C355:D355"/>
    <mergeCell ref="E355:F355"/>
    <mergeCell ref="G355:H355"/>
    <mergeCell ref="I355:K355"/>
    <mergeCell ref="L355:M355"/>
    <mergeCell ref="P352:Q352"/>
    <mergeCell ref="R352:S352"/>
    <mergeCell ref="T352:V352"/>
    <mergeCell ref="C353:V353"/>
    <mergeCell ref="A354:B354"/>
    <mergeCell ref="C354:D354"/>
    <mergeCell ref="E354:F354"/>
    <mergeCell ref="G354:H354"/>
    <mergeCell ref="I354:K354"/>
    <mergeCell ref="L354:M354"/>
    <mergeCell ref="A352:B352"/>
    <mergeCell ref="C352:D352"/>
    <mergeCell ref="E352:F352"/>
    <mergeCell ref="G352:H352"/>
    <mergeCell ref="I352:K352"/>
    <mergeCell ref="N352:O352"/>
    <mergeCell ref="T350:V350"/>
    <mergeCell ref="A351:B351"/>
    <mergeCell ref="C351:D351"/>
    <mergeCell ref="E351:F351"/>
    <mergeCell ref="G351:H351"/>
    <mergeCell ref="I351:K351"/>
    <mergeCell ref="N351:O351"/>
    <mergeCell ref="P351:Q351"/>
    <mergeCell ref="R351:S351"/>
    <mergeCell ref="T351:V351"/>
    <mergeCell ref="R349:S349"/>
    <mergeCell ref="T349:V349"/>
    <mergeCell ref="A350:B350"/>
    <mergeCell ref="C350:D350"/>
    <mergeCell ref="E350:F350"/>
    <mergeCell ref="G350:H350"/>
    <mergeCell ref="I350:K350"/>
    <mergeCell ref="N350:O350"/>
    <mergeCell ref="P350:Q350"/>
    <mergeCell ref="R350:S350"/>
    <mergeCell ref="R348:S348"/>
    <mergeCell ref="T348:V348"/>
    <mergeCell ref="W348:X348"/>
    <mergeCell ref="A349:B349"/>
    <mergeCell ref="C349:D349"/>
    <mergeCell ref="E349:F349"/>
    <mergeCell ref="G349:H349"/>
    <mergeCell ref="I349:K349"/>
    <mergeCell ref="N349:O349"/>
    <mergeCell ref="P349:Q349"/>
    <mergeCell ref="P347:Q347"/>
    <mergeCell ref="R347:S347"/>
    <mergeCell ref="T347:V347"/>
    <mergeCell ref="A348:B348"/>
    <mergeCell ref="C348:D348"/>
    <mergeCell ref="E348:F348"/>
    <mergeCell ref="G348:H348"/>
    <mergeCell ref="I348:K348"/>
    <mergeCell ref="N348:O348"/>
    <mergeCell ref="P348:Q348"/>
    <mergeCell ref="A347:B347"/>
    <mergeCell ref="C347:D347"/>
    <mergeCell ref="E347:F347"/>
    <mergeCell ref="G347:H347"/>
    <mergeCell ref="I347:K347"/>
    <mergeCell ref="N347:O347"/>
    <mergeCell ref="T345:V345"/>
    <mergeCell ref="A346:B346"/>
    <mergeCell ref="C346:D346"/>
    <mergeCell ref="E346:F346"/>
    <mergeCell ref="G346:H346"/>
    <mergeCell ref="I346:K346"/>
    <mergeCell ref="N346:O346"/>
    <mergeCell ref="P346:Q346"/>
    <mergeCell ref="R346:S346"/>
    <mergeCell ref="T346:V346"/>
    <mergeCell ref="R344:S344"/>
    <mergeCell ref="T344:V344"/>
    <mergeCell ref="A345:B345"/>
    <mergeCell ref="C345:D345"/>
    <mergeCell ref="E345:F345"/>
    <mergeCell ref="G345:H345"/>
    <mergeCell ref="I345:K345"/>
    <mergeCell ref="N345:O345"/>
    <mergeCell ref="P345:Q345"/>
    <mergeCell ref="R345:S345"/>
    <mergeCell ref="P343:Q343"/>
    <mergeCell ref="R343:S343"/>
    <mergeCell ref="T343:V343"/>
    <mergeCell ref="A344:B344"/>
    <mergeCell ref="C344:D344"/>
    <mergeCell ref="E344:F344"/>
    <mergeCell ref="G344:H344"/>
    <mergeCell ref="I344:K344"/>
    <mergeCell ref="N344:O344"/>
    <mergeCell ref="P344:Q344"/>
    <mergeCell ref="A343:B343"/>
    <mergeCell ref="C343:D343"/>
    <mergeCell ref="E343:F343"/>
    <mergeCell ref="G343:H343"/>
    <mergeCell ref="I343:K343"/>
    <mergeCell ref="N343:O343"/>
    <mergeCell ref="C341:K341"/>
    <mergeCell ref="N341:V341"/>
    <mergeCell ref="C342:F342"/>
    <mergeCell ref="G342:K342"/>
    <mergeCell ref="N342:Q342"/>
    <mergeCell ref="R342:V342"/>
    <mergeCell ref="S334:V334"/>
    <mergeCell ref="D336:H336"/>
    <mergeCell ref="P336:T336"/>
    <mergeCell ref="A337:V337"/>
    <mergeCell ref="A338:V338"/>
    <mergeCell ref="C339:F340"/>
    <mergeCell ref="G339:K340"/>
    <mergeCell ref="N339:Q340"/>
    <mergeCell ref="R339:V340"/>
    <mergeCell ref="N332:O332"/>
    <mergeCell ref="P332:Q332"/>
    <mergeCell ref="R332:S332"/>
    <mergeCell ref="T332:V332"/>
    <mergeCell ref="L333:V333"/>
    <mergeCell ref="A334:D334"/>
    <mergeCell ref="E334:F334"/>
    <mergeCell ref="G334:K334"/>
    <mergeCell ref="M334:P334"/>
    <mergeCell ref="Q334:R334"/>
    <mergeCell ref="N331:O331"/>
    <mergeCell ref="P331:Q331"/>
    <mergeCell ref="R331:S331"/>
    <mergeCell ref="T331:V331"/>
    <mergeCell ref="A332:B332"/>
    <mergeCell ref="C332:D332"/>
    <mergeCell ref="E332:F332"/>
    <mergeCell ref="G332:H332"/>
    <mergeCell ref="I332:K332"/>
    <mergeCell ref="L332:M332"/>
    <mergeCell ref="N330:O330"/>
    <mergeCell ref="P330:Q330"/>
    <mergeCell ref="R330:S330"/>
    <mergeCell ref="T330:V330"/>
    <mergeCell ref="A331:B331"/>
    <mergeCell ref="C331:D331"/>
    <mergeCell ref="E331:F331"/>
    <mergeCell ref="G331:H331"/>
    <mergeCell ref="I331:K331"/>
    <mergeCell ref="L331:M331"/>
    <mergeCell ref="P328:Q328"/>
    <mergeCell ref="R328:S328"/>
    <mergeCell ref="T328:V328"/>
    <mergeCell ref="C329:V329"/>
    <mergeCell ref="A330:B330"/>
    <mergeCell ref="C330:D330"/>
    <mergeCell ref="E330:F330"/>
    <mergeCell ref="G330:H330"/>
    <mergeCell ref="I330:K330"/>
    <mergeCell ref="L330:M330"/>
    <mergeCell ref="A328:B328"/>
    <mergeCell ref="C328:D328"/>
    <mergeCell ref="E328:F328"/>
    <mergeCell ref="G328:H328"/>
    <mergeCell ref="I328:K328"/>
    <mergeCell ref="N328:O328"/>
    <mergeCell ref="T326:V326"/>
    <mergeCell ref="A327:B327"/>
    <mergeCell ref="C327:D327"/>
    <mergeCell ref="E327:F327"/>
    <mergeCell ref="G327:H327"/>
    <mergeCell ref="I327:K327"/>
    <mergeCell ref="N327:O327"/>
    <mergeCell ref="P327:Q327"/>
    <mergeCell ref="R327:S327"/>
    <mergeCell ref="T327:V327"/>
    <mergeCell ref="R325:S325"/>
    <mergeCell ref="T325:V325"/>
    <mergeCell ref="A326:B326"/>
    <mergeCell ref="C326:D326"/>
    <mergeCell ref="E326:F326"/>
    <mergeCell ref="G326:H326"/>
    <mergeCell ref="I326:K326"/>
    <mergeCell ref="N326:O326"/>
    <mergeCell ref="P326:Q326"/>
    <mergeCell ref="R326:S326"/>
    <mergeCell ref="R324:S324"/>
    <mergeCell ref="T324:V324"/>
    <mergeCell ref="W324:X324"/>
    <mergeCell ref="A325:B325"/>
    <mergeCell ref="C325:D325"/>
    <mergeCell ref="E325:F325"/>
    <mergeCell ref="G325:H325"/>
    <mergeCell ref="I325:K325"/>
    <mergeCell ref="N325:O325"/>
    <mergeCell ref="P325:Q325"/>
    <mergeCell ref="P323:Q323"/>
    <mergeCell ref="R323:S323"/>
    <mergeCell ref="T323:V323"/>
    <mergeCell ref="A324:B324"/>
    <mergeCell ref="C324:D324"/>
    <mergeCell ref="E324:F324"/>
    <mergeCell ref="G324:H324"/>
    <mergeCell ref="I324:K324"/>
    <mergeCell ref="N324:O324"/>
    <mergeCell ref="P324:Q324"/>
    <mergeCell ref="A323:B323"/>
    <mergeCell ref="C323:D323"/>
    <mergeCell ref="E323:F323"/>
    <mergeCell ref="G323:H323"/>
    <mergeCell ref="I323:K323"/>
    <mergeCell ref="N323:O323"/>
    <mergeCell ref="T321:V321"/>
    <mergeCell ref="A322:B322"/>
    <mergeCell ref="C322:D322"/>
    <mergeCell ref="E322:F322"/>
    <mergeCell ref="G322:H322"/>
    <mergeCell ref="I322:K322"/>
    <mergeCell ref="N322:O322"/>
    <mergeCell ref="P322:Q322"/>
    <mergeCell ref="R322:S322"/>
    <mergeCell ref="T322:V322"/>
    <mergeCell ref="R320:S320"/>
    <mergeCell ref="T320:V320"/>
    <mergeCell ref="A321:B321"/>
    <mergeCell ref="C321:D321"/>
    <mergeCell ref="E321:F321"/>
    <mergeCell ref="G321:H321"/>
    <mergeCell ref="I321:K321"/>
    <mergeCell ref="N321:O321"/>
    <mergeCell ref="P321:Q321"/>
    <mergeCell ref="R321:S321"/>
    <mergeCell ref="P319:Q319"/>
    <mergeCell ref="R319:S319"/>
    <mergeCell ref="T319:V319"/>
    <mergeCell ref="A320:B320"/>
    <mergeCell ref="C320:D320"/>
    <mergeCell ref="E320:F320"/>
    <mergeCell ref="G320:H320"/>
    <mergeCell ref="I320:K320"/>
    <mergeCell ref="N320:O320"/>
    <mergeCell ref="P320:Q320"/>
    <mergeCell ref="A319:B319"/>
    <mergeCell ref="C319:D319"/>
    <mergeCell ref="E319:F319"/>
    <mergeCell ref="G319:H319"/>
    <mergeCell ref="I319:K319"/>
    <mergeCell ref="N319:O319"/>
    <mergeCell ref="C317:K317"/>
    <mergeCell ref="N317:V317"/>
    <mergeCell ref="C318:F318"/>
    <mergeCell ref="G318:K318"/>
    <mergeCell ref="N318:Q318"/>
    <mergeCell ref="R318:V318"/>
    <mergeCell ref="S310:V310"/>
    <mergeCell ref="D312:H312"/>
    <mergeCell ref="P312:T312"/>
    <mergeCell ref="A313:V313"/>
    <mergeCell ref="A314:V314"/>
    <mergeCell ref="C315:F316"/>
    <mergeCell ref="G315:K316"/>
    <mergeCell ref="N315:Q316"/>
    <mergeCell ref="R315:V316"/>
    <mergeCell ref="N308:O308"/>
    <mergeCell ref="P308:Q308"/>
    <mergeCell ref="R308:S308"/>
    <mergeCell ref="T308:V308"/>
    <mergeCell ref="L309:V309"/>
    <mergeCell ref="A310:D310"/>
    <mergeCell ref="E310:F310"/>
    <mergeCell ref="G310:K310"/>
    <mergeCell ref="M310:P310"/>
    <mergeCell ref="Q310:R310"/>
    <mergeCell ref="N307:O307"/>
    <mergeCell ref="P307:Q307"/>
    <mergeCell ref="R307:S307"/>
    <mergeCell ref="T307:V307"/>
    <mergeCell ref="A308:B308"/>
    <mergeCell ref="C308:D308"/>
    <mergeCell ref="E308:F308"/>
    <mergeCell ref="G308:H308"/>
    <mergeCell ref="I308:K308"/>
    <mergeCell ref="L308:M308"/>
    <mergeCell ref="N306:O306"/>
    <mergeCell ref="P306:Q306"/>
    <mergeCell ref="R306:S306"/>
    <mergeCell ref="T306:V306"/>
    <mergeCell ref="A307:B307"/>
    <mergeCell ref="C307:D307"/>
    <mergeCell ref="E307:F307"/>
    <mergeCell ref="G307:H307"/>
    <mergeCell ref="I307:K307"/>
    <mergeCell ref="L307:M307"/>
    <mergeCell ref="P304:Q304"/>
    <mergeCell ref="R304:S304"/>
    <mergeCell ref="T304:V304"/>
    <mergeCell ref="C305:V305"/>
    <mergeCell ref="A306:B306"/>
    <mergeCell ref="C306:D306"/>
    <mergeCell ref="E306:F306"/>
    <mergeCell ref="G306:H306"/>
    <mergeCell ref="I306:K306"/>
    <mergeCell ref="L306:M306"/>
    <mergeCell ref="A304:B304"/>
    <mergeCell ref="C304:D304"/>
    <mergeCell ref="E304:F304"/>
    <mergeCell ref="G304:H304"/>
    <mergeCell ref="I304:K304"/>
    <mergeCell ref="N304:O304"/>
    <mergeCell ref="T302:V302"/>
    <mergeCell ref="A303:B303"/>
    <mergeCell ref="C303:D303"/>
    <mergeCell ref="E303:F303"/>
    <mergeCell ref="G303:H303"/>
    <mergeCell ref="I303:K303"/>
    <mergeCell ref="N303:O303"/>
    <mergeCell ref="P303:Q303"/>
    <mergeCell ref="R303:S303"/>
    <mergeCell ref="T303:V303"/>
    <mergeCell ref="R301:S301"/>
    <mergeCell ref="T301:V301"/>
    <mergeCell ref="A302:B302"/>
    <mergeCell ref="C302:D302"/>
    <mergeCell ref="E302:F302"/>
    <mergeCell ref="G302:H302"/>
    <mergeCell ref="I302:K302"/>
    <mergeCell ref="N302:O302"/>
    <mergeCell ref="P302:Q302"/>
    <mergeCell ref="R302:S302"/>
    <mergeCell ref="R300:S300"/>
    <mergeCell ref="T300:V300"/>
    <mergeCell ref="W300:X300"/>
    <mergeCell ref="A301:B301"/>
    <mergeCell ref="C301:D301"/>
    <mergeCell ref="E301:F301"/>
    <mergeCell ref="G301:H301"/>
    <mergeCell ref="I301:K301"/>
    <mergeCell ref="N301:O301"/>
    <mergeCell ref="P301:Q301"/>
    <mergeCell ref="P299:Q299"/>
    <mergeCell ref="R299:S299"/>
    <mergeCell ref="T299:V299"/>
    <mergeCell ref="A300:B300"/>
    <mergeCell ref="C300:D300"/>
    <mergeCell ref="E300:F300"/>
    <mergeCell ref="G300:H300"/>
    <mergeCell ref="I300:K300"/>
    <mergeCell ref="N300:O300"/>
    <mergeCell ref="P300:Q300"/>
    <mergeCell ref="A299:B299"/>
    <mergeCell ref="C299:D299"/>
    <mergeCell ref="E299:F299"/>
    <mergeCell ref="G299:H299"/>
    <mergeCell ref="I299:K299"/>
    <mergeCell ref="N299:O299"/>
    <mergeCell ref="T297:V297"/>
    <mergeCell ref="A298:B298"/>
    <mergeCell ref="C298:D298"/>
    <mergeCell ref="E298:F298"/>
    <mergeCell ref="G298:H298"/>
    <mergeCell ref="I298:K298"/>
    <mergeCell ref="N298:O298"/>
    <mergeCell ref="P298:Q298"/>
    <mergeCell ref="R298:S298"/>
    <mergeCell ref="T298:V298"/>
    <mergeCell ref="R296:S296"/>
    <mergeCell ref="T296:V296"/>
    <mergeCell ref="A297:B297"/>
    <mergeCell ref="C297:D297"/>
    <mergeCell ref="E297:F297"/>
    <mergeCell ref="G297:H297"/>
    <mergeCell ref="I297:K297"/>
    <mergeCell ref="N297:O297"/>
    <mergeCell ref="P297:Q297"/>
    <mergeCell ref="R297:S297"/>
    <mergeCell ref="P295:Q295"/>
    <mergeCell ref="R295:S295"/>
    <mergeCell ref="T295:V295"/>
    <mergeCell ref="A296:B296"/>
    <mergeCell ref="C296:D296"/>
    <mergeCell ref="E296:F296"/>
    <mergeCell ref="G296:H296"/>
    <mergeCell ref="I296:K296"/>
    <mergeCell ref="N296:O296"/>
    <mergeCell ref="P296:Q296"/>
    <mergeCell ref="A295:B295"/>
    <mergeCell ref="C295:D295"/>
    <mergeCell ref="E295:F295"/>
    <mergeCell ref="G295:H295"/>
    <mergeCell ref="I295:K295"/>
    <mergeCell ref="N295:O295"/>
    <mergeCell ref="C293:K293"/>
    <mergeCell ref="N293:V293"/>
    <mergeCell ref="C294:F294"/>
    <mergeCell ref="G294:K294"/>
    <mergeCell ref="N294:Q294"/>
    <mergeCell ref="R294:V294"/>
    <mergeCell ref="S286:V286"/>
    <mergeCell ref="D288:H288"/>
    <mergeCell ref="P288:T288"/>
    <mergeCell ref="A289:V289"/>
    <mergeCell ref="A290:V290"/>
    <mergeCell ref="C291:F292"/>
    <mergeCell ref="G291:K292"/>
    <mergeCell ref="N291:Q292"/>
    <mergeCell ref="R291:V292"/>
    <mergeCell ref="N284:O284"/>
    <mergeCell ref="P284:Q284"/>
    <mergeCell ref="R284:S284"/>
    <mergeCell ref="T284:V284"/>
    <mergeCell ref="L285:V285"/>
    <mergeCell ref="A286:D286"/>
    <mergeCell ref="E286:F286"/>
    <mergeCell ref="G286:K286"/>
    <mergeCell ref="M286:P286"/>
    <mergeCell ref="Q286:R286"/>
    <mergeCell ref="N283:O283"/>
    <mergeCell ref="P283:Q283"/>
    <mergeCell ref="R283:S283"/>
    <mergeCell ref="T283:V283"/>
    <mergeCell ref="A284:B284"/>
    <mergeCell ref="C284:D284"/>
    <mergeCell ref="E284:F284"/>
    <mergeCell ref="G284:H284"/>
    <mergeCell ref="I284:K284"/>
    <mergeCell ref="L284:M284"/>
    <mergeCell ref="N282:O282"/>
    <mergeCell ref="P282:Q282"/>
    <mergeCell ref="R282:S282"/>
    <mergeCell ref="T282:V282"/>
    <mergeCell ref="A283:B283"/>
    <mergeCell ref="C283:D283"/>
    <mergeCell ref="E283:F283"/>
    <mergeCell ref="G283:H283"/>
    <mergeCell ref="I283:K283"/>
    <mergeCell ref="L283:M283"/>
    <mergeCell ref="P280:Q280"/>
    <mergeCell ref="R280:S280"/>
    <mergeCell ref="T280:V280"/>
    <mergeCell ref="C281:V281"/>
    <mergeCell ref="A282:B282"/>
    <mergeCell ref="C282:D282"/>
    <mergeCell ref="E282:F282"/>
    <mergeCell ref="G282:H282"/>
    <mergeCell ref="I282:K282"/>
    <mergeCell ref="L282:M282"/>
    <mergeCell ref="A280:B280"/>
    <mergeCell ref="C280:D280"/>
    <mergeCell ref="E280:F280"/>
    <mergeCell ref="G280:H280"/>
    <mergeCell ref="I280:K280"/>
    <mergeCell ref="N280:O280"/>
    <mergeCell ref="T278:V278"/>
    <mergeCell ref="A279:B279"/>
    <mergeCell ref="C279:D279"/>
    <mergeCell ref="E279:F279"/>
    <mergeCell ref="G279:H279"/>
    <mergeCell ref="I279:K279"/>
    <mergeCell ref="N279:O279"/>
    <mergeCell ref="P279:Q279"/>
    <mergeCell ref="R279:S279"/>
    <mergeCell ref="T279:V279"/>
    <mergeCell ref="R277:S277"/>
    <mergeCell ref="T277:V277"/>
    <mergeCell ref="A278:B278"/>
    <mergeCell ref="C278:D278"/>
    <mergeCell ref="E278:F278"/>
    <mergeCell ref="G278:H278"/>
    <mergeCell ref="I278:K278"/>
    <mergeCell ref="N278:O278"/>
    <mergeCell ref="P278:Q278"/>
    <mergeCell ref="R278:S278"/>
    <mergeCell ref="R276:S276"/>
    <mergeCell ref="T276:V276"/>
    <mergeCell ref="W276:X276"/>
    <mergeCell ref="A277:B277"/>
    <mergeCell ref="C277:D277"/>
    <mergeCell ref="E277:F277"/>
    <mergeCell ref="G277:H277"/>
    <mergeCell ref="I277:K277"/>
    <mergeCell ref="N277:O277"/>
    <mergeCell ref="P277:Q277"/>
    <mergeCell ref="P275:Q275"/>
    <mergeCell ref="R275:S275"/>
    <mergeCell ref="T275:V275"/>
    <mergeCell ref="A276:B276"/>
    <mergeCell ref="C276:D276"/>
    <mergeCell ref="E276:F276"/>
    <mergeCell ref="G276:H276"/>
    <mergeCell ref="I276:K276"/>
    <mergeCell ref="N276:O276"/>
    <mergeCell ref="P276:Q276"/>
    <mergeCell ref="A275:B275"/>
    <mergeCell ref="C275:D275"/>
    <mergeCell ref="E275:F275"/>
    <mergeCell ref="G275:H275"/>
    <mergeCell ref="I275:K275"/>
    <mergeCell ref="N275:O275"/>
    <mergeCell ref="T273:V273"/>
    <mergeCell ref="A274:B274"/>
    <mergeCell ref="C274:D274"/>
    <mergeCell ref="E274:F274"/>
    <mergeCell ref="G274:H274"/>
    <mergeCell ref="I274:K274"/>
    <mergeCell ref="N274:O274"/>
    <mergeCell ref="P274:Q274"/>
    <mergeCell ref="R274:S274"/>
    <mergeCell ref="T274:V274"/>
    <mergeCell ref="R272:S272"/>
    <mergeCell ref="T272:V272"/>
    <mergeCell ref="A273:B273"/>
    <mergeCell ref="C273:D273"/>
    <mergeCell ref="E273:F273"/>
    <mergeCell ref="G273:H273"/>
    <mergeCell ref="I273:K273"/>
    <mergeCell ref="N273:O273"/>
    <mergeCell ref="P273:Q273"/>
    <mergeCell ref="R273:S273"/>
    <mergeCell ref="P271:Q271"/>
    <mergeCell ref="R271:S271"/>
    <mergeCell ref="T271:V271"/>
    <mergeCell ref="A272:B272"/>
    <mergeCell ref="C272:D272"/>
    <mergeCell ref="E272:F272"/>
    <mergeCell ref="G272:H272"/>
    <mergeCell ref="I272:K272"/>
    <mergeCell ref="N272:O272"/>
    <mergeCell ref="P272:Q272"/>
    <mergeCell ref="A271:B271"/>
    <mergeCell ref="C271:D271"/>
    <mergeCell ref="E271:F271"/>
    <mergeCell ref="G271:H271"/>
    <mergeCell ref="I271:K271"/>
    <mergeCell ref="N271:O271"/>
    <mergeCell ref="C269:K269"/>
    <mergeCell ref="N269:V269"/>
    <mergeCell ref="C270:F270"/>
    <mergeCell ref="G270:K270"/>
    <mergeCell ref="N270:Q270"/>
    <mergeCell ref="R270:V270"/>
    <mergeCell ref="S262:V262"/>
    <mergeCell ref="D264:H264"/>
    <mergeCell ref="P264:T264"/>
    <mergeCell ref="A265:V265"/>
    <mergeCell ref="A266:V266"/>
    <mergeCell ref="C267:F268"/>
    <mergeCell ref="G267:K268"/>
    <mergeCell ref="N267:Q268"/>
    <mergeCell ref="R267:V268"/>
    <mergeCell ref="N260:O260"/>
    <mergeCell ref="P260:Q260"/>
    <mergeCell ref="R260:S260"/>
    <mergeCell ref="T260:V260"/>
    <mergeCell ref="L261:V261"/>
    <mergeCell ref="A262:D262"/>
    <mergeCell ref="E262:F262"/>
    <mergeCell ref="G262:K262"/>
    <mergeCell ref="M262:P262"/>
    <mergeCell ref="Q262:R262"/>
    <mergeCell ref="N259:O259"/>
    <mergeCell ref="P259:Q259"/>
    <mergeCell ref="R259:S259"/>
    <mergeCell ref="T259:V259"/>
    <mergeCell ref="A260:B260"/>
    <mergeCell ref="C260:D260"/>
    <mergeCell ref="E260:F260"/>
    <mergeCell ref="G260:H260"/>
    <mergeCell ref="I260:K260"/>
    <mergeCell ref="L260:M260"/>
    <mergeCell ref="N258:O258"/>
    <mergeCell ref="P258:Q258"/>
    <mergeCell ref="R258:S258"/>
    <mergeCell ref="T258:V258"/>
    <mergeCell ref="A259:B259"/>
    <mergeCell ref="C259:D259"/>
    <mergeCell ref="E259:F259"/>
    <mergeCell ref="G259:H259"/>
    <mergeCell ref="I259:K259"/>
    <mergeCell ref="L259:M259"/>
    <mergeCell ref="P256:Q256"/>
    <mergeCell ref="R256:S256"/>
    <mergeCell ref="T256:V256"/>
    <mergeCell ref="C257:V257"/>
    <mergeCell ref="A258:B258"/>
    <mergeCell ref="C258:D258"/>
    <mergeCell ref="E258:F258"/>
    <mergeCell ref="G258:H258"/>
    <mergeCell ref="I258:K258"/>
    <mergeCell ref="L258:M258"/>
    <mergeCell ref="A256:B256"/>
    <mergeCell ref="C256:D256"/>
    <mergeCell ref="E256:F256"/>
    <mergeCell ref="G256:H256"/>
    <mergeCell ref="I256:K256"/>
    <mergeCell ref="N256:O256"/>
    <mergeCell ref="T254:V254"/>
    <mergeCell ref="A255:B255"/>
    <mergeCell ref="C255:D255"/>
    <mergeCell ref="E255:F255"/>
    <mergeCell ref="G255:H255"/>
    <mergeCell ref="I255:K255"/>
    <mergeCell ref="N255:O255"/>
    <mergeCell ref="P255:Q255"/>
    <mergeCell ref="R255:S255"/>
    <mergeCell ref="T255:V255"/>
    <mergeCell ref="R253:S253"/>
    <mergeCell ref="T253:V253"/>
    <mergeCell ref="A254:B254"/>
    <mergeCell ref="C254:D254"/>
    <mergeCell ref="E254:F254"/>
    <mergeCell ref="G254:H254"/>
    <mergeCell ref="I254:K254"/>
    <mergeCell ref="N254:O254"/>
    <mergeCell ref="P254:Q254"/>
    <mergeCell ref="R254:S254"/>
    <mergeCell ref="R252:S252"/>
    <mergeCell ref="T252:V252"/>
    <mergeCell ref="W252:X252"/>
    <mergeCell ref="A253:B253"/>
    <mergeCell ref="C253:D253"/>
    <mergeCell ref="E253:F253"/>
    <mergeCell ref="G253:H253"/>
    <mergeCell ref="I253:K253"/>
    <mergeCell ref="N253:O253"/>
    <mergeCell ref="P253:Q253"/>
    <mergeCell ref="P251:Q251"/>
    <mergeCell ref="R251:S251"/>
    <mergeCell ref="T251:V251"/>
    <mergeCell ref="A252:B252"/>
    <mergeCell ref="C252:D252"/>
    <mergeCell ref="E252:F252"/>
    <mergeCell ref="G252:H252"/>
    <mergeCell ref="I252:K252"/>
    <mergeCell ref="N252:O252"/>
    <mergeCell ref="P252:Q252"/>
    <mergeCell ref="A251:B251"/>
    <mergeCell ref="C251:D251"/>
    <mergeCell ref="E251:F251"/>
    <mergeCell ref="G251:H251"/>
    <mergeCell ref="I251:K251"/>
    <mergeCell ref="N251:O251"/>
    <mergeCell ref="T249:V249"/>
    <mergeCell ref="A250:B250"/>
    <mergeCell ref="C250:D250"/>
    <mergeCell ref="E250:F250"/>
    <mergeCell ref="G250:H250"/>
    <mergeCell ref="I250:K250"/>
    <mergeCell ref="N250:O250"/>
    <mergeCell ref="P250:Q250"/>
    <mergeCell ref="R250:S250"/>
    <mergeCell ref="T250:V250"/>
    <mergeCell ref="R248:S248"/>
    <mergeCell ref="T248:V248"/>
    <mergeCell ref="A249:B249"/>
    <mergeCell ref="C249:D249"/>
    <mergeCell ref="E249:F249"/>
    <mergeCell ref="G249:H249"/>
    <mergeCell ref="I249:K249"/>
    <mergeCell ref="N249:O249"/>
    <mergeCell ref="P249:Q249"/>
    <mergeCell ref="R249:S249"/>
    <mergeCell ref="P247:Q247"/>
    <mergeCell ref="R247:S247"/>
    <mergeCell ref="T247:V247"/>
    <mergeCell ref="A248:B248"/>
    <mergeCell ref="C248:D248"/>
    <mergeCell ref="E248:F248"/>
    <mergeCell ref="G248:H248"/>
    <mergeCell ref="I248:K248"/>
    <mergeCell ref="N248:O248"/>
    <mergeCell ref="P248:Q248"/>
    <mergeCell ref="A247:B247"/>
    <mergeCell ref="C247:D247"/>
    <mergeCell ref="E247:F247"/>
    <mergeCell ref="G247:H247"/>
    <mergeCell ref="I247:K247"/>
    <mergeCell ref="N247:O247"/>
    <mergeCell ref="C245:K245"/>
    <mergeCell ref="N245:V245"/>
    <mergeCell ref="C246:F246"/>
    <mergeCell ref="G246:K246"/>
    <mergeCell ref="N246:Q246"/>
    <mergeCell ref="R246:V246"/>
    <mergeCell ref="S238:V238"/>
    <mergeCell ref="D240:H240"/>
    <mergeCell ref="P240:T240"/>
    <mergeCell ref="A241:V241"/>
    <mergeCell ref="A242:V242"/>
    <mergeCell ref="C243:F244"/>
    <mergeCell ref="G243:K244"/>
    <mergeCell ref="N243:Q244"/>
    <mergeCell ref="R243:V244"/>
    <mergeCell ref="N236:O236"/>
    <mergeCell ref="P236:Q236"/>
    <mergeCell ref="R236:S236"/>
    <mergeCell ref="T236:V236"/>
    <mergeCell ref="L237:V237"/>
    <mergeCell ref="A238:D238"/>
    <mergeCell ref="E238:F238"/>
    <mergeCell ref="G238:K238"/>
    <mergeCell ref="M238:P238"/>
    <mergeCell ref="Q238:R238"/>
    <mergeCell ref="N235:O235"/>
    <mergeCell ref="P235:Q235"/>
    <mergeCell ref="R235:S235"/>
    <mergeCell ref="T235:V235"/>
    <mergeCell ref="A236:B236"/>
    <mergeCell ref="C236:D236"/>
    <mergeCell ref="E236:F236"/>
    <mergeCell ref="G236:H236"/>
    <mergeCell ref="I236:K236"/>
    <mergeCell ref="L236:M236"/>
    <mergeCell ref="N234:O234"/>
    <mergeCell ref="P234:Q234"/>
    <mergeCell ref="R234:S234"/>
    <mergeCell ref="T234:V234"/>
    <mergeCell ref="A235:B235"/>
    <mergeCell ref="C235:D235"/>
    <mergeCell ref="E235:F235"/>
    <mergeCell ref="G235:H235"/>
    <mergeCell ref="I235:K235"/>
    <mergeCell ref="L235:M235"/>
    <mergeCell ref="P232:Q232"/>
    <mergeCell ref="R232:S232"/>
    <mergeCell ref="T232:V232"/>
    <mergeCell ref="C233:V233"/>
    <mergeCell ref="A234:B234"/>
    <mergeCell ref="C234:D234"/>
    <mergeCell ref="E234:F234"/>
    <mergeCell ref="G234:H234"/>
    <mergeCell ref="I234:K234"/>
    <mergeCell ref="L234:M234"/>
    <mergeCell ref="A232:B232"/>
    <mergeCell ref="C232:D232"/>
    <mergeCell ref="E232:F232"/>
    <mergeCell ref="G232:H232"/>
    <mergeCell ref="I232:K232"/>
    <mergeCell ref="N232:O232"/>
    <mergeCell ref="T230:V230"/>
    <mergeCell ref="A231:B231"/>
    <mergeCell ref="C231:D231"/>
    <mergeCell ref="E231:F231"/>
    <mergeCell ref="G231:H231"/>
    <mergeCell ref="I231:K231"/>
    <mergeCell ref="N231:O231"/>
    <mergeCell ref="P231:Q231"/>
    <mergeCell ref="R231:S231"/>
    <mergeCell ref="T231:V231"/>
    <mergeCell ref="R229:S229"/>
    <mergeCell ref="T229:V229"/>
    <mergeCell ref="A230:B230"/>
    <mergeCell ref="C230:D230"/>
    <mergeCell ref="E230:F230"/>
    <mergeCell ref="G230:H230"/>
    <mergeCell ref="I230:K230"/>
    <mergeCell ref="N230:O230"/>
    <mergeCell ref="P230:Q230"/>
    <mergeCell ref="R230:S230"/>
    <mergeCell ref="R228:S228"/>
    <mergeCell ref="T228:V228"/>
    <mergeCell ref="W228:X228"/>
    <mergeCell ref="A229:B229"/>
    <mergeCell ref="C229:D229"/>
    <mergeCell ref="E229:F229"/>
    <mergeCell ref="G229:H229"/>
    <mergeCell ref="I229:K229"/>
    <mergeCell ref="N229:O229"/>
    <mergeCell ref="P229:Q229"/>
    <mergeCell ref="P227:Q227"/>
    <mergeCell ref="R227:S227"/>
    <mergeCell ref="T227:V227"/>
    <mergeCell ref="A228:B228"/>
    <mergeCell ref="C228:D228"/>
    <mergeCell ref="E228:F228"/>
    <mergeCell ref="G228:H228"/>
    <mergeCell ref="I228:K228"/>
    <mergeCell ref="N228:O228"/>
    <mergeCell ref="P228:Q228"/>
    <mergeCell ref="A227:B227"/>
    <mergeCell ref="C227:D227"/>
    <mergeCell ref="E227:F227"/>
    <mergeCell ref="G227:H227"/>
    <mergeCell ref="I227:K227"/>
    <mergeCell ref="N227:O227"/>
    <mergeCell ref="T225:V225"/>
    <mergeCell ref="A226:B226"/>
    <mergeCell ref="C226:D226"/>
    <mergeCell ref="E226:F226"/>
    <mergeCell ref="G226:H226"/>
    <mergeCell ref="I226:K226"/>
    <mergeCell ref="N226:O226"/>
    <mergeCell ref="P226:Q226"/>
    <mergeCell ref="R226:S226"/>
    <mergeCell ref="T226:V226"/>
    <mergeCell ref="R224:S224"/>
    <mergeCell ref="T224:V224"/>
    <mergeCell ref="A225:B225"/>
    <mergeCell ref="C225:D225"/>
    <mergeCell ref="E225:F225"/>
    <mergeCell ref="G225:H225"/>
    <mergeCell ref="I225:K225"/>
    <mergeCell ref="N225:O225"/>
    <mergeCell ref="P225:Q225"/>
    <mergeCell ref="R225:S225"/>
    <mergeCell ref="P223:Q223"/>
    <mergeCell ref="R223:S223"/>
    <mergeCell ref="T223:V223"/>
    <mergeCell ref="A224:B224"/>
    <mergeCell ref="C224:D224"/>
    <mergeCell ref="E224:F224"/>
    <mergeCell ref="G224:H224"/>
    <mergeCell ref="I224:K224"/>
    <mergeCell ref="N224:O224"/>
    <mergeCell ref="P224:Q224"/>
    <mergeCell ref="A223:B223"/>
    <mergeCell ref="C223:D223"/>
    <mergeCell ref="E223:F223"/>
    <mergeCell ref="G223:H223"/>
    <mergeCell ref="I223:K223"/>
    <mergeCell ref="N223:O223"/>
    <mergeCell ref="C221:K221"/>
    <mergeCell ref="N221:V221"/>
    <mergeCell ref="C222:F222"/>
    <mergeCell ref="G222:K222"/>
    <mergeCell ref="N222:Q222"/>
    <mergeCell ref="R222:V222"/>
    <mergeCell ref="S214:V214"/>
    <mergeCell ref="D216:H216"/>
    <mergeCell ref="P216:T216"/>
    <mergeCell ref="A217:V217"/>
    <mergeCell ref="A218:V218"/>
    <mergeCell ref="C219:F220"/>
    <mergeCell ref="G219:K220"/>
    <mergeCell ref="N219:Q220"/>
    <mergeCell ref="R219:V220"/>
    <mergeCell ref="N212:O212"/>
    <mergeCell ref="P212:Q212"/>
    <mergeCell ref="R212:S212"/>
    <mergeCell ref="T212:V212"/>
    <mergeCell ref="L213:V213"/>
    <mergeCell ref="A214:D214"/>
    <mergeCell ref="E214:F214"/>
    <mergeCell ref="G214:K214"/>
    <mergeCell ref="M214:P214"/>
    <mergeCell ref="Q214:R214"/>
    <mergeCell ref="N211:O211"/>
    <mergeCell ref="P211:Q211"/>
    <mergeCell ref="R211:S211"/>
    <mergeCell ref="T211:V211"/>
    <mergeCell ref="A212:B212"/>
    <mergeCell ref="C212:D212"/>
    <mergeCell ref="E212:F212"/>
    <mergeCell ref="G212:H212"/>
    <mergeCell ref="I212:K212"/>
    <mergeCell ref="L212:M212"/>
    <mergeCell ref="N210:O210"/>
    <mergeCell ref="P210:Q210"/>
    <mergeCell ref="R210:S210"/>
    <mergeCell ref="T210:V210"/>
    <mergeCell ref="A211:B211"/>
    <mergeCell ref="C211:D211"/>
    <mergeCell ref="E211:F211"/>
    <mergeCell ref="G211:H211"/>
    <mergeCell ref="I211:K211"/>
    <mergeCell ref="L211:M211"/>
    <mergeCell ref="P208:Q208"/>
    <mergeCell ref="R208:S208"/>
    <mergeCell ref="T208:V208"/>
    <mergeCell ref="C209:V209"/>
    <mergeCell ref="A210:B210"/>
    <mergeCell ref="C210:D210"/>
    <mergeCell ref="E210:F210"/>
    <mergeCell ref="G210:H210"/>
    <mergeCell ref="I210:K210"/>
    <mergeCell ref="L210:M210"/>
    <mergeCell ref="A208:B208"/>
    <mergeCell ref="C208:D208"/>
    <mergeCell ref="E208:F208"/>
    <mergeCell ref="G208:H208"/>
    <mergeCell ref="I208:K208"/>
    <mergeCell ref="N208:O208"/>
    <mergeCell ref="T206:V206"/>
    <mergeCell ref="A207:B207"/>
    <mergeCell ref="C207:D207"/>
    <mergeCell ref="E207:F207"/>
    <mergeCell ref="G207:H207"/>
    <mergeCell ref="I207:K207"/>
    <mergeCell ref="N207:O207"/>
    <mergeCell ref="P207:Q207"/>
    <mergeCell ref="R207:S207"/>
    <mergeCell ref="T207:V207"/>
    <mergeCell ref="R205:S205"/>
    <mergeCell ref="T205:V205"/>
    <mergeCell ref="A206:B206"/>
    <mergeCell ref="C206:D206"/>
    <mergeCell ref="E206:F206"/>
    <mergeCell ref="G206:H206"/>
    <mergeCell ref="I206:K206"/>
    <mergeCell ref="N206:O206"/>
    <mergeCell ref="P206:Q206"/>
    <mergeCell ref="R206:S206"/>
    <mergeCell ref="R204:S204"/>
    <mergeCell ref="T204:V204"/>
    <mergeCell ref="W204:X204"/>
    <mergeCell ref="A205:B205"/>
    <mergeCell ref="C205:D205"/>
    <mergeCell ref="E205:F205"/>
    <mergeCell ref="G205:H205"/>
    <mergeCell ref="I205:K205"/>
    <mergeCell ref="N205:O205"/>
    <mergeCell ref="P205:Q205"/>
    <mergeCell ref="P203:Q203"/>
    <mergeCell ref="R203:S203"/>
    <mergeCell ref="T203:V203"/>
    <mergeCell ref="A204:B204"/>
    <mergeCell ref="C204:D204"/>
    <mergeCell ref="E204:F204"/>
    <mergeCell ref="G204:H204"/>
    <mergeCell ref="I204:K204"/>
    <mergeCell ref="N204:O204"/>
    <mergeCell ref="P204:Q204"/>
    <mergeCell ref="A203:B203"/>
    <mergeCell ref="C203:D203"/>
    <mergeCell ref="E203:F203"/>
    <mergeCell ref="G203:H203"/>
    <mergeCell ref="I203:K203"/>
    <mergeCell ref="N203:O203"/>
    <mergeCell ref="T201:V201"/>
    <mergeCell ref="A202:B202"/>
    <mergeCell ref="C202:D202"/>
    <mergeCell ref="E202:F202"/>
    <mergeCell ref="G202:H202"/>
    <mergeCell ref="I202:K202"/>
    <mergeCell ref="N202:O202"/>
    <mergeCell ref="P202:Q202"/>
    <mergeCell ref="R202:S202"/>
    <mergeCell ref="T202:V202"/>
    <mergeCell ref="R200:S200"/>
    <mergeCell ref="T200:V200"/>
    <mergeCell ref="A201:B201"/>
    <mergeCell ref="C201:D201"/>
    <mergeCell ref="E201:F201"/>
    <mergeCell ref="G201:H201"/>
    <mergeCell ref="I201:K201"/>
    <mergeCell ref="N201:O201"/>
    <mergeCell ref="P201:Q201"/>
    <mergeCell ref="R201:S201"/>
    <mergeCell ref="P199:Q199"/>
    <mergeCell ref="R199:S199"/>
    <mergeCell ref="T199:V199"/>
    <mergeCell ref="A200:B200"/>
    <mergeCell ref="C200:D200"/>
    <mergeCell ref="E200:F200"/>
    <mergeCell ref="G200:H200"/>
    <mergeCell ref="I200:K200"/>
    <mergeCell ref="N200:O200"/>
    <mergeCell ref="P200:Q200"/>
    <mergeCell ref="A199:B199"/>
    <mergeCell ref="C199:D199"/>
    <mergeCell ref="E199:F199"/>
    <mergeCell ref="G199:H199"/>
    <mergeCell ref="I199:K199"/>
    <mergeCell ref="N199:O199"/>
    <mergeCell ref="C197:K197"/>
    <mergeCell ref="N197:V197"/>
    <mergeCell ref="C198:F198"/>
    <mergeCell ref="G198:K198"/>
    <mergeCell ref="N198:Q198"/>
    <mergeCell ref="R198:V198"/>
    <mergeCell ref="S190:V190"/>
    <mergeCell ref="D192:H192"/>
    <mergeCell ref="P192:T192"/>
    <mergeCell ref="A193:V193"/>
    <mergeCell ref="A194:V194"/>
    <mergeCell ref="C195:F196"/>
    <mergeCell ref="G195:K196"/>
    <mergeCell ref="N195:Q196"/>
    <mergeCell ref="R195:V196"/>
    <mergeCell ref="N188:O188"/>
    <mergeCell ref="P188:Q188"/>
    <mergeCell ref="R188:S188"/>
    <mergeCell ref="T188:V188"/>
    <mergeCell ref="L189:V189"/>
    <mergeCell ref="A190:D190"/>
    <mergeCell ref="E190:F190"/>
    <mergeCell ref="G190:K190"/>
    <mergeCell ref="M190:P190"/>
    <mergeCell ref="Q190:R190"/>
    <mergeCell ref="N187:O187"/>
    <mergeCell ref="P187:Q187"/>
    <mergeCell ref="R187:S187"/>
    <mergeCell ref="T187:V187"/>
    <mergeCell ref="A188:B188"/>
    <mergeCell ref="C188:D188"/>
    <mergeCell ref="E188:F188"/>
    <mergeCell ref="G188:H188"/>
    <mergeCell ref="I188:K188"/>
    <mergeCell ref="L188:M188"/>
    <mergeCell ref="N186:O186"/>
    <mergeCell ref="P186:Q186"/>
    <mergeCell ref="R186:S186"/>
    <mergeCell ref="T186:V186"/>
    <mergeCell ref="A187:B187"/>
    <mergeCell ref="C187:D187"/>
    <mergeCell ref="E187:F187"/>
    <mergeCell ref="G187:H187"/>
    <mergeCell ref="I187:K187"/>
    <mergeCell ref="L187:M187"/>
    <mergeCell ref="P184:Q184"/>
    <mergeCell ref="R184:S184"/>
    <mergeCell ref="T184:V184"/>
    <mergeCell ref="C185:V185"/>
    <mergeCell ref="A186:B186"/>
    <mergeCell ref="C186:D186"/>
    <mergeCell ref="E186:F186"/>
    <mergeCell ref="G186:H186"/>
    <mergeCell ref="I186:K186"/>
    <mergeCell ref="L186:M186"/>
    <mergeCell ref="A184:B184"/>
    <mergeCell ref="C184:D184"/>
    <mergeCell ref="E184:F184"/>
    <mergeCell ref="G184:H184"/>
    <mergeCell ref="I184:K184"/>
    <mergeCell ref="N184:O184"/>
    <mergeCell ref="T182:V182"/>
    <mergeCell ref="A183:B183"/>
    <mergeCell ref="C183:D183"/>
    <mergeCell ref="E183:F183"/>
    <mergeCell ref="G183:H183"/>
    <mergeCell ref="I183:K183"/>
    <mergeCell ref="N183:O183"/>
    <mergeCell ref="P183:Q183"/>
    <mergeCell ref="R183:S183"/>
    <mergeCell ref="T183:V183"/>
    <mergeCell ref="R181:S181"/>
    <mergeCell ref="T181:V181"/>
    <mergeCell ref="A182:B182"/>
    <mergeCell ref="C182:D182"/>
    <mergeCell ref="E182:F182"/>
    <mergeCell ref="G182:H182"/>
    <mergeCell ref="I182:K182"/>
    <mergeCell ref="N182:O182"/>
    <mergeCell ref="P182:Q182"/>
    <mergeCell ref="R182:S182"/>
    <mergeCell ref="R180:S180"/>
    <mergeCell ref="T180:V180"/>
    <mergeCell ref="W180:X180"/>
    <mergeCell ref="A181:B181"/>
    <mergeCell ref="C181:D181"/>
    <mergeCell ref="E181:F181"/>
    <mergeCell ref="G181:H181"/>
    <mergeCell ref="I181:K181"/>
    <mergeCell ref="N181:O181"/>
    <mergeCell ref="P181:Q181"/>
    <mergeCell ref="P179:Q179"/>
    <mergeCell ref="R179:S179"/>
    <mergeCell ref="T179:V179"/>
    <mergeCell ref="A180:B180"/>
    <mergeCell ref="C180:D180"/>
    <mergeCell ref="E180:F180"/>
    <mergeCell ref="G180:H180"/>
    <mergeCell ref="I180:K180"/>
    <mergeCell ref="N180:O180"/>
    <mergeCell ref="P180:Q180"/>
    <mergeCell ref="A179:B179"/>
    <mergeCell ref="C179:D179"/>
    <mergeCell ref="E179:F179"/>
    <mergeCell ref="G179:H179"/>
    <mergeCell ref="I179:K179"/>
    <mergeCell ref="N179:O179"/>
    <mergeCell ref="T177:V177"/>
    <mergeCell ref="A178:B178"/>
    <mergeCell ref="C178:D178"/>
    <mergeCell ref="E178:F178"/>
    <mergeCell ref="G178:H178"/>
    <mergeCell ref="I178:K178"/>
    <mergeCell ref="N178:O178"/>
    <mergeCell ref="P178:Q178"/>
    <mergeCell ref="R178:S178"/>
    <mergeCell ref="T178:V178"/>
    <mergeCell ref="R176:S176"/>
    <mergeCell ref="T176:V176"/>
    <mergeCell ref="A177:B177"/>
    <mergeCell ref="C177:D177"/>
    <mergeCell ref="E177:F177"/>
    <mergeCell ref="G177:H177"/>
    <mergeCell ref="I177:K177"/>
    <mergeCell ref="N177:O177"/>
    <mergeCell ref="P177:Q177"/>
    <mergeCell ref="R177:S177"/>
    <mergeCell ref="P175:Q175"/>
    <mergeCell ref="R175:S175"/>
    <mergeCell ref="T175:V175"/>
    <mergeCell ref="A176:B176"/>
    <mergeCell ref="C176:D176"/>
    <mergeCell ref="E176:F176"/>
    <mergeCell ref="G176:H176"/>
    <mergeCell ref="I176:K176"/>
    <mergeCell ref="N176:O176"/>
    <mergeCell ref="P176:Q176"/>
    <mergeCell ref="A175:B175"/>
    <mergeCell ref="C175:D175"/>
    <mergeCell ref="E175:F175"/>
    <mergeCell ref="G175:H175"/>
    <mergeCell ref="I175:K175"/>
    <mergeCell ref="N175:O175"/>
    <mergeCell ref="C173:K173"/>
    <mergeCell ref="N173:V173"/>
    <mergeCell ref="C174:F174"/>
    <mergeCell ref="G174:K174"/>
    <mergeCell ref="N174:Q174"/>
    <mergeCell ref="R174:V174"/>
    <mergeCell ref="S166:V166"/>
    <mergeCell ref="D168:H168"/>
    <mergeCell ref="P168:T168"/>
    <mergeCell ref="A169:V169"/>
    <mergeCell ref="A170:V170"/>
    <mergeCell ref="C171:F172"/>
    <mergeCell ref="G171:K172"/>
    <mergeCell ref="N171:Q172"/>
    <mergeCell ref="R171:V172"/>
    <mergeCell ref="N164:O164"/>
    <mergeCell ref="P164:Q164"/>
    <mergeCell ref="R164:S164"/>
    <mergeCell ref="T164:V164"/>
    <mergeCell ref="L165:V165"/>
    <mergeCell ref="A166:D166"/>
    <mergeCell ref="E166:F166"/>
    <mergeCell ref="G166:K166"/>
    <mergeCell ref="M166:P166"/>
    <mergeCell ref="Q166:R166"/>
    <mergeCell ref="N163:O163"/>
    <mergeCell ref="P163:Q163"/>
    <mergeCell ref="R163:S163"/>
    <mergeCell ref="T163:V163"/>
    <mergeCell ref="A164:B164"/>
    <mergeCell ref="C164:D164"/>
    <mergeCell ref="E164:F164"/>
    <mergeCell ref="G164:H164"/>
    <mergeCell ref="I164:K164"/>
    <mergeCell ref="L164:M164"/>
    <mergeCell ref="N162:O162"/>
    <mergeCell ref="P162:Q162"/>
    <mergeCell ref="R162:S162"/>
    <mergeCell ref="T162:V162"/>
    <mergeCell ref="A163:B163"/>
    <mergeCell ref="C163:D163"/>
    <mergeCell ref="E163:F163"/>
    <mergeCell ref="G163:H163"/>
    <mergeCell ref="I163:K163"/>
    <mergeCell ref="L163:M163"/>
    <mergeCell ref="P160:Q160"/>
    <mergeCell ref="R160:S160"/>
    <mergeCell ref="T160:V160"/>
    <mergeCell ref="C161:V161"/>
    <mergeCell ref="A162:B162"/>
    <mergeCell ref="C162:D162"/>
    <mergeCell ref="E162:F162"/>
    <mergeCell ref="G162:H162"/>
    <mergeCell ref="I162:K162"/>
    <mergeCell ref="L162:M162"/>
    <mergeCell ref="A160:B160"/>
    <mergeCell ref="C160:D160"/>
    <mergeCell ref="E160:F160"/>
    <mergeCell ref="G160:H160"/>
    <mergeCell ref="I160:K160"/>
    <mergeCell ref="N160:O160"/>
    <mergeCell ref="T158:V158"/>
    <mergeCell ref="A159:B159"/>
    <mergeCell ref="C159:D159"/>
    <mergeCell ref="E159:F159"/>
    <mergeCell ref="G159:H159"/>
    <mergeCell ref="I159:K159"/>
    <mergeCell ref="N159:O159"/>
    <mergeCell ref="P159:Q159"/>
    <mergeCell ref="R159:S159"/>
    <mergeCell ref="T159:V159"/>
    <mergeCell ref="R157:S157"/>
    <mergeCell ref="T157:V157"/>
    <mergeCell ref="A158:B158"/>
    <mergeCell ref="C158:D158"/>
    <mergeCell ref="E158:F158"/>
    <mergeCell ref="G158:H158"/>
    <mergeCell ref="I158:K158"/>
    <mergeCell ref="N158:O158"/>
    <mergeCell ref="P158:Q158"/>
    <mergeCell ref="R158:S158"/>
    <mergeCell ref="R156:S156"/>
    <mergeCell ref="T156:V156"/>
    <mergeCell ref="W156:X156"/>
    <mergeCell ref="A157:B157"/>
    <mergeCell ref="C157:D157"/>
    <mergeCell ref="E157:F157"/>
    <mergeCell ref="G157:H157"/>
    <mergeCell ref="I157:K157"/>
    <mergeCell ref="N157:O157"/>
    <mergeCell ref="P157:Q157"/>
    <mergeCell ref="P155:Q155"/>
    <mergeCell ref="R155:S155"/>
    <mergeCell ref="T155:V155"/>
    <mergeCell ref="A156:B156"/>
    <mergeCell ref="C156:D156"/>
    <mergeCell ref="E156:F156"/>
    <mergeCell ref="G156:H156"/>
    <mergeCell ref="I156:K156"/>
    <mergeCell ref="N156:O156"/>
    <mergeCell ref="P156:Q156"/>
    <mergeCell ref="A155:B155"/>
    <mergeCell ref="C155:D155"/>
    <mergeCell ref="E155:F155"/>
    <mergeCell ref="G155:H155"/>
    <mergeCell ref="I155:K155"/>
    <mergeCell ref="N155:O155"/>
    <mergeCell ref="T153:V153"/>
    <mergeCell ref="A154:B154"/>
    <mergeCell ref="C154:D154"/>
    <mergeCell ref="E154:F154"/>
    <mergeCell ref="G154:H154"/>
    <mergeCell ref="I154:K154"/>
    <mergeCell ref="N154:O154"/>
    <mergeCell ref="P154:Q154"/>
    <mergeCell ref="R154:S154"/>
    <mergeCell ref="T154:V154"/>
    <mergeCell ref="R152:S152"/>
    <mergeCell ref="T152:V152"/>
    <mergeCell ref="A153:B153"/>
    <mergeCell ref="C153:D153"/>
    <mergeCell ref="E153:F153"/>
    <mergeCell ref="G153:H153"/>
    <mergeCell ref="I153:K153"/>
    <mergeCell ref="N153:O153"/>
    <mergeCell ref="P153:Q153"/>
    <mergeCell ref="R153:S153"/>
    <mergeCell ref="P151:Q151"/>
    <mergeCell ref="R151:S151"/>
    <mergeCell ref="T151:V151"/>
    <mergeCell ref="A152:B152"/>
    <mergeCell ref="C152:D152"/>
    <mergeCell ref="E152:F152"/>
    <mergeCell ref="G152:H152"/>
    <mergeCell ref="I152:K152"/>
    <mergeCell ref="N152:O152"/>
    <mergeCell ref="P152:Q152"/>
    <mergeCell ref="A151:B151"/>
    <mergeCell ref="C151:D151"/>
    <mergeCell ref="E151:F151"/>
    <mergeCell ref="G151:H151"/>
    <mergeCell ref="I151:K151"/>
    <mergeCell ref="N151:O151"/>
    <mergeCell ref="C149:K149"/>
    <mergeCell ref="N149:V149"/>
    <mergeCell ref="C150:F150"/>
    <mergeCell ref="G150:K150"/>
    <mergeCell ref="N150:Q150"/>
    <mergeCell ref="R150:V150"/>
    <mergeCell ref="S142:V142"/>
    <mergeCell ref="D144:H144"/>
    <mergeCell ref="P144:T144"/>
    <mergeCell ref="A145:V145"/>
    <mergeCell ref="A146:V146"/>
    <mergeCell ref="C147:F148"/>
    <mergeCell ref="G147:K148"/>
    <mergeCell ref="N147:Q148"/>
    <mergeCell ref="R147:V148"/>
    <mergeCell ref="N140:O140"/>
    <mergeCell ref="P140:Q140"/>
    <mergeCell ref="R140:S140"/>
    <mergeCell ref="T140:V140"/>
    <mergeCell ref="L141:V141"/>
    <mergeCell ref="A142:D142"/>
    <mergeCell ref="E142:F142"/>
    <mergeCell ref="G142:K142"/>
    <mergeCell ref="M142:P142"/>
    <mergeCell ref="Q142:R142"/>
    <mergeCell ref="N139:O139"/>
    <mergeCell ref="P139:Q139"/>
    <mergeCell ref="R139:S139"/>
    <mergeCell ref="T139:V139"/>
    <mergeCell ref="A140:B140"/>
    <mergeCell ref="C140:D140"/>
    <mergeCell ref="E140:F140"/>
    <mergeCell ref="G140:H140"/>
    <mergeCell ref="I140:K140"/>
    <mergeCell ref="L140:M140"/>
    <mergeCell ref="N138:O138"/>
    <mergeCell ref="P138:Q138"/>
    <mergeCell ref="R138:S138"/>
    <mergeCell ref="T138:V138"/>
    <mergeCell ref="A139:B139"/>
    <mergeCell ref="C139:D139"/>
    <mergeCell ref="E139:F139"/>
    <mergeCell ref="G139:H139"/>
    <mergeCell ref="I139:K139"/>
    <mergeCell ref="L139:M139"/>
    <mergeCell ref="P136:Q136"/>
    <mergeCell ref="R136:S136"/>
    <mergeCell ref="T136:V136"/>
    <mergeCell ref="C137:V137"/>
    <mergeCell ref="A138:B138"/>
    <mergeCell ref="C138:D138"/>
    <mergeCell ref="E138:F138"/>
    <mergeCell ref="G138:H138"/>
    <mergeCell ref="I138:K138"/>
    <mergeCell ref="L138:M138"/>
    <mergeCell ref="A136:B136"/>
    <mergeCell ref="C136:D136"/>
    <mergeCell ref="E136:F136"/>
    <mergeCell ref="G136:H136"/>
    <mergeCell ref="I136:K136"/>
    <mergeCell ref="N136:O136"/>
    <mergeCell ref="T134:V134"/>
    <mergeCell ref="A135:B135"/>
    <mergeCell ref="C135:D135"/>
    <mergeCell ref="E135:F135"/>
    <mergeCell ref="G135:H135"/>
    <mergeCell ref="I135:K135"/>
    <mergeCell ref="N135:O135"/>
    <mergeCell ref="P135:Q135"/>
    <mergeCell ref="R135:S135"/>
    <mergeCell ref="T135:V135"/>
    <mergeCell ref="R133:S133"/>
    <mergeCell ref="T133:V133"/>
    <mergeCell ref="A134:B134"/>
    <mergeCell ref="C134:D134"/>
    <mergeCell ref="E134:F134"/>
    <mergeCell ref="G134:H134"/>
    <mergeCell ref="I134:K134"/>
    <mergeCell ref="N134:O134"/>
    <mergeCell ref="P134:Q134"/>
    <mergeCell ref="R134:S134"/>
    <mergeCell ref="R132:S132"/>
    <mergeCell ref="T132:V132"/>
    <mergeCell ref="W132:X132"/>
    <mergeCell ref="A133:B133"/>
    <mergeCell ref="C133:D133"/>
    <mergeCell ref="E133:F133"/>
    <mergeCell ref="G133:H133"/>
    <mergeCell ref="I133:K133"/>
    <mergeCell ref="N133:O133"/>
    <mergeCell ref="P133:Q133"/>
    <mergeCell ref="P131:Q131"/>
    <mergeCell ref="R131:S131"/>
    <mergeCell ref="T131:V131"/>
    <mergeCell ref="A132:B132"/>
    <mergeCell ref="C132:D132"/>
    <mergeCell ref="E132:F132"/>
    <mergeCell ref="G132:H132"/>
    <mergeCell ref="I132:K132"/>
    <mergeCell ref="N132:O132"/>
    <mergeCell ref="P132:Q132"/>
    <mergeCell ref="A131:B131"/>
    <mergeCell ref="C131:D131"/>
    <mergeCell ref="E131:F131"/>
    <mergeCell ref="G131:H131"/>
    <mergeCell ref="I131:K131"/>
    <mergeCell ref="N131:O131"/>
    <mergeCell ref="T129:V129"/>
    <mergeCell ref="A130:B130"/>
    <mergeCell ref="C130:D130"/>
    <mergeCell ref="E130:F130"/>
    <mergeCell ref="G130:H130"/>
    <mergeCell ref="I130:K130"/>
    <mergeCell ref="N130:O130"/>
    <mergeCell ref="P130:Q130"/>
    <mergeCell ref="R130:S130"/>
    <mergeCell ref="T130:V130"/>
    <mergeCell ref="R128:S128"/>
    <mergeCell ref="T128:V128"/>
    <mergeCell ref="A129:B129"/>
    <mergeCell ref="C129:D129"/>
    <mergeCell ref="E129:F129"/>
    <mergeCell ref="G129:H129"/>
    <mergeCell ref="I129:K129"/>
    <mergeCell ref="N129:O129"/>
    <mergeCell ref="P129:Q129"/>
    <mergeCell ref="R129:S129"/>
    <mergeCell ref="P127:Q127"/>
    <mergeCell ref="R127:S127"/>
    <mergeCell ref="T127:V127"/>
    <mergeCell ref="A128:B128"/>
    <mergeCell ref="C128:D128"/>
    <mergeCell ref="E128:F128"/>
    <mergeCell ref="G128:H128"/>
    <mergeCell ref="I128:K128"/>
    <mergeCell ref="N128:O128"/>
    <mergeCell ref="P128:Q128"/>
    <mergeCell ref="A127:B127"/>
    <mergeCell ref="C127:D127"/>
    <mergeCell ref="E127:F127"/>
    <mergeCell ref="G127:H127"/>
    <mergeCell ref="I127:K127"/>
    <mergeCell ref="N127:O127"/>
    <mergeCell ref="C125:K125"/>
    <mergeCell ref="N125:V125"/>
    <mergeCell ref="C126:F126"/>
    <mergeCell ref="G126:K126"/>
    <mergeCell ref="N126:Q126"/>
    <mergeCell ref="R126:V126"/>
    <mergeCell ref="S118:V118"/>
    <mergeCell ref="D120:H120"/>
    <mergeCell ref="P120:T120"/>
    <mergeCell ref="A121:V121"/>
    <mergeCell ref="A122:V122"/>
    <mergeCell ref="C123:F124"/>
    <mergeCell ref="G123:K124"/>
    <mergeCell ref="N123:Q124"/>
    <mergeCell ref="R123:V124"/>
    <mergeCell ref="N116:O116"/>
    <mergeCell ref="P116:Q116"/>
    <mergeCell ref="R116:S116"/>
    <mergeCell ref="T116:V116"/>
    <mergeCell ref="L117:V117"/>
    <mergeCell ref="A118:D118"/>
    <mergeCell ref="E118:F118"/>
    <mergeCell ref="G118:K118"/>
    <mergeCell ref="M118:P118"/>
    <mergeCell ref="Q118:R118"/>
    <mergeCell ref="N115:O115"/>
    <mergeCell ref="P115:Q115"/>
    <mergeCell ref="R115:S115"/>
    <mergeCell ref="T115:V115"/>
    <mergeCell ref="A116:B116"/>
    <mergeCell ref="C116:D116"/>
    <mergeCell ref="E116:F116"/>
    <mergeCell ref="G116:H116"/>
    <mergeCell ref="I116:K116"/>
    <mergeCell ref="L116:M116"/>
    <mergeCell ref="N114:O114"/>
    <mergeCell ref="P114:Q114"/>
    <mergeCell ref="R114:S114"/>
    <mergeCell ref="T114:V114"/>
    <mergeCell ref="A115:B115"/>
    <mergeCell ref="C115:D115"/>
    <mergeCell ref="E115:F115"/>
    <mergeCell ref="G115:H115"/>
    <mergeCell ref="I115:K115"/>
    <mergeCell ref="L115:M115"/>
    <mergeCell ref="P112:Q112"/>
    <mergeCell ref="R112:S112"/>
    <mergeCell ref="T112:V112"/>
    <mergeCell ref="C113:V113"/>
    <mergeCell ref="A114:B114"/>
    <mergeCell ref="C114:D114"/>
    <mergeCell ref="E114:F114"/>
    <mergeCell ref="G114:H114"/>
    <mergeCell ref="I114:K114"/>
    <mergeCell ref="L114:M114"/>
    <mergeCell ref="A112:B112"/>
    <mergeCell ref="C112:D112"/>
    <mergeCell ref="E112:F112"/>
    <mergeCell ref="G112:H112"/>
    <mergeCell ref="I112:K112"/>
    <mergeCell ref="N112:O112"/>
    <mergeCell ref="T110:V110"/>
    <mergeCell ref="A111:B111"/>
    <mergeCell ref="C111:D111"/>
    <mergeCell ref="E111:F111"/>
    <mergeCell ref="G111:H111"/>
    <mergeCell ref="I111:K111"/>
    <mergeCell ref="N111:O111"/>
    <mergeCell ref="P111:Q111"/>
    <mergeCell ref="R111:S111"/>
    <mergeCell ref="T111:V111"/>
    <mergeCell ref="R109:S109"/>
    <mergeCell ref="T109:V109"/>
    <mergeCell ref="A110:B110"/>
    <mergeCell ref="C110:D110"/>
    <mergeCell ref="E110:F110"/>
    <mergeCell ref="G110:H110"/>
    <mergeCell ref="I110:K110"/>
    <mergeCell ref="N110:O110"/>
    <mergeCell ref="P110:Q110"/>
    <mergeCell ref="R110:S110"/>
    <mergeCell ref="R108:S108"/>
    <mergeCell ref="T108:V108"/>
    <mergeCell ref="W108:X108"/>
    <mergeCell ref="A109:B109"/>
    <mergeCell ref="C109:D109"/>
    <mergeCell ref="E109:F109"/>
    <mergeCell ref="G109:H109"/>
    <mergeCell ref="I109:K109"/>
    <mergeCell ref="N109:O109"/>
    <mergeCell ref="P109:Q109"/>
    <mergeCell ref="P107:Q107"/>
    <mergeCell ref="R107:S107"/>
    <mergeCell ref="T107:V107"/>
    <mergeCell ref="A108:B108"/>
    <mergeCell ref="C108:D108"/>
    <mergeCell ref="E108:F108"/>
    <mergeCell ref="G108:H108"/>
    <mergeCell ref="I108:K108"/>
    <mergeCell ref="N108:O108"/>
    <mergeCell ref="P108:Q108"/>
    <mergeCell ref="A107:B107"/>
    <mergeCell ref="C107:D107"/>
    <mergeCell ref="E107:F107"/>
    <mergeCell ref="G107:H107"/>
    <mergeCell ref="I107:K107"/>
    <mergeCell ref="N107:O107"/>
    <mergeCell ref="T105:V105"/>
    <mergeCell ref="A106:B106"/>
    <mergeCell ref="C106:D106"/>
    <mergeCell ref="E106:F106"/>
    <mergeCell ref="G106:H106"/>
    <mergeCell ref="I106:K106"/>
    <mergeCell ref="N106:O106"/>
    <mergeCell ref="P106:Q106"/>
    <mergeCell ref="R106:S106"/>
    <mergeCell ref="T106:V106"/>
    <mergeCell ref="R104:S104"/>
    <mergeCell ref="T104:V104"/>
    <mergeCell ref="A105:B105"/>
    <mergeCell ref="C105:D105"/>
    <mergeCell ref="E105:F105"/>
    <mergeCell ref="G105:H105"/>
    <mergeCell ref="I105:K105"/>
    <mergeCell ref="N105:O105"/>
    <mergeCell ref="P105:Q105"/>
    <mergeCell ref="R105:S105"/>
    <mergeCell ref="P103:Q103"/>
    <mergeCell ref="R103:S103"/>
    <mergeCell ref="T103:V103"/>
    <mergeCell ref="A104:B104"/>
    <mergeCell ref="C104:D104"/>
    <mergeCell ref="E104:F104"/>
    <mergeCell ref="G104:H104"/>
    <mergeCell ref="I104:K104"/>
    <mergeCell ref="N104:O104"/>
    <mergeCell ref="P104:Q104"/>
    <mergeCell ref="A103:B103"/>
    <mergeCell ref="C103:D103"/>
    <mergeCell ref="E103:F103"/>
    <mergeCell ref="G103:H103"/>
    <mergeCell ref="I103:K103"/>
    <mergeCell ref="N103:O103"/>
    <mergeCell ref="C101:K101"/>
    <mergeCell ref="N101:V101"/>
    <mergeCell ref="C102:F102"/>
    <mergeCell ref="G102:K102"/>
    <mergeCell ref="N102:Q102"/>
    <mergeCell ref="R102:V102"/>
    <mergeCell ref="S94:V94"/>
    <mergeCell ref="D96:H96"/>
    <mergeCell ref="P96:T96"/>
    <mergeCell ref="A97:V97"/>
    <mergeCell ref="A98:V98"/>
    <mergeCell ref="C99:F100"/>
    <mergeCell ref="G99:K100"/>
    <mergeCell ref="N99:Q100"/>
    <mergeCell ref="R99:V100"/>
    <mergeCell ref="N92:O92"/>
    <mergeCell ref="P92:Q92"/>
    <mergeCell ref="R92:S92"/>
    <mergeCell ref="T92:V92"/>
    <mergeCell ref="L93:V93"/>
    <mergeCell ref="A94:D94"/>
    <mergeCell ref="E94:F94"/>
    <mergeCell ref="G94:K94"/>
    <mergeCell ref="M94:P94"/>
    <mergeCell ref="Q94:R94"/>
    <mergeCell ref="N91:O91"/>
    <mergeCell ref="P91:Q91"/>
    <mergeCell ref="R91:S91"/>
    <mergeCell ref="T91:V91"/>
    <mergeCell ref="A92:B92"/>
    <mergeCell ref="C92:D92"/>
    <mergeCell ref="E92:F92"/>
    <mergeCell ref="G92:H92"/>
    <mergeCell ref="I92:K92"/>
    <mergeCell ref="L92:M92"/>
    <mergeCell ref="N90:O90"/>
    <mergeCell ref="P90:Q90"/>
    <mergeCell ref="R90:S90"/>
    <mergeCell ref="T90:V90"/>
    <mergeCell ref="A91:B91"/>
    <mergeCell ref="C91:D91"/>
    <mergeCell ref="E91:F91"/>
    <mergeCell ref="G91:H91"/>
    <mergeCell ref="I91:K91"/>
    <mergeCell ref="L91:M91"/>
    <mergeCell ref="P88:Q88"/>
    <mergeCell ref="R88:S88"/>
    <mergeCell ref="T88:V88"/>
    <mergeCell ref="C89:V89"/>
    <mergeCell ref="A90:B90"/>
    <mergeCell ref="C90:D90"/>
    <mergeCell ref="E90:F90"/>
    <mergeCell ref="G90:H90"/>
    <mergeCell ref="I90:K90"/>
    <mergeCell ref="L90:M90"/>
    <mergeCell ref="A88:B88"/>
    <mergeCell ref="C88:D88"/>
    <mergeCell ref="E88:F88"/>
    <mergeCell ref="G88:H88"/>
    <mergeCell ref="I88:K88"/>
    <mergeCell ref="N88:O88"/>
    <mergeCell ref="T86:V86"/>
    <mergeCell ref="A87:B87"/>
    <mergeCell ref="C87:D87"/>
    <mergeCell ref="E87:F87"/>
    <mergeCell ref="G87:H87"/>
    <mergeCell ref="I87:K87"/>
    <mergeCell ref="N87:O87"/>
    <mergeCell ref="P87:Q87"/>
    <mergeCell ref="R87:S87"/>
    <mergeCell ref="T87:V87"/>
    <mergeCell ref="R85:S85"/>
    <mergeCell ref="T85:V85"/>
    <mergeCell ref="A86:B86"/>
    <mergeCell ref="C86:D86"/>
    <mergeCell ref="E86:F86"/>
    <mergeCell ref="G86:H86"/>
    <mergeCell ref="I86:K86"/>
    <mergeCell ref="N86:O86"/>
    <mergeCell ref="P86:Q86"/>
    <mergeCell ref="R86:S86"/>
    <mergeCell ref="R84:S84"/>
    <mergeCell ref="T84:V84"/>
    <mergeCell ref="W84:X84"/>
    <mergeCell ref="A85:B85"/>
    <mergeCell ref="C85:D85"/>
    <mergeCell ref="E85:F85"/>
    <mergeCell ref="G85:H85"/>
    <mergeCell ref="I85:K85"/>
    <mergeCell ref="N85:O85"/>
    <mergeCell ref="P85:Q85"/>
    <mergeCell ref="P83:Q83"/>
    <mergeCell ref="R83:S83"/>
    <mergeCell ref="T83:V83"/>
    <mergeCell ref="A84:B84"/>
    <mergeCell ref="C84:D84"/>
    <mergeCell ref="E84:F84"/>
    <mergeCell ref="G84:H84"/>
    <mergeCell ref="I84:K84"/>
    <mergeCell ref="N84:O84"/>
    <mergeCell ref="P84:Q84"/>
    <mergeCell ref="A83:B83"/>
    <mergeCell ref="C83:D83"/>
    <mergeCell ref="E83:F83"/>
    <mergeCell ref="G83:H83"/>
    <mergeCell ref="I83:K83"/>
    <mergeCell ref="N83:O83"/>
    <mergeCell ref="T81:V81"/>
    <mergeCell ref="A82:B82"/>
    <mergeCell ref="C82:D82"/>
    <mergeCell ref="E82:F82"/>
    <mergeCell ref="G82:H82"/>
    <mergeCell ref="I82:K82"/>
    <mergeCell ref="N82:O82"/>
    <mergeCell ref="P82:Q82"/>
    <mergeCell ref="R82:S82"/>
    <mergeCell ref="T82:V82"/>
    <mergeCell ref="R80:S80"/>
    <mergeCell ref="T80:V80"/>
    <mergeCell ref="A81:B81"/>
    <mergeCell ref="C81:D81"/>
    <mergeCell ref="E81:F81"/>
    <mergeCell ref="G81:H81"/>
    <mergeCell ref="I81:K81"/>
    <mergeCell ref="N81:O81"/>
    <mergeCell ref="P81:Q81"/>
    <mergeCell ref="R81:S81"/>
    <mergeCell ref="P79:Q79"/>
    <mergeCell ref="R79:S79"/>
    <mergeCell ref="T79:V79"/>
    <mergeCell ref="A80:B80"/>
    <mergeCell ref="C80:D80"/>
    <mergeCell ref="E80:F80"/>
    <mergeCell ref="G80:H80"/>
    <mergeCell ref="I80:K80"/>
    <mergeCell ref="N80:O80"/>
    <mergeCell ref="P80:Q80"/>
    <mergeCell ref="A79:B79"/>
    <mergeCell ref="C79:D79"/>
    <mergeCell ref="E79:F79"/>
    <mergeCell ref="G79:H79"/>
    <mergeCell ref="I79:K79"/>
    <mergeCell ref="N79:O79"/>
    <mergeCell ref="C77:K77"/>
    <mergeCell ref="N77:V77"/>
    <mergeCell ref="C78:F78"/>
    <mergeCell ref="G78:K78"/>
    <mergeCell ref="N78:Q78"/>
    <mergeCell ref="R78:V78"/>
    <mergeCell ref="S70:V70"/>
    <mergeCell ref="D72:H72"/>
    <mergeCell ref="P72:T72"/>
    <mergeCell ref="A73:V73"/>
    <mergeCell ref="A74:V74"/>
    <mergeCell ref="C75:F76"/>
    <mergeCell ref="G75:K76"/>
    <mergeCell ref="N75:Q76"/>
    <mergeCell ref="R75:V76"/>
    <mergeCell ref="N68:O68"/>
    <mergeCell ref="P68:Q68"/>
    <mergeCell ref="R68:S68"/>
    <mergeCell ref="T68:V68"/>
    <mergeCell ref="L69:V69"/>
    <mergeCell ref="A70:D70"/>
    <mergeCell ref="E70:F70"/>
    <mergeCell ref="G70:K70"/>
    <mergeCell ref="M70:P70"/>
    <mergeCell ref="Q70:R70"/>
    <mergeCell ref="N67:O67"/>
    <mergeCell ref="P67:Q67"/>
    <mergeCell ref="R67:S67"/>
    <mergeCell ref="T67:V67"/>
    <mergeCell ref="A68:B68"/>
    <mergeCell ref="C68:D68"/>
    <mergeCell ref="E68:F68"/>
    <mergeCell ref="G68:H68"/>
    <mergeCell ref="I68:K68"/>
    <mergeCell ref="L68:M68"/>
    <mergeCell ref="N66:O66"/>
    <mergeCell ref="P66:Q66"/>
    <mergeCell ref="R66:S66"/>
    <mergeCell ref="T66:V66"/>
    <mergeCell ref="A67:B67"/>
    <mergeCell ref="C67:D67"/>
    <mergeCell ref="E67:F67"/>
    <mergeCell ref="G67:H67"/>
    <mergeCell ref="I67:K67"/>
    <mergeCell ref="L67:M67"/>
    <mergeCell ref="P64:Q64"/>
    <mergeCell ref="R64:S64"/>
    <mergeCell ref="T64:V64"/>
    <mergeCell ref="C65:V65"/>
    <mergeCell ref="A66:B66"/>
    <mergeCell ref="C66:D66"/>
    <mergeCell ref="E66:F66"/>
    <mergeCell ref="G66:H66"/>
    <mergeCell ref="I66:K66"/>
    <mergeCell ref="L66:M66"/>
    <mergeCell ref="A64:B64"/>
    <mergeCell ref="C64:D64"/>
    <mergeCell ref="E64:F64"/>
    <mergeCell ref="G64:H64"/>
    <mergeCell ref="I64:K64"/>
    <mergeCell ref="N64:O64"/>
    <mergeCell ref="T62:V62"/>
    <mergeCell ref="A63:B63"/>
    <mergeCell ref="C63:D63"/>
    <mergeCell ref="E63:F63"/>
    <mergeCell ref="G63:H63"/>
    <mergeCell ref="I63:K63"/>
    <mergeCell ref="N63:O63"/>
    <mergeCell ref="P63:Q63"/>
    <mergeCell ref="R63:S63"/>
    <mergeCell ref="T63:V63"/>
    <mergeCell ref="R61:S61"/>
    <mergeCell ref="T61:V61"/>
    <mergeCell ref="A62:B62"/>
    <mergeCell ref="C62:D62"/>
    <mergeCell ref="E62:F62"/>
    <mergeCell ref="G62:H62"/>
    <mergeCell ref="I62:K62"/>
    <mergeCell ref="N62:O62"/>
    <mergeCell ref="P62:Q62"/>
    <mergeCell ref="R62:S62"/>
    <mergeCell ref="R60:S60"/>
    <mergeCell ref="T60:V60"/>
    <mergeCell ref="W60:X60"/>
    <mergeCell ref="A61:B61"/>
    <mergeCell ref="C61:D61"/>
    <mergeCell ref="E61:F61"/>
    <mergeCell ref="G61:H61"/>
    <mergeCell ref="I61:K61"/>
    <mergeCell ref="N61:O61"/>
    <mergeCell ref="P61:Q61"/>
    <mergeCell ref="P59:Q59"/>
    <mergeCell ref="R59:S59"/>
    <mergeCell ref="T59:V59"/>
    <mergeCell ref="A60:B60"/>
    <mergeCell ref="C60:D60"/>
    <mergeCell ref="E60:F60"/>
    <mergeCell ref="G60:H60"/>
    <mergeCell ref="I60:K60"/>
    <mergeCell ref="N60:O60"/>
    <mergeCell ref="P60:Q60"/>
    <mergeCell ref="A59:B59"/>
    <mergeCell ref="C59:D59"/>
    <mergeCell ref="E59:F59"/>
    <mergeCell ref="G59:H59"/>
    <mergeCell ref="I59:K59"/>
    <mergeCell ref="N59:O59"/>
    <mergeCell ref="T57:V57"/>
    <mergeCell ref="A58:B58"/>
    <mergeCell ref="C58:D58"/>
    <mergeCell ref="E58:F58"/>
    <mergeCell ref="G58:H58"/>
    <mergeCell ref="I58:K58"/>
    <mergeCell ref="N58:O58"/>
    <mergeCell ref="P58:Q58"/>
    <mergeCell ref="R58:S58"/>
    <mergeCell ref="T58:V58"/>
    <mergeCell ref="R56:S56"/>
    <mergeCell ref="T56:V56"/>
    <mergeCell ref="A57:B57"/>
    <mergeCell ref="C57:D57"/>
    <mergeCell ref="E57:F57"/>
    <mergeCell ref="G57:H57"/>
    <mergeCell ref="I57:K57"/>
    <mergeCell ref="N57:O57"/>
    <mergeCell ref="P57:Q57"/>
    <mergeCell ref="R57:S57"/>
    <mergeCell ref="P55:Q55"/>
    <mergeCell ref="R55:S55"/>
    <mergeCell ref="T55:V55"/>
    <mergeCell ref="A56:B56"/>
    <mergeCell ref="C56:D56"/>
    <mergeCell ref="E56:F56"/>
    <mergeCell ref="G56:H56"/>
    <mergeCell ref="I56:K56"/>
    <mergeCell ref="N56:O56"/>
    <mergeCell ref="P56:Q56"/>
    <mergeCell ref="A55:B55"/>
    <mergeCell ref="C55:D55"/>
    <mergeCell ref="E55:F55"/>
    <mergeCell ref="G55:H55"/>
    <mergeCell ref="I55:K55"/>
    <mergeCell ref="N55:O55"/>
    <mergeCell ref="C53:K53"/>
    <mergeCell ref="N53:V53"/>
    <mergeCell ref="C54:F54"/>
    <mergeCell ref="G54:K54"/>
    <mergeCell ref="N54:Q54"/>
    <mergeCell ref="R54:V54"/>
    <mergeCell ref="S46:V46"/>
    <mergeCell ref="D48:H48"/>
    <mergeCell ref="P48:T48"/>
    <mergeCell ref="A49:V49"/>
    <mergeCell ref="A50:V50"/>
    <mergeCell ref="C51:F52"/>
    <mergeCell ref="G51:K52"/>
    <mergeCell ref="N51:Q52"/>
    <mergeCell ref="R51:V52"/>
    <mergeCell ref="N44:O44"/>
    <mergeCell ref="P44:Q44"/>
    <mergeCell ref="R44:S44"/>
    <mergeCell ref="T44:V44"/>
    <mergeCell ref="L45:V45"/>
    <mergeCell ref="A46:D46"/>
    <mergeCell ref="E46:F46"/>
    <mergeCell ref="G46:K46"/>
    <mergeCell ref="M46:P46"/>
    <mergeCell ref="Q46:R46"/>
    <mergeCell ref="N43:O43"/>
    <mergeCell ref="P43:Q43"/>
    <mergeCell ref="R43:S43"/>
    <mergeCell ref="T43:V43"/>
    <mergeCell ref="A44:B44"/>
    <mergeCell ref="C44:D44"/>
    <mergeCell ref="E44:F44"/>
    <mergeCell ref="G44:H44"/>
    <mergeCell ref="I44:K44"/>
    <mergeCell ref="L44:M44"/>
    <mergeCell ref="N42:O42"/>
    <mergeCell ref="P42:Q42"/>
    <mergeCell ref="R42:S42"/>
    <mergeCell ref="T42:V42"/>
    <mergeCell ref="A43:B43"/>
    <mergeCell ref="C43:D43"/>
    <mergeCell ref="E43:F43"/>
    <mergeCell ref="G43:H43"/>
    <mergeCell ref="I43:K43"/>
    <mergeCell ref="L43:M43"/>
    <mergeCell ref="P40:Q40"/>
    <mergeCell ref="R40:S40"/>
    <mergeCell ref="T40:V40"/>
    <mergeCell ref="C41:V41"/>
    <mergeCell ref="A42:B42"/>
    <mergeCell ref="C42:D42"/>
    <mergeCell ref="E42:F42"/>
    <mergeCell ref="G42:H42"/>
    <mergeCell ref="I42:K42"/>
    <mergeCell ref="L42:M42"/>
    <mergeCell ref="A40:B40"/>
    <mergeCell ref="C40:D40"/>
    <mergeCell ref="E40:F40"/>
    <mergeCell ref="G40:H40"/>
    <mergeCell ref="I40:K40"/>
    <mergeCell ref="N40:O40"/>
    <mergeCell ref="T38:V38"/>
    <mergeCell ref="A39:B39"/>
    <mergeCell ref="C39:D39"/>
    <mergeCell ref="E39:F39"/>
    <mergeCell ref="G39:H39"/>
    <mergeCell ref="I39:K39"/>
    <mergeCell ref="N39:O39"/>
    <mergeCell ref="P39:Q39"/>
    <mergeCell ref="R39:S39"/>
    <mergeCell ref="T39:V39"/>
    <mergeCell ref="R37:S37"/>
    <mergeCell ref="T37:V37"/>
    <mergeCell ref="A38:B38"/>
    <mergeCell ref="C38:D38"/>
    <mergeCell ref="E38:F38"/>
    <mergeCell ref="G38:H38"/>
    <mergeCell ref="I38:K38"/>
    <mergeCell ref="N38:O38"/>
    <mergeCell ref="P38:Q38"/>
    <mergeCell ref="R38:S38"/>
    <mergeCell ref="R36:S36"/>
    <mergeCell ref="T36:V36"/>
    <mergeCell ref="W36:X36"/>
    <mergeCell ref="A37:B37"/>
    <mergeCell ref="C37:D37"/>
    <mergeCell ref="E37:F37"/>
    <mergeCell ref="G37:H37"/>
    <mergeCell ref="I37:K37"/>
    <mergeCell ref="N37:O37"/>
    <mergeCell ref="P37:Q37"/>
    <mergeCell ref="P35:Q35"/>
    <mergeCell ref="R35:S35"/>
    <mergeCell ref="T35:V35"/>
    <mergeCell ref="A36:B36"/>
    <mergeCell ref="C36:D36"/>
    <mergeCell ref="E36:F36"/>
    <mergeCell ref="G36:H36"/>
    <mergeCell ref="I36:K36"/>
    <mergeCell ref="N36:O36"/>
    <mergeCell ref="P36:Q36"/>
    <mergeCell ref="A35:B35"/>
    <mergeCell ref="C35:D35"/>
    <mergeCell ref="E35:F35"/>
    <mergeCell ref="G35:H35"/>
    <mergeCell ref="I35:K35"/>
    <mergeCell ref="N35:O35"/>
    <mergeCell ref="T33:V33"/>
    <mergeCell ref="A34:B34"/>
    <mergeCell ref="C34:D34"/>
    <mergeCell ref="E34:F34"/>
    <mergeCell ref="G34:H34"/>
    <mergeCell ref="I34:K34"/>
    <mergeCell ref="N34:O34"/>
    <mergeCell ref="P34:Q34"/>
    <mergeCell ref="R34:S34"/>
    <mergeCell ref="T34:V34"/>
    <mergeCell ref="R32:S32"/>
    <mergeCell ref="T32:V32"/>
    <mergeCell ref="A33:B33"/>
    <mergeCell ref="C33:D33"/>
    <mergeCell ref="E33:F33"/>
    <mergeCell ref="G33:H33"/>
    <mergeCell ref="I33:K33"/>
    <mergeCell ref="N33:O33"/>
    <mergeCell ref="P33:Q33"/>
    <mergeCell ref="R33:S33"/>
    <mergeCell ref="P31:Q31"/>
    <mergeCell ref="R31:S31"/>
    <mergeCell ref="T31:V31"/>
    <mergeCell ref="A32:B32"/>
    <mergeCell ref="C32:D32"/>
    <mergeCell ref="E32:F32"/>
    <mergeCell ref="G32:H32"/>
    <mergeCell ref="I32:K32"/>
    <mergeCell ref="N32:O32"/>
    <mergeCell ref="P32:Q32"/>
    <mergeCell ref="A31:B31"/>
    <mergeCell ref="C31:D31"/>
    <mergeCell ref="E31:F31"/>
    <mergeCell ref="G31:H31"/>
    <mergeCell ref="I31:K31"/>
    <mergeCell ref="N31:O31"/>
    <mergeCell ref="C29:K29"/>
    <mergeCell ref="N29:V29"/>
    <mergeCell ref="C30:F30"/>
    <mergeCell ref="G30:K30"/>
    <mergeCell ref="N30:Q30"/>
    <mergeCell ref="R30:V30"/>
    <mergeCell ref="S22:V22"/>
    <mergeCell ref="D24:H24"/>
    <mergeCell ref="P24:T24"/>
    <mergeCell ref="A25:V25"/>
    <mergeCell ref="A26:V26"/>
    <mergeCell ref="C27:F28"/>
    <mergeCell ref="G27:K28"/>
    <mergeCell ref="N27:Q28"/>
    <mergeCell ref="R27:V28"/>
    <mergeCell ref="N20:O20"/>
    <mergeCell ref="P20:Q20"/>
    <mergeCell ref="R20:S20"/>
    <mergeCell ref="T20:V20"/>
    <mergeCell ref="L21:V21"/>
    <mergeCell ref="A22:D22"/>
    <mergeCell ref="E22:F22"/>
    <mergeCell ref="G22:K22"/>
    <mergeCell ref="M22:P22"/>
    <mergeCell ref="Q22:R22"/>
    <mergeCell ref="N19:O19"/>
    <mergeCell ref="P19:Q19"/>
    <mergeCell ref="R19:S19"/>
    <mergeCell ref="T19:V19"/>
    <mergeCell ref="A20:B20"/>
    <mergeCell ref="C20:D20"/>
    <mergeCell ref="E20:F20"/>
    <mergeCell ref="G20:H20"/>
    <mergeCell ref="I20:K20"/>
    <mergeCell ref="L20:M20"/>
    <mergeCell ref="N18:O18"/>
    <mergeCell ref="P18:Q18"/>
    <mergeCell ref="R18:S18"/>
    <mergeCell ref="T18:V18"/>
    <mergeCell ref="A19:B19"/>
    <mergeCell ref="C19:D19"/>
    <mergeCell ref="E19:F19"/>
    <mergeCell ref="G19:H19"/>
    <mergeCell ref="I19:K19"/>
    <mergeCell ref="L19:M19"/>
    <mergeCell ref="P16:Q16"/>
    <mergeCell ref="R16:S16"/>
    <mergeCell ref="T16:V16"/>
    <mergeCell ref="C17:V17"/>
    <mergeCell ref="A18:B18"/>
    <mergeCell ref="C18:D18"/>
    <mergeCell ref="E18:F18"/>
    <mergeCell ref="G18:H18"/>
    <mergeCell ref="I18:K18"/>
    <mergeCell ref="L18:M18"/>
    <mergeCell ref="A16:B16"/>
    <mergeCell ref="C16:D16"/>
    <mergeCell ref="E16:F16"/>
    <mergeCell ref="G16:H16"/>
    <mergeCell ref="I16:K16"/>
    <mergeCell ref="N16:O16"/>
    <mergeCell ref="T14:V14"/>
    <mergeCell ref="A15:B15"/>
    <mergeCell ref="C15:D15"/>
    <mergeCell ref="E15:F15"/>
    <mergeCell ref="G15:H15"/>
    <mergeCell ref="I15:K15"/>
    <mergeCell ref="N15:O15"/>
    <mergeCell ref="P15:Q15"/>
    <mergeCell ref="R15:S15"/>
    <mergeCell ref="T15:V15"/>
    <mergeCell ref="R13:S13"/>
    <mergeCell ref="T13:V13"/>
    <mergeCell ref="A14:B14"/>
    <mergeCell ref="C14:D14"/>
    <mergeCell ref="E14:F14"/>
    <mergeCell ref="G14:H14"/>
    <mergeCell ref="I14:K14"/>
    <mergeCell ref="N14:O14"/>
    <mergeCell ref="P14:Q14"/>
    <mergeCell ref="R14:S14"/>
    <mergeCell ref="R12:S12"/>
    <mergeCell ref="T12:V12"/>
    <mergeCell ref="W12:X12"/>
    <mergeCell ref="A13:B13"/>
    <mergeCell ref="C13:D13"/>
    <mergeCell ref="E13:F13"/>
    <mergeCell ref="G13:H13"/>
    <mergeCell ref="I13:K13"/>
    <mergeCell ref="N13:O13"/>
    <mergeCell ref="P13:Q13"/>
    <mergeCell ref="A7:B7"/>
    <mergeCell ref="C7:D7"/>
    <mergeCell ref="E7:F7"/>
    <mergeCell ref="G7:H7"/>
    <mergeCell ref="I7:K7"/>
    <mergeCell ref="N7:O7"/>
    <mergeCell ref="P11:Q11"/>
    <mergeCell ref="R11:S11"/>
    <mergeCell ref="T11:V11"/>
    <mergeCell ref="A12:B12"/>
    <mergeCell ref="C12:D12"/>
    <mergeCell ref="E12:F12"/>
    <mergeCell ref="G12:H12"/>
    <mergeCell ref="I12:K12"/>
    <mergeCell ref="N12:O12"/>
    <mergeCell ref="P12:Q12"/>
    <mergeCell ref="A11:B11"/>
    <mergeCell ref="C11:D11"/>
    <mergeCell ref="E11:F11"/>
    <mergeCell ref="G11:H11"/>
    <mergeCell ref="I11:K11"/>
    <mergeCell ref="N11:O11"/>
    <mergeCell ref="T9:V9"/>
    <mergeCell ref="A10:B10"/>
    <mergeCell ref="C10:D10"/>
    <mergeCell ref="E10:F10"/>
    <mergeCell ref="G10:H10"/>
    <mergeCell ref="I10:K10"/>
    <mergeCell ref="N10:O10"/>
    <mergeCell ref="P10:Q10"/>
    <mergeCell ref="R10:S10"/>
    <mergeCell ref="T10:V10"/>
    <mergeCell ref="C5:K5"/>
    <mergeCell ref="N5:V5"/>
    <mergeCell ref="C6:F6"/>
    <mergeCell ref="G6:K6"/>
    <mergeCell ref="N6:Q6"/>
    <mergeCell ref="R6:V6"/>
    <mergeCell ref="A1:V1"/>
    <mergeCell ref="A2:V2"/>
    <mergeCell ref="C3:F4"/>
    <mergeCell ref="G3:K4"/>
    <mergeCell ref="N3:Q4"/>
    <mergeCell ref="R3:V4"/>
    <mergeCell ref="R8:S8"/>
    <mergeCell ref="T8:V8"/>
    <mergeCell ref="A9:B9"/>
    <mergeCell ref="C9:D9"/>
    <mergeCell ref="E9:F9"/>
    <mergeCell ref="G9:H9"/>
    <mergeCell ref="I9:K9"/>
    <mergeCell ref="N9:O9"/>
    <mergeCell ref="P9:Q9"/>
    <mergeCell ref="R9:S9"/>
    <mergeCell ref="P7:Q7"/>
    <mergeCell ref="R7:S7"/>
    <mergeCell ref="T7:V7"/>
    <mergeCell ref="A8:B8"/>
    <mergeCell ref="C8:D8"/>
    <mergeCell ref="E8:F8"/>
    <mergeCell ref="G8:H8"/>
    <mergeCell ref="I8:K8"/>
    <mergeCell ref="N8:O8"/>
    <mergeCell ref="P8:Q8"/>
  </mergeCells>
  <conditionalFormatting sqref="A8 I8">
    <cfRule type="cellIs" dxfId="1259" priority="1260" stopIfTrue="1" operator="equal">
      <formula>0</formula>
    </cfRule>
  </conditionalFormatting>
  <conditionalFormatting sqref="A9:A12">
    <cfRule type="cellIs" dxfId="1258" priority="1259" stopIfTrue="1" operator="equal">
      <formula>0</formula>
    </cfRule>
  </conditionalFormatting>
  <conditionalFormatting sqref="C8 E8 G8">
    <cfRule type="cellIs" dxfId="1257" priority="1258" stopIfTrue="1" operator="equal">
      <formula>0</formula>
    </cfRule>
  </conditionalFormatting>
  <conditionalFormatting sqref="C9:C12 E9:E12 G9:G12">
    <cfRule type="cellIs" dxfId="1256" priority="1257" stopIfTrue="1" operator="equal">
      <formula>0</formula>
    </cfRule>
  </conditionalFormatting>
  <conditionalFormatting sqref="I9:I12">
    <cfRule type="cellIs" dxfId="1255" priority="1256" stopIfTrue="1" operator="equal">
      <formula>0</formula>
    </cfRule>
  </conditionalFormatting>
  <conditionalFormatting sqref="N8">
    <cfRule type="cellIs" dxfId="1254" priority="1255" stopIfTrue="1" operator="equal">
      <formula>0</formula>
    </cfRule>
  </conditionalFormatting>
  <conditionalFormatting sqref="N9:N12">
    <cfRule type="cellIs" dxfId="1253" priority="1254" stopIfTrue="1" operator="equal">
      <formula>0</formula>
    </cfRule>
  </conditionalFormatting>
  <conditionalFormatting sqref="P8 R8 T8">
    <cfRule type="cellIs" dxfId="1252" priority="1253" stopIfTrue="1" operator="equal">
      <formula>0</formula>
    </cfRule>
  </conditionalFormatting>
  <conditionalFormatting sqref="P9:P12 R9:R12">
    <cfRule type="cellIs" dxfId="1251" priority="1252" stopIfTrue="1" operator="equal">
      <formula>0</formula>
    </cfRule>
  </conditionalFormatting>
  <conditionalFormatting sqref="T9:T12">
    <cfRule type="cellIs" dxfId="1250" priority="1251" stopIfTrue="1" operator="equal">
      <formula>0</formula>
    </cfRule>
  </conditionalFormatting>
  <conditionalFormatting sqref="A13 I13">
    <cfRule type="cellIs" dxfId="1249" priority="1250" stopIfTrue="1" operator="equal">
      <formula>0</formula>
    </cfRule>
  </conditionalFormatting>
  <conditionalFormatting sqref="A14:A16">
    <cfRule type="cellIs" dxfId="1248" priority="1249" stopIfTrue="1" operator="equal">
      <formula>0</formula>
    </cfRule>
  </conditionalFormatting>
  <conditionalFormatting sqref="C13 E13 G13">
    <cfRule type="cellIs" dxfId="1247" priority="1248" stopIfTrue="1" operator="equal">
      <formula>0</formula>
    </cfRule>
  </conditionalFormatting>
  <conditionalFormatting sqref="C14:C16 E14:E16 G14:G16">
    <cfRule type="cellIs" dxfId="1246" priority="1247" stopIfTrue="1" operator="equal">
      <formula>0</formula>
    </cfRule>
  </conditionalFormatting>
  <conditionalFormatting sqref="I14:I16">
    <cfRule type="cellIs" dxfId="1245" priority="1246" stopIfTrue="1" operator="equal">
      <formula>0</formula>
    </cfRule>
  </conditionalFormatting>
  <conditionalFormatting sqref="N13">
    <cfRule type="cellIs" dxfId="1244" priority="1245" stopIfTrue="1" operator="equal">
      <formula>0</formula>
    </cfRule>
  </conditionalFormatting>
  <conditionalFormatting sqref="N14:N16">
    <cfRule type="cellIs" dxfId="1243" priority="1244" stopIfTrue="1" operator="equal">
      <formula>0</formula>
    </cfRule>
  </conditionalFormatting>
  <conditionalFormatting sqref="P13 R13 T13">
    <cfRule type="cellIs" dxfId="1242" priority="1243" stopIfTrue="1" operator="equal">
      <formula>0</formula>
    </cfRule>
  </conditionalFormatting>
  <conditionalFormatting sqref="P14:P16 R14:R16">
    <cfRule type="cellIs" dxfId="1241" priority="1242" stopIfTrue="1" operator="equal">
      <formula>0</formula>
    </cfRule>
  </conditionalFormatting>
  <conditionalFormatting sqref="T14:T16">
    <cfRule type="cellIs" dxfId="1240" priority="1241" stopIfTrue="1" operator="equal">
      <formula>0</formula>
    </cfRule>
  </conditionalFormatting>
  <conditionalFormatting sqref="I20:I21">
    <cfRule type="cellIs" dxfId="1239" priority="1236" stopIfTrue="1" operator="equal">
      <formula>0</formula>
    </cfRule>
  </conditionalFormatting>
  <conditionalFormatting sqref="T20">
    <cfRule type="cellIs" dxfId="1238" priority="1231" stopIfTrue="1" operator="equal">
      <formula>0</formula>
    </cfRule>
  </conditionalFormatting>
  <conditionalFormatting sqref="A19 I19">
    <cfRule type="cellIs" dxfId="1237" priority="1240" stopIfTrue="1" operator="equal">
      <formula>0</formula>
    </cfRule>
  </conditionalFormatting>
  <conditionalFormatting sqref="A20:A21">
    <cfRule type="cellIs" dxfId="1236" priority="1239" stopIfTrue="1" operator="equal">
      <formula>0</formula>
    </cfRule>
  </conditionalFormatting>
  <conditionalFormatting sqref="C19 E19 G19">
    <cfRule type="cellIs" dxfId="1235" priority="1238" stopIfTrue="1" operator="equal">
      <formula>0</formula>
    </cfRule>
  </conditionalFormatting>
  <conditionalFormatting sqref="C20:C21 E20:E21 G20:G21">
    <cfRule type="cellIs" dxfId="1234" priority="1237" stopIfTrue="1" operator="equal">
      <formula>0</formula>
    </cfRule>
  </conditionalFormatting>
  <conditionalFormatting sqref="L19 T19">
    <cfRule type="cellIs" dxfId="1233" priority="1235" stopIfTrue="1" operator="equal">
      <formula>0</formula>
    </cfRule>
  </conditionalFormatting>
  <conditionalFormatting sqref="L20:L21">
    <cfRule type="cellIs" dxfId="1232" priority="1234" stopIfTrue="1" operator="equal">
      <formula>0</formula>
    </cfRule>
  </conditionalFormatting>
  <conditionalFormatting sqref="N19 P19 R19">
    <cfRule type="cellIs" dxfId="1231" priority="1233" stopIfTrue="1" operator="equal">
      <formula>0</formula>
    </cfRule>
  </conditionalFormatting>
  <conditionalFormatting sqref="N20 P20 R20">
    <cfRule type="cellIs" dxfId="1230" priority="1232" stopIfTrue="1" operator="equal">
      <formula>0</formula>
    </cfRule>
  </conditionalFormatting>
  <conditionalFormatting sqref="A968 I968">
    <cfRule type="cellIs" dxfId="1229" priority="60" stopIfTrue="1" operator="equal">
      <formula>0</formula>
    </cfRule>
  </conditionalFormatting>
  <conditionalFormatting sqref="A969:A972">
    <cfRule type="cellIs" dxfId="1228" priority="59" stopIfTrue="1" operator="equal">
      <formula>0</formula>
    </cfRule>
  </conditionalFormatting>
  <conditionalFormatting sqref="C968 E968 G968">
    <cfRule type="cellIs" dxfId="1227" priority="58" stopIfTrue="1" operator="equal">
      <formula>0</formula>
    </cfRule>
  </conditionalFormatting>
  <conditionalFormatting sqref="C969:C972 E969:E972 G969:G972">
    <cfRule type="cellIs" dxfId="1226" priority="57" stopIfTrue="1" operator="equal">
      <formula>0</formula>
    </cfRule>
  </conditionalFormatting>
  <conditionalFormatting sqref="I969:I972">
    <cfRule type="cellIs" dxfId="1225" priority="56" stopIfTrue="1" operator="equal">
      <formula>0</formula>
    </cfRule>
  </conditionalFormatting>
  <conditionalFormatting sqref="N968">
    <cfRule type="cellIs" dxfId="1224" priority="55" stopIfTrue="1" operator="equal">
      <formula>0</formula>
    </cfRule>
  </conditionalFormatting>
  <conditionalFormatting sqref="N969:N972">
    <cfRule type="cellIs" dxfId="1223" priority="54" stopIfTrue="1" operator="equal">
      <formula>0</formula>
    </cfRule>
  </conditionalFormatting>
  <conditionalFormatting sqref="P968 R968 T968">
    <cfRule type="cellIs" dxfId="1222" priority="53" stopIfTrue="1" operator="equal">
      <formula>0</formula>
    </cfRule>
  </conditionalFormatting>
  <conditionalFormatting sqref="P969:P972 R969:R972">
    <cfRule type="cellIs" dxfId="1221" priority="52" stopIfTrue="1" operator="equal">
      <formula>0</formula>
    </cfRule>
  </conditionalFormatting>
  <conditionalFormatting sqref="T969:T972">
    <cfRule type="cellIs" dxfId="1220" priority="51" stopIfTrue="1" operator="equal">
      <formula>0</formula>
    </cfRule>
  </conditionalFormatting>
  <conditionalFormatting sqref="A973 I973">
    <cfRule type="cellIs" dxfId="1219" priority="50" stopIfTrue="1" operator="equal">
      <formula>0</formula>
    </cfRule>
  </conditionalFormatting>
  <conditionalFormatting sqref="A974:A976">
    <cfRule type="cellIs" dxfId="1218" priority="49" stopIfTrue="1" operator="equal">
      <formula>0</formula>
    </cfRule>
  </conditionalFormatting>
  <conditionalFormatting sqref="C973 E973 G973">
    <cfRule type="cellIs" dxfId="1217" priority="48" stopIfTrue="1" operator="equal">
      <formula>0</formula>
    </cfRule>
  </conditionalFormatting>
  <conditionalFormatting sqref="C974:C976 E974:E976 G974:G976">
    <cfRule type="cellIs" dxfId="1216" priority="47" stopIfTrue="1" operator="equal">
      <formula>0</formula>
    </cfRule>
  </conditionalFormatting>
  <conditionalFormatting sqref="I974:I976">
    <cfRule type="cellIs" dxfId="1215" priority="46" stopIfTrue="1" operator="equal">
      <formula>0</formula>
    </cfRule>
  </conditionalFormatting>
  <conditionalFormatting sqref="N973">
    <cfRule type="cellIs" dxfId="1214" priority="45" stopIfTrue="1" operator="equal">
      <formula>0</formula>
    </cfRule>
  </conditionalFormatting>
  <conditionalFormatting sqref="N974:N976">
    <cfRule type="cellIs" dxfId="1213" priority="44" stopIfTrue="1" operator="equal">
      <formula>0</formula>
    </cfRule>
  </conditionalFormatting>
  <conditionalFormatting sqref="P973 R973 T973">
    <cfRule type="cellIs" dxfId="1212" priority="43" stopIfTrue="1" operator="equal">
      <formula>0</formula>
    </cfRule>
  </conditionalFormatting>
  <conditionalFormatting sqref="P974:P976 R974:R976">
    <cfRule type="cellIs" dxfId="1211" priority="42" stopIfTrue="1" operator="equal">
      <formula>0</formula>
    </cfRule>
  </conditionalFormatting>
  <conditionalFormatting sqref="T974:T976">
    <cfRule type="cellIs" dxfId="1210" priority="41" stopIfTrue="1" operator="equal">
      <formula>0</formula>
    </cfRule>
  </conditionalFormatting>
  <conditionalFormatting sqref="I980:I981">
    <cfRule type="cellIs" dxfId="1209" priority="36" stopIfTrue="1" operator="equal">
      <formula>0</formula>
    </cfRule>
  </conditionalFormatting>
  <conditionalFormatting sqref="T980">
    <cfRule type="cellIs" dxfId="1208" priority="31" stopIfTrue="1" operator="equal">
      <formula>0</formula>
    </cfRule>
  </conditionalFormatting>
  <conditionalFormatting sqref="A979 I979">
    <cfRule type="cellIs" dxfId="1207" priority="40" stopIfTrue="1" operator="equal">
      <formula>0</formula>
    </cfRule>
  </conditionalFormatting>
  <conditionalFormatting sqref="A980:A981">
    <cfRule type="cellIs" dxfId="1206" priority="39" stopIfTrue="1" operator="equal">
      <formula>0</formula>
    </cfRule>
  </conditionalFormatting>
  <conditionalFormatting sqref="C979 E979 G979">
    <cfRule type="cellIs" dxfId="1205" priority="38" stopIfTrue="1" operator="equal">
      <formula>0</formula>
    </cfRule>
  </conditionalFormatting>
  <conditionalFormatting sqref="C980:C981 E980:E981 G980:G981">
    <cfRule type="cellIs" dxfId="1204" priority="37" stopIfTrue="1" operator="equal">
      <formula>0</formula>
    </cfRule>
  </conditionalFormatting>
  <conditionalFormatting sqref="L979 T979">
    <cfRule type="cellIs" dxfId="1203" priority="35" stopIfTrue="1" operator="equal">
      <formula>0</formula>
    </cfRule>
  </conditionalFormatting>
  <conditionalFormatting sqref="L980:L981">
    <cfRule type="cellIs" dxfId="1202" priority="34" stopIfTrue="1" operator="equal">
      <formula>0</formula>
    </cfRule>
  </conditionalFormatting>
  <conditionalFormatting sqref="N979 P979 R979">
    <cfRule type="cellIs" dxfId="1201" priority="33" stopIfTrue="1" operator="equal">
      <formula>0</formula>
    </cfRule>
  </conditionalFormatting>
  <conditionalFormatting sqref="N980 P980 R980">
    <cfRule type="cellIs" dxfId="1200" priority="32" stopIfTrue="1" operator="equal">
      <formula>0</formula>
    </cfRule>
  </conditionalFormatting>
  <conditionalFormatting sqref="A32 I32">
    <cfRule type="cellIs" dxfId="1199" priority="1230" stopIfTrue="1" operator="equal">
      <formula>0</formula>
    </cfRule>
  </conditionalFormatting>
  <conditionalFormatting sqref="A33:A36 A369:A372">
    <cfRule type="cellIs" dxfId="1198" priority="1229" stopIfTrue="1" operator="equal">
      <formula>0</formula>
    </cfRule>
  </conditionalFormatting>
  <conditionalFormatting sqref="C32 C368 E32 E368 G32 G368">
    <cfRule type="cellIs" dxfId="1197" priority="1228" stopIfTrue="1" operator="equal">
      <formula>0</formula>
    </cfRule>
  </conditionalFormatting>
  <conditionalFormatting sqref="C33:C36 C369:C372 E33:E36 E369:E372 G33:G36 G369:G372">
    <cfRule type="cellIs" dxfId="1196" priority="1227" stopIfTrue="1" operator="equal">
      <formula>0</formula>
    </cfRule>
  </conditionalFormatting>
  <conditionalFormatting sqref="I33:I36 I369:I372">
    <cfRule type="cellIs" dxfId="1195" priority="1226" stopIfTrue="1" operator="equal">
      <formula>0</formula>
    </cfRule>
  </conditionalFormatting>
  <conditionalFormatting sqref="N32 N368">
    <cfRule type="cellIs" dxfId="1194" priority="1225" stopIfTrue="1" operator="equal">
      <formula>0</formula>
    </cfRule>
  </conditionalFormatting>
  <conditionalFormatting sqref="N33:N36 N369:N372">
    <cfRule type="cellIs" dxfId="1193" priority="1224" stopIfTrue="1" operator="equal">
      <formula>0</formula>
    </cfRule>
  </conditionalFormatting>
  <conditionalFormatting sqref="P32 P368 R32 R368 T32 T368">
    <cfRule type="cellIs" dxfId="1192" priority="1223" stopIfTrue="1" operator="equal">
      <formula>0</formula>
    </cfRule>
  </conditionalFormatting>
  <conditionalFormatting sqref="P33:P36 P369:P372 R33:R36 R369:R372">
    <cfRule type="cellIs" dxfId="1191" priority="1222" stopIfTrue="1" operator="equal">
      <formula>0</formula>
    </cfRule>
  </conditionalFormatting>
  <conditionalFormatting sqref="T33:T36 T369:T372">
    <cfRule type="cellIs" dxfId="1190" priority="1221" stopIfTrue="1" operator="equal">
      <formula>0</formula>
    </cfRule>
  </conditionalFormatting>
  <conditionalFormatting sqref="A37 A373 I37 I373">
    <cfRule type="cellIs" dxfId="1189" priority="1220" stopIfTrue="1" operator="equal">
      <formula>0</formula>
    </cfRule>
  </conditionalFormatting>
  <conditionalFormatting sqref="A38:A40 A374:A376">
    <cfRule type="cellIs" dxfId="1188" priority="1219" stopIfTrue="1" operator="equal">
      <formula>0</formula>
    </cfRule>
  </conditionalFormatting>
  <conditionalFormatting sqref="C37 C373 E37 E373 G37 G373">
    <cfRule type="cellIs" dxfId="1187" priority="1218" stopIfTrue="1" operator="equal">
      <formula>0</formula>
    </cfRule>
  </conditionalFormatting>
  <conditionalFormatting sqref="C38:C40 C374:C376 E38:E40 E374:E376 G38:G40 G374:G376">
    <cfRule type="cellIs" dxfId="1186" priority="1217" stopIfTrue="1" operator="equal">
      <formula>0</formula>
    </cfRule>
  </conditionalFormatting>
  <conditionalFormatting sqref="I38:I40 I374:I376">
    <cfRule type="cellIs" dxfId="1185" priority="1216" stopIfTrue="1" operator="equal">
      <formula>0</formula>
    </cfRule>
  </conditionalFormatting>
  <conditionalFormatting sqref="N37 N373">
    <cfRule type="cellIs" dxfId="1184" priority="1215" stopIfTrue="1" operator="equal">
      <formula>0</formula>
    </cfRule>
  </conditionalFormatting>
  <conditionalFormatting sqref="N38:N40 N374:N376">
    <cfRule type="cellIs" dxfId="1183" priority="1214" stopIfTrue="1" operator="equal">
      <formula>0</formula>
    </cfRule>
  </conditionalFormatting>
  <conditionalFormatting sqref="P37 P373 R37 R373 T37 T373">
    <cfRule type="cellIs" dxfId="1182" priority="1213" stopIfTrue="1" operator="equal">
      <formula>0</formula>
    </cfRule>
  </conditionalFormatting>
  <conditionalFormatting sqref="P38:P40 P374:P376 R38:R40 R374:R376">
    <cfRule type="cellIs" dxfId="1181" priority="1212" stopIfTrue="1" operator="equal">
      <formula>0</formula>
    </cfRule>
  </conditionalFormatting>
  <conditionalFormatting sqref="T38:T40 T374:T376">
    <cfRule type="cellIs" dxfId="1180" priority="1211" stopIfTrue="1" operator="equal">
      <formula>0</formula>
    </cfRule>
  </conditionalFormatting>
  <conditionalFormatting sqref="I44:I45 I380:I381">
    <cfRule type="cellIs" dxfId="1179" priority="1206" stopIfTrue="1" operator="equal">
      <formula>0</formula>
    </cfRule>
  </conditionalFormatting>
  <conditionalFormatting sqref="T44 T380">
    <cfRule type="cellIs" dxfId="1178" priority="1201" stopIfTrue="1" operator="equal">
      <formula>0</formula>
    </cfRule>
  </conditionalFormatting>
  <conditionalFormatting sqref="A43 A379 I43 I379">
    <cfRule type="cellIs" dxfId="1177" priority="1210" stopIfTrue="1" operator="equal">
      <formula>0</formula>
    </cfRule>
  </conditionalFormatting>
  <conditionalFormatting sqref="A44:A45 A380:A381">
    <cfRule type="cellIs" dxfId="1176" priority="1209" stopIfTrue="1" operator="equal">
      <formula>0</formula>
    </cfRule>
  </conditionalFormatting>
  <conditionalFormatting sqref="C43 C379 E43 E379 G43 G379">
    <cfRule type="cellIs" dxfId="1175" priority="1208" stopIfTrue="1" operator="equal">
      <formula>0</formula>
    </cfRule>
  </conditionalFormatting>
  <conditionalFormatting sqref="C44:C45 C380:C381 E44:E45 E380:E381 G44:G45 G380:G381">
    <cfRule type="cellIs" dxfId="1174" priority="1207" stopIfTrue="1" operator="equal">
      <formula>0</formula>
    </cfRule>
  </conditionalFormatting>
  <conditionalFormatting sqref="L43 L379 T43 T379">
    <cfRule type="cellIs" dxfId="1173" priority="1205" stopIfTrue="1" operator="equal">
      <formula>0</formula>
    </cfRule>
  </conditionalFormatting>
  <conditionalFormatting sqref="L44:L45 L380:L381">
    <cfRule type="cellIs" dxfId="1172" priority="1204" stopIfTrue="1" operator="equal">
      <formula>0</formula>
    </cfRule>
  </conditionalFormatting>
  <conditionalFormatting sqref="N43 N379 P43 P379 R43 R379">
    <cfRule type="cellIs" dxfId="1171" priority="1203" stopIfTrue="1" operator="equal">
      <formula>0</formula>
    </cfRule>
  </conditionalFormatting>
  <conditionalFormatting sqref="N44 N380 P44 P380 R44 R380">
    <cfRule type="cellIs" dxfId="1170" priority="1202" stopIfTrue="1" operator="equal">
      <formula>0</formula>
    </cfRule>
  </conditionalFormatting>
  <conditionalFormatting sqref="A152 A488 I152 I488">
    <cfRule type="cellIs" dxfId="1169" priority="1080" stopIfTrue="1" operator="equal">
      <formula>0</formula>
    </cfRule>
  </conditionalFormatting>
  <conditionalFormatting sqref="A153:A156 A489:A492">
    <cfRule type="cellIs" dxfId="1168" priority="1079" stopIfTrue="1" operator="equal">
      <formula>0</formula>
    </cfRule>
  </conditionalFormatting>
  <conditionalFormatting sqref="C152 C488 E152 E488 G152 G488">
    <cfRule type="cellIs" dxfId="1167" priority="1078" stopIfTrue="1" operator="equal">
      <formula>0</formula>
    </cfRule>
  </conditionalFormatting>
  <conditionalFormatting sqref="C153:C156 C489:C492 E153:E156 E489:E492 G153:G156 G489:G492">
    <cfRule type="cellIs" dxfId="1166" priority="1077" stopIfTrue="1" operator="equal">
      <formula>0</formula>
    </cfRule>
  </conditionalFormatting>
  <conditionalFormatting sqref="I153:I156 I489:I492">
    <cfRule type="cellIs" dxfId="1165" priority="1076" stopIfTrue="1" operator="equal">
      <formula>0</formula>
    </cfRule>
  </conditionalFormatting>
  <conditionalFormatting sqref="N152 N488">
    <cfRule type="cellIs" dxfId="1164" priority="1075" stopIfTrue="1" operator="equal">
      <formula>0</formula>
    </cfRule>
  </conditionalFormatting>
  <conditionalFormatting sqref="N153:N156 N489:N492">
    <cfRule type="cellIs" dxfId="1163" priority="1074" stopIfTrue="1" operator="equal">
      <formula>0</formula>
    </cfRule>
  </conditionalFormatting>
  <conditionalFormatting sqref="P152 P488 R152 R488 T152 T488">
    <cfRule type="cellIs" dxfId="1162" priority="1073" stopIfTrue="1" operator="equal">
      <formula>0</formula>
    </cfRule>
  </conditionalFormatting>
  <conditionalFormatting sqref="P153:P156 P489:P492 R153:R156 R489:R492">
    <cfRule type="cellIs" dxfId="1161" priority="1072" stopIfTrue="1" operator="equal">
      <formula>0</formula>
    </cfRule>
  </conditionalFormatting>
  <conditionalFormatting sqref="T153:T156 T489:T492">
    <cfRule type="cellIs" dxfId="1160" priority="1071" stopIfTrue="1" operator="equal">
      <formula>0</formula>
    </cfRule>
  </conditionalFormatting>
  <conditionalFormatting sqref="A157 A493 I157 I493">
    <cfRule type="cellIs" dxfId="1159" priority="1070" stopIfTrue="1" operator="equal">
      <formula>0</formula>
    </cfRule>
  </conditionalFormatting>
  <conditionalFormatting sqref="A158:A160 A494:A496">
    <cfRule type="cellIs" dxfId="1158" priority="1069" stopIfTrue="1" operator="equal">
      <formula>0</formula>
    </cfRule>
  </conditionalFormatting>
  <conditionalFormatting sqref="C157 C493 E157 E493 G157 G493">
    <cfRule type="cellIs" dxfId="1157" priority="1068" stopIfTrue="1" operator="equal">
      <formula>0</formula>
    </cfRule>
  </conditionalFormatting>
  <conditionalFormatting sqref="C158:C160 C494:C496 E158:E160 E494:E496 G158:G160 G494:G496">
    <cfRule type="cellIs" dxfId="1156" priority="1067" stopIfTrue="1" operator="equal">
      <formula>0</formula>
    </cfRule>
  </conditionalFormatting>
  <conditionalFormatting sqref="I158:I160 I494:I496">
    <cfRule type="cellIs" dxfId="1155" priority="1066" stopIfTrue="1" operator="equal">
      <formula>0</formula>
    </cfRule>
  </conditionalFormatting>
  <conditionalFormatting sqref="N157 N493">
    <cfRule type="cellIs" dxfId="1154" priority="1065" stopIfTrue="1" operator="equal">
      <formula>0</formula>
    </cfRule>
  </conditionalFormatting>
  <conditionalFormatting sqref="N158:N160 N494:N496">
    <cfRule type="cellIs" dxfId="1153" priority="1064" stopIfTrue="1" operator="equal">
      <formula>0</formula>
    </cfRule>
  </conditionalFormatting>
  <conditionalFormatting sqref="P157 P493 R157 R493 T157 T493">
    <cfRule type="cellIs" dxfId="1152" priority="1063" stopIfTrue="1" operator="equal">
      <formula>0</formula>
    </cfRule>
  </conditionalFormatting>
  <conditionalFormatting sqref="P158:P160 P494:P496 R158:R160 R494:R496">
    <cfRule type="cellIs" dxfId="1151" priority="1062" stopIfTrue="1" operator="equal">
      <formula>0</formula>
    </cfRule>
  </conditionalFormatting>
  <conditionalFormatting sqref="T158:T160 T494:T496">
    <cfRule type="cellIs" dxfId="1150" priority="1061" stopIfTrue="1" operator="equal">
      <formula>0</formula>
    </cfRule>
  </conditionalFormatting>
  <conditionalFormatting sqref="I164:I165 I500:I501">
    <cfRule type="cellIs" dxfId="1149" priority="1056" stopIfTrue="1" operator="equal">
      <formula>0</formula>
    </cfRule>
  </conditionalFormatting>
  <conditionalFormatting sqref="T164 T500">
    <cfRule type="cellIs" dxfId="1148" priority="1051" stopIfTrue="1" operator="equal">
      <formula>0</formula>
    </cfRule>
  </conditionalFormatting>
  <conditionalFormatting sqref="A163 A499 I163 I499">
    <cfRule type="cellIs" dxfId="1147" priority="1060" stopIfTrue="1" operator="equal">
      <formula>0</formula>
    </cfRule>
  </conditionalFormatting>
  <conditionalFormatting sqref="A164:A165 A500:A501">
    <cfRule type="cellIs" dxfId="1146" priority="1059" stopIfTrue="1" operator="equal">
      <formula>0</formula>
    </cfRule>
  </conditionalFormatting>
  <conditionalFormatting sqref="C163 C499 E163 E499 G163 G499">
    <cfRule type="cellIs" dxfId="1145" priority="1058" stopIfTrue="1" operator="equal">
      <formula>0</formula>
    </cfRule>
  </conditionalFormatting>
  <conditionalFormatting sqref="C164:C165 C500:C501 E164:E165 E500:E501 G164:G165 G500:G501">
    <cfRule type="cellIs" dxfId="1144" priority="1057" stopIfTrue="1" operator="equal">
      <formula>0</formula>
    </cfRule>
  </conditionalFormatting>
  <conditionalFormatting sqref="L163 L499 T163 T499">
    <cfRule type="cellIs" dxfId="1143" priority="1055" stopIfTrue="1" operator="equal">
      <formula>0</formula>
    </cfRule>
  </conditionalFormatting>
  <conditionalFormatting sqref="L164:L165 L500:L501">
    <cfRule type="cellIs" dxfId="1142" priority="1054" stopIfTrue="1" operator="equal">
      <formula>0</formula>
    </cfRule>
  </conditionalFormatting>
  <conditionalFormatting sqref="N163 N499 P163 P499 R163 R499">
    <cfRule type="cellIs" dxfId="1141" priority="1053" stopIfTrue="1" operator="equal">
      <formula>0</formula>
    </cfRule>
  </conditionalFormatting>
  <conditionalFormatting sqref="N164 N500 P164 P500 R164 R500">
    <cfRule type="cellIs" dxfId="1140" priority="1052" stopIfTrue="1" operator="equal">
      <formula>0</formula>
    </cfRule>
  </conditionalFormatting>
  <conditionalFormatting sqref="A176 A512 I176 I512">
    <cfRule type="cellIs" dxfId="1139" priority="1050" stopIfTrue="1" operator="equal">
      <formula>0</formula>
    </cfRule>
  </conditionalFormatting>
  <conditionalFormatting sqref="A177:A180 A513:A516">
    <cfRule type="cellIs" dxfId="1138" priority="1049" stopIfTrue="1" operator="equal">
      <formula>0</formula>
    </cfRule>
  </conditionalFormatting>
  <conditionalFormatting sqref="C176 C512 E176 E512 G176 G512">
    <cfRule type="cellIs" dxfId="1137" priority="1048" stopIfTrue="1" operator="equal">
      <formula>0</formula>
    </cfRule>
  </conditionalFormatting>
  <conditionalFormatting sqref="C177:C180 C513:C516 E177:E180 E513:E516 G177:G180 G513:G516">
    <cfRule type="cellIs" dxfId="1136" priority="1047" stopIfTrue="1" operator="equal">
      <formula>0</formula>
    </cfRule>
  </conditionalFormatting>
  <conditionalFormatting sqref="I177:I180 I513:I516">
    <cfRule type="cellIs" dxfId="1135" priority="1046" stopIfTrue="1" operator="equal">
      <formula>0</formula>
    </cfRule>
  </conditionalFormatting>
  <conditionalFormatting sqref="N176 N512">
    <cfRule type="cellIs" dxfId="1134" priority="1045" stopIfTrue="1" operator="equal">
      <formula>0</formula>
    </cfRule>
  </conditionalFormatting>
  <conditionalFormatting sqref="N177:N180 N513:N516">
    <cfRule type="cellIs" dxfId="1133" priority="1044" stopIfTrue="1" operator="equal">
      <formula>0</formula>
    </cfRule>
  </conditionalFormatting>
  <conditionalFormatting sqref="P176 P512 R176 R512 T176 T512">
    <cfRule type="cellIs" dxfId="1132" priority="1043" stopIfTrue="1" operator="equal">
      <formula>0</formula>
    </cfRule>
  </conditionalFormatting>
  <conditionalFormatting sqref="P177:P180 P513:P516 R177:R180 R513:R516">
    <cfRule type="cellIs" dxfId="1131" priority="1042" stopIfTrue="1" operator="equal">
      <formula>0</formula>
    </cfRule>
  </conditionalFormatting>
  <conditionalFormatting sqref="T177:T180 T513:T516">
    <cfRule type="cellIs" dxfId="1130" priority="1041" stopIfTrue="1" operator="equal">
      <formula>0</formula>
    </cfRule>
  </conditionalFormatting>
  <conditionalFormatting sqref="A181 A517 I181 I517">
    <cfRule type="cellIs" dxfId="1129" priority="1040" stopIfTrue="1" operator="equal">
      <formula>0</formula>
    </cfRule>
  </conditionalFormatting>
  <conditionalFormatting sqref="A182:A184 A518:A520">
    <cfRule type="cellIs" dxfId="1128" priority="1039" stopIfTrue="1" operator="equal">
      <formula>0</formula>
    </cfRule>
  </conditionalFormatting>
  <conditionalFormatting sqref="C181 C517 E181 E517 G181 G517">
    <cfRule type="cellIs" dxfId="1127" priority="1038" stopIfTrue="1" operator="equal">
      <formula>0</formula>
    </cfRule>
  </conditionalFormatting>
  <conditionalFormatting sqref="C182:C184 C518:C520 E182:E184 E518:E520 G182:G184 G518:G520">
    <cfRule type="cellIs" dxfId="1126" priority="1037" stopIfTrue="1" operator="equal">
      <formula>0</formula>
    </cfRule>
  </conditionalFormatting>
  <conditionalFormatting sqref="I182:I184 I518:I520">
    <cfRule type="cellIs" dxfId="1125" priority="1036" stopIfTrue="1" operator="equal">
      <formula>0</formula>
    </cfRule>
  </conditionalFormatting>
  <conditionalFormatting sqref="N181 N517">
    <cfRule type="cellIs" dxfId="1124" priority="1035" stopIfTrue="1" operator="equal">
      <formula>0</formula>
    </cfRule>
  </conditionalFormatting>
  <conditionalFormatting sqref="N182:N184 N518:N520">
    <cfRule type="cellIs" dxfId="1123" priority="1034" stopIfTrue="1" operator="equal">
      <formula>0</formula>
    </cfRule>
  </conditionalFormatting>
  <conditionalFormatting sqref="P181 P517 R181 R517 T181 T517">
    <cfRule type="cellIs" dxfId="1122" priority="1033" stopIfTrue="1" operator="equal">
      <formula>0</formula>
    </cfRule>
  </conditionalFormatting>
  <conditionalFormatting sqref="P182:P184 P518:P520 R182:R184 R518:R520">
    <cfRule type="cellIs" dxfId="1121" priority="1032" stopIfTrue="1" operator="equal">
      <formula>0</formula>
    </cfRule>
  </conditionalFormatting>
  <conditionalFormatting sqref="T182:T184 T518:T520">
    <cfRule type="cellIs" dxfId="1120" priority="1031" stopIfTrue="1" operator="equal">
      <formula>0</formula>
    </cfRule>
  </conditionalFormatting>
  <conditionalFormatting sqref="I188:I189 I524:I525">
    <cfRule type="cellIs" dxfId="1119" priority="1026" stopIfTrue="1" operator="equal">
      <formula>0</formula>
    </cfRule>
  </conditionalFormatting>
  <conditionalFormatting sqref="T188 T524">
    <cfRule type="cellIs" dxfId="1118" priority="1021" stopIfTrue="1" operator="equal">
      <formula>0</formula>
    </cfRule>
  </conditionalFormatting>
  <conditionalFormatting sqref="A187 A523 I187 I523">
    <cfRule type="cellIs" dxfId="1117" priority="1030" stopIfTrue="1" operator="equal">
      <formula>0</formula>
    </cfRule>
  </conditionalFormatting>
  <conditionalFormatting sqref="A188:A189 A524:A525">
    <cfRule type="cellIs" dxfId="1116" priority="1029" stopIfTrue="1" operator="equal">
      <formula>0</formula>
    </cfRule>
  </conditionalFormatting>
  <conditionalFormatting sqref="C187 C523 E187 E523 G187 G523">
    <cfRule type="cellIs" dxfId="1115" priority="1028" stopIfTrue="1" operator="equal">
      <formula>0</formula>
    </cfRule>
  </conditionalFormatting>
  <conditionalFormatting sqref="C188:C189 C524:C525 E188:E189 E524:E525 G188:G189 G524:G525">
    <cfRule type="cellIs" dxfId="1114" priority="1027" stopIfTrue="1" operator="equal">
      <formula>0</formula>
    </cfRule>
  </conditionalFormatting>
  <conditionalFormatting sqref="L187 L523 T187 T523">
    <cfRule type="cellIs" dxfId="1113" priority="1025" stopIfTrue="1" operator="equal">
      <formula>0</formula>
    </cfRule>
  </conditionalFormatting>
  <conditionalFormatting sqref="L188:L189 L524:L525">
    <cfRule type="cellIs" dxfId="1112" priority="1024" stopIfTrue="1" operator="equal">
      <formula>0</formula>
    </cfRule>
  </conditionalFormatting>
  <conditionalFormatting sqref="N187 N523 P187 P523 R187 R523">
    <cfRule type="cellIs" dxfId="1111" priority="1023" stopIfTrue="1" operator="equal">
      <formula>0</formula>
    </cfRule>
  </conditionalFormatting>
  <conditionalFormatting sqref="N188 N524 P188 P524 R188 R524">
    <cfRule type="cellIs" dxfId="1110" priority="1022" stopIfTrue="1" operator="equal">
      <formula>0</formula>
    </cfRule>
  </conditionalFormatting>
  <conditionalFormatting sqref="A200 A536 I200 I536">
    <cfRule type="cellIs" dxfId="1109" priority="1020" stopIfTrue="1" operator="equal">
      <formula>0</formula>
    </cfRule>
  </conditionalFormatting>
  <conditionalFormatting sqref="A201:A204 A537:A540">
    <cfRule type="cellIs" dxfId="1108" priority="1019" stopIfTrue="1" operator="equal">
      <formula>0</formula>
    </cfRule>
  </conditionalFormatting>
  <conditionalFormatting sqref="C200 C536 E200 E536 G200 G536">
    <cfRule type="cellIs" dxfId="1107" priority="1018" stopIfTrue="1" operator="equal">
      <formula>0</formula>
    </cfRule>
  </conditionalFormatting>
  <conditionalFormatting sqref="C201:C204 C537:C540 E201:E204 E537:E540 G201:G204 G537:G540">
    <cfRule type="cellIs" dxfId="1106" priority="1017" stopIfTrue="1" operator="equal">
      <formula>0</formula>
    </cfRule>
  </conditionalFormatting>
  <conditionalFormatting sqref="I201:I204 I537:I540">
    <cfRule type="cellIs" dxfId="1105" priority="1016" stopIfTrue="1" operator="equal">
      <formula>0</formula>
    </cfRule>
  </conditionalFormatting>
  <conditionalFormatting sqref="N200 N536">
    <cfRule type="cellIs" dxfId="1104" priority="1015" stopIfTrue="1" operator="equal">
      <formula>0</formula>
    </cfRule>
  </conditionalFormatting>
  <conditionalFormatting sqref="N201:N204 N537:N540">
    <cfRule type="cellIs" dxfId="1103" priority="1014" stopIfTrue="1" operator="equal">
      <formula>0</formula>
    </cfRule>
  </conditionalFormatting>
  <conditionalFormatting sqref="P200 P536 R200 R536 T200 T536">
    <cfRule type="cellIs" dxfId="1102" priority="1013" stopIfTrue="1" operator="equal">
      <formula>0</formula>
    </cfRule>
  </conditionalFormatting>
  <conditionalFormatting sqref="P201:P204 P537:P540 R201:R204 R537:R540">
    <cfRule type="cellIs" dxfId="1101" priority="1012" stopIfTrue="1" operator="equal">
      <formula>0</formula>
    </cfRule>
  </conditionalFormatting>
  <conditionalFormatting sqref="T201:T204 T537:T540">
    <cfRule type="cellIs" dxfId="1100" priority="1011" stopIfTrue="1" operator="equal">
      <formula>0</formula>
    </cfRule>
  </conditionalFormatting>
  <conditionalFormatting sqref="A205 A541 I205 I541">
    <cfRule type="cellIs" dxfId="1099" priority="1010" stopIfTrue="1" operator="equal">
      <formula>0</formula>
    </cfRule>
  </conditionalFormatting>
  <conditionalFormatting sqref="A206:A208 A542:A544">
    <cfRule type="cellIs" dxfId="1098" priority="1009" stopIfTrue="1" operator="equal">
      <formula>0</formula>
    </cfRule>
  </conditionalFormatting>
  <conditionalFormatting sqref="C205 C541 E205 E541 G205 G541">
    <cfRule type="cellIs" dxfId="1097" priority="1008" stopIfTrue="1" operator="equal">
      <formula>0</formula>
    </cfRule>
  </conditionalFormatting>
  <conditionalFormatting sqref="C206:C208 C542:C544 E206:E208 E542:E544 G206:G208 G542:G544">
    <cfRule type="cellIs" dxfId="1096" priority="1007" stopIfTrue="1" operator="equal">
      <formula>0</formula>
    </cfRule>
  </conditionalFormatting>
  <conditionalFormatting sqref="I206:I208 I542:I544">
    <cfRule type="cellIs" dxfId="1095" priority="1006" stopIfTrue="1" operator="equal">
      <formula>0</formula>
    </cfRule>
  </conditionalFormatting>
  <conditionalFormatting sqref="N205 N541">
    <cfRule type="cellIs" dxfId="1094" priority="1005" stopIfTrue="1" operator="equal">
      <formula>0</formula>
    </cfRule>
  </conditionalFormatting>
  <conditionalFormatting sqref="N206:N208 N542:N544">
    <cfRule type="cellIs" dxfId="1093" priority="1004" stopIfTrue="1" operator="equal">
      <formula>0</formula>
    </cfRule>
  </conditionalFormatting>
  <conditionalFormatting sqref="P205 P541 R205 R541 T205 T541">
    <cfRule type="cellIs" dxfId="1092" priority="1003" stopIfTrue="1" operator="equal">
      <formula>0</formula>
    </cfRule>
  </conditionalFormatting>
  <conditionalFormatting sqref="P206:P208 P542:P544 R206:R208 R542:R544">
    <cfRule type="cellIs" dxfId="1091" priority="1002" stopIfTrue="1" operator="equal">
      <formula>0</formula>
    </cfRule>
  </conditionalFormatting>
  <conditionalFormatting sqref="T206:T208 T542:T544">
    <cfRule type="cellIs" dxfId="1090" priority="1001" stopIfTrue="1" operator="equal">
      <formula>0</formula>
    </cfRule>
  </conditionalFormatting>
  <conditionalFormatting sqref="I212:I213 I548:I549">
    <cfRule type="cellIs" dxfId="1089" priority="996" stopIfTrue="1" operator="equal">
      <formula>0</formula>
    </cfRule>
  </conditionalFormatting>
  <conditionalFormatting sqref="T212 T548">
    <cfRule type="cellIs" dxfId="1088" priority="991" stopIfTrue="1" operator="equal">
      <formula>0</formula>
    </cfRule>
  </conditionalFormatting>
  <conditionalFormatting sqref="A211 A547 I211 I547">
    <cfRule type="cellIs" dxfId="1087" priority="1000" stopIfTrue="1" operator="equal">
      <formula>0</formula>
    </cfRule>
  </conditionalFormatting>
  <conditionalFormatting sqref="A212:A213 A548:A549">
    <cfRule type="cellIs" dxfId="1086" priority="999" stopIfTrue="1" operator="equal">
      <formula>0</formula>
    </cfRule>
  </conditionalFormatting>
  <conditionalFormatting sqref="C211 C547 E211 E547 G211 G547">
    <cfRule type="cellIs" dxfId="1085" priority="998" stopIfTrue="1" operator="equal">
      <formula>0</formula>
    </cfRule>
  </conditionalFormatting>
  <conditionalFormatting sqref="C212:C213 C548:C549 E212:E213 E548:E549 G212:G213 G548:G549">
    <cfRule type="cellIs" dxfId="1084" priority="997" stopIfTrue="1" operator="equal">
      <formula>0</formula>
    </cfRule>
  </conditionalFormatting>
  <conditionalFormatting sqref="L211 L547 T211 T547">
    <cfRule type="cellIs" dxfId="1083" priority="995" stopIfTrue="1" operator="equal">
      <formula>0</formula>
    </cfRule>
  </conditionalFormatting>
  <conditionalFormatting sqref="L212:L213 L548:L549">
    <cfRule type="cellIs" dxfId="1082" priority="994" stopIfTrue="1" operator="equal">
      <formula>0</formula>
    </cfRule>
  </conditionalFormatting>
  <conditionalFormatting sqref="N211 N547 P211 P547 R211 R547">
    <cfRule type="cellIs" dxfId="1081" priority="993" stopIfTrue="1" operator="equal">
      <formula>0</formula>
    </cfRule>
  </conditionalFormatting>
  <conditionalFormatting sqref="N212 N548 P212 P548 R212 R548">
    <cfRule type="cellIs" dxfId="1080" priority="992" stopIfTrue="1" operator="equal">
      <formula>0</formula>
    </cfRule>
  </conditionalFormatting>
  <conditionalFormatting sqref="A128 A464 I128 I464">
    <cfRule type="cellIs" dxfId="1079" priority="1110" stopIfTrue="1" operator="equal">
      <formula>0</formula>
    </cfRule>
  </conditionalFormatting>
  <conditionalFormatting sqref="A129:A132 A465:A468">
    <cfRule type="cellIs" dxfId="1078" priority="1109" stopIfTrue="1" operator="equal">
      <formula>0</formula>
    </cfRule>
  </conditionalFormatting>
  <conditionalFormatting sqref="C128 C464 E128 E464 G128 G464">
    <cfRule type="cellIs" dxfId="1077" priority="1108" stopIfTrue="1" operator="equal">
      <formula>0</formula>
    </cfRule>
  </conditionalFormatting>
  <conditionalFormatting sqref="C129:C132 C465:C468 E129:E132 E465:E468 G129:G132 G465:G468">
    <cfRule type="cellIs" dxfId="1076" priority="1107" stopIfTrue="1" operator="equal">
      <formula>0</formula>
    </cfRule>
  </conditionalFormatting>
  <conditionalFormatting sqref="I129:I132 I465:I468">
    <cfRule type="cellIs" dxfId="1075" priority="1106" stopIfTrue="1" operator="equal">
      <formula>0</formula>
    </cfRule>
  </conditionalFormatting>
  <conditionalFormatting sqref="N128 N464">
    <cfRule type="cellIs" dxfId="1074" priority="1105" stopIfTrue="1" operator="equal">
      <formula>0</formula>
    </cfRule>
  </conditionalFormatting>
  <conditionalFormatting sqref="N129:N132 N465:N468">
    <cfRule type="cellIs" dxfId="1073" priority="1104" stopIfTrue="1" operator="equal">
      <formula>0</formula>
    </cfRule>
  </conditionalFormatting>
  <conditionalFormatting sqref="P128 P464 R128 R464 T128 T464">
    <cfRule type="cellIs" dxfId="1072" priority="1103" stopIfTrue="1" operator="equal">
      <formula>0</formula>
    </cfRule>
  </conditionalFormatting>
  <conditionalFormatting sqref="P129:P132 P465:P468 R129:R132 R465:R468">
    <cfRule type="cellIs" dxfId="1071" priority="1102" stopIfTrue="1" operator="equal">
      <formula>0</formula>
    </cfRule>
  </conditionalFormatting>
  <conditionalFormatting sqref="T129:T132 T465:T468">
    <cfRule type="cellIs" dxfId="1070" priority="1101" stopIfTrue="1" operator="equal">
      <formula>0</formula>
    </cfRule>
  </conditionalFormatting>
  <conditionalFormatting sqref="A133 A469 I133 I469">
    <cfRule type="cellIs" dxfId="1069" priority="1100" stopIfTrue="1" operator="equal">
      <formula>0</formula>
    </cfRule>
  </conditionalFormatting>
  <conditionalFormatting sqref="A134:A136 A470:A472">
    <cfRule type="cellIs" dxfId="1068" priority="1099" stopIfTrue="1" operator="equal">
      <formula>0</formula>
    </cfRule>
  </conditionalFormatting>
  <conditionalFormatting sqref="C133 C469 E133 E469 G133 G469">
    <cfRule type="cellIs" dxfId="1067" priority="1098" stopIfTrue="1" operator="equal">
      <formula>0</formula>
    </cfRule>
  </conditionalFormatting>
  <conditionalFormatting sqref="C134:C136 C470:C472 E134:E136 E470:E472 G134:G136 G470:G472">
    <cfRule type="cellIs" dxfId="1066" priority="1097" stopIfTrue="1" operator="equal">
      <formula>0</formula>
    </cfRule>
  </conditionalFormatting>
  <conditionalFormatting sqref="I134:I136 I470:I472">
    <cfRule type="cellIs" dxfId="1065" priority="1096" stopIfTrue="1" operator="equal">
      <formula>0</formula>
    </cfRule>
  </conditionalFormatting>
  <conditionalFormatting sqref="N133 N469">
    <cfRule type="cellIs" dxfId="1064" priority="1095" stopIfTrue="1" operator="equal">
      <formula>0</formula>
    </cfRule>
  </conditionalFormatting>
  <conditionalFormatting sqref="N134:N136 N470:N472">
    <cfRule type="cellIs" dxfId="1063" priority="1094" stopIfTrue="1" operator="equal">
      <formula>0</formula>
    </cfRule>
  </conditionalFormatting>
  <conditionalFormatting sqref="P133 P469 R133 R469 T133 T469">
    <cfRule type="cellIs" dxfId="1062" priority="1093" stopIfTrue="1" operator="equal">
      <formula>0</formula>
    </cfRule>
  </conditionalFormatting>
  <conditionalFormatting sqref="P134:P136 P470:P472 R134:R136 R470:R472">
    <cfRule type="cellIs" dxfId="1061" priority="1092" stopIfTrue="1" operator="equal">
      <formula>0</formula>
    </cfRule>
  </conditionalFormatting>
  <conditionalFormatting sqref="T134:T136 T470:T472">
    <cfRule type="cellIs" dxfId="1060" priority="1091" stopIfTrue="1" operator="equal">
      <formula>0</formula>
    </cfRule>
  </conditionalFormatting>
  <conditionalFormatting sqref="I140:I141 I476:I477">
    <cfRule type="cellIs" dxfId="1059" priority="1086" stopIfTrue="1" operator="equal">
      <formula>0</formula>
    </cfRule>
  </conditionalFormatting>
  <conditionalFormatting sqref="T140 T476">
    <cfRule type="cellIs" dxfId="1058" priority="1081" stopIfTrue="1" operator="equal">
      <formula>0</formula>
    </cfRule>
  </conditionalFormatting>
  <conditionalFormatting sqref="A139 A475 I139 I475">
    <cfRule type="cellIs" dxfId="1057" priority="1090" stopIfTrue="1" operator="equal">
      <formula>0</formula>
    </cfRule>
  </conditionalFormatting>
  <conditionalFormatting sqref="A140:A141 A476:A477">
    <cfRule type="cellIs" dxfId="1056" priority="1089" stopIfTrue="1" operator="equal">
      <formula>0</formula>
    </cfRule>
  </conditionalFormatting>
  <conditionalFormatting sqref="C139 C475 E139 E475 G139 G475">
    <cfRule type="cellIs" dxfId="1055" priority="1088" stopIfTrue="1" operator="equal">
      <formula>0</formula>
    </cfRule>
  </conditionalFormatting>
  <conditionalFormatting sqref="C140:C141 C476:C477 E140:E141 E476:E477 G140:G141 G476:G477">
    <cfRule type="cellIs" dxfId="1054" priority="1087" stopIfTrue="1" operator="equal">
      <formula>0</formula>
    </cfRule>
  </conditionalFormatting>
  <conditionalFormatting sqref="L139 L475 T139 T475">
    <cfRule type="cellIs" dxfId="1053" priority="1085" stopIfTrue="1" operator="equal">
      <formula>0</formula>
    </cfRule>
  </conditionalFormatting>
  <conditionalFormatting sqref="L140:L141 L476:L477">
    <cfRule type="cellIs" dxfId="1052" priority="1084" stopIfTrue="1" operator="equal">
      <formula>0</formula>
    </cfRule>
  </conditionalFormatting>
  <conditionalFormatting sqref="N139 N475 P139 P475 R139 R475">
    <cfRule type="cellIs" dxfId="1051" priority="1083" stopIfTrue="1" operator="equal">
      <formula>0</formula>
    </cfRule>
  </conditionalFormatting>
  <conditionalFormatting sqref="N140 N476 P140 P476 R140 R476">
    <cfRule type="cellIs" dxfId="1050" priority="1082" stopIfTrue="1" operator="equal">
      <formula>0</formula>
    </cfRule>
  </conditionalFormatting>
  <conditionalFormatting sqref="A944 I944">
    <cfRule type="cellIs" dxfId="1049" priority="90" stopIfTrue="1" operator="equal">
      <formula>0</formula>
    </cfRule>
  </conditionalFormatting>
  <conditionalFormatting sqref="A945:A948">
    <cfRule type="cellIs" dxfId="1048" priority="89" stopIfTrue="1" operator="equal">
      <formula>0</formula>
    </cfRule>
  </conditionalFormatting>
  <conditionalFormatting sqref="C944 E944 G944">
    <cfRule type="cellIs" dxfId="1047" priority="88" stopIfTrue="1" operator="equal">
      <formula>0</formula>
    </cfRule>
  </conditionalFormatting>
  <conditionalFormatting sqref="C945:C948 E945:E948 G945:G948">
    <cfRule type="cellIs" dxfId="1046" priority="87" stopIfTrue="1" operator="equal">
      <formula>0</formula>
    </cfRule>
  </conditionalFormatting>
  <conditionalFormatting sqref="I945:I948">
    <cfRule type="cellIs" dxfId="1045" priority="86" stopIfTrue="1" operator="equal">
      <formula>0</formula>
    </cfRule>
  </conditionalFormatting>
  <conditionalFormatting sqref="N944">
    <cfRule type="cellIs" dxfId="1044" priority="85" stopIfTrue="1" operator="equal">
      <formula>0</formula>
    </cfRule>
  </conditionalFormatting>
  <conditionalFormatting sqref="N945:N948">
    <cfRule type="cellIs" dxfId="1043" priority="84" stopIfTrue="1" operator="equal">
      <formula>0</formula>
    </cfRule>
  </conditionalFormatting>
  <conditionalFormatting sqref="P944 R944 T944">
    <cfRule type="cellIs" dxfId="1042" priority="83" stopIfTrue="1" operator="equal">
      <formula>0</formula>
    </cfRule>
  </conditionalFormatting>
  <conditionalFormatting sqref="P945:P948 R945:R948">
    <cfRule type="cellIs" dxfId="1041" priority="82" stopIfTrue="1" operator="equal">
      <formula>0</formula>
    </cfRule>
  </conditionalFormatting>
  <conditionalFormatting sqref="T945:T948">
    <cfRule type="cellIs" dxfId="1040" priority="81" stopIfTrue="1" operator="equal">
      <formula>0</formula>
    </cfRule>
  </conditionalFormatting>
  <conditionalFormatting sqref="A949 I949">
    <cfRule type="cellIs" dxfId="1039" priority="80" stopIfTrue="1" operator="equal">
      <formula>0</formula>
    </cfRule>
  </conditionalFormatting>
  <conditionalFormatting sqref="A950:A952">
    <cfRule type="cellIs" dxfId="1038" priority="79" stopIfTrue="1" operator="equal">
      <formula>0</formula>
    </cfRule>
  </conditionalFormatting>
  <conditionalFormatting sqref="C949 E949 G949">
    <cfRule type="cellIs" dxfId="1037" priority="78" stopIfTrue="1" operator="equal">
      <formula>0</formula>
    </cfRule>
  </conditionalFormatting>
  <conditionalFormatting sqref="C950:C952 E950:E952 G950:G952">
    <cfRule type="cellIs" dxfId="1036" priority="77" stopIfTrue="1" operator="equal">
      <formula>0</formula>
    </cfRule>
  </conditionalFormatting>
  <conditionalFormatting sqref="I950:I952">
    <cfRule type="cellIs" dxfId="1035" priority="76" stopIfTrue="1" operator="equal">
      <formula>0</formula>
    </cfRule>
  </conditionalFormatting>
  <conditionalFormatting sqref="N949">
    <cfRule type="cellIs" dxfId="1034" priority="75" stopIfTrue="1" operator="equal">
      <formula>0</formula>
    </cfRule>
  </conditionalFormatting>
  <conditionalFormatting sqref="N950:N952">
    <cfRule type="cellIs" dxfId="1033" priority="74" stopIfTrue="1" operator="equal">
      <formula>0</formula>
    </cfRule>
  </conditionalFormatting>
  <conditionalFormatting sqref="P949 R949 T949">
    <cfRule type="cellIs" dxfId="1032" priority="73" stopIfTrue="1" operator="equal">
      <formula>0</formula>
    </cfRule>
  </conditionalFormatting>
  <conditionalFormatting sqref="P950:P952 R950:R952">
    <cfRule type="cellIs" dxfId="1031" priority="72" stopIfTrue="1" operator="equal">
      <formula>0</formula>
    </cfRule>
  </conditionalFormatting>
  <conditionalFormatting sqref="T950:T952">
    <cfRule type="cellIs" dxfId="1030" priority="71" stopIfTrue="1" operator="equal">
      <formula>0</formula>
    </cfRule>
  </conditionalFormatting>
  <conditionalFormatting sqref="I956:I957">
    <cfRule type="cellIs" dxfId="1029" priority="66" stopIfTrue="1" operator="equal">
      <formula>0</formula>
    </cfRule>
  </conditionalFormatting>
  <conditionalFormatting sqref="T956">
    <cfRule type="cellIs" dxfId="1028" priority="61" stopIfTrue="1" operator="equal">
      <formula>0</formula>
    </cfRule>
  </conditionalFormatting>
  <conditionalFormatting sqref="A955 I955">
    <cfRule type="cellIs" dxfId="1027" priority="70" stopIfTrue="1" operator="equal">
      <formula>0</formula>
    </cfRule>
  </conditionalFormatting>
  <conditionalFormatting sqref="A956:A957">
    <cfRule type="cellIs" dxfId="1026" priority="69" stopIfTrue="1" operator="equal">
      <formula>0</formula>
    </cfRule>
  </conditionalFormatting>
  <conditionalFormatting sqref="C955 E955 G955">
    <cfRule type="cellIs" dxfId="1025" priority="68" stopIfTrue="1" operator="equal">
      <formula>0</formula>
    </cfRule>
  </conditionalFormatting>
  <conditionalFormatting sqref="C956:C957 E956:E957 G956:G957">
    <cfRule type="cellIs" dxfId="1024" priority="67" stopIfTrue="1" operator="equal">
      <formula>0</formula>
    </cfRule>
  </conditionalFormatting>
  <conditionalFormatting sqref="L955 T955">
    <cfRule type="cellIs" dxfId="1023" priority="65" stopIfTrue="1" operator="equal">
      <formula>0</formula>
    </cfRule>
  </conditionalFormatting>
  <conditionalFormatting sqref="L956:L957">
    <cfRule type="cellIs" dxfId="1022" priority="64" stopIfTrue="1" operator="equal">
      <formula>0</formula>
    </cfRule>
  </conditionalFormatting>
  <conditionalFormatting sqref="N955 P955 R955">
    <cfRule type="cellIs" dxfId="1021" priority="63" stopIfTrue="1" operator="equal">
      <formula>0</formula>
    </cfRule>
  </conditionalFormatting>
  <conditionalFormatting sqref="N956 P956 R956">
    <cfRule type="cellIs" dxfId="1020" priority="62" stopIfTrue="1" operator="equal">
      <formula>0</formula>
    </cfRule>
  </conditionalFormatting>
  <conditionalFormatting sqref="A992 I992">
    <cfRule type="cellIs" dxfId="1019" priority="30" stopIfTrue="1" operator="equal">
      <formula>0</formula>
    </cfRule>
  </conditionalFormatting>
  <conditionalFormatting sqref="A993:A996">
    <cfRule type="cellIs" dxfId="1018" priority="29" stopIfTrue="1" operator="equal">
      <formula>0</formula>
    </cfRule>
  </conditionalFormatting>
  <conditionalFormatting sqref="C992 E992 G992">
    <cfRule type="cellIs" dxfId="1017" priority="28" stopIfTrue="1" operator="equal">
      <formula>0</formula>
    </cfRule>
  </conditionalFormatting>
  <conditionalFormatting sqref="C993:C996 E993:E996 G993:G996">
    <cfRule type="cellIs" dxfId="1016" priority="27" stopIfTrue="1" operator="equal">
      <formula>0</formula>
    </cfRule>
  </conditionalFormatting>
  <conditionalFormatting sqref="I993:I996">
    <cfRule type="cellIs" dxfId="1015" priority="26" stopIfTrue="1" operator="equal">
      <formula>0</formula>
    </cfRule>
  </conditionalFormatting>
  <conditionalFormatting sqref="N992">
    <cfRule type="cellIs" dxfId="1014" priority="25" stopIfTrue="1" operator="equal">
      <formula>0</formula>
    </cfRule>
  </conditionalFormatting>
  <conditionalFormatting sqref="N993:N996">
    <cfRule type="cellIs" dxfId="1013" priority="24" stopIfTrue="1" operator="equal">
      <formula>0</formula>
    </cfRule>
  </conditionalFormatting>
  <conditionalFormatting sqref="P992 R992 T992">
    <cfRule type="cellIs" dxfId="1012" priority="23" stopIfTrue="1" operator="equal">
      <formula>0</formula>
    </cfRule>
  </conditionalFormatting>
  <conditionalFormatting sqref="P993:P996 R993:R996">
    <cfRule type="cellIs" dxfId="1011" priority="22" stopIfTrue="1" operator="equal">
      <formula>0</formula>
    </cfRule>
  </conditionalFormatting>
  <conditionalFormatting sqref="T993:T996">
    <cfRule type="cellIs" dxfId="1010" priority="21" stopIfTrue="1" operator="equal">
      <formula>0</formula>
    </cfRule>
  </conditionalFormatting>
  <conditionalFormatting sqref="A997 I997">
    <cfRule type="cellIs" dxfId="1009" priority="20" stopIfTrue="1" operator="equal">
      <formula>0</formula>
    </cfRule>
  </conditionalFormatting>
  <conditionalFormatting sqref="A998:A1000">
    <cfRule type="cellIs" dxfId="1008" priority="19" stopIfTrue="1" operator="equal">
      <formula>0</formula>
    </cfRule>
  </conditionalFormatting>
  <conditionalFormatting sqref="C997 E997 G997">
    <cfRule type="cellIs" dxfId="1007" priority="18" stopIfTrue="1" operator="equal">
      <formula>0</formula>
    </cfRule>
  </conditionalFormatting>
  <conditionalFormatting sqref="C998:C1000 E998:E1000 G998:G1000">
    <cfRule type="cellIs" dxfId="1006" priority="17" stopIfTrue="1" operator="equal">
      <formula>0</formula>
    </cfRule>
  </conditionalFormatting>
  <conditionalFormatting sqref="I998:I1000">
    <cfRule type="cellIs" dxfId="1005" priority="16" stopIfTrue="1" operator="equal">
      <formula>0</formula>
    </cfRule>
  </conditionalFormatting>
  <conditionalFormatting sqref="N997">
    <cfRule type="cellIs" dxfId="1004" priority="15" stopIfTrue="1" operator="equal">
      <formula>0</formula>
    </cfRule>
  </conditionalFormatting>
  <conditionalFormatting sqref="N998:N1000">
    <cfRule type="cellIs" dxfId="1003" priority="14" stopIfTrue="1" operator="equal">
      <formula>0</formula>
    </cfRule>
  </conditionalFormatting>
  <conditionalFormatting sqref="P997 R997 T997">
    <cfRule type="cellIs" dxfId="1002" priority="13" stopIfTrue="1" operator="equal">
      <formula>0</formula>
    </cfRule>
  </conditionalFormatting>
  <conditionalFormatting sqref="P998:P1000 R998:R1000">
    <cfRule type="cellIs" dxfId="1001" priority="12" stopIfTrue="1" operator="equal">
      <formula>0</formula>
    </cfRule>
  </conditionalFormatting>
  <conditionalFormatting sqref="T998:T1000">
    <cfRule type="cellIs" dxfId="1000" priority="11" stopIfTrue="1" operator="equal">
      <formula>0</formula>
    </cfRule>
  </conditionalFormatting>
  <conditionalFormatting sqref="I1004:I1005">
    <cfRule type="cellIs" dxfId="999" priority="6" stopIfTrue="1" operator="equal">
      <formula>0</formula>
    </cfRule>
  </conditionalFormatting>
  <conditionalFormatting sqref="T1004">
    <cfRule type="cellIs" dxfId="998" priority="1" stopIfTrue="1" operator="equal">
      <formula>0</formula>
    </cfRule>
  </conditionalFormatting>
  <conditionalFormatting sqref="A1003 I1003">
    <cfRule type="cellIs" dxfId="997" priority="10" stopIfTrue="1" operator="equal">
      <formula>0</formula>
    </cfRule>
  </conditionalFormatting>
  <conditionalFormatting sqref="A1004:A1005">
    <cfRule type="cellIs" dxfId="996" priority="9" stopIfTrue="1" operator="equal">
      <formula>0</formula>
    </cfRule>
  </conditionalFormatting>
  <conditionalFormatting sqref="C1003 E1003 G1003">
    <cfRule type="cellIs" dxfId="995" priority="8" stopIfTrue="1" operator="equal">
      <formula>0</formula>
    </cfRule>
  </conditionalFormatting>
  <conditionalFormatting sqref="C1004:C1005 E1004:E1005 G1004:G1005">
    <cfRule type="cellIs" dxfId="994" priority="7" stopIfTrue="1" operator="equal">
      <formula>0</formula>
    </cfRule>
  </conditionalFormatting>
  <conditionalFormatting sqref="L1003 T1003">
    <cfRule type="cellIs" dxfId="993" priority="5" stopIfTrue="1" operator="equal">
      <formula>0</formula>
    </cfRule>
  </conditionalFormatting>
  <conditionalFormatting sqref="L1004:L1005">
    <cfRule type="cellIs" dxfId="992" priority="4" stopIfTrue="1" operator="equal">
      <formula>0</formula>
    </cfRule>
  </conditionalFormatting>
  <conditionalFormatting sqref="N1003 P1003 R1003">
    <cfRule type="cellIs" dxfId="991" priority="3" stopIfTrue="1" operator="equal">
      <formula>0</formula>
    </cfRule>
  </conditionalFormatting>
  <conditionalFormatting sqref="N1004 P1004 R1004">
    <cfRule type="cellIs" dxfId="990" priority="2" stopIfTrue="1" operator="equal">
      <formula>0</formula>
    </cfRule>
  </conditionalFormatting>
  <conditionalFormatting sqref="A536 I536">
    <cfRule type="cellIs" dxfId="989" priority="600" stopIfTrue="1" operator="equal">
      <formula>0</formula>
    </cfRule>
  </conditionalFormatting>
  <conditionalFormatting sqref="A537:A540">
    <cfRule type="cellIs" dxfId="988" priority="599" stopIfTrue="1" operator="equal">
      <formula>0</formula>
    </cfRule>
  </conditionalFormatting>
  <conditionalFormatting sqref="C536 E536 G536">
    <cfRule type="cellIs" dxfId="987" priority="598" stopIfTrue="1" operator="equal">
      <formula>0</formula>
    </cfRule>
  </conditionalFormatting>
  <conditionalFormatting sqref="C537:C540 E537:E540 G537:G540">
    <cfRule type="cellIs" dxfId="986" priority="597" stopIfTrue="1" operator="equal">
      <formula>0</formula>
    </cfRule>
  </conditionalFormatting>
  <conditionalFormatting sqref="I537:I540">
    <cfRule type="cellIs" dxfId="985" priority="596" stopIfTrue="1" operator="equal">
      <formula>0</formula>
    </cfRule>
  </conditionalFormatting>
  <conditionalFormatting sqref="N536">
    <cfRule type="cellIs" dxfId="984" priority="595" stopIfTrue="1" operator="equal">
      <formula>0</formula>
    </cfRule>
  </conditionalFormatting>
  <conditionalFormatting sqref="N537:N540">
    <cfRule type="cellIs" dxfId="983" priority="594" stopIfTrue="1" operator="equal">
      <formula>0</formula>
    </cfRule>
  </conditionalFormatting>
  <conditionalFormatting sqref="P536 R536 T536">
    <cfRule type="cellIs" dxfId="982" priority="593" stopIfTrue="1" operator="equal">
      <formula>0</formula>
    </cfRule>
  </conditionalFormatting>
  <conditionalFormatting sqref="P537:P540 R537:R540">
    <cfRule type="cellIs" dxfId="981" priority="592" stopIfTrue="1" operator="equal">
      <formula>0</formula>
    </cfRule>
  </conditionalFormatting>
  <conditionalFormatting sqref="T537:T540">
    <cfRule type="cellIs" dxfId="980" priority="591" stopIfTrue="1" operator="equal">
      <formula>0</formula>
    </cfRule>
  </conditionalFormatting>
  <conditionalFormatting sqref="A541 I541">
    <cfRule type="cellIs" dxfId="979" priority="590" stopIfTrue="1" operator="equal">
      <formula>0</formula>
    </cfRule>
  </conditionalFormatting>
  <conditionalFormatting sqref="A542:A544">
    <cfRule type="cellIs" dxfId="978" priority="589" stopIfTrue="1" operator="equal">
      <formula>0</formula>
    </cfRule>
  </conditionalFormatting>
  <conditionalFormatting sqref="C541 E541 G541">
    <cfRule type="cellIs" dxfId="977" priority="588" stopIfTrue="1" operator="equal">
      <formula>0</formula>
    </cfRule>
  </conditionalFormatting>
  <conditionalFormatting sqref="C542:C544 E542:E544 G542:G544">
    <cfRule type="cellIs" dxfId="976" priority="587" stopIfTrue="1" operator="equal">
      <formula>0</formula>
    </cfRule>
  </conditionalFormatting>
  <conditionalFormatting sqref="I542:I544">
    <cfRule type="cellIs" dxfId="975" priority="586" stopIfTrue="1" operator="equal">
      <formula>0</formula>
    </cfRule>
  </conditionalFormatting>
  <conditionalFormatting sqref="N541">
    <cfRule type="cellIs" dxfId="974" priority="585" stopIfTrue="1" operator="equal">
      <formula>0</formula>
    </cfRule>
  </conditionalFormatting>
  <conditionalFormatting sqref="N542:N544">
    <cfRule type="cellIs" dxfId="973" priority="584" stopIfTrue="1" operator="equal">
      <formula>0</formula>
    </cfRule>
  </conditionalFormatting>
  <conditionalFormatting sqref="P541 R541 T541">
    <cfRule type="cellIs" dxfId="972" priority="583" stopIfTrue="1" operator="equal">
      <formula>0</formula>
    </cfRule>
  </conditionalFormatting>
  <conditionalFormatting sqref="P542:P544 R542:R544">
    <cfRule type="cellIs" dxfId="971" priority="582" stopIfTrue="1" operator="equal">
      <formula>0</formula>
    </cfRule>
  </conditionalFormatting>
  <conditionalFormatting sqref="T542:T544">
    <cfRule type="cellIs" dxfId="970" priority="581" stopIfTrue="1" operator="equal">
      <formula>0</formula>
    </cfRule>
  </conditionalFormatting>
  <conditionalFormatting sqref="I548:I549">
    <cfRule type="cellIs" dxfId="969" priority="576" stopIfTrue="1" operator="equal">
      <formula>0</formula>
    </cfRule>
  </conditionalFormatting>
  <conditionalFormatting sqref="T548">
    <cfRule type="cellIs" dxfId="968" priority="571" stopIfTrue="1" operator="equal">
      <formula>0</formula>
    </cfRule>
  </conditionalFormatting>
  <conditionalFormatting sqref="A547 I547">
    <cfRule type="cellIs" dxfId="967" priority="580" stopIfTrue="1" operator="equal">
      <formula>0</formula>
    </cfRule>
  </conditionalFormatting>
  <conditionalFormatting sqref="A548:A549">
    <cfRule type="cellIs" dxfId="966" priority="579" stopIfTrue="1" operator="equal">
      <formula>0</formula>
    </cfRule>
  </conditionalFormatting>
  <conditionalFormatting sqref="C547 E547 G547">
    <cfRule type="cellIs" dxfId="965" priority="578" stopIfTrue="1" operator="equal">
      <formula>0</formula>
    </cfRule>
  </conditionalFormatting>
  <conditionalFormatting sqref="C548:C549 E548:E549 G548:G549">
    <cfRule type="cellIs" dxfId="964" priority="577" stopIfTrue="1" operator="equal">
      <formula>0</formula>
    </cfRule>
  </conditionalFormatting>
  <conditionalFormatting sqref="L547 T547">
    <cfRule type="cellIs" dxfId="963" priority="575" stopIfTrue="1" operator="equal">
      <formula>0</formula>
    </cfRule>
  </conditionalFormatting>
  <conditionalFormatting sqref="L548:L549">
    <cfRule type="cellIs" dxfId="962" priority="574" stopIfTrue="1" operator="equal">
      <formula>0</formula>
    </cfRule>
  </conditionalFormatting>
  <conditionalFormatting sqref="N547 P547 R547">
    <cfRule type="cellIs" dxfId="961" priority="573" stopIfTrue="1" operator="equal">
      <formula>0</formula>
    </cfRule>
  </conditionalFormatting>
  <conditionalFormatting sqref="N548 P548 R548">
    <cfRule type="cellIs" dxfId="960" priority="572" stopIfTrue="1" operator="equal">
      <formula>0</formula>
    </cfRule>
  </conditionalFormatting>
  <conditionalFormatting sqref="A584 I584">
    <cfRule type="cellIs" dxfId="959" priority="540" stopIfTrue="1" operator="equal">
      <formula>0</formula>
    </cfRule>
  </conditionalFormatting>
  <conditionalFormatting sqref="A585:A588">
    <cfRule type="cellIs" dxfId="958" priority="539" stopIfTrue="1" operator="equal">
      <formula>0</formula>
    </cfRule>
  </conditionalFormatting>
  <conditionalFormatting sqref="C584 E584 G584">
    <cfRule type="cellIs" dxfId="957" priority="538" stopIfTrue="1" operator="equal">
      <formula>0</formula>
    </cfRule>
  </conditionalFormatting>
  <conditionalFormatting sqref="C585:C588 E585:E588 G585:G588">
    <cfRule type="cellIs" dxfId="956" priority="537" stopIfTrue="1" operator="equal">
      <formula>0</formula>
    </cfRule>
  </conditionalFormatting>
  <conditionalFormatting sqref="I585:I588">
    <cfRule type="cellIs" dxfId="955" priority="536" stopIfTrue="1" operator="equal">
      <formula>0</formula>
    </cfRule>
  </conditionalFormatting>
  <conditionalFormatting sqref="N584">
    <cfRule type="cellIs" dxfId="954" priority="535" stopIfTrue="1" operator="equal">
      <formula>0</formula>
    </cfRule>
  </conditionalFormatting>
  <conditionalFormatting sqref="N585:N588">
    <cfRule type="cellIs" dxfId="953" priority="534" stopIfTrue="1" operator="equal">
      <formula>0</formula>
    </cfRule>
  </conditionalFormatting>
  <conditionalFormatting sqref="P584 R584 T584">
    <cfRule type="cellIs" dxfId="952" priority="533" stopIfTrue="1" operator="equal">
      <formula>0</formula>
    </cfRule>
  </conditionalFormatting>
  <conditionalFormatting sqref="P585:P588 R585:R588">
    <cfRule type="cellIs" dxfId="951" priority="532" stopIfTrue="1" operator="equal">
      <formula>0</formula>
    </cfRule>
  </conditionalFormatting>
  <conditionalFormatting sqref="T585:T588">
    <cfRule type="cellIs" dxfId="950" priority="531" stopIfTrue="1" operator="equal">
      <formula>0</formula>
    </cfRule>
  </conditionalFormatting>
  <conditionalFormatting sqref="A589 I589">
    <cfRule type="cellIs" dxfId="949" priority="530" stopIfTrue="1" operator="equal">
      <formula>0</formula>
    </cfRule>
  </conditionalFormatting>
  <conditionalFormatting sqref="A590:A592">
    <cfRule type="cellIs" dxfId="948" priority="529" stopIfTrue="1" operator="equal">
      <formula>0</formula>
    </cfRule>
  </conditionalFormatting>
  <conditionalFormatting sqref="C589 E589 G589">
    <cfRule type="cellIs" dxfId="947" priority="528" stopIfTrue="1" operator="equal">
      <formula>0</formula>
    </cfRule>
  </conditionalFormatting>
  <conditionalFormatting sqref="C590:C592 E590:E592 G590:G592">
    <cfRule type="cellIs" dxfId="946" priority="527" stopIfTrue="1" operator="equal">
      <formula>0</formula>
    </cfRule>
  </conditionalFormatting>
  <conditionalFormatting sqref="I590:I592">
    <cfRule type="cellIs" dxfId="945" priority="526" stopIfTrue="1" operator="equal">
      <formula>0</formula>
    </cfRule>
  </conditionalFormatting>
  <conditionalFormatting sqref="N589">
    <cfRule type="cellIs" dxfId="944" priority="525" stopIfTrue="1" operator="equal">
      <formula>0</formula>
    </cfRule>
  </conditionalFormatting>
  <conditionalFormatting sqref="N590:N592">
    <cfRule type="cellIs" dxfId="943" priority="524" stopIfTrue="1" operator="equal">
      <formula>0</formula>
    </cfRule>
  </conditionalFormatting>
  <conditionalFormatting sqref="P589 R589 T589">
    <cfRule type="cellIs" dxfId="942" priority="523" stopIfTrue="1" operator="equal">
      <formula>0</formula>
    </cfRule>
  </conditionalFormatting>
  <conditionalFormatting sqref="P590:P592 R590:R592">
    <cfRule type="cellIs" dxfId="941" priority="522" stopIfTrue="1" operator="equal">
      <formula>0</formula>
    </cfRule>
  </conditionalFormatting>
  <conditionalFormatting sqref="T590:T592">
    <cfRule type="cellIs" dxfId="940" priority="521" stopIfTrue="1" operator="equal">
      <formula>0</formula>
    </cfRule>
  </conditionalFormatting>
  <conditionalFormatting sqref="I596:I597">
    <cfRule type="cellIs" dxfId="939" priority="516" stopIfTrue="1" operator="equal">
      <formula>0</formula>
    </cfRule>
  </conditionalFormatting>
  <conditionalFormatting sqref="T596">
    <cfRule type="cellIs" dxfId="938" priority="511" stopIfTrue="1" operator="equal">
      <formula>0</formula>
    </cfRule>
  </conditionalFormatting>
  <conditionalFormatting sqref="A595 I595">
    <cfRule type="cellIs" dxfId="937" priority="520" stopIfTrue="1" operator="equal">
      <formula>0</formula>
    </cfRule>
  </conditionalFormatting>
  <conditionalFormatting sqref="A596:A597">
    <cfRule type="cellIs" dxfId="936" priority="519" stopIfTrue="1" operator="equal">
      <formula>0</formula>
    </cfRule>
  </conditionalFormatting>
  <conditionalFormatting sqref="C595 E595 G595">
    <cfRule type="cellIs" dxfId="935" priority="518" stopIfTrue="1" operator="equal">
      <formula>0</formula>
    </cfRule>
  </conditionalFormatting>
  <conditionalFormatting sqref="C596:C597 E596:E597 G596:G597">
    <cfRule type="cellIs" dxfId="934" priority="517" stopIfTrue="1" operator="equal">
      <formula>0</formula>
    </cfRule>
  </conditionalFormatting>
  <conditionalFormatting sqref="L595 T595">
    <cfRule type="cellIs" dxfId="933" priority="515" stopIfTrue="1" operator="equal">
      <formula>0</formula>
    </cfRule>
  </conditionalFormatting>
  <conditionalFormatting sqref="L596:L597">
    <cfRule type="cellIs" dxfId="932" priority="514" stopIfTrue="1" operator="equal">
      <formula>0</formula>
    </cfRule>
  </conditionalFormatting>
  <conditionalFormatting sqref="N595 P595 R595">
    <cfRule type="cellIs" dxfId="931" priority="513" stopIfTrue="1" operator="equal">
      <formula>0</formula>
    </cfRule>
  </conditionalFormatting>
  <conditionalFormatting sqref="N596 P596 R596">
    <cfRule type="cellIs" dxfId="930" priority="512" stopIfTrue="1" operator="equal">
      <formula>0</formula>
    </cfRule>
  </conditionalFormatting>
  <conditionalFormatting sqref="A56 A392 I56 I392">
    <cfRule type="cellIs" dxfId="929" priority="1200" stopIfTrue="1" operator="equal">
      <formula>0</formula>
    </cfRule>
  </conditionalFormatting>
  <conditionalFormatting sqref="A57:A60 A393:A396">
    <cfRule type="cellIs" dxfId="928" priority="1199" stopIfTrue="1" operator="equal">
      <formula>0</formula>
    </cfRule>
  </conditionalFormatting>
  <conditionalFormatting sqref="C56 C392 E56 E392 G56 G392">
    <cfRule type="cellIs" dxfId="927" priority="1198" stopIfTrue="1" operator="equal">
      <formula>0</formula>
    </cfRule>
  </conditionalFormatting>
  <conditionalFormatting sqref="C57:C60 C393:C396 E57:E60 E393:E396 G57:G60 G393:G396">
    <cfRule type="cellIs" dxfId="926" priority="1197" stopIfTrue="1" operator="equal">
      <formula>0</formula>
    </cfRule>
  </conditionalFormatting>
  <conditionalFormatting sqref="I57:I60 I393:I396">
    <cfRule type="cellIs" dxfId="925" priority="1196" stopIfTrue="1" operator="equal">
      <formula>0</formula>
    </cfRule>
  </conditionalFormatting>
  <conditionalFormatting sqref="N56 N392">
    <cfRule type="cellIs" dxfId="924" priority="1195" stopIfTrue="1" operator="equal">
      <formula>0</formula>
    </cfRule>
  </conditionalFormatting>
  <conditionalFormatting sqref="N57:N60 N393:N396">
    <cfRule type="cellIs" dxfId="923" priority="1194" stopIfTrue="1" operator="equal">
      <formula>0</formula>
    </cfRule>
  </conditionalFormatting>
  <conditionalFormatting sqref="P56 P392 R56 R392 T56 T392">
    <cfRule type="cellIs" dxfId="922" priority="1193" stopIfTrue="1" operator="equal">
      <formula>0</formula>
    </cfRule>
  </conditionalFormatting>
  <conditionalFormatting sqref="P57:P60 P393:P396 R57:R60 R393:R396">
    <cfRule type="cellIs" dxfId="921" priority="1192" stopIfTrue="1" operator="equal">
      <formula>0</formula>
    </cfRule>
  </conditionalFormatting>
  <conditionalFormatting sqref="T57:T60 T393:T396">
    <cfRule type="cellIs" dxfId="920" priority="1191" stopIfTrue="1" operator="equal">
      <formula>0</formula>
    </cfRule>
  </conditionalFormatting>
  <conditionalFormatting sqref="A61 A397 I61 I397">
    <cfRule type="cellIs" dxfId="919" priority="1190" stopIfTrue="1" operator="equal">
      <formula>0</formula>
    </cfRule>
  </conditionalFormatting>
  <conditionalFormatting sqref="A62:A64 A398:A400">
    <cfRule type="cellIs" dxfId="918" priority="1189" stopIfTrue="1" operator="equal">
      <formula>0</formula>
    </cfRule>
  </conditionalFormatting>
  <conditionalFormatting sqref="C61 C397 E61 E397 G61 G397">
    <cfRule type="cellIs" dxfId="917" priority="1188" stopIfTrue="1" operator="equal">
      <formula>0</formula>
    </cfRule>
  </conditionalFormatting>
  <conditionalFormatting sqref="C62:C64 C398:C400 E62:E64 E398:E400 G62:G64 G398:G400">
    <cfRule type="cellIs" dxfId="916" priority="1187" stopIfTrue="1" operator="equal">
      <formula>0</formula>
    </cfRule>
  </conditionalFormatting>
  <conditionalFormatting sqref="I62:I64 I398:I400">
    <cfRule type="cellIs" dxfId="915" priority="1186" stopIfTrue="1" operator="equal">
      <formula>0</formula>
    </cfRule>
  </conditionalFormatting>
  <conditionalFormatting sqref="N61 N397">
    <cfRule type="cellIs" dxfId="914" priority="1185" stopIfTrue="1" operator="equal">
      <formula>0</formula>
    </cfRule>
  </conditionalFormatting>
  <conditionalFormatting sqref="N62:N64 N398:N400">
    <cfRule type="cellIs" dxfId="913" priority="1184" stopIfTrue="1" operator="equal">
      <formula>0</formula>
    </cfRule>
  </conditionalFormatting>
  <conditionalFormatting sqref="P61 P397 R61 R397 T61 T397">
    <cfRule type="cellIs" dxfId="912" priority="1183" stopIfTrue="1" operator="equal">
      <formula>0</formula>
    </cfRule>
  </conditionalFormatting>
  <conditionalFormatting sqref="P62:P64 P398:P400 R62:R64 R398:R400">
    <cfRule type="cellIs" dxfId="911" priority="1182" stopIfTrue="1" operator="equal">
      <formula>0</formula>
    </cfRule>
  </conditionalFormatting>
  <conditionalFormatting sqref="T62:T64 T398:T400">
    <cfRule type="cellIs" dxfId="910" priority="1181" stopIfTrue="1" operator="equal">
      <formula>0</formula>
    </cfRule>
  </conditionalFormatting>
  <conditionalFormatting sqref="I68:I69 I404:I405">
    <cfRule type="cellIs" dxfId="909" priority="1176" stopIfTrue="1" operator="equal">
      <formula>0</formula>
    </cfRule>
  </conditionalFormatting>
  <conditionalFormatting sqref="T68 T404">
    <cfRule type="cellIs" dxfId="908" priority="1171" stopIfTrue="1" operator="equal">
      <formula>0</formula>
    </cfRule>
  </conditionalFormatting>
  <conditionalFormatting sqref="A67 A403 I67 I403">
    <cfRule type="cellIs" dxfId="907" priority="1180" stopIfTrue="1" operator="equal">
      <formula>0</formula>
    </cfRule>
  </conditionalFormatting>
  <conditionalFormatting sqref="A68:A69 A404:A405">
    <cfRule type="cellIs" dxfId="906" priority="1179" stopIfTrue="1" operator="equal">
      <formula>0</formula>
    </cfRule>
  </conditionalFormatting>
  <conditionalFormatting sqref="C67 C403 E67 E403 G67 G403">
    <cfRule type="cellIs" dxfId="905" priority="1178" stopIfTrue="1" operator="equal">
      <formula>0</formula>
    </cfRule>
  </conditionalFormatting>
  <conditionalFormatting sqref="C68:C69 C404:C405 E68:E69 E404:E405 G68:G69 G404:G405">
    <cfRule type="cellIs" dxfId="904" priority="1177" stopIfTrue="1" operator="equal">
      <formula>0</formula>
    </cfRule>
  </conditionalFormatting>
  <conditionalFormatting sqref="L67 L403 T67 T403">
    <cfRule type="cellIs" dxfId="903" priority="1175" stopIfTrue="1" operator="equal">
      <formula>0</formula>
    </cfRule>
  </conditionalFormatting>
  <conditionalFormatting sqref="L68:L69 L404:L405">
    <cfRule type="cellIs" dxfId="902" priority="1174" stopIfTrue="1" operator="equal">
      <formula>0</formula>
    </cfRule>
  </conditionalFormatting>
  <conditionalFormatting sqref="N67 N403 P67 P403 R67 R403">
    <cfRule type="cellIs" dxfId="901" priority="1173" stopIfTrue="1" operator="equal">
      <formula>0</formula>
    </cfRule>
  </conditionalFormatting>
  <conditionalFormatting sqref="N68 N404 P68 P404 R68 R404">
    <cfRule type="cellIs" dxfId="900" priority="1172" stopIfTrue="1" operator="equal">
      <formula>0</formula>
    </cfRule>
  </conditionalFormatting>
  <conditionalFormatting sqref="A80 A416 I80 I416">
    <cfRule type="cellIs" dxfId="899" priority="1170" stopIfTrue="1" operator="equal">
      <formula>0</formula>
    </cfRule>
  </conditionalFormatting>
  <conditionalFormatting sqref="A81:A84 A417:A420">
    <cfRule type="cellIs" dxfId="898" priority="1169" stopIfTrue="1" operator="equal">
      <formula>0</formula>
    </cfRule>
  </conditionalFormatting>
  <conditionalFormatting sqref="C80 C416 E80 E416 G80 G416">
    <cfRule type="cellIs" dxfId="897" priority="1168" stopIfTrue="1" operator="equal">
      <formula>0</formula>
    </cfRule>
  </conditionalFormatting>
  <conditionalFormatting sqref="C81:C84 C417:C420 E81:E84 E417:E420 G81:G84 G417:G420">
    <cfRule type="cellIs" dxfId="896" priority="1167" stopIfTrue="1" operator="equal">
      <formula>0</formula>
    </cfRule>
  </conditionalFormatting>
  <conditionalFormatting sqref="I81:I84 I417:I420">
    <cfRule type="cellIs" dxfId="895" priority="1166" stopIfTrue="1" operator="equal">
      <formula>0</formula>
    </cfRule>
  </conditionalFormatting>
  <conditionalFormatting sqref="N80 N416">
    <cfRule type="cellIs" dxfId="894" priority="1165" stopIfTrue="1" operator="equal">
      <formula>0</formula>
    </cfRule>
  </conditionalFormatting>
  <conditionalFormatting sqref="N81:N84 N417:N420">
    <cfRule type="cellIs" dxfId="893" priority="1164" stopIfTrue="1" operator="equal">
      <formula>0</formula>
    </cfRule>
  </conditionalFormatting>
  <conditionalFormatting sqref="P80 P416 R80 R416 T80 T416">
    <cfRule type="cellIs" dxfId="892" priority="1163" stopIfTrue="1" operator="equal">
      <formula>0</formula>
    </cfRule>
  </conditionalFormatting>
  <conditionalFormatting sqref="P81:P84 P417:P420 R81:R84 R417:R420">
    <cfRule type="cellIs" dxfId="891" priority="1162" stopIfTrue="1" operator="equal">
      <formula>0</formula>
    </cfRule>
  </conditionalFormatting>
  <conditionalFormatting sqref="T81:T84 T417:T420">
    <cfRule type="cellIs" dxfId="890" priority="1161" stopIfTrue="1" operator="equal">
      <formula>0</formula>
    </cfRule>
  </conditionalFormatting>
  <conditionalFormatting sqref="A85 A421 I85 I421">
    <cfRule type="cellIs" dxfId="889" priority="1160" stopIfTrue="1" operator="equal">
      <formula>0</formula>
    </cfRule>
  </conditionalFormatting>
  <conditionalFormatting sqref="A86:A88 A422:A424">
    <cfRule type="cellIs" dxfId="888" priority="1159" stopIfTrue="1" operator="equal">
      <formula>0</formula>
    </cfRule>
  </conditionalFormatting>
  <conditionalFormatting sqref="C85 C421 E85 E421 G85 G421">
    <cfRule type="cellIs" dxfId="887" priority="1158" stopIfTrue="1" operator="equal">
      <formula>0</formula>
    </cfRule>
  </conditionalFormatting>
  <conditionalFormatting sqref="C86:C88 C422:C424 E86:E88 E422:E424 G86:G88 G422:G424">
    <cfRule type="cellIs" dxfId="886" priority="1157" stopIfTrue="1" operator="equal">
      <formula>0</formula>
    </cfRule>
  </conditionalFormatting>
  <conditionalFormatting sqref="I86:I88 I422:I424">
    <cfRule type="cellIs" dxfId="885" priority="1156" stopIfTrue="1" operator="equal">
      <formula>0</formula>
    </cfRule>
  </conditionalFormatting>
  <conditionalFormatting sqref="N85 N421">
    <cfRule type="cellIs" dxfId="884" priority="1155" stopIfTrue="1" operator="equal">
      <formula>0</formula>
    </cfRule>
  </conditionalFormatting>
  <conditionalFormatting sqref="N86:N88 N422:N424">
    <cfRule type="cellIs" dxfId="883" priority="1154" stopIfTrue="1" operator="equal">
      <formula>0</formula>
    </cfRule>
  </conditionalFormatting>
  <conditionalFormatting sqref="P85 P421 R85 R421 T85 T421">
    <cfRule type="cellIs" dxfId="882" priority="1153" stopIfTrue="1" operator="equal">
      <formula>0</formula>
    </cfRule>
  </conditionalFormatting>
  <conditionalFormatting sqref="P86:P88 P422:P424 R86:R88 R422:R424">
    <cfRule type="cellIs" dxfId="881" priority="1152" stopIfTrue="1" operator="equal">
      <formula>0</formula>
    </cfRule>
  </conditionalFormatting>
  <conditionalFormatting sqref="T86:T88 T422:T424">
    <cfRule type="cellIs" dxfId="880" priority="1151" stopIfTrue="1" operator="equal">
      <formula>0</formula>
    </cfRule>
  </conditionalFormatting>
  <conditionalFormatting sqref="I92:I93 I428:I429">
    <cfRule type="cellIs" dxfId="879" priority="1146" stopIfTrue="1" operator="equal">
      <formula>0</formula>
    </cfRule>
  </conditionalFormatting>
  <conditionalFormatting sqref="T92 T428">
    <cfRule type="cellIs" dxfId="878" priority="1141" stopIfTrue="1" operator="equal">
      <formula>0</formula>
    </cfRule>
  </conditionalFormatting>
  <conditionalFormatting sqref="A91 A427 I91 I427">
    <cfRule type="cellIs" dxfId="877" priority="1150" stopIfTrue="1" operator="equal">
      <formula>0</formula>
    </cfRule>
  </conditionalFormatting>
  <conditionalFormatting sqref="A92:A93 A428:A429">
    <cfRule type="cellIs" dxfId="876" priority="1149" stopIfTrue="1" operator="equal">
      <formula>0</formula>
    </cfRule>
  </conditionalFormatting>
  <conditionalFormatting sqref="C91 C427 E91 E427 G91 G427">
    <cfRule type="cellIs" dxfId="875" priority="1148" stopIfTrue="1" operator="equal">
      <formula>0</formula>
    </cfRule>
  </conditionalFormatting>
  <conditionalFormatting sqref="C92:C93 C428:C429 E92:E93 E428:E429 G92:G93 G428:G429">
    <cfRule type="cellIs" dxfId="874" priority="1147" stopIfTrue="1" operator="equal">
      <formula>0</formula>
    </cfRule>
  </conditionalFormatting>
  <conditionalFormatting sqref="L91 L427 T91 T427">
    <cfRule type="cellIs" dxfId="873" priority="1145" stopIfTrue="1" operator="equal">
      <formula>0</formula>
    </cfRule>
  </conditionalFormatting>
  <conditionalFormatting sqref="L92:L93 L428:L429">
    <cfRule type="cellIs" dxfId="872" priority="1144" stopIfTrue="1" operator="equal">
      <formula>0</formula>
    </cfRule>
  </conditionalFormatting>
  <conditionalFormatting sqref="N91 N427 P91 P427 R91 R427">
    <cfRule type="cellIs" dxfId="871" priority="1143" stopIfTrue="1" operator="equal">
      <formula>0</formula>
    </cfRule>
  </conditionalFormatting>
  <conditionalFormatting sqref="N92 N428 P92 P428 R92 R428">
    <cfRule type="cellIs" dxfId="870" priority="1142" stopIfTrue="1" operator="equal">
      <formula>0</formula>
    </cfRule>
  </conditionalFormatting>
  <conditionalFormatting sqref="A104 A440 I104 I440">
    <cfRule type="cellIs" dxfId="869" priority="1140" stopIfTrue="1" operator="equal">
      <formula>0</formula>
    </cfRule>
  </conditionalFormatting>
  <conditionalFormatting sqref="A105:A108 A441:A444">
    <cfRule type="cellIs" dxfId="868" priority="1139" stopIfTrue="1" operator="equal">
      <formula>0</formula>
    </cfRule>
  </conditionalFormatting>
  <conditionalFormatting sqref="C104 C440 E104 E440 G104 G440">
    <cfRule type="cellIs" dxfId="867" priority="1138" stopIfTrue="1" operator="equal">
      <formula>0</formula>
    </cfRule>
  </conditionalFormatting>
  <conditionalFormatting sqref="C105:C108 C441:C444 E105:E108 E441:E444 G105:G108 G441:G444">
    <cfRule type="cellIs" dxfId="866" priority="1137" stopIfTrue="1" operator="equal">
      <formula>0</formula>
    </cfRule>
  </conditionalFormatting>
  <conditionalFormatting sqref="I105:I108 I441:I444">
    <cfRule type="cellIs" dxfId="865" priority="1136" stopIfTrue="1" operator="equal">
      <formula>0</formula>
    </cfRule>
  </conditionalFormatting>
  <conditionalFormatting sqref="N104 N440">
    <cfRule type="cellIs" dxfId="864" priority="1135" stopIfTrue="1" operator="equal">
      <formula>0</formula>
    </cfRule>
  </conditionalFormatting>
  <conditionalFormatting sqref="N105:N108 N441:N444">
    <cfRule type="cellIs" dxfId="863" priority="1134" stopIfTrue="1" operator="equal">
      <formula>0</formula>
    </cfRule>
  </conditionalFormatting>
  <conditionalFormatting sqref="P104 P440 R104 R440 T104 T440">
    <cfRule type="cellIs" dxfId="862" priority="1133" stopIfTrue="1" operator="equal">
      <formula>0</formula>
    </cfRule>
  </conditionalFormatting>
  <conditionalFormatting sqref="P105:P108 P441:P444 R105:R108 R441:R444">
    <cfRule type="cellIs" dxfId="861" priority="1132" stopIfTrue="1" operator="equal">
      <formula>0</formula>
    </cfRule>
  </conditionalFormatting>
  <conditionalFormatting sqref="T105:T108 T441:T444">
    <cfRule type="cellIs" dxfId="860" priority="1131" stopIfTrue="1" operator="equal">
      <formula>0</formula>
    </cfRule>
  </conditionalFormatting>
  <conditionalFormatting sqref="A109 A445 I109 I445">
    <cfRule type="cellIs" dxfId="859" priority="1130" stopIfTrue="1" operator="equal">
      <formula>0</formula>
    </cfRule>
  </conditionalFormatting>
  <conditionalFormatting sqref="A110:A112 A446:A448">
    <cfRule type="cellIs" dxfId="858" priority="1129" stopIfTrue="1" operator="equal">
      <formula>0</formula>
    </cfRule>
  </conditionalFormatting>
  <conditionalFormatting sqref="C109 C445 E109 E445 G109 G445">
    <cfRule type="cellIs" dxfId="857" priority="1128" stopIfTrue="1" operator="equal">
      <formula>0</formula>
    </cfRule>
  </conditionalFormatting>
  <conditionalFormatting sqref="C110:C112 C446:C448 E110:E112 E446:E448 G110:G112 G446:G448">
    <cfRule type="cellIs" dxfId="856" priority="1127" stopIfTrue="1" operator="equal">
      <formula>0</formula>
    </cfRule>
  </conditionalFormatting>
  <conditionalFormatting sqref="I110:I112 I446:I448">
    <cfRule type="cellIs" dxfId="855" priority="1126" stopIfTrue="1" operator="equal">
      <formula>0</formula>
    </cfRule>
  </conditionalFormatting>
  <conditionalFormatting sqref="N109 N445">
    <cfRule type="cellIs" dxfId="854" priority="1125" stopIfTrue="1" operator="equal">
      <formula>0</formula>
    </cfRule>
  </conditionalFormatting>
  <conditionalFormatting sqref="N110:N112 N446:N448">
    <cfRule type="cellIs" dxfId="853" priority="1124" stopIfTrue="1" operator="equal">
      <formula>0</formula>
    </cfRule>
  </conditionalFormatting>
  <conditionalFormatting sqref="P109 P445 R109 R445 T109 T445">
    <cfRule type="cellIs" dxfId="852" priority="1123" stopIfTrue="1" operator="equal">
      <formula>0</formula>
    </cfRule>
  </conditionalFormatting>
  <conditionalFormatting sqref="P110:P112 P446:P448 R110:R112 R446:R448">
    <cfRule type="cellIs" dxfId="851" priority="1122" stopIfTrue="1" operator="equal">
      <formula>0</formula>
    </cfRule>
  </conditionalFormatting>
  <conditionalFormatting sqref="T110:T112 T446:T448">
    <cfRule type="cellIs" dxfId="850" priority="1121" stopIfTrue="1" operator="equal">
      <formula>0</formula>
    </cfRule>
  </conditionalFormatting>
  <conditionalFormatting sqref="I116:I117 I452:I453">
    <cfRule type="cellIs" dxfId="849" priority="1116" stopIfTrue="1" operator="equal">
      <formula>0</formula>
    </cfRule>
  </conditionalFormatting>
  <conditionalFormatting sqref="T116 T452">
    <cfRule type="cellIs" dxfId="848" priority="1111" stopIfTrue="1" operator="equal">
      <formula>0</formula>
    </cfRule>
  </conditionalFormatting>
  <conditionalFormatting sqref="A115 A451 I115 I451">
    <cfRule type="cellIs" dxfId="847" priority="1120" stopIfTrue="1" operator="equal">
      <formula>0</formula>
    </cfRule>
  </conditionalFormatting>
  <conditionalFormatting sqref="A116:A117 A452:A453">
    <cfRule type="cellIs" dxfId="846" priority="1119" stopIfTrue="1" operator="equal">
      <formula>0</formula>
    </cfRule>
  </conditionalFormatting>
  <conditionalFormatting sqref="C115 C451 E115 E451 G115 G451">
    <cfRule type="cellIs" dxfId="845" priority="1118" stopIfTrue="1" operator="equal">
      <formula>0</formula>
    </cfRule>
  </conditionalFormatting>
  <conditionalFormatting sqref="C116:C117 C452:C453 E116:E117 E452:E453 G116:G117 G452:G453">
    <cfRule type="cellIs" dxfId="844" priority="1117" stopIfTrue="1" operator="equal">
      <formula>0</formula>
    </cfRule>
  </conditionalFormatting>
  <conditionalFormatting sqref="L115 L451 T115 T451">
    <cfRule type="cellIs" dxfId="843" priority="1115" stopIfTrue="1" operator="equal">
      <formula>0</formula>
    </cfRule>
  </conditionalFormatting>
  <conditionalFormatting sqref="L116:L117 L452:L453">
    <cfRule type="cellIs" dxfId="842" priority="1114" stopIfTrue="1" operator="equal">
      <formula>0</formula>
    </cfRule>
  </conditionalFormatting>
  <conditionalFormatting sqref="N115 N451 P115 P451 R115 R451">
    <cfRule type="cellIs" dxfId="841" priority="1113" stopIfTrue="1" operator="equal">
      <formula>0</formula>
    </cfRule>
  </conditionalFormatting>
  <conditionalFormatting sqref="N116 N452 P116 P452 R116 R452">
    <cfRule type="cellIs" dxfId="840" priority="1112" stopIfTrue="1" operator="equal">
      <formula>0</formula>
    </cfRule>
  </conditionalFormatting>
  <conditionalFormatting sqref="A224 A560 I224 I560">
    <cfRule type="cellIs" dxfId="839" priority="990" stopIfTrue="1" operator="equal">
      <formula>0</formula>
    </cfRule>
  </conditionalFormatting>
  <conditionalFormatting sqref="A225:A228 A561:A564">
    <cfRule type="cellIs" dxfId="838" priority="989" stopIfTrue="1" operator="equal">
      <formula>0</formula>
    </cfRule>
  </conditionalFormatting>
  <conditionalFormatting sqref="C224 C560 E224 E560 G224 G560">
    <cfRule type="cellIs" dxfId="837" priority="988" stopIfTrue="1" operator="equal">
      <formula>0</formula>
    </cfRule>
  </conditionalFormatting>
  <conditionalFormatting sqref="C225:C228 C561:C564 E225:E228 E561:E564 G225:G228 G561:G564">
    <cfRule type="cellIs" dxfId="836" priority="987" stopIfTrue="1" operator="equal">
      <formula>0</formula>
    </cfRule>
  </conditionalFormatting>
  <conditionalFormatting sqref="I225:I228 I561:I564">
    <cfRule type="cellIs" dxfId="835" priority="986" stopIfTrue="1" operator="equal">
      <formula>0</formula>
    </cfRule>
  </conditionalFormatting>
  <conditionalFormatting sqref="N224 N560">
    <cfRule type="cellIs" dxfId="834" priority="985" stopIfTrue="1" operator="equal">
      <formula>0</formula>
    </cfRule>
  </conditionalFormatting>
  <conditionalFormatting sqref="N225:N228 N561:N564">
    <cfRule type="cellIs" dxfId="833" priority="984" stopIfTrue="1" operator="equal">
      <formula>0</formula>
    </cfRule>
  </conditionalFormatting>
  <conditionalFormatting sqref="P224 P560 R224 R560 T224 T560">
    <cfRule type="cellIs" dxfId="832" priority="983" stopIfTrue="1" operator="equal">
      <formula>0</formula>
    </cfRule>
  </conditionalFormatting>
  <conditionalFormatting sqref="P225:P228 P561:P564 R225:R228 R561:R564">
    <cfRule type="cellIs" dxfId="831" priority="982" stopIfTrue="1" operator="equal">
      <formula>0</formula>
    </cfRule>
  </conditionalFormatting>
  <conditionalFormatting sqref="T225:T228 T561:T564">
    <cfRule type="cellIs" dxfId="830" priority="981" stopIfTrue="1" operator="equal">
      <formula>0</formula>
    </cfRule>
  </conditionalFormatting>
  <conditionalFormatting sqref="A229 A565 I229 I565">
    <cfRule type="cellIs" dxfId="829" priority="980" stopIfTrue="1" operator="equal">
      <formula>0</formula>
    </cfRule>
  </conditionalFormatting>
  <conditionalFormatting sqref="A230:A232 A566:A568">
    <cfRule type="cellIs" dxfId="828" priority="979" stopIfTrue="1" operator="equal">
      <formula>0</formula>
    </cfRule>
  </conditionalFormatting>
  <conditionalFormatting sqref="C229 C565 E229 E565 G229 G565">
    <cfRule type="cellIs" dxfId="827" priority="978" stopIfTrue="1" operator="equal">
      <formula>0</formula>
    </cfRule>
  </conditionalFormatting>
  <conditionalFormatting sqref="C230:C232 C566:C568 E230:E232 E566:E568 G230:G232 G566:G568">
    <cfRule type="cellIs" dxfId="826" priority="977" stopIfTrue="1" operator="equal">
      <formula>0</formula>
    </cfRule>
  </conditionalFormatting>
  <conditionalFormatting sqref="I230:I232 I566:I568">
    <cfRule type="cellIs" dxfId="825" priority="976" stopIfTrue="1" operator="equal">
      <formula>0</formula>
    </cfRule>
  </conditionalFormatting>
  <conditionalFormatting sqref="N229 N565">
    <cfRule type="cellIs" dxfId="824" priority="975" stopIfTrue="1" operator="equal">
      <formula>0</formula>
    </cfRule>
  </conditionalFormatting>
  <conditionalFormatting sqref="N230:N232 N566:N568">
    <cfRule type="cellIs" dxfId="823" priority="974" stopIfTrue="1" operator="equal">
      <formula>0</formula>
    </cfRule>
  </conditionalFormatting>
  <conditionalFormatting sqref="P229 P565 R229 R565 T229 T565">
    <cfRule type="cellIs" dxfId="822" priority="973" stopIfTrue="1" operator="equal">
      <formula>0</formula>
    </cfRule>
  </conditionalFormatting>
  <conditionalFormatting sqref="P230:P232 P566:P568 R230:R232 R566:R568">
    <cfRule type="cellIs" dxfId="821" priority="972" stopIfTrue="1" operator="equal">
      <formula>0</formula>
    </cfRule>
  </conditionalFormatting>
  <conditionalFormatting sqref="T230:T232 T566:T568">
    <cfRule type="cellIs" dxfId="820" priority="971" stopIfTrue="1" operator="equal">
      <formula>0</formula>
    </cfRule>
  </conditionalFormatting>
  <conditionalFormatting sqref="I236:I237 I572:I573">
    <cfRule type="cellIs" dxfId="819" priority="966" stopIfTrue="1" operator="equal">
      <formula>0</formula>
    </cfRule>
  </conditionalFormatting>
  <conditionalFormatting sqref="T236 T572">
    <cfRule type="cellIs" dxfId="818" priority="961" stopIfTrue="1" operator="equal">
      <formula>0</formula>
    </cfRule>
  </conditionalFormatting>
  <conditionalFormatting sqref="A235 A571 I235 I571">
    <cfRule type="cellIs" dxfId="817" priority="970" stopIfTrue="1" operator="equal">
      <formula>0</formula>
    </cfRule>
  </conditionalFormatting>
  <conditionalFormatting sqref="A236:A237 A572:A573">
    <cfRule type="cellIs" dxfId="816" priority="969" stopIfTrue="1" operator="equal">
      <formula>0</formula>
    </cfRule>
  </conditionalFormatting>
  <conditionalFormatting sqref="C235 C571 E235 E571 G235 G571">
    <cfRule type="cellIs" dxfId="815" priority="968" stopIfTrue="1" operator="equal">
      <formula>0</formula>
    </cfRule>
  </conditionalFormatting>
  <conditionalFormatting sqref="C236:C237 C572:C573 E236:E237 E572:E573 G236:G237 G572:G573">
    <cfRule type="cellIs" dxfId="814" priority="967" stopIfTrue="1" operator="equal">
      <formula>0</formula>
    </cfRule>
  </conditionalFormatting>
  <conditionalFormatting sqref="L235 L571 T235 T571">
    <cfRule type="cellIs" dxfId="813" priority="965" stopIfTrue="1" operator="equal">
      <formula>0</formula>
    </cfRule>
  </conditionalFormatting>
  <conditionalFormatting sqref="L236:L237 L572:L573">
    <cfRule type="cellIs" dxfId="812" priority="964" stopIfTrue="1" operator="equal">
      <formula>0</formula>
    </cfRule>
  </conditionalFormatting>
  <conditionalFormatting sqref="N235 N571 P235 P571 R235 R571">
    <cfRule type="cellIs" dxfId="811" priority="963" stopIfTrue="1" operator="equal">
      <formula>0</formula>
    </cfRule>
  </conditionalFormatting>
  <conditionalFormatting sqref="N236 N572 P236 P572 R236 R572">
    <cfRule type="cellIs" dxfId="810" priority="962" stopIfTrue="1" operator="equal">
      <formula>0</formula>
    </cfRule>
  </conditionalFormatting>
  <conditionalFormatting sqref="A248 A584 I248 I584">
    <cfRule type="cellIs" dxfId="809" priority="960" stopIfTrue="1" operator="equal">
      <formula>0</formula>
    </cfRule>
  </conditionalFormatting>
  <conditionalFormatting sqref="A249:A252 A585:A588">
    <cfRule type="cellIs" dxfId="808" priority="959" stopIfTrue="1" operator="equal">
      <formula>0</formula>
    </cfRule>
  </conditionalFormatting>
  <conditionalFormatting sqref="C248 C584 E248 E584 G248 G584">
    <cfRule type="cellIs" dxfId="807" priority="958" stopIfTrue="1" operator="equal">
      <formula>0</formula>
    </cfRule>
  </conditionalFormatting>
  <conditionalFormatting sqref="C249:C252 C585:C588 E249:E252 E585:E588 G249:G252 G585:G588">
    <cfRule type="cellIs" dxfId="806" priority="957" stopIfTrue="1" operator="equal">
      <formula>0</formula>
    </cfRule>
  </conditionalFormatting>
  <conditionalFormatting sqref="I249:I252 I585:I588">
    <cfRule type="cellIs" dxfId="805" priority="956" stopIfTrue="1" operator="equal">
      <formula>0</formula>
    </cfRule>
  </conditionalFormatting>
  <conditionalFormatting sqref="N248 N584">
    <cfRule type="cellIs" dxfId="804" priority="955" stopIfTrue="1" operator="equal">
      <formula>0</formula>
    </cfRule>
  </conditionalFormatting>
  <conditionalFormatting sqref="N249:N252 N585:N588">
    <cfRule type="cellIs" dxfId="803" priority="954" stopIfTrue="1" operator="equal">
      <formula>0</formula>
    </cfRule>
  </conditionalFormatting>
  <conditionalFormatting sqref="P248 P584 R248 R584 T248 T584">
    <cfRule type="cellIs" dxfId="802" priority="953" stopIfTrue="1" operator="equal">
      <formula>0</formula>
    </cfRule>
  </conditionalFormatting>
  <conditionalFormatting sqref="P249:P252 P585:P588 R249:R252 R585:R588">
    <cfRule type="cellIs" dxfId="801" priority="952" stopIfTrue="1" operator="equal">
      <formula>0</formula>
    </cfRule>
  </conditionalFormatting>
  <conditionalFormatting sqref="T249:T252 T585:T588">
    <cfRule type="cellIs" dxfId="800" priority="951" stopIfTrue="1" operator="equal">
      <formula>0</formula>
    </cfRule>
  </conditionalFormatting>
  <conditionalFormatting sqref="A253 A589 I253 I589">
    <cfRule type="cellIs" dxfId="799" priority="950" stopIfTrue="1" operator="equal">
      <formula>0</formula>
    </cfRule>
  </conditionalFormatting>
  <conditionalFormatting sqref="A254:A256 A590:A592">
    <cfRule type="cellIs" dxfId="798" priority="949" stopIfTrue="1" operator="equal">
      <formula>0</formula>
    </cfRule>
  </conditionalFormatting>
  <conditionalFormatting sqref="C253 C589 E253 E589 G253 G589">
    <cfRule type="cellIs" dxfId="797" priority="948" stopIfTrue="1" operator="equal">
      <formula>0</formula>
    </cfRule>
  </conditionalFormatting>
  <conditionalFormatting sqref="C254:C256 C590:C592 E254:E256 E590:E592 G254:G256 G590:G592">
    <cfRule type="cellIs" dxfId="796" priority="947" stopIfTrue="1" operator="equal">
      <formula>0</formula>
    </cfRule>
  </conditionalFormatting>
  <conditionalFormatting sqref="I254:I256 I590:I592">
    <cfRule type="cellIs" dxfId="795" priority="946" stopIfTrue="1" operator="equal">
      <formula>0</formula>
    </cfRule>
  </conditionalFormatting>
  <conditionalFormatting sqref="N253 N589">
    <cfRule type="cellIs" dxfId="794" priority="945" stopIfTrue="1" operator="equal">
      <formula>0</formula>
    </cfRule>
  </conditionalFormatting>
  <conditionalFormatting sqref="N254:N256 N590:N592">
    <cfRule type="cellIs" dxfId="793" priority="944" stopIfTrue="1" operator="equal">
      <formula>0</formula>
    </cfRule>
  </conditionalFormatting>
  <conditionalFormatting sqref="P253 P589 R253 R589 T253 T589">
    <cfRule type="cellIs" dxfId="792" priority="943" stopIfTrue="1" operator="equal">
      <formula>0</formula>
    </cfRule>
  </conditionalFormatting>
  <conditionalFormatting sqref="P254:P256 P590:P592 R254:R256 R590:R592">
    <cfRule type="cellIs" dxfId="791" priority="942" stopIfTrue="1" operator="equal">
      <formula>0</formula>
    </cfRule>
  </conditionalFormatting>
  <conditionalFormatting sqref="T254:T256 T590:T592">
    <cfRule type="cellIs" dxfId="790" priority="941" stopIfTrue="1" operator="equal">
      <formula>0</formula>
    </cfRule>
  </conditionalFormatting>
  <conditionalFormatting sqref="I260:I261 I596:I597">
    <cfRule type="cellIs" dxfId="789" priority="936" stopIfTrue="1" operator="equal">
      <formula>0</formula>
    </cfRule>
  </conditionalFormatting>
  <conditionalFormatting sqref="T260 T596">
    <cfRule type="cellIs" dxfId="788" priority="931" stopIfTrue="1" operator="equal">
      <formula>0</formula>
    </cfRule>
  </conditionalFormatting>
  <conditionalFormatting sqref="A259 A595 I259 I595">
    <cfRule type="cellIs" dxfId="787" priority="940" stopIfTrue="1" operator="equal">
      <formula>0</formula>
    </cfRule>
  </conditionalFormatting>
  <conditionalFormatting sqref="A260:A261 A596:A597">
    <cfRule type="cellIs" dxfId="786" priority="939" stopIfTrue="1" operator="equal">
      <formula>0</formula>
    </cfRule>
  </conditionalFormatting>
  <conditionalFormatting sqref="C259 C595 E259 E595 G259 G595">
    <cfRule type="cellIs" dxfId="785" priority="938" stopIfTrue="1" operator="equal">
      <formula>0</formula>
    </cfRule>
  </conditionalFormatting>
  <conditionalFormatting sqref="C260:C261 C596:C597 E260:E261 E596:E597 G260:G261 G596:G597">
    <cfRule type="cellIs" dxfId="784" priority="937" stopIfTrue="1" operator="equal">
      <formula>0</formula>
    </cfRule>
  </conditionalFormatting>
  <conditionalFormatting sqref="L259 L595 T259 T595">
    <cfRule type="cellIs" dxfId="783" priority="935" stopIfTrue="1" operator="equal">
      <formula>0</formula>
    </cfRule>
  </conditionalFormatting>
  <conditionalFormatting sqref="L260:L261 L596:L597">
    <cfRule type="cellIs" dxfId="782" priority="934" stopIfTrue="1" operator="equal">
      <formula>0</formula>
    </cfRule>
  </conditionalFormatting>
  <conditionalFormatting sqref="N259 N595 P259 P595 R259 R595">
    <cfRule type="cellIs" dxfId="781" priority="933" stopIfTrue="1" operator="equal">
      <formula>0</formula>
    </cfRule>
  </conditionalFormatting>
  <conditionalFormatting sqref="N260 N596 P260 P596 R260 R596">
    <cfRule type="cellIs" dxfId="780" priority="932" stopIfTrue="1" operator="equal">
      <formula>0</formula>
    </cfRule>
  </conditionalFormatting>
  <conditionalFormatting sqref="A272 A608 I272 I608">
    <cfRule type="cellIs" dxfId="779" priority="930" stopIfTrue="1" operator="equal">
      <formula>0</formula>
    </cfRule>
  </conditionalFormatting>
  <conditionalFormatting sqref="A273:A276 A609:A612">
    <cfRule type="cellIs" dxfId="778" priority="929" stopIfTrue="1" operator="equal">
      <formula>0</formula>
    </cfRule>
  </conditionalFormatting>
  <conditionalFormatting sqref="C272 C608 E272 E608 G272 G608">
    <cfRule type="cellIs" dxfId="777" priority="928" stopIfTrue="1" operator="equal">
      <formula>0</formula>
    </cfRule>
  </conditionalFormatting>
  <conditionalFormatting sqref="C273:C276 C609:C612 E273:E276 E609:E612 G273:G276 G609:G612">
    <cfRule type="cellIs" dxfId="776" priority="927" stopIfTrue="1" operator="equal">
      <formula>0</formula>
    </cfRule>
  </conditionalFormatting>
  <conditionalFormatting sqref="I273:I276 I609:I612">
    <cfRule type="cellIs" dxfId="775" priority="926" stopIfTrue="1" operator="equal">
      <formula>0</formula>
    </cfRule>
  </conditionalFormatting>
  <conditionalFormatting sqref="N272 N608">
    <cfRule type="cellIs" dxfId="774" priority="925" stopIfTrue="1" operator="equal">
      <formula>0</formula>
    </cfRule>
  </conditionalFormatting>
  <conditionalFormatting sqref="N273:N276 N609:N612">
    <cfRule type="cellIs" dxfId="773" priority="924" stopIfTrue="1" operator="equal">
      <formula>0</formula>
    </cfRule>
  </conditionalFormatting>
  <conditionalFormatting sqref="P272 P608 R272 R608 T272 T608">
    <cfRule type="cellIs" dxfId="772" priority="923" stopIfTrue="1" operator="equal">
      <formula>0</formula>
    </cfRule>
  </conditionalFormatting>
  <conditionalFormatting sqref="P273:P276 P609:P612 R273:R276 R609:R612">
    <cfRule type="cellIs" dxfId="771" priority="922" stopIfTrue="1" operator="equal">
      <formula>0</formula>
    </cfRule>
  </conditionalFormatting>
  <conditionalFormatting sqref="T273:T276 T609:T612">
    <cfRule type="cellIs" dxfId="770" priority="921" stopIfTrue="1" operator="equal">
      <formula>0</formula>
    </cfRule>
  </conditionalFormatting>
  <conditionalFormatting sqref="A277 A613 I277 I613">
    <cfRule type="cellIs" dxfId="769" priority="920" stopIfTrue="1" operator="equal">
      <formula>0</formula>
    </cfRule>
  </conditionalFormatting>
  <conditionalFormatting sqref="A278:A280 A614:A616">
    <cfRule type="cellIs" dxfId="768" priority="919" stopIfTrue="1" operator="equal">
      <formula>0</formula>
    </cfRule>
  </conditionalFormatting>
  <conditionalFormatting sqref="C277 C613 E277 E613 G277 G613">
    <cfRule type="cellIs" dxfId="767" priority="918" stopIfTrue="1" operator="equal">
      <formula>0</formula>
    </cfRule>
  </conditionalFormatting>
  <conditionalFormatting sqref="C278:C280 C614:C616 E278:E280 E614:E616 G278:G280 G614:G616">
    <cfRule type="cellIs" dxfId="766" priority="917" stopIfTrue="1" operator="equal">
      <formula>0</formula>
    </cfRule>
  </conditionalFormatting>
  <conditionalFormatting sqref="I278:I280 I614:I616">
    <cfRule type="cellIs" dxfId="765" priority="916" stopIfTrue="1" operator="equal">
      <formula>0</formula>
    </cfRule>
  </conditionalFormatting>
  <conditionalFormatting sqref="N277 N613">
    <cfRule type="cellIs" dxfId="764" priority="915" stopIfTrue="1" operator="equal">
      <formula>0</formula>
    </cfRule>
  </conditionalFormatting>
  <conditionalFormatting sqref="N278:N280 N614:N616">
    <cfRule type="cellIs" dxfId="763" priority="914" stopIfTrue="1" operator="equal">
      <formula>0</formula>
    </cfRule>
  </conditionalFormatting>
  <conditionalFormatting sqref="P277 P613 R277 R613 T277 T613">
    <cfRule type="cellIs" dxfId="762" priority="913" stopIfTrue="1" operator="equal">
      <formula>0</formula>
    </cfRule>
  </conditionalFormatting>
  <conditionalFormatting sqref="P278:P280 P614:P616 R278:R280 R614:R616">
    <cfRule type="cellIs" dxfId="761" priority="912" stopIfTrue="1" operator="equal">
      <formula>0</formula>
    </cfRule>
  </conditionalFormatting>
  <conditionalFormatting sqref="T278:T280 T614:T616">
    <cfRule type="cellIs" dxfId="760" priority="911" stopIfTrue="1" operator="equal">
      <formula>0</formula>
    </cfRule>
  </conditionalFormatting>
  <conditionalFormatting sqref="I284:I285 I620:I621">
    <cfRule type="cellIs" dxfId="759" priority="906" stopIfTrue="1" operator="equal">
      <formula>0</formula>
    </cfRule>
  </conditionalFormatting>
  <conditionalFormatting sqref="T284 T620">
    <cfRule type="cellIs" dxfId="758" priority="901" stopIfTrue="1" operator="equal">
      <formula>0</formula>
    </cfRule>
  </conditionalFormatting>
  <conditionalFormatting sqref="A283 A619 I283 I619">
    <cfRule type="cellIs" dxfId="757" priority="910" stopIfTrue="1" operator="equal">
      <formula>0</formula>
    </cfRule>
  </conditionalFormatting>
  <conditionalFormatting sqref="A284:A285 A620:A621">
    <cfRule type="cellIs" dxfId="756" priority="909" stopIfTrue="1" operator="equal">
      <formula>0</formula>
    </cfRule>
  </conditionalFormatting>
  <conditionalFormatting sqref="C283 C619 E283 E619 G283 G619">
    <cfRule type="cellIs" dxfId="755" priority="908" stopIfTrue="1" operator="equal">
      <formula>0</formula>
    </cfRule>
  </conditionalFormatting>
  <conditionalFormatting sqref="C284:C285 C620:C621 E284:E285 E620:E621 G284:G285 G620:G621">
    <cfRule type="cellIs" dxfId="754" priority="907" stopIfTrue="1" operator="equal">
      <formula>0</formula>
    </cfRule>
  </conditionalFormatting>
  <conditionalFormatting sqref="L283 L619 T283 T619">
    <cfRule type="cellIs" dxfId="753" priority="905" stopIfTrue="1" operator="equal">
      <formula>0</formula>
    </cfRule>
  </conditionalFormatting>
  <conditionalFormatting sqref="L284:L285 L620:L621">
    <cfRule type="cellIs" dxfId="752" priority="904" stopIfTrue="1" operator="equal">
      <formula>0</formula>
    </cfRule>
  </conditionalFormatting>
  <conditionalFormatting sqref="N283 N619 P283 P619 R283 R619">
    <cfRule type="cellIs" dxfId="751" priority="903" stopIfTrue="1" operator="equal">
      <formula>0</formula>
    </cfRule>
  </conditionalFormatting>
  <conditionalFormatting sqref="N284 N620 P284 P620 R284 R620">
    <cfRule type="cellIs" dxfId="750" priority="902" stopIfTrue="1" operator="equal">
      <formula>0</formula>
    </cfRule>
  </conditionalFormatting>
  <conditionalFormatting sqref="A296 A632 I296 I632">
    <cfRule type="cellIs" dxfId="749" priority="900" stopIfTrue="1" operator="equal">
      <formula>0</formula>
    </cfRule>
  </conditionalFormatting>
  <conditionalFormatting sqref="A297:A300 A633:A636">
    <cfRule type="cellIs" dxfId="748" priority="899" stopIfTrue="1" operator="equal">
      <formula>0</formula>
    </cfRule>
  </conditionalFormatting>
  <conditionalFormatting sqref="C296 C632 E296 E632 G296 G632">
    <cfRule type="cellIs" dxfId="747" priority="898" stopIfTrue="1" operator="equal">
      <formula>0</formula>
    </cfRule>
  </conditionalFormatting>
  <conditionalFormatting sqref="C297:C300 C633:C636 E297:E300 E633:E636 G297:G300 G633:G636">
    <cfRule type="cellIs" dxfId="746" priority="897" stopIfTrue="1" operator="equal">
      <formula>0</formula>
    </cfRule>
  </conditionalFormatting>
  <conditionalFormatting sqref="I297:I300 I633:I636">
    <cfRule type="cellIs" dxfId="745" priority="896" stopIfTrue="1" operator="equal">
      <formula>0</formula>
    </cfRule>
  </conditionalFormatting>
  <conditionalFormatting sqref="N296 N632">
    <cfRule type="cellIs" dxfId="744" priority="895" stopIfTrue="1" operator="equal">
      <formula>0</formula>
    </cfRule>
  </conditionalFormatting>
  <conditionalFormatting sqref="N297:N300 N633:N636">
    <cfRule type="cellIs" dxfId="743" priority="894" stopIfTrue="1" operator="equal">
      <formula>0</formula>
    </cfRule>
  </conditionalFormatting>
  <conditionalFormatting sqref="P296 P632 R296 R632 T296 T632">
    <cfRule type="cellIs" dxfId="742" priority="893" stopIfTrue="1" operator="equal">
      <formula>0</formula>
    </cfRule>
  </conditionalFormatting>
  <conditionalFormatting sqref="P297:P300 P633:P636 R297:R300 R633:R636">
    <cfRule type="cellIs" dxfId="741" priority="892" stopIfTrue="1" operator="equal">
      <formula>0</formula>
    </cfRule>
  </conditionalFormatting>
  <conditionalFormatting sqref="T297:T300 T633:T636">
    <cfRule type="cellIs" dxfId="740" priority="891" stopIfTrue="1" operator="equal">
      <formula>0</formula>
    </cfRule>
  </conditionalFormatting>
  <conditionalFormatting sqref="A301 A637 I301 I637">
    <cfRule type="cellIs" dxfId="739" priority="890" stopIfTrue="1" operator="equal">
      <formula>0</formula>
    </cfRule>
  </conditionalFormatting>
  <conditionalFormatting sqref="A302:A304 A638:A640">
    <cfRule type="cellIs" dxfId="738" priority="889" stopIfTrue="1" operator="equal">
      <formula>0</formula>
    </cfRule>
  </conditionalFormatting>
  <conditionalFormatting sqref="C301 C637 E301 E637 G301 G637">
    <cfRule type="cellIs" dxfId="737" priority="888" stopIfTrue="1" operator="equal">
      <formula>0</formula>
    </cfRule>
  </conditionalFormatting>
  <conditionalFormatting sqref="C302:C304 C638:C640 E302:E304 E638:E640 G302:G304 G638:G640">
    <cfRule type="cellIs" dxfId="736" priority="887" stopIfTrue="1" operator="equal">
      <formula>0</formula>
    </cfRule>
  </conditionalFormatting>
  <conditionalFormatting sqref="I302:I304 I638:I640">
    <cfRule type="cellIs" dxfId="735" priority="886" stopIfTrue="1" operator="equal">
      <formula>0</formula>
    </cfRule>
  </conditionalFormatting>
  <conditionalFormatting sqref="N301 N637">
    <cfRule type="cellIs" dxfId="734" priority="885" stopIfTrue="1" operator="equal">
      <formula>0</formula>
    </cfRule>
  </conditionalFormatting>
  <conditionalFormatting sqref="N302:N304 N638:N640">
    <cfRule type="cellIs" dxfId="733" priority="884" stopIfTrue="1" operator="equal">
      <formula>0</formula>
    </cfRule>
  </conditionalFormatting>
  <conditionalFormatting sqref="P301 P637 R301 R637 T301 T637">
    <cfRule type="cellIs" dxfId="732" priority="883" stopIfTrue="1" operator="equal">
      <formula>0</formula>
    </cfRule>
  </conditionalFormatting>
  <conditionalFormatting sqref="P302:P304 P638:P640 R302:R304 R638:R640">
    <cfRule type="cellIs" dxfId="731" priority="882" stopIfTrue="1" operator="equal">
      <formula>0</formula>
    </cfRule>
  </conditionalFormatting>
  <conditionalFormatting sqref="T302:T304 T638:T640">
    <cfRule type="cellIs" dxfId="730" priority="881" stopIfTrue="1" operator="equal">
      <formula>0</formula>
    </cfRule>
  </conditionalFormatting>
  <conditionalFormatting sqref="I308:I309 I644:I645">
    <cfRule type="cellIs" dxfId="729" priority="876" stopIfTrue="1" operator="equal">
      <formula>0</formula>
    </cfRule>
  </conditionalFormatting>
  <conditionalFormatting sqref="T308 T644">
    <cfRule type="cellIs" dxfId="728" priority="871" stopIfTrue="1" operator="equal">
      <formula>0</formula>
    </cfRule>
  </conditionalFormatting>
  <conditionalFormatting sqref="A307 A643 I307 I643">
    <cfRule type="cellIs" dxfId="727" priority="880" stopIfTrue="1" operator="equal">
      <formula>0</formula>
    </cfRule>
  </conditionalFormatting>
  <conditionalFormatting sqref="A308:A309 A644:A645">
    <cfRule type="cellIs" dxfId="726" priority="879" stopIfTrue="1" operator="equal">
      <formula>0</formula>
    </cfRule>
  </conditionalFormatting>
  <conditionalFormatting sqref="C307 C643 E307 E643 G307 G643">
    <cfRule type="cellIs" dxfId="725" priority="878" stopIfTrue="1" operator="equal">
      <formula>0</formula>
    </cfRule>
  </conditionalFormatting>
  <conditionalFormatting sqref="C308:C309 C644:C645 E308:E309 E644:E645 G308:G309 G644:G645">
    <cfRule type="cellIs" dxfId="724" priority="877" stopIfTrue="1" operator="equal">
      <formula>0</formula>
    </cfRule>
  </conditionalFormatting>
  <conditionalFormatting sqref="L307 L643 T307 T643">
    <cfRule type="cellIs" dxfId="723" priority="875" stopIfTrue="1" operator="equal">
      <formula>0</formula>
    </cfRule>
  </conditionalFormatting>
  <conditionalFormatting sqref="L308:L309 L644:L645">
    <cfRule type="cellIs" dxfId="722" priority="874" stopIfTrue="1" operator="equal">
      <formula>0</formula>
    </cfRule>
  </conditionalFormatting>
  <conditionalFormatting sqref="N307 N643 P307 P643 R307 R643">
    <cfRule type="cellIs" dxfId="721" priority="873" stopIfTrue="1" operator="equal">
      <formula>0</formula>
    </cfRule>
  </conditionalFormatting>
  <conditionalFormatting sqref="N308 N644 P308 P644 R308 R644">
    <cfRule type="cellIs" dxfId="720" priority="872" stopIfTrue="1" operator="equal">
      <formula>0</formula>
    </cfRule>
  </conditionalFormatting>
  <conditionalFormatting sqref="A320 A656 I320 I656">
    <cfRule type="cellIs" dxfId="719" priority="870" stopIfTrue="1" operator="equal">
      <formula>0</formula>
    </cfRule>
  </conditionalFormatting>
  <conditionalFormatting sqref="A321:A324 A657:A660">
    <cfRule type="cellIs" dxfId="718" priority="869" stopIfTrue="1" operator="equal">
      <formula>0</formula>
    </cfRule>
  </conditionalFormatting>
  <conditionalFormatting sqref="C320 C656 E320 E656 G320 G656">
    <cfRule type="cellIs" dxfId="717" priority="868" stopIfTrue="1" operator="equal">
      <formula>0</formula>
    </cfRule>
  </conditionalFormatting>
  <conditionalFormatting sqref="C321:C324 C657:C660 E321:E324 E657:E660 G321:G324 G657:G660">
    <cfRule type="cellIs" dxfId="716" priority="867" stopIfTrue="1" operator="equal">
      <formula>0</formula>
    </cfRule>
  </conditionalFormatting>
  <conditionalFormatting sqref="I321:I324 I657:I660">
    <cfRule type="cellIs" dxfId="715" priority="866" stopIfTrue="1" operator="equal">
      <formula>0</formula>
    </cfRule>
  </conditionalFormatting>
  <conditionalFormatting sqref="N320 N656">
    <cfRule type="cellIs" dxfId="714" priority="865" stopIfTrue="1" operator="equal">
      <formula>0</formula>
    </cfRule>
  </conditionalFormatting>
  <conditionalFormatting sqref="N321:N324 N657:N660">
    <cfRule type="cellIs" dxfId="713" priority="864" stopIfTrue="1" operator="equal">
      <formula>0</formula>
    </cfRule>
  </conditionalFormatting>
  <conditionalFormatting sqref="P320 P656 R320 R656 T320 T656">
    <cfRule type="cellIs" dxfId="712" priority="863" stopIfTrue="1" operator="equal">
      <formula>0</formula>
    </cfRule>
  </conditionalFormatting>
  <conditionalFormatting sqref="P321:P324 P657:P660 R321:R324 R657:R660">
    <cfRule type="cellIs" dxfId="711" priority="862" stopIfTrue="1" operator="equal">
      <formula>0</formula>
    </cfRule>
  </conditionalFormatting>
  <conditionalFormatting sqref="T321:T324 T657:T660">
    <cfRule type="cellIs" dxfId="710" priority="861" stopIfTrue="1" operator="equal">
      <formula>0</formula>
    </cfRule>
  </conditionalFormatting>
  <conditionalFormatting sqref="A325 A661 I325 I661">
    <cfRule type="cellIs" dxfId="709" priority="860" stopIfTrue="1" operator="equal">
      <formula>0</formula>
    </cfRule>
  </conditionalFormatting>
  <conditionalFormatting sqref="A326:A328 A662:A664">
    <cfRule type="cellIs" dxfId="708" priority="859" stopIfTrue="1" operator="equal">
      <formula>0</formula>
    </cfRule>
  </conditionalFormatting>
  <conditionalFormatting sqref="C325 C661 E325 E661 G325 G661">
    <cfRule type="cellIs" dxfId="707" priority="858" stopIfTrue="1" operator="equal">
      <formula>0</formula>
    </cfRule>
  </conditionalFormatting>
  <conditionalFormatting sqref="C326:C328 C662:C664 E326:E328 E662:E664 G326:G328 G662:G664">
    <cfRule type="cellIs" dxfId="706" priority="857" stopIfTrue="1" operator="equal">
      <formula>0</formula>
    </cfRule>
  </conditionalFormatting>
  <conditionalFormatting sqref="I326:I328 I662:I664">
    <cfRule type="cellIs" dxfId="705" priority="856" stopIfTrue="1" operator="equal">
      <formula>0</formula>
    </cfRule>
  </conditionalFormatting>
  <conditionalFormatting sqref="N325 N661">
    <cfRule type="cellIs" dxfId="704" priority="855" stopIfTrue="1" operator="equal">
      <formula>0</formula>
    </cfRule>
  </conditionalFormatting>
  <conditionalFormatting sqref="N326:N328 N662:N664">
    <cfRule type="cellIs" dxfId="703" priority="854" stopIfTrue="1" operator="equal">
      <formula>0</formula>
    </cfRule>
  </conditionalFormatting>
  <conditionalFormatting sqref="P325 P661 R325 R661 T325 T661">
    <cfRule type="cellIs" dxfId="702" priority="853" stopIfTrue="1" operator="equal">
      <formula>0</formula>
    </cfRule>
  </conditionalFormatting>
  <conditionalFormatting sqref="P326:P328 P662:P664 R326:R328 R662:R664">
    <cfRule type="cellIs" dxfId="701" priority="852" stopIfTrue="1" operator="equal">
      <formula>0</formula>
    </cfRule>
  </conditionalFormatting>
  <conditionalFormatting sqref="T326:T328 T662:T664">
    <cfRule type="cellIs" dxfId="700" priority="851" stopIfTrue="1" operator="equal">
      <formula>0</formula>
    </cfRule>
  </conditionalFormatting>
  <conditionalFormatting sqref="I332:I333 I668:I669">
    <cfRule type="cellIs" dxfId="699" priority="846" stopIfTrue="1" operator="equal">
      <formula>0</formula>
    </cfRule>
  </conditionalFormatting>
  <conditionalFormatting sqref="T332 T668">
    <cfRule type="cellIs" dxfId="698" priority="841" stopIfTrue="1" operator="equal">
      <formula>0</formula>
    </cfRule>
  </conditionalFormatting>
  <conditionalFormatting sqref="A331 A667 I331 I667">
    <cfRule type="cellIs" dxfId="697" priority="850" stopIfTrue="1" operator="equal">
      <formula>0</formula>
    </cfRule>
  </conditionalFormatting>
  <conditionalFormatting sqref="A332:A333 A668:A669">
    <cfRule type="cellIs" dxfId="696" priority="849" stopIfTrue="1" operator="equal">
      <formula>0</formula>
    </cfRule>
  </conditionalFormatting>
  <conditionalFormatting sqref="C331 C667 E331 E667 G331 G667">
    <cfRule type="cellIs" dxfId="695" priority="848" stopIfTrue="1" operator="equal">
      <formula>0</formula>
    </cfRule>
  </conditionalFormatting>
  <conditionalFormatting sqref="C332:C333 C668:C669 E332:E333 E668:E669 G332:G333 G668:G669">
    <cfRule type="cellIs" dxfId="694" priority="847" stopIfTrue="1" operator="equal">
      <formula>0</formula>
    </cfRule>
  </conditionalFormatting>
  <conditionalFormatting sqref="L331 L667 T331 T667">
    <cfRule type="cellIs" dxfId="693" priority="845" stopIfTrue="1" operator="equal">
      <formula>0</formula>
    </cfRule>
  </conditionalFormatting>
  <conditionalFormatting sqref="L332:L333 L668:L669">
    <cfRule type="cellIs" dxfId="692" priority="844" stopIfTrue="1" operator="equal">
      <formula>0</formula>
    </cfRule>
  </conditionalFormatting>
  <conditionalFormatting sqref="N331 N667 P331 P667 R331 R667">
    <cfRule type="cellIs" dxfId="691" priority="843" stopIfTrue="1" operator="equal">
      <formula>0</formula>
    </cfRule>
  </conditionalFormatting>
  <conditionalFormatting sqref="N332 N668 P332 P668 R332 R668">
    <cfRule type="cellIs" dxfId="690" priority="842" stopIfTrue="1" operator="equal">
      <formula>0</formula>
    </cfRule>
  </conditionalFormatting>
  <conditionalFormatting sqref="A344 A680 I344 I680">
    <cfRule type="cellIs" dxfId="689" priority="840" stopIfTrue="1" operator="equal">
      <formula>0</formula>
    </cfRule>
  </conditionalFormatting>
  <conditionalFormatting sqref="A345:A348 A681:A684">
    <cfRule type="cellIs" dxfId="688" priority="839" stopIfTrue="1" operator="equal">
      <formula>0</formula>
    </cfRule>
  </conditionalFormatting>
  <conditionalFormatting sqref="C344 C680 E344 E680 G344 G680">
    <cfRule type="cellIs" dxfId="687" priority="838" stopIfTrue="1" operator="equal">
      <formula>0</formula>
    </cfRule>
  </conditionalFormatting>
  <conditionalFormatting sqref="C345:C348 C681:C684 E345:E348 E681:E684 G345:G348 G681:G684">
    <cfRule type="cellIs" dxfId="686" priority="837" stopIfTrue="1" operator="equal">
      <formula>0</formula>
    </cfRule>
  </conditionalFormatting>
  <conditionalFormatting sqref="I345:I348 I681:I684">
    <cfRule type="cellIs" dxfId="685" priority="836" stopIfTrue="1" operator="equal">
      <formula>0</formula>
    </cfRule>
  </conditionalFormatting>
  <conditionalFormatting sqref="N344 N680">
    <cfRule type="cellIs" dxfId="684" priority="835" stopIfTrue="1" operator="equal">
      <formula>0</formula>
    </cfRule>
  </conditionalFormatting>
  <conditionalFormatting sqref="N345:N348 N681:N684">
    <cfRule type="cellIs" dxfId="683" priority="834" stopIfTrue="1" operator="equal">
      <formula>0</formula>
    </cfRule>
  </conditionalFormatting>
  <conditionalFormatting sqref="P344 P680 R344 R680 T344 T680">
    <cfRule type="cellIs" dxfId="682" priority="833" stopIfTrue="1" operator="equal">
      <formula>0</formula>
    </cfRule>
  </conditionalFormatting>
  <conditionalFormatting sqref="P345:P348 P681:P684 R345:R348 R681:R684">
    <cfRule type="cellIs" dxfId="681" priority="832" stopIfTrue="1" operator="equal">
      <formula>0</formula>
    </cfRule>
  </conditionalFormatting>
  <conditionalFormatting sqref="T345:T348 T681:T684">
    <cfRule type="cellIs" dxfId="680" priority="831" stopIfTrue="1" operator="equal">
      <formula>0</formula>
    </cfRule>
  </conditionalFormatting>
  <conditionalFormatting sqref="A349 A685 I349 I685">
    <cfRule type="cellIs" dxfId="679" priority="830" stopIfTrue="1" operator="equal">
      <formula>0</formula>
    </cfRule>
  </conditionalFormatting>
  <conditionalFormatting sqref="A350:A352 A686:A688">
    <cfRule type="cellIs" dxfId="678" priority="829" stopIfTrue="1" operator="equal">
      <formula>0</formula>
    </cfRule>
  </conditionalFormatting>
  <conditionalFormatting sqref="C349 C685 E349 E685 G349 G685">
    <cfRule type="cellIs" dxfId="677" priority="828" stopIfTrue="1" operator="equal">
      <formula>0</formula>
    </cfRule>
  </conditionalFormatting>
  <conditionalFormatting sqref="C350:C352 C686:C688 E350:E352 E686:E688 G350:G352 G686:G688">
    <cfRule type="cellIs" dxfId="676" priority="827" stopIfTrue="1" operator="equal">
      <formula>0</formula>
    </cfRule>
  </conditionalFormatting>
  <conditionalFormatting sqref="I350:I352 I686:I688">
    <cfRule type="cellIs" dxfId="675" priority="826" stopIfTrue="1" operator="equal">
      <formula>0</formula>
    </cfRule>
  </conditionalFormatting>
  <conditionalFormatting sqref="N349 N685">
    <cfRule type="cellIs" dxfId="674" priority="825" stopIfTrue="1" operator="equal">
      <formula>0</formula>
    </cfRule>
  </conditionalFormatting>
  <conditionalFormatting sqref="N350:N352 N686:N688">
    <cfRule type="cellIs" dxfId="673" priority="824" stopIfTrue="1" operator="equal">
      <formula>0</formula>
    </cfRule>
  </conditionalFormatting>
  <conditionalFormatting sqref="P349 P685 R349 R685 T349 T685">
    <cfRule type="cellIs" dxfId="672" priority="823" stopIfTrue="1" operator="equal">
      <formula>0</formula>
    </cfRule>
  </conditionalFormatting>
  <conditionalFormatting sqref="P350:P352 P686:P688 R350:R352 R686:R688">
    <cfRule type="cellIs" dxfId="671" priority="822" stopIfTrue="1" operator="equal">
      <formula>0</formula>
    </cfRule>
  </conditionalFormatting>
  <conditionalFormatting sqref="T350:T352 T686:T688">
    <cfRule type="cellIs" dxfId="670" priority="821" stopIfTrue="1" operator="equal">
      <formula>0</formula>
    </cfRule>
  </conditionalFormatting>
  <conditionalFormatting sqref="I356:I357 I692:I693">
    <cfRule type="cellIs" dxfId="669" priority="816" stopIfTrue="1" operator="equal">
      <formula>0</formula>
    </cfRule>
  </conditionalFormatting>
  <conditionalFormatting sqref="T356 T692">
    <cfRule type="cellIs" dxfId="668" priority="811" stopIfTrue="1" operator="equal">
      <formula>0</formula>
    </cfRule>
  </conditionalFormatting>
  <conditionalFormatting sqref="A355 A691 I355 I691">
    <cfRule type="cellIs" dxfId="667" priority="820" stopIfTrue="1" operator="equal">
      <formula>0</formula>
    </cfRule>
  </conditionalFormatting>
  <conditionalFormatting sqref="A356:A357 A692:A693">
    <cfRule type="cellIs" dxfId="666" priority="819" stopIfTrue="1" operator="equal">
      <formula>0</formula>
    </cfRule>
  </conditionalFormatting>
  <conditionalFormatting sqref="C355 C691 E355 E691 G355 G691">
    <cfRule type="cellIs" dxfId="665" priority="818" stopIfTrue="1" operator="equal">
      <formula>0</formula>
    </cfRule>
  </conditionalFormatting>
  <conditionalFormatting sqref="C356:C357 C692:C693 E356:E357 E692:E693 G356:G357 G692:G693">
    <cfRule type="cellIs" dxfId="664" priority="817" stopIfTrue="1" operator="equal">
      <formula>0</formula>
    </cfRule>
  </conditionalFormatting>
  <conditionalFormatting sqref="L355 L691 T355 T691">
    <cfRule type="cellIs" dxfId="663" priority="815" stopIfTrue="1" operator="equal">
      <formula>0</formula>
    </cfRule>
  </conditionalFormatting>
  <conditionalFormatting sqref="L356:L357 L692:L693">
    <cfRule type="cellIs" dxfId="662" priority="814" stopIfTrue="1" operator="equal">
      <formula>0</formula>
    </cfRule>
  </conditionalFormatting>
  <conditionalFormatting sqref="N355 N691 P355 P691 R355 R691">
    <cfRule type="cellIs" dxfId="661" priority="813" stopIfTrue="1" operator="equal">
      <formula>0</formula>
    </cfRule>
  </conditionalFormatting>
  <conditionalFormatting sqref="N356 N692 P356 P692 R356 R692">
    <cfRule type="cellIs" dxfId="660" priority="812" stopIfTrue="1" operator="equal">
      <formula>0</formula>
    </cfRule>
  </conditionalFormatting>
  <conditionalFormatting sqref="A368 I368">
    <cfRule type="cellIs" dxfId="659" priority="810" stopIfTrue="1" operator="equal">
      <formula>0</formula>
    </cfRule>
  </conditionalFormatting>
  <conditionalFormatting sqref="A369:A372">
    <cfRule type="cellIs" dxfId="658" priority="809" stopIfTrue="1" operator="equal">
      <formula>0</formula>
    </cfRule>
  </conditionalFormatting>
  <conditionalFormatting sqref="C368 E368 G368">
    <cfRule type="cellIs" dxfId="657" priority="808" stopIfTrue="1" operator="equal">
      <formula>0</formula>
    </cfRule>
  </conditionalFormatting>
  <conditionalFormatting sqref="C369:C372 E369:E372 G369:G372">
    <cfRule type="cellIs" dxfId="656" priority="807" stopIfTrue="1" operator="equal">
      <formula>0</formula>
    </cfRule>
  </conditionalFormatting>
  <conditionalFormatting sqref="I369:I372">
    <cfRule type="cellIs" dxfId="655" priority="806" stopIfTrue="1" operator="equal">
      <formula>0</formula>
    </cfRule>
  </conditionalFormatting>
  <conditionalFormatting sqref="N368">
    <cfRule type="cellIs" dxfId="654" priority="805" stopIfTrue="1" operator="equal">
      <formula>0</formula>
    </cfRule>
  </conditionalFormatting>
  <conditionalFormatting sqref="N369:N372">
    <cfRule type="cellIs" dxfId="653" priority="804" stopIfTrue="1" operator="equal">
      <formula>0</formula>
    </cfRule>
  </conditionalFormatting>
  <conditionalFormatting sqref="P368 R368 T368">
    <cfRule type="cellIs" dxfId="652" priority="803" stopIfTrue="1" operator="equal">
      <formula>0</formula>
    </cfRule>
  </conditionalFormatting>
  <conditionalFormatting sqref="P369:P372 R369:R372">
    <cfRule type="cellIs" dxfId="651" priority="802" stopIfTrue="1" operator="equal">
      <formula>0</formula>
    </cfRule>
  </conditionalFormatting>
  <conditionalFormatting sqref="T369:T372">
    <cfRule type="cellIs" dxfId="650" priority="801" stopIfTrue="1" operator="equal">
      <formula>0</formula>
    </cfRule>
  </conditionalFormatting>
  <conditionalFormatting sqref="A373 I373">
    <cfRule type="cellIs" dxfId="649" priority="800" stopIfTrue="1" operator="equal">
      <formula>0</formula>
    </cfRule>
  </conditionalFormatting>
  <conditionalFormatting sqref="A374:A376">
    <cfRule type="cellIs" dxfId="648" priority="799" stopIfTrue="1" operator="equal">
      <formula>0</formula>
    </cfRule>
  </conditionalFormatting>
  <conditionalFormatting sqref="C373 E373 G373">
    <cfRule type="cellIs" dxfId="647" priority="798" stopIfTrue="1" operator="equal">
      <formula>0</formula>
    </cfRule>
  </conditionalFormatting>
  <conditionalFormatting sqref="C374:C376 E374:E376 G374:G376">
    <cfRule type="cellIs" dxfId="646" priority="797" stopIfTrue="1" operator="equal">
      <formula>0</formula>
    </cfRule>
  </conditionalFormatting>
  <conditionalFormatting sqref="I374:I376">
    <cfRule type="cellIs" dxfId="645" priority="796" stopIfTrue="1" operator="equal">
      <formula>0</formula>
    </cfRule>
  </conditionalFormatting>
  <conditionalFormatting sqref="N373">
    <cfRule type="cellIs" dxfId="644" priority="795" stopIfTrue="1" operator="equal">
      <formula>0</formula>
    </cfRule>
  </conditionalFormatting>
  <conditionalFormatting sqref="N374:N376">
    <cfRule type="cellIs" dxfId="643" priority="794" stopIfTrue="1" operator="equal">
      <formula>0</formula>
    </cfRule>
  </conditionalFormatting>
  <conditionalFormatting sqref="P373 R373 T373">
    <cfRule type="cellIs" dxfId="642" priority="793" stopIfTrue="1" operator="equal">
      <formula>0</formula>
    </cfRule>
  </conditionalFormatting>
  <conditionalFormatting sqref="P374:P376 R374:R376">
    <cfRule type="cellIs" dxfId="641" priority="792" stopIfTrue="1" operator="equal">
      <formula>0</formula>
    </cfRule>
  </conditionalFormatting>
  <conditionalFormatting sqref="T374:T376">
    <cfRule type="cellIs" dxfId="640" priority="791" stopIfTrue="1" operator="equal">
      <formula>0</formula>
    </cfRule>
  </conditionalFormatting>
  <conditionalFormatting sqref="I380:I381">
    <cfRule type="cellIs" dxfId="639" priority="786" stopIfTrue="1" operator="equal">
      <formula>0</formula>
    </cfRule>
  </conditionalFormatting>
  <conditionalFormatting sqref="T380">
    <cfRule type="cellIs" dxfId="638" priority="781" stopIfTrue="1" operator="equal">
      <formula>0</formula>
    </cfRule>
  </conditionalFormatting>
  <conditionalFormatting sqref="A379 I379">
    <cfRule type="cellIs" dxfId="637" priority="790" stopIfTrue="1" operator="equal">
      <formula>0</formula>
    </cfRule>
  </conditionalFormatting>
  <conditionalFormatting sqref="A380:A381">
    <cfRule type="cellIs" dxfId="636" priority="789" stopIfTrue="1" operator="equal">
      <formula>0</formula>
    </cfRule>
  </conditionalFormatting>
  <conditionalFormatting sqref="C379 E379 G379">
    <cfRule type="cellIs" dxfId="635" priority="788" stopIfTrue="1" operator="equal">
      <formula>0</formula>
    </cfRule>
  </conditionalFormatting>
  <conditionalFormatting sqref="C380:C381 E380:E381 G380:G381">
    <cfRule type="cellIs" dxfId="634" priority="787" stopIfTrue="1" operator="equal">
      <formula>0</formula>
    </cfRule>
  </conditionalFormatting>
  <conditionalFormatting sqref="L379 T379">
    <cfRule type="cellIs" dxfId="633" priority="785" stopIfTrue="1" operator="equal">
      <formula>0</formula>
    </cfRule>
  </conditionalFormatting>
  <conditionalFormatting sqref="L380:L381">
    <cfRule type="cellIs" dxfId="632" priority="784" stopIfTrue="1" operator="equal">
      <formula>0</formula>
    </cfRule>
  </conditionalFormatting>
  <conditionalFormatting sqref="N379 P379 R379">
    <cfRule type="cellIs" dxfId="631" priority="783" stopIfTrue="1" operator="equal">
      <formula>0</formula>
    </cfRule>
  </conditionalFormatting>
  <conditionalFormatting sqref="N380 P380 R380">
    <cfRule type="cellIs" dxfId="630" priority="782" stopIfTrue="1" operator="equal">
      <formula>0</formula>
    </cfRule>
  </conditionalFormatting>
  <conditionalFormatting sqref="A392 I392">
    <cfRule type="cellIs" dxfId="629" priority="780" stopIfTrue="1" operator="equal">
      <formula>0</formula>
    </cfRule>
  </conditionalFormatting>
  <conditionalFormatting sqref="A393:A396">
    <cfRule type="cellIs" dxfId="628" priority="779" stopIfTrue="1" operator="equal">
      <formula>0</formula>
    </cfRule>
  </conditionalFormatting>
  <conditionalFormatting sqref="C392 E392 G392">
    <cfRule type="cellIs" dxfId="627" priority="778" stopIfTrue="1" operator="equal">
      <formula>0</formula>
    </cfRule>
  </conditionalFormatting>
  <conditionalFormatting sqref="C393:C396 E393:E396 G393:G396">
    <cfRule type="cellIs" dxfId="626" priority="777" stopIfTrue="1" operator="equal">
      <formula>0</formula>
    </cfRule>
  </conditionalFormatting>
  <conditionalFormatting sqref="I393:I396">
    <cfRule type="cellIs" dxfId="625" priority="776" stopIfTrue="1" operator="equal">
      <formula>0</formula>
    </cfRule>
  </conditionalFormatting>
  <conditionalFormatting sqref="N392">
    <cfRule type="cellIs" dxfId="624" priority="775" stopIfTrue="1" operator="equal">
      <formula>0</formula>
    </cfRule>
  </conditionalFormatting>
  <conditionalFormatting sqref="N393:N396">
    <cfRule type="cellIs" dxfId="623" priority="774" stopIfTrue="1" operator="equal">
      <formula>0</formula>
    </cfRule>
  </conditionalFormatting>
  <conditionalFormatting sqref="P392 R392 T392">
    <cfRule type="cellIs" dxfId="622" priority="773" stopIfTrue="1" operator="equal">
      <formula>0</formula>
    </cfRule>
  </conditionalFormatting>
  <conditionalFormatting sqref="P393:P396 R393:R396">
    <cfRule type="cellIs" dxfId="621" priority="772" stopIfTrue="1" operator="equal">
      <formula>0</formula>
    </cfRule>
  </conditionalFormatting>
  <conditionalFormatting sqref="T393:T396">
    <cfRule type="cellIs" dxfId="620" priority="771" stopIfTrue="1" operator="equal">
      <formula>0</formula>
    </cfRule>
  </conditionalFormatting>
  <conditionalFormatting sqref="A397 I397">
    <cfRule type="cellIs" dxfId="619" priority="770" stopIfTrue="1" operator="equal">
      <formula>0</formula>
    </cfRule>
  </conditionalFormatting>
  <conditionalFormatting sqref="A398:A400">
    <cfRule type="cellIs" dxfId="618" priority="769" stopIfTrue="1" operator="equal">
      <formula>0</formula>
    </cfRule>
  </conditionalFormatting>
  <conditionalFormatting sqref="C397 E397 G397">
    <cfRule type="cellIs" dxfId="617" priority="768" stopIfTrue="1" operator="equal">
      <formula>0</formula>
    </cfRule>
  </conditionalFormatting>
  <conditionalFormatting sqref="C398:C400 E398:E400 G398:G400">
    <cfRule type="cellIs" dxfId="616" priority="767" stopIfTrue="1" operator="equal">
      <formula>0</formula>
    </cfRule>
  </conditionalFormatting>
  <conditionalFormatting sqref="I398:I400">
    <cfRule type="cellIs" dxfId="615" priority="766" stopIfTrue="1" operator="equal">
      <formula>0</formula>
    </cfRule>
  </conditionalFormatting>
  <conditionalFormatting sqref="N397">
    <cfRule type="cellIs" dxfId="614" priority="765" stopIfTrue="1" operator="equal">
      <formula>0</formula>
    </cfRule>
  </conditionalFormatting>
  <conditionalFormatting sqref="N398:N400">
    <cfRule type="cellIs" dxfId="613" priority="764" stopIfTrue="1" operator="equal">
      <formula>0</formula>
    </cfRule>
  </conditionalFormatting>
  <conditionalFormatting sqref="P397 R397 T397">
    <cfRule type="cellIs" dxfId="612" priority="763" stopIfTrue="1" operator="equal">
      <formula>0</formula>
    </cfRule>
  </conditionalFormatting>
  <conditionalFormatting sqref="P398:P400 R398:R400">
    <cfRule type="cellIs" dxfId="611" priority="762" stopIfTrue="1" operator="equal">
      <formula>0</formula>
    </cfRule>
  </conditionalFormatting>
  <conditionalFormatting sqref="T398:T400">
    <cfRule type="cellIs" dxfId="610" priority="761" stopIfTrue="1" operator="equal">
      <formula>0</formula>
    </cfRule>
  </conditionalFormatting>
  <conditionalFormatting sqref="I404:I405">
    <cfRule type="cellIs" dxfId="609" priority="756" stopIfTrue="1" operator="equal">
      <formula>0</formula>
    </cfRule>
  </conditionalFormatting>
  <conditionalFormatting sqref="T404">
    <cfRule type="cellIs" dxfId="608" priority="751" stopIfTrue="1" operator="equal">
      <formula>0</formula>
    </cfRule>
  </conditionalFormatting>
  <conditionalFormatting sqref="A403 I403">
    <cfRule type="cellIs" dxfId="607" priority="760" stopIfTrue="1" operator="equal">
      <formula>0</formula>
    </cfRule>
  </conditionalFormatting>
  <conditionalFormatting sqref="A404:A405">
    <cfRule type="cellIs" dxfId="606" priority="759" stopIfTrue="1" operator="equal">
      <formula>0</formula>
    </cfRule>
  </conditionalFormatting>
  <conditionalFormatting sqref="C403 E403 G403">
    <cfRule type="cellIs" dxfId="605" priority="758" stopIfTrue="1" operator="equal">
      <formula>0</formula>
    </cfRule>
  </conditionalFormatting>
  <conditionalFormatting sqref="C404:C405 E404:E405 G404:G405">
    <cfRule type="cellIs" dxfId="604" priority="757" stopIfTrue="1" operator="equal">
      <formula>0</formula>
    </cfRule>
  </conditionalFormatting>
  <conditionalFormatting sqref="L403 T403">
    <cfRule type="cellIs" dxfId="603" priority="755" stopIfTrue="1" operator="equal">
      <formula>0</formula>
    </cfRule>
  </conditionalFormatting>
  <conditionalFormatting sqref="L404:L405">
    <cfRule type="cellIs" dxfId="602" priority="754" stopIfTrue="1" operator="equal">
      <formula>0</formula>
    </cfRule>
  </conditionalFormatting>
  <conditionalFormatting sqref="N403 P403 R403">
    <cfRule type="cellIs" dxfId="601" priority="753" stopIfTrue="1" operator="equal">
      <formula>0</formula>
    </cfRule>
  </conditionalFormatting>
  <conditionalFormatting sqref="N404 P404 R404">
    <cfRule type="cellIs" dxfId="600" priority="752" stopIfTrue="1" operator="equal">
      <formula>0</formula>
    </cfRule>
  </conditionalFormatting>
  <conditionalFormatting sqref="A416 I416">
    <cfRule type="cellIs" dxfId="599" priority="750" stopIfTrue="1" operator="equal">
      <formula>0</formula>
    </cfRule>
  </conditionalFormatting>
  <conditionalFormatting sqref="A417:A420">
    <cfRule type="cellIs" dxfId="598" priority="749" stopIfTrue="1" operator="equal">
      <formula>0</formula>
    </cfRule>
  </conditionalFormatting>
  <conditionalFormatting sqref="C416 E416 G416">
    <cfRule type="cellIs" dxfId="597" priority="748" stopIfTrue="1" operator="equal">
      <formula>0</formula>
    </cfRule>
  </conditionalFormatting>
  <conditionalFormatting sqref="C417:C420 E417:E420 G417:G420">
    <cfRule type="cellIs" dxfId="596" priority="747" stopIfTrue="1" operator="equal">
      <formula>0</formula>
    </cfRule>
  </conditionalFormatting>
  <conditionalFormatting sqref="I417:I420">
    <cfRule type="cellIs" dxfId="595" priority="746" stopIfTrue="1" operator="equal">
      <formula>0</formula>
    </cfRule>
  </conditionalFormatting>
  <conditionalFormatting sqref="N416">
    <cfRule type="cellIs" dxfId="594" priority="745" stopIfTrue="1" operator="equal">
      <formula>0</formula>
    </cfRule>
  </conditionalFormatting>
  <conditionalFormatting sqref="N417:N420">
    <cfRule type="cellIs" dxfId="593" priority="744" stopIfTrue="1" operator="equal">
      <formula>0</formula>
    </cfRule>
  </conditionalFormatting>
  <conditionalFormatting sqref="P416 R416 T416">
    <cfRule type="cellIs" dxfId="592" priority="743" stopIfTrue="1" operator="equal">
      <formula>0</formula>
    </cfRule>
  </conditionalFormatting>
  <conditionalFormatting sqref="P417:P420 R417:R420">
    <cfRule type="cellIs" dxfId="591" priority="742" stopIfTrue="1" operator="equal">
      <formula>0</formula>
    </cfRule>
  </conditionalFormatting>
  <conditionalFormatting sqref="T417:T420">
    <cfRule type="cellIs" dxfId="590" priority="741" stopIfTrue="1" operator="equal">
      <formula>0</formula>
    </cfRule>
  </conditionalFormatting>
  <conditionalFormatting sqref="A421 I421">
    <cfRule type="cellIs" dxfId="589" priority="740" stopIfTrue="1" operator="equal">
      <formula>0</formula>
    </cfRule>
  </conditionalFormatting>
  <conditionalFormatting sqref="A422:A424">
    <cfRule type="cellIs" dxfId="588" priority="739" stopIfTrue="1" operator="equal">
      <formula>0</formula>
    </cfRule>
  </conditionalFormatting>
  <conditionalFormatting sqref="C421 E421 G421">
    <cfRule type="cellIs" dxfId="587" priority="738" stopIfTrue="1" operator="equal">
      <formula>0</formula>
    </cfRule>
  </conditionalFormatting>
  <conditionalFormatting sqref="C422:C424 E422:E424 G422:G424">
    <cfRule type="cellIs" dxfId="586" priority="737" stopIfTrue="1" operator="equal">
      <formula>0</formula>
    </cfRule>
  </conditionalFormatting>
  <conditionalFormatting sqref="I422:I424">
    <cfRule type="cellIs" dxfId="585" priority="736" stopIfTrue="1" operator="equal">
      <formula>0</formula>
    </cfRule>
  </conditionalFormatting>
  <conditionalFormatting sqref="N421">
    <cfRule type="cellIs" dxfId="584" priority="735" stopIfTrue="1" operator="equal">
      <formula>0</formula>
    </cfRule>
  </conditionalFormatting>
  <conditionalFormatting sqref="N422:N424">
    <cfRule type="cellIs" dxfId="583" priority="734" stopIfTrue="1" operator="equal">
      <formula>0</formula>
    </cfRule>
  </conditionalFormatting>
  <conditionalFormatting sqref="P421 R421 T421">
    <cfRule type="cellIs" dxfId="582" priority="733" stopIfTrue="1" operator="equal">
      <formula>0</formula>
    </cfRule>
  </conditionalFormatting>
  <conditionalFormatting sqref="P422:P424 R422:R424">
    <cfRule type="cellIs" dxfId="581" priority="732" stopIfTrue="1" operator="equal">
      <formula>0</formula>
    </cfRule>
  </conditionalFormatting>
  <conditionalFormatting sqref="T422:T424">
    <cfRule type="cellIs" dxfId="580" priority="731" stopIfTrue="1" operator="equal">
      <formula>0</formula>
    </cfRule>
  </conditionalFormatting>
  <conditionalFormatting sqref="I428:I429">
    <cfRule type="cellIs" dxfId="579" priority="726" stopIfTrue="1" operator="equal">
      <formula>0</formula>
    </cfRule>
  </conditionalFormatting>
  <conditionalFormatting sqref="T428">
    <cfRule type="cellIs" dxfId="578" priority="721" stopIfTrue="1" operator="equal">
      <formula>0</formula>
    </cfRule>
  </conditionalFormatting>
  <conditionalFormatting sqref="A427 I427">
    <cfRule type="cellIs" dxfId="577" priority="730" stopIfTrue="1" operator="equal">
      <formula>0</formula>
    </cfRule>
  </conditionalFormatting>
  <conditionalFormatting sqref="A428:A429">
    <cfRule type="cellIs" dxfId="576" priority="729" stopIfTrue="1" operator="equal">
      <formula>0</formula>
    </cfRule>
  </conditionalFormatting>
  <conditionalFormatting sqref="C427 E427 G427">
    <cfRule type="cellIs" dxfId="575" priority="728" stopIfTrue="1" operator="equal">
      <formula>0</formula>
    </cfRule>
  </conditionalFormatting>
  <conditionalFormatting sqref="C428:C429 E428:E429 G428:G429">
    <cfRule type="cellIs" dxfId="574" priority="727" stopIfTrue="1" operator="equal">
      <formula>0</formula>
    </cfRule>
  </conditionalFormatting>
  <conditionalFormatting sqref="L427 T427">
    <cfRule type="cellIs" dxfId="573" priority="725" stopIfTrue="1" operator="equal">
      <formula>0</formula>
    </cfRule>
  </conditionalFormatting>
  <conditionalFormatting sqref="L428:L429">
    <cfRule type="cellIs" dxfId="572" priority="724" stopIfTrue="1" operator="equal">
      <formula>0</formula>
    </cfRule>
  </conditionalFormatting>
  <conditionalFormatting sqref="N427 P427 R427">
    <cfRule type="cellIs" dxfId="571" priority="723" stopIfTrue="1" operator="equal">
      <formula>0</formula>
    </cfRule>
  </conditionalFormatting>
  <conditionalFormatting sqref="N428 P428 R428">
    <cfRule type="cellIs" dxfId="570" priority="722" stopIfTrue="1" operator="equal">
      <formula>0</formula>
    </cfRule>
  </conditionalFormatting>
  <conditionalFormatting sqref="A440 I440">
    <cfRule type="cellIs" dxfId="569" priority="720" stopIfTrue="1" operator="equal">
      <formula>0</formula>
    </cfRule>
  </conditionalFormatting>
  <conditionalFormatting sqref="A441:A444">
    <cfRule type="cellIs" dxfId="568" priority="719" stopIfTrue="1" operator="equal">
      <formula>0</formula>
    </cfRule>
  </conditionalFormatting>
  <conditionalFormatting sqref="C440 E440 G440">
    <cfRule type="cellIs" dxfId="567" priority="718" stopIfTrue="1" operator="equal">
      <formula>0</formula>
    </cfRule>
  </conditionalFormatting>
  <conditionalFormatting sqref="C441:C444 E441:E444 G441:G444">
    <cfRule type="cellIs" dxfId="566" priority="717" stopIfTrue="1" operator="equal">
      <formula>0</formula>
    </cfRule>
  </conditionalFormatting>
  <conditionalFormatting sqref="I441:I444">
    <cfRule type="cellIs" dxfId="565" priority="716" stopIfTrue="1" operator="equal">
      <formula>0</formula>
    </cfRule>
  </conditionalFormatting>
  <conditionalFormatting sqref="N440">
    <cfRule type="cellIs" dxfId="564" priority="715" stopIfTrue="1" operator="equal">
      <formula>0</formula>
    </cfRule>
  </conditionalFormatting>
  <conditionalFormatting sqref="N441:N444">
    <cfRule type="cellIs" dxfId="563" priority="714" stopIfTrue="1" operator="equal">
      <formula>0</formula>
    </cfRule>
  </conditionalFormatting>
  <conditionalFormatting sqref="P440 R440 T440">
    <cfRule type="cellIs" dxfId="562" priority="713" stopIfTrue="1" operator="equal">
      <formula>0</formula>
    </cfRule>
  </conditionalFormatting>
  <conditionalFormatting sqref="P441:P444 R441:R444">
    <cfRule type="cellIs" dxfId="561" priority="712" stopIfTrue="1" operator="equal">
      <formula>0</formula>
    </cfRule>
  </conditionalFormatting>
  <conditionalFormatting sqref="T441:T444">
    <cfRule type="cellIs" dxfId="560" priority="711" stopIfTrue="1" operator="equal">
      <formula>0</formula>
    </cfRule>
  </conditionalFormatting>
  <conditionalFormatting sqref="A445 I445">
    <cfRule type="cellIs" dxfId="559" priority="710" stopIfTrue="1" operator="equal">
      <formula>0</formula>
    </cfRule>
  </conditionalFormatting>
  <conditionalFormatting sqref="A446:A448">
    <cfRule type="cellIs" dxfId="558" priority="709" stopIfTrue="1" operator="equal">
      <formula>0</formula>
    </cfRule>
  </conditionalFormatting>
  <conditionalFormatting sqref="C445 E445 G445">
    <cfRule type="cellIs" dxfId="557" priority="708" stopIfTrue="1" operator="equal">
      <formula>0</formula>
    </cfRule>
  </conditionalFormatting>
  <conditionalFormatting sqref="C446:C448 E446:E448 G446:G448">
    <cfRule type="cellIs" dxfId="556" priority="707" stopIfTrue="1" operator="equal">
      <formula>0</formula>
    </cfRule>
  </conditionalFormatting>
  <conditionalFormatting sqref="I446:I448">
    <cfRule type="cellIs" dxfId="555" priority="706" stopIfTrue="1" operator="equal">
      <formula>0</formula>
    </cfRule>
  </conditionalFormatting>
  <conditionalFormatting sqref="N445">
    <cfRule type="cellIs" dxfId="554" priority="705" stopIfTrue="1" operator="equal">
      <formula>0</formula>
    </cfRule>
  </conditionalFormatting>
  <conditionalFormatting sqref="N446:N448">
    <cfRule type="cellIs" dxfId="553" priority="704" stopIfTrue="1" operator="equal">
      <formula>0</formula>
    </cfRule>
  </conditionalFormatting>
  <conditionalFormatting sqref="P445 R445 T445">
    <cfRule type="cellIs" dxfId="552" priority="703" stopIfTrue="1" operator="equal">
      <formula>0</formula>
    </cfRule>
  </conditionalFormatting>
  <conditionalFormatting sqref="P446:P448 R446:R448">
    <cfRule type="cellIs" dxfId="551" priority="702" stopIfTrue="1" operator="equal">
      <formula>0</formula>
    </cfRule>
  </conditionalFormatting>
  <conditionalFormatting sqref="T446:T448">
    <cfRule type="cellIs" dxfId="550" priority="701" stopIfTrue="1" operator="equal">
      <formula>0</formula>
    </cfRule>
  </conditionalFormatting>
  <conditionalFormatting sqref="I452:I453">
    <cfRule type="cellIs" dxfId="549" priority="696" stopIfTrue="1" operator="equal">
      <formula>0</formula>
    </cfRule>
  </conditionalFormatting>
  <conditionalFormatting sqref="T452">
    <cfRule type="cellIs" dxfId="548" priority="691" stopIfTrue="1" operator="equal">
      <formula>0</formula>
    </cfRule>
  </conditionalFormatting>
  <conditionalFormatting sqref="A451 I451">
    <cfRule type="cellIs" dxfId="547" priority="700" stopIfTrue="1" operator="equal">
      <formula>0</formula>
    </cfRule>
  </conditionalFormatting>
  <conditionalFormatting sqref="A452:A453">
    <cfRule type="cellIs" dxfId="546" priority="699" stopIfTrue="1" operator="equal">
      <formula>0</formula>
    </cfRule>
  </conditionalFormatting>
  <conditionalFormatting sqref="C451 E451 G451">
    <cfRule type="cellIs" dxfId="545" priority="698" stopIfTrue="1" operator="equal">
      <formula>0</formula>
    </cfRule>
  </conditionalFormatting>
  <conditionalFormatting sqref="C452:C453 E452:E453 G452:G453">
    <cfRule type="cellIs" dxfId="544" priority="697" stopIfTrue="1" operator="equal">
      <formula>0</formula>
    </cfRule>
  </conditionalFormatting>
  <conditionalFormatting sqref="L451 T451">
    <cfRule type="cellIs" dxfId="543" priority="695" stopIfTrue="1" operator="equal">
      <formula>0</formula>
    </cfRule>
  </conditionalFormatting>
  <conditionalFormatting sqref="L452:L453">
    <cfRule type="cellIs" dxfId="542" priority="694" stopIfTrue="1" operator="equal">
      <formula>0</formula>
    </cfRule>
  </conditionalFormatting>
  <conditionalFormatting sqref="N451 P451 R451">
    <cfRule type="cellIs" dxfId="541" priority="693" stopIfTrue="1" operator="equal">
      <formula>0</formula>
    </cfRule>
  </conditionalFormatting>
  <conditionalFormatting sqref="N452 P452 R452">
    <cfRule type="cellIs" dxfId="540" priority="692" stopIfTrue="1" operator="equal">
      <formula>0</formula>
    </cfRule>
  </conditionalFormatting>
  <conditionalFormatting sqref="A464 I464">
    <cfRule type="cellIs" dxfId="539" priority="690" stopIfTrue="1" operator="equal">
      <formula>0</formula>
    </cfRule>
  </conditionalFormatting>
  <conditionalFormatting sqref="A465:A468">
    <cfRule type="cellIs" dxfId="538" priority="689" stopIfTrue="1" operator="equal">
      <formula>0</formula>
    </cfRule>
  </conditionalFormatting>
  <conditionalFormatting sqref="C464 E464 G464">
    <cfRule type="cellIs" dxfId="537" priority="688" stopIfTrue="1" operator="equal">
      <formula>0</formula>
    </cfRule>
  </conditionalFormatting>
  <conditionalFormatting sqref="C465:C468 E465:E468 G465:G468">
    <cfRule type="cellIs" dxfId="536" priority="687" stopIfTrue="1" operator="equal">
      <formula>0</formula>
    </cfRule>
  </conditionalFormatting>
  <conditionalFormatting sqref="I465:I468">
    <cfRule type="cellIs" dxfId="535" priority="686" stopIfTrue="1" operator="equal">
      <formula>0</formula>
    </cfRule>
  </conditionalFormatting>
  <conditionalFormatting sqref="N464">
    <cfRule type="cellIs" dxfId="534" priority="685" stopIfTrue="1" operator="equal">
      <formula>0</formula>
    </cfRule>
  </conditionalFormatting>
  <conditionalFormatting sqref="N465:N468">
    <cfRule type="cellIs" dxfId="533" priority="684" stopIfTrue="1" operator="equal">
      <formula>0</formula>
    </cfRule>
  </conditionalFormatting>
  <conditionalFormatting sqref="P464 R464 T464">
    <cfRule type="cellIs" dxfId="532" priority="683" stopIfTrue="1" operator="equal">
      <formula>0</formula>
    </cfRule>
  </conditionalFormatting>
  <conditionalFormatting sqref="P465:P468 R465:R468">
    <cfRule type="cellIs" dxfId="531" priority="682" stopIfTrue="1" operator="equal">
      <formula>0</formula>
    </cfRule>
  </conditionalFormatting>
  <conditionalFormatting sqref="T465:T468">
    <cfRule type="cellIs" dxfId="530" priority="681" stopIfTrue="1" operator="equal">
      <formula>0</formula>
    </cfRule>
  </conditionalFormatting>
  <conditionalFormatting sqref="A469 I469">
    <cfRule type="cellIs" dxfId="529" priority="680" stopIfTrue="1" operator="equal">
      <formula>0</formula>
    </cfRule>
  </conditionalFormatting>
  <conditionalFormatting sqref="A470:A472">
    <cfRule type="cellIs" dxfId="528" priority="679" stopIfTrue="1" operator="equal">
      <formula>0</formula>
    </cfRule>
  </conditionalFormatting>
  <conditionalFormatting sqref="C469 E469 G469">
    <cfRule type="cellIs" dxfId="527" priority="678" stopIfTrue="1" operator="equal">
      <formula>0</formula>
    </cfRule>
  </conditionalFormatting>
  <conditionalFormatting sqref="C470:C472 E470:E472 G470:G472">
    <cfRule type="cellIs" dxfId="526" priority="677" stopIfTrue="1" operator="equal">
      <formula>0</formula>
    </cfRule>
  </conditionalFormatting>
  <conditionalFormatting sqref="I470:I472">
    <cfRule type="cellIs" dxfId="525" priority="676" stopIfTrue="1" operator="equal">
      <formula>0</formula>
    </cfRule>
  </conditionalFormatting>
  <conditionalFormatting sqref="N469">
    <cfRule type="cellIs" dxfId="524" priority="675" stopIfTrue="1" operator="equal">
      <formula>0</formula>
    </cfRule>
  </conditionalFormatting>
  <conditionalFormatting sqref="N470:N472">
    <cfRule type="cellIs" dxfId="523" priority="674" stopIfTrue="1" operator="equal">
      <formula>0</formula>
    </cfRule>
  </conditionalFormatting>
  <conditionalFormatting sqref="P469 R469 T469">
    <cfRule type="cellIs" dxfId="522" priority="673" stopIfTrue="1" operator="equal">
      <formula>0</formula>
    </cfRule>
  </conditionalFormatting>
  <conditionalFormatting sqref="P470:P472 R470:R472">
    <cfRule type="cellIs" dxfId="521" priority="672" stopIfTrue="1" operator="equal">
      <formula>0</formula>
    </cfRule>
  </conditionalFormatting>
  <conditionalFormatting sqref="T470:T472">
    <cfRule type="cellIs" dxfId="520" priority="671" stopIfTrue="1" operator="equal">
      <formula>0</formula>
    </cfRule>
  </conditionalFormatting>
  <conditionalFormatting sqref="I476:I477">
    <cfRule type="cellIs" dxfId="519" priority="666" stopIfTrue="1" operator="equal">
      <formula>0</formula>
    </cfRule>
  </conditionalFormatting>
  <conditionalFormatting sqref="T476">
    <cfRule type="cellIs" dxfId="518" priority="661" stopIfTrue="1" operator="equal">
      <formula>0</formula>
    </cfRule>
  </conditionalFormatting>
  <conditionalFormatting sqref="A475 I475">
    <cfRule type="cellIs" dxfId="517" priority="670" stopIfTrue="1" operator="equal">
      <formula>0</formula>
    </cfRule>
  </conditionalFormatting>
  <conditionalFormatting sqref="A476:A477">
    <cfRule type="cellIs" dxfId="516" priority="669" stopIfTrue="1" operator="equal">
      <formula>0</formula>
    </cfRule>
  </conditionalFormatting>
  <conditionalFormatting sqref="C475 E475 G475">
    <cfRule type="cellIs" dxfId="515" priority="668" stopIfTrue="1" operator="equal">
      <formula>0</formula>
    </cfRule>
  </conditionalFormatting>
  <conditionalFormatting sqref="C476:C477 E476:E477 G476:G477">
    <cfRule type="cellIs" dxfId="514" priority="667" stopIfTrue="1" operator="equal">
      <formula>0</formula>
    </cfRule>
  </conditionalFormatting>
  <conditionalFormatting sqref="L475 T475">
    <cfRule type="cellIs" dxfId="513" priority="665" stopIfTrue="1" operator="equal">
      <formula>0</formula>
    </cfRule>
  </conditionalFormatting>
  <conditionalFormatting sqref="L476:L477">
    <cfRule type="cellIs" dxfId="512" priority="664" stopIfTrue="1" operator="equal">
      <formula>0</formula>
    </cfRule>
  </conditionalFormatting>
  <conditionalFormatting sqref="N475 P475 R475">
    <cfRule type="cellIs" dxfId="511" priority="663" stopIfTrue="1" operator="equal">
      <formula>0</formula>
    </cfRule>
  </conditionalFormatting>
  <conditionalFormatting sqref="N476 P476 R476">
    <cfRule type="cellIs" dxfId="510" priority="662" stopIfTrue="1" operator="equal">
      <formula>0</formula>
    </cfRule>
  </conditionalFormatting>
  <conditionalFormatting sqref="A488 I488">
    <cfRule type="cellIs" dxfId="509" priority="660" stopIfTrue="1" operator="equal">
      <formula>0</formula>
    </cfRule>
  </conditionalFormatting>
  <conditionalFormatting sqref="A489:A492">
    <cfRule type="cellIs" dxfId="508" priority="659" stopIfTrue="1" operator="equal">
      <formula>0</formula>
    </cfRule>
  </conditionalFormatting>
  <conditionalFormatting sqref="C488 E488 G488">
    <cfRule type="cellIs" dxfId="507" priority="658" stopIfTrue="1" operator="equal">
      <formula>0</formula>
    </cfRule>
  </conditionalFormatting>
  <conditionalFormatting sqref="C489:C492 E489:E492 G489:G492">
    <cfRule type="cellIs" dxfId="506" priority="657" stopIfTrue="1" operator="equal">
      <formula>0</formula>
    </cfRule>
  </conditionalFormatting>
  <conditionalFormatting sqref="I489:I492">
    <cfRule type="cellIs" dxfId="505" priority="656" stopIfTrue="1" operator="equal">
      <formula>0</formula>
    </cfRule>
  </conditionalFormatting>
  <conditionalFormatting sqref="N488">
    <cfRule type="cellIs" dxfId="504" priority="655" stopIfTrue="1" operator="equal">
      <formula>0</formula>
    </cfRule>
  </conditionalFormatting>
  <conditionalFormatting sqref="N489:N492">
    <cfRule type="cellIs" dxfId="503" priority="654" stopIfTrue="1" operator="equal">
      <formula>0</formula>
    </cfRule>
  </conditionalFormatting>
  <conditionalFormatting sqref="P488 R488 T488">
    <cfRule type="cellIs" dxfId="502" priority="653" stopIfTrue="1" operator="equal">
      <formula>0</formula>
    </cfRule>
  </conditionalFormatting>
  <conditionalFormatting sqref="P489:P492 R489:R492">
    <cfRule type="cellIs" dxfId="501" priority="652" stopIfTrue="1" operator="equal">
      <formula>0</formula>
    </cfRule>
  </conditionalFormatting>
  <conditionalFormatting sqref="T489:T492">
    <cfRule type="cellIs" dxfId="500" priority="651" stopIfTrue="1" operator="equal">
      <formula>0</formula>
    </cfRule>
  </conditionalFormatting>
  <conditionalFormatting sqref="A493 I493">
    <cfRule type="cellIs" dxfId="499" priority="650" stopIfTrue="1" operator="equal">
      <formula>0</formula>
    </cfRule>
  </conditionalFormatting>
  <conditionalFormatting sqref="A494:A496">
    <cfRule type="cellIs" dxfId="498" priority="649" stopIfTrue="1" operator="equal">
      <formula>0</formula>
    </cfRule>
  </conditionalFormatting>
  <conditionalFormatting sqref="C493 E493 G493">
    <cfRule type="cellIs" dxfId="497" priority="648" stopIfTrue="1" operator="equal">
      <formula>0</formula>
    </cfRule>
  </conditionalFormatting>
  <conditionalFormatting sqref="C494:C496 E494:E496 G494:G496">
    <cfRule type="cellIs" dxfId="496" priority="647" stopIfTrue="1" operator="equal">
      <formula>0</formula>
    </cfRule>
  </conditionalFormatting>
  <conditionalFormatting sqref="I494:I496">
    <cfRule type="cellIs" dxfId="495" priority="646" stopIfTrue="1" operator="equal">
      <formula>0</formula>
    </cfRule>
  </conditionalFormatting>
  <conditionalFormatting sqref="N493">
    <cfRule type="cellIs" dxfId="494" priority="645" stopIfTrue="1" operator="equal">
      <formula>0</formula>
    </cfRule>
  </conditionalFormatting>
  <conditionalFormatting sqref="N494:N496">
    <cfRule type="cellIs" dxfId="493" priority="644" stopIfTrue="1" operator="equal">
      <formula>0</formula>
    </cfRule>
  </conditionalFormatting>
  <conditionalFormatting sqref="P493 R493 T493">
    <cfRule type="cellIs" dxfId="492" priority="643" stopIfTrue="1" operator="equal">
      <formula>0</formula>
    </cfRule>
  </conditionalFormatting>
  <conditionalFormatting sqref="P494:P496 R494:R496">
    <cfRule type="cellIs" dxfId="491" priority="642" stopIfTrue="1" operator="equal">
      <formula>0</formula>
    </cfRule>
  </conditionalFormatting>
  <conditionalFormatting sqref="T494:T496">
    <cfRule type="cellIs" dxfId="490" priority="641" stopIfTrue="1" operator="equal">
      <formula>0</formula>
    </cfRule>
  </conditionalFormatting>
  <conditionalFormatting sqref="I500:I501">
    <cfRule type="cellIs" dxfId="489" priority="636" stopIfTrue="1" operator="equal">
      <formula>0</formula>
    </cfRule>
  </conditionalFormatting>
  <conditionalFormatting sqref="T500">
    <cfRule type="cellIs" dxfId="488" priority="631" stopIfTrue="1" operator="equal">
      <formula>0</formula>
    </cfRule>
  </conditionalFormatting>
  <conditionalFormatting sqref="A499 I499">
    <cfRule type="cellIs" dxfId="487" priority="640" stopIfTrue="1" operator="equal">
      <formula>0</formula>
    </cfRule>
  </conditionalFormatting>
  <conditionalFormatting sqref="A500:A501">
    <cfRule type="cellIs" dxfId="486" priority="639" stopIfTrue="1" operator="equal">
      <formula>0</formula>
    </cfRule>
  </conditionalFormatting>
  <conditionalFormatting sqref="C499 E499 G499">
    <cfRule type="cellIs" dxfId="485" priority="638" stopIfTrue="1" operator="equal">
      <formula>0</formula>
    </cfRule>
  </conditionalFormatting>
  <conditionalFormatting sqref="C500:C501 E500:E501 G500:G501">
    <cfRule type="cellIs" dxfId="484" priority="637" stopIfTrue="1" operator="equal">
      <formula>0</formula>
    </cfRule>
  </conditionalFormatting>
  <conditionalFormatting sqref="L499 T499">
    <cfRule type="cellIs" dxfId="483" priority="635" stopIfTrue="1" operator="equal">
      <formula>0</formula>
    </cfRule>
  </conditionalFormatting>
  <conditionalFormatting sqref="L500:L501">
    <cfRule type="cellIs" dxfId="482" priority="634" stopIfTrue="1" operator="equal">
      <formula>0</formula>
    </cfRule>
  </conditionalFormatting>
  <conditionalFormatting sqref="N499 P499 R499">
    <cfRule type="cellIs" dxfId="481" priority="633" stopIfTrue="1" operator="equal">
      <formula>0</formula>
    </cfRule>
  </conditionalFormatting>
  <conditionalFormatting sqref="N500 P500 R500">
    <cfRule type="cellIs" dxfId="480" priority="632" stopIfTrue="1" operator="equal">
      <formula>0</formula>
    </cfRule>
  </conditionalFormatting>
  <conditionalFormatting sqref="A512 I512">
    <cfRule type="cellIs" dxfId="479" priority="630" stopIfTrue="1" operator="equal">
      <formula>0</formula>
    </cfRule>
  </conditionalFormatting>
  <conditionalFormatting sqref="A513:A516">
    <cfRule type="cellIs" dxfId="478" priority="629" stopIfTrue="1" operator="equal">
      <formula>0</formula>
    </cfRule>
  </conditionalFormatting>
  <conditionalFormatting sqref="C512 E512 G512">
    <cfRule type="cellIs" dxfId="477" priority="628" stopIfTrue="1" operator="equal">
      <formula>0</formula>
    </cfRule>
  </conditionalFormatting>
  <conditionalFormatting sqref="C513:C516 E513:E516 G513:G516">
    <cfRule type="cellIs" dxfId="476" priority="627" stopIfTrue="1" operator="equal">
      <formula>0</formula>
    </cfRule>
  </conditionalFormatting>
  <conditionalFormatting sqref="I513:I516">
    <cfRule type="cellIs" dxfId="475" priority="626" stopIfTrue="1" operator="equal">
      <formula>0</formula>
    </cfRule>
  </conditionalFormatting>
  <conditionalFormatting sqref="N512">
    <cfRule type="cellIs" dxfId="474" priority="625" stopIfTrue="1" operator="equal">
      <formula>0</formula>
    </cfRule>
  </conditionalFormatting>
  <conditionalFormatting sqref="N513:N516">
    <cfRule type="cellIs" dxfId="473" priority="624" stopIfTrue="1" operator="equal">
      <formula>0</formula>
    </cfRule>
  </conditionalFormatting>
  <conditionalFormatting sqref="P512 R512 T512">
    <cfRule type="cellIs" dxfId="472" priority="623" stopIfTrue="1" operator="equal">
      <formula>0</formula>
    </cfRule>
  </conditionalFormatting>
  <conditionalFormatting sqref="P513:P516 R513:R516">
    <cfRule type="cellIs" dxfId="471" priority="622" stopIfTrue="1" operator="equal">
      <formula>0</formula>
    </cfRule>
  </conditionalFormatting>
  <conditionalFormatting sqref="T513:T516">
    <cfRule type="cellIs" dxfId="470" priority="621" stopIfTrue="1" operator="equal">
      <formula>0</formula>
    </cfRule>
  </conditionalFormatting>
  <conditionalFormatting sqref="A517 I517">
    <cfRule type="cellIs" dxfId="469" priority="620" stopIfTrue="1" operator="equal">
      <formula>0</formula>
    </cfRule>
  </conditionalFormatting>
  <conditionalFormatting sqref="A518:A520">
    <cfRule type="cellIs" dxfId="468" priority="619" stopIfTrue="1" operator="equal">
      <formula>0</formula>
    </cfRule>
  </conditionalFormatting>
  <conditionalFormatting sqref="C517 E517 G517">
    <cfRule type="cellIs" dxfId="467" priority="618" stopIfTrue="1" operator="equal">
      <formula>0</formula>
    </cfRule>
  </conditionalFormatting>
  <conditionalFormatting sqref="C518:C520 E518:E520 G518:G520">
    <cfRule type="cellIs" dxfId="466" priority="617" stopIfTrue="1" operator="equal">
      <formula>0</formula>
    </cfRule>
  </conditionalFormatting>
  <conditionalFormatting sqref="I518:I520">
    <cfRule type="cellIs" dxfId="465" priority="616" stopIfTrue="1" operator="equal">
      <formula>0</formula>
    </cfRule>
  </conditionalFormatting>
  <conditionalFormatting sqref="N517">
    <cfRule type="cellIs" dxfId="464" priority="615" stopIfTrue="1" operator="equal">
      <formula>0</formula>
    </cfRule>
  </conditionalFormatting>
  <conditionalFormatting sqref="N518:N520">
    <cfRule type="cellIs" dxfId="463" priority="614" stopIfTrue="1" operator="equal">
      <formula>0</formula>
    </cfRule>
  </conditionalFormatting>
  <conditionalFormatting sqref="P517 R517 T517">
    <cfRule type="cellIs" dxfId="462" priority="613" stopIfTrue="1" operator="equal">
      <formula>0</formula>
    </cfRule>
  </conditionalFormatting>
  <conditionalFormatting sqref="P518:P520 R518:R520">
    <cfRule type="cellIs" dxfId="461" priority="612" stopIfTrue="1" operator="equal">
      <formula>0</formula>
    </cfRule>
  </conditionalFormatting>
  <conditionalFormatting sqref="T518:T520">
    <cfRule type="cellIs" dxfId="460" priority="611" stopIfTrue="1" operator="equal">
      <formula>0</formula>
    </cfRule>
  </conditionalFormatting>
  <conditionalFormatting sqref="I524:I525">
    <cfRule type="cellIs" dxfId="459" priority="606" stopIfTrue="1" operator="equal">
      <formula>0</formula>
    </cfRule>
  </conditionalFormatting>
  <conditionalFormatting sqref="T524">
    <cfRule type="cellIs" dxfId="458" priority="601" stopIfTrue="1" operator="equal">
      <formula>0</formula>
    </cfRule>
  </conditionalFormatting>
  <conditionalFormatting sqref="A523 I523">
    <cfRule type="cellIs" dxfId="457" priority="610" stopIfTrue="1" operator="equal">
      <formula>0</formula>
    </cfRule>
  </conditionalFormatting>
  <conditionalFormatting sqref="A524:A525">
    <cfRule type="cellIs" dxfId="456" priority="609" stopIfTrue="1" operator="equal">
      <formula>0</formula>
    </cfRule>
  </conditionalFormatting>
  <conditionalFormatting sqref="C523 E523 G523">
    <cfRule type="cellIs" dxfId="455" priority="608" stopIfTrue="1" operator="equal">
      <formula>0</formula>
    </cfRule>
  </conditionalFormatting>
  <conditionalFormatting sqref="C524:C525 E524:E525 G524:G525">
    <cfRule type="cellIs" dxfId="454" priority="607" stopIfTrue="1" operator="equal">
      <formula>0</formula>
    </cfRule>
  </conditionalFormatting>
  <conditionalFormatting sqref="L523 T523">
    <cfRule type="cellIs" dxfId="453" priority="605" stopIfTrue="1" operator="equal">
      <formula>0</formula>
    </cfRule>
  </conditionalFormatting>
  <conditionalFormatting sqref="L524:L525">
    <cfRule type="cellIs" dxfId="452" priority="604" stopIfTrue="1" operator="equal">
      <formula>0</formula>
    </cfRule>
  </conditionalFormatting>
  <conditionalFormatting sqref="N523 P523 R523">
    <cfRule type="cellIs" dxfId="451" priority="603" stopIfTrue="1" operator="equal">
      <formula>0</formula>
    </cfRule>
  </conditionalFormatting>
  <conditionalFormatting sqref="N524 P524 R524">
    <cfRule type="cellIs" dxfId="450" priority="602" stopIfTrue="1" operator="equal">
      <formula>0</formula>
    </cfRule>
  </conditionalFormatting>
  <conditionalFormatting sqref="A560 I560">
    <cfRule type="cellIs" dxfId="449" priority="570" stopIfTrue="1" operator="equal">
      <formula>0</formula>
    </cfRule>
  </conditionalFormatting>
  <conditionalFormatting sqref="A561:A564">
    <cfRule type="cellIs" dxfId="448" priority="569" stopIfTrue="1" operator="equal">
      <formula>0</formula>
    </cfRule>
  </conditionalFormatting>
  <conditionalFormatting sqref="C560 E560 G560">
    <cfRule type="cellIs" dxfId="447" priority="568" stopIfTrue="1" operator="equal">
      <formula>0</formula>
    </cfRule>
  </conditionalFormatting>
  <conditionalFormatting sqref="C561:C564 E561:E564 G561:G564">
    <cfRule type="cellIs" dxfId="446" priority="567" stopIfTrue="1" operator="equal">
      <formula>0</formula>
    </cfRule>
  </conditionalFormatting>
  <conditionalFormatting sqref="I561:I564">
    <cfRule type="cellIs" dxfId="445" priority="566" stopIfTrue="1" operator="equal">
      <formula>0</formula>
    </cfRule>
  </conditionalFormatting>
  <conditionalFormatting sqref="N560">
    <cfRule type="cellIs" dxfId="444" priority="565" stopIfTrue="1" operator="equal">
      <formula>0</formula>
    </cfRule>
  </conditionalFormatting>
  <conditionalFormatting sqref="N561:N564">
    <cfRule type="cellIs" dxfId="443" priority="564" stopIfTrue="1" operator="equal">
      <formula>0</formula>
    </cfRule>
  </conditionalFormatting>
  <conditionalFormatting sqref="P560 R560 T560">
    <cfRule type="cellIs" dxfId="442" priority="563" stopIfTrue="1" operator="equal">
      <formula>0</formula>
    </cfRule>
  </conditionalFormatting>
  <conditionalFormatting sqref="P561:P564 R561:R564">
    <cfRule type="cellIs" dxfId="441" priority="562" stopIfTrue="1" operator="equal">
      <formula>0</formula>
    </cfRule>
  </conditionalFormatting>
  <conditionalFormatting sqref="T561:T564">
    <cfRule type="cellIs" dxfId="440" priority="561" stopIfTrue="1" operator="equal">
      <formula>0</formula>
    </cfRule>
  </conditionalFormatting>
  <conditionalFormatting sqref="A565 I565">
    <cfRule type="cellIs" dxfId="439" priority="560" stopIfTrue="1" operator="equal">
      <formula>0</formula>
    </cfRule>
  </conditionalFormatting>
  <conditionalFormatting sqref="A566:A568">
    <cfRule type="cellIs" dxfId="438" priority="559" stopIfTrue="1" operator="equal">
      <formula>0</formula>
    </cfRule>
  </conditionalFormatting>
  <conditionalFormatting sqref="C565 E565 G565">
    <cfRule type="cellIs" dxfId="437" priority="558" stopIfTrue="1" operator="equal">
      <formula>0</formula>
    </cfRule>
  </conditionalFormatting>
  <conditionalFormatting sqref="C566:C568 E566:E568 G566:G568">
    <cfRule type="cellIs" dxfId="436" priority="557" stopIfTrue="1" operator="equal">
      <formula>0</formula>
    </cfRule>
  </conditionalFormatting>
  <conditionalFormatting sqref="I566:I568">
    <cfRule type="cellIs" dxfId="435" priority="556" stopIfTrue="1" operator="equal">
      <formula>0</formula>
    </cfRule>
  </conditionalFormatting>
  <conditionalFormatting sqref="N565">
    <cfRule type="cellIs" dxfId="434" priority="555" stopIfTrue="1" operator="equal">
      <formula>0</formula>
    </cfRule>
  </conditionalFormatting>
  <conditionalFormatting sqref="N566:N568">
    <cfRule type="cellIs" dxfId="433" priority="554" stopIfTrue="1" operator="equal">
      <formula>0</formula>
    </cfRule>
  </conditionalFormatting>
  <conditionalFormatting sqref="P565 R565 T565">
    <cfRule type="cellIs" dxfId="432" priority="553" stopIfTrue="1" operator="equal">
      <formula>0</formula>
    </cfRule>
  </conditionalFormatting>
  <conditionalFormatting sqref="P566:P568 R566:R568">
    <cfRule type="cellIs" dxfId="431" priority="552" stopIfTrue="1" operator="equal">
      <formula>0</formula>
    </cfRule>
  </conditionalFormatting>
  <conditionalFormatting sqref="T566:T568">
    <cfRule type="cellIs" dxfId="430" priority="551" stopIfTrue="1" operator="equal">
      <formula>0</formula>
    </cfRule>
  </conditionalFormatting>
  <conditionalFormatting sqref="I572:I573">
    <cfRule type="cellIs" dxfId="429" priority="546" stopIfTrue="1" operator="equal">
      <formula>0</formula>
    </cfRule>
  </conditionalFormatting>
  <conditionalFormatting sqref="T572">
    <cfRule type="cellIs" dxfId="428" priority="541" stopIfTrue="1" operator="equal">
      <formula>0</formula>
    </cfRule>
  </conditionalFormatting>
  <conditionalFormatting sqref="A571 I571">
    <cfRule type="cellIs" dxfId="427" priority="550" stopIfTrue="1" operator="equal">
      <formula>0</formula>
    </cfRule>
  </conditionalFormatting>
  <conditionalFormatting sqref="A572:A573">
    <cfRule type="cellIs" dxfId="426" priority="549" stopIfTrue="1" operator="equal">
      <formula>0</formula>
    </cfRule>
  </conditionalFormatting>
  <conditionalFormatting sqref="C571 E571 G571">
    <cfRule type="cellIs" dxfId="425" priority="548" stopIfTrue="1" operator="equal">
      <formula>0</formula>
    </cfRule>
  </conditionalFormatting>
  <conditionalFormatting sqref="C572:C573 E572:E573 G572:G573">
    <cfRule type="cellIs" dxfId="424" priority="547" stopIfTrue="1" operator="equal">
      <formula>0</formula>
    </cfRule>
  </conditionalFormatting>
  <conditionalFormatting sqref="L571 T571">
    <cfRule type="cellIs" dxfId="423" priority="545" stopIfTrue="1" operator="equal">
      <formula>0</formula>
    </cfRule>
  </conditionalFormatting>
  <conditionalFormatting sqref="L572:L573">
    <cfRule type="cellIs" dxfId="422" priority="544" stopIfTrue="1" operator="equal">
      <formula>0</formula>
    </cfRule>
  </conditionalFormatting>
  <conditionalFormatting sqref="N571 P571 R571">
    <cfRule type="cellIs" dxfId="421" priority="543" stopIfTrue="1" operator="equal">
      <formula>0</formula>
    </cfRule>
  </conditionalFormatting>
  <conditionalFormatting sqref="N572 P572 R572">
    <cfRule type="cellIs" dxfId="420" priority="542" stopIfTrue="1" operator="equal">
      <formula>0</formula>
    </cfRule>
  </conditionalFormatting>
  <conditionalFormatting sqref="A608 I608">
    <cfRule type="cellIs" dxfId="419" priority="510" stopIfTrue="1" operator="equal">
      <formula>0</formula>
    </cfRule>
  </conditionalFormatting>
  <conditionalFormatting sqref="A609:A612">
    <cfRule type="cellIs" dxfId="418" priority="509" stopIfTrue="1" operator="equal">
      <formula>0</formula>
    </cfRule>
  </conditionalFormatting>
  <conditionalFormatting sqref="C608 E608 G608">
    <cfRule type="cellIs" dxfId="417" priority="508" stopIfTrue="1" operator="equal">
      <formula>0</formula>
    </cfRule>
  </conditionalFormatting>
  <conditionalFormatting sqref="C609:C612 E609:E612 G609:G612">
    <cfRule type="cellIs" dxfId="416" priority="507" stopIfTrue="1" operator="equal">
      <formula>0</formula>
    </cfRule>
  </conditionalFormatting>
  <conditionalFormatting sqref="I609:I612">
    <cfRule type="cellIs" dxfId="415" priority="506" stopIfTrue="1" operator="equal">
      <formula>0</formula>
    </cfRule>
  </conditionalFormatting>
  <conditionalFormatting sqref="N608">
    <cfRule type="cellIs" dxfId="414" priority="505" stopIfTrue="1" operator="equal">
      <formula>0</formula>
    </cfRule>
  </conditionalFormatting>
  <conditionalFormatting sqref="N609:N612">
    <cfRule type="cellIs" dxfId="413" priority="504" stopIfTrue="1" operator="equal">
      <formula>0</formula>
    </cfRule>
  </conditionalFormatting>
  <conditionalFormatting sqref="P608 R608 T608">
    <cfRule type="cellIs" dxfId="412" priority="503" stopIfTrue="1" operator="equal">
      <formula>0</formula>
    </cfRule>
  </conditionalFormatting>
  <conditionalFormatting sqref="P609:P612 R609:R612">
    <cfRule type="cellIs" dxfId="411" priority="502" stopIfTrue="1" operator="equal">
      <formula>0</formula>
    </cfRule>
  </conditionalFormatting>
  <conditionalFormatting sqref="T609:T612">
    <cfRule type="cellIs" dxfId="410" priority="501" stopIfTrue="1" operator="equal">
      <formula>0</formula>
    </cfRule>
  </conditionalFormatting>
  <conditionalFormatting sqref="A613 I613">
    <cfRule type="cellIs" dxfId="409" priority="500" stopIfTrue="1" operator="equal">
      <formula>0</formula>
    </cfRule>
  </conditionalFormatting>
  <conditionalFormatting sqref="A614:A616">
    <cfRule type="cellIs" dxfId="408" priority="499" stopIfTrue="1" operator="equal">
      <formula>0</formula>
    </cfRule>
  </conditionalFormatting>
  <conditionalFormatting sqref="C613 E613 G613">
    <cfRule type="cellIs" dxfId="407" priority="498" stopIfTrue="1" operator="equal">
      <formula>0</formula>
    </cfRule>
  </conditionalFormatting>
  <conditionalFormatting sqref="C614:C616 E614:E616 G614:G616">
    <cfRule type="cellIs" dxfId="406" priority="497" stopIfTrue="1" operator="equal">
      <formula>0</formula>
    </cfRule>
  </conditionalFormatting>
  <conditionalFormatting sqref="I614:I616">
    <cfRule type="cellIs" dxfId="405" priority="496" stopIfTrue="1" operator="equal">
      <formula>0</formula>
    </cfRule>
  </conditionalFormatting>
  <conditionalFormatting sqref="N613">
    <cfRule type="cellIs" dxfId="404" priority="495" stopIfTrue="1" operator="equal">
      <formula>0</formula>
    </cfRule>
  </conditionalFormatting>
  <conditionalFormatting sqref="N614:N616">
    <cfRule type="cellIs" dxfId="403" priority="494" stopIfTrue="1" operator="equal">
      <formula>0</formula>
    </cfRule>
  </conditionalFormatting>
  <conditionalFormatting sqref="P613 R613 T613">
    <cfRule type="cellIs" dxfId="402" priority="493" stopIfTrue="1" operator="equal">
      <formula>0</formula>
    </cfRule>
  </conditionalFormatting>
  <conditionalFormatting sqref="P614:P616 R614:R616">
    <cfRule type="cellIs" dxfId="401" priority="492" stopIfTrue="1" operator="equal">
      <formula>0</formula>
    </cfRule>
  </conditionalFormatting>
  <conditionalFormatting sqref="T614:T616">
    <cfRule type="cellIs" dxfId="400" priority="491" stopIfTrue="1" operator="equal">
      <formula>0</formula>
    </cfRule>
  </conditionalFormatting>
  <conditionalFormatting sqref="I620:I621">
    <cfRule type="cellIs" dxfId="399" priority="486" stopIfTrue="1" operator="equal">
      <formula>0</formula>
    </cfRule>
  </conditionalFormatting>
  <conditionalFormatting sqref="T620">
    <cfRule type="cellIs" dxfId="398" priority="481" stopIfTrue="1" operator="equal">
      <formula>0</formula>
    </cfRule>
  </conditionalFormatting>
  <conditionalFormatting sqref="A619 I619">
    <cfRule type="cellIs" dxfId="397" priority="490" stopIfTrue="1" operator="equal">
      <formula>0</formula>
    </cfRule>
  </conditionalFormatting>
  <conditionalFormatting sqref="A620:A621">
    <cfRule type="cellIs" dxfId="396" priority="489" stopIfTrue="1" operator="equal">
      <formula>0</formula>
    </cfRule>
  </conditionalFormatting>
  <conditionalFormatting sqref="C619 E619 G619">
    <cfRule type="cellIs" dxfId="395" priority="488" stopIfTrue="1" operator="equal">
      <formula>0</formula>
    </cfRule>
  </conditionalFormatting>
  <conditionalFormatting sqref="C620:C621 E620:E621 G620:G621">
    <cfRule type="cellIs" dxfId="394" priority="487" stopIfTrue="1" operator="equal">
      <formula>0</formula>
    </cfRule>
  </conditionalFormatting>
  <conditionalFormatting sqref="L619 T619">
    <cfRule type="cellIs" dxfId="393" priority="485" stopIfTrue="1" operator="equal">
      <formula>0</formula>
    </cfRule>
  </conditionalFormatting>
  <conditionalFormatting sqref="L620:L621">
    <cfRule type="cellIs" dxfId="392" priority="484" stopIfTrue="1" operator="equal">
      <formula>0</formula>
    </cfRule>
  </conditionalFormatting>
  <conditionalFormatting sqref="N619 P619 R619">
    <cfRule type="cellIs" dxfId="391" priority="483" stopIfTrue="1" operator="equal">
      <formula>0</formula>
    </cfRule>
  </conditionalFormatting>
  <conditionalFormatting sqref="N620 P620 R620">
    <cfRule type="cellIs" dxfId="390" priority="482" stopIfTrue="1" operator="equal">
      <formula>0</formula>
    </cfRule>
  </conditionalFormatting>
  <conditionalFormatting sqref="A632 I632">
    <cfRule type="cellIs" dxfId="389" priority="480" stopIfTrue="1" operator="equal">
      <formula>0</formula>
    </cfRule>
  </conditionalFormatting>
  <conditionalFormatting sqref="A633:A636">
    <cfRule type="cellIs" dxfId="388" priority="479" stopIfTrue="1" operator="equal">
      <formula>0</formula>
    </cfRule>
  </conditionalFormatting>
  <conditionalFormatting sqref="C632 E632 G632">
    <cfRule type="cellIs" dxfId="387" priority="478" stopIfTrue="1" operator="equal">
      <formula>0</formula>
    </cfRule>
  </conditionalFormatting>
  <conditionalFormatting sqref="C633:C636 E633:E636 G633:G636">
    <cfRule type="cellIs" dxfId="386" priority="477" stopIfTrue="1" operator="equal">
      <formula>0</formula>
    </cfRule>
  </conditionalFormatting>
  <conditionalFormatting sqref="I633:I636">
    <cfRule type="cellIs" dxfId="385" priority="476" stopIfTrue="1" operator="equal">
      <formula>0</formula>
    </cfRule>
  </conditionalFormatting>
  <conditionalFormatting sqref="N632">
    <cfRule type="cellIs" dxfId="384" priority="475" stopIfTrue="1" operator="equal">
      <formula>0</formula>
    </cfRule>
  </conditionalFormatting>
  <conditionalFormatting sqref="N633:N636">
    <cfRule type="cellIs" dxfId="383" priority="474" stopIfTrue="1" operator="equal">
      <formula>0</formula>
    </cfRule>
  </conditionalFormatting>
  <conditionalFormatting sqref="P632 R632 T632">
    <cfRule type="cellIs" dxfId="382" priority="473" stopIfTrue="1" operator="equal">
      <formula>0</formula>
    </cfRule>
  </conditionalFormatting>
  <conditionalFormatting sqref="P633:P636 R633:R636">
    <cfRule type="cellIs" dxfId="381" priority="472" stopIfTrue="1" operator="equal">
      <formula>0</formula>
    </cfRule>
  </conditionalFormatting>
  <conditionalFormatting sqref="T633:T636">
    <cfRule type="cellIs" dxfId="380" priority="471" stopIfTrue="1" operator="equal">
      <formula>0</formula>
    </cfRule>
  </conditionalFormatting>
  <conditionalFormatting sqref="A637 I637">
    <cfRule type="cellIs" dxfId="379" priority="470" stopIfTrue="1" operator="equal">
      <formula>0</formula>
    </cfRule>
  </conditionalFormatting>
  <conditionalFormatting sqref="A638:A640">
    <cfRule type="cellIs" dxfId="378" priority="469" stopIfTrue="1" operator="equal">
      <formula>0</formula>
    </cfRule>
  </conditionalFormatting>
  <conditionalFormatting sqref="C637 E637 G637">
    <cfRule type="cellIs" dxfId="377" priority="468" stopIfTrue="1" operator="equal">
      <formula>0</formula>
    </cfRule>
  </conditionalFormatting>
  <conditionalFormatting sqref="C638:C640 E638:E640 G638:G640">
    <cfRule type="cellIs" dxfId="376" priority="467" stopIfTrue="1" operator="equal">
      <formula>0</formula>
    </cfRule>
  </conditionalFormatting>
  <conditionalFormatting sqref="I638:I640">
    <cfRule type="cellIs" dxfId="375" priority="466" stopIfTrue="1" operator="equal">
      <formula>0</formula>
    </cfRule>
  </conditionalFormatting>
  <conditionalFormatting sqref="N637">
    <cfRule type="cellIs" dxfId="374" priority="465" stopIfTrue="1" operator="equal">
      <formula>0</formula>
    </cfRule>
  </conditionalFormatting>
  <conditionalFormatting sqref="N638:N640">
    <cfRule type="cellIs" dxfId="373" priority="464" stopIfTrue="1" operator="equal">
      <formula>0</formula>
    </cfRule>
  </conditionalFormatting>
  <conditionalFormatting sqref="P637 R637 T637">
    <cfRule type="cellIs" dxfId="372" priority="463" stopIfTrue="1" operator="equal">
      <formula>0</formula>
    </cfRule>
  </conditionalFormatting>
  <conditionalFormatting sqref="P638:P640 R638:R640">
    <cfRule type="cellIs" dxfId="371" priority="462" stopIfTrue="1" operator="equal">
      <formula>0</formula>
    </cfRule>
  </conditionalFormatting>
  <conditionalFormatting sqref="T638:T640">
    <cfRule type="cellIs" dxfId="370" priority="461" stopIfTrue="1" operator="equal">
      <formula>0</formula>
    </cfRule>
  </conditionalFormatting>
  <conditionalFormatting sqref="I644:I645">
    <cfRule type="cellIs" dxfId="369" priority="456" stopIfTrue="1" operator="equal">
      <formula>0</formula>
    </cfRule>
  </conditionalFormatting>
  <conditionalFormatting sqref="T644">
    <cfRule type="cellIs" dxfId="368" priority="451" stopIfTrue="1" operator="equal">
      <formula>0</formula>
    </cfRule>
  </conditionalFormatting>
  <conditionalFormatting sqref="A643 I643">
    <cfRule type="cellIs" dxfId="367" priority="460" stopIfTrue="1" operator="equal">
      <formula>0</formula>
    </cfRule>
  </conditionalFormatting>
  <conditionalFormatting sqref="A644:A645">
    <cfRule type="cellIs" dxfId="366" priority="459" stopIfTrue="1" operator="equal">
      <formula>0</formula>
    </cfRule>
  </conditionalFormatting>
  <conditionalFormatting sqref="C643 E643 G643">
    <cfRule type="cellIs" dxfId="365" priority="458" stopIfTrue="1" operator="equal">
      <formula>0</formula>
    </cfRule>
  </conditionalFormatting>
  <conditionalFormatting sqref="C644:C645 E644:E645 G644:G645">
    <cfRule type="cellIs" dxfId="364" priority="457" stopIfTrue="1" operator="equal">
      <formula>0</formula>
    </cfRule>
  </conditionalFormatting>
  <conditionalFormatting sqref="L643 T643">
    <cfRule type="cellIs" dxfId="363" priority="455" stopIfTrue="1" operator="equal">
      <formula>0</formula>
    </cfRule>
  </conditionalFormatting>
  <conditionalFormatting sqref="L644:L645">
    <cfRule type="cellIs" dxfId="362" priority="454" stopIfTrue="1" operator="equal">
      <formula>0</formula>
    </cfRule>
  </conditionalFormatting>
  <conditionalFormatting sqref="N643 P643 R643">
    <cfRule type="cellIs" dxfId="361" priority="453" stopIfTrue="1" operator="equal">
      <formula>0</formula>
    </cfRule>
  </conditionalFormatting>
  <conditionalFormatting sqref="N644 P644 R644">
    <cfRule type="cellIs" dxfId="360" priority="452" stopIfTrue="1" operator="equal">
      <formula>0</formula>
    </cfRule>
  </conditionalFormatting>
  <conditionalFormatting sqref="A656 I656">
    <cfRule type="cellIs" dxfId="359" priority="450" stopIfTrue="1" operator="equal">
      <formula>0</formula>
    </cfRule>
  </conditionalFormatting>
  <conditionalFormatting sqref="A657:A660">
    <cfRule type="cellIs" dxfId="358" priority="449" stopIfTrue="1" operator="equal">
      <formula>0</formula>
    </cfRule>
  </conditionalFormatting>
  <conditionalFormatting sqref="C656 E656 G656">
    <cfRule type="cellIs" dxfId="357" priority="448" stopIfTrue="1" operator="equal">
      <formula>0</formula>
    </cfRule>
  </conditionalFormatting>
  <conditionalFormatting sqref="C657:C660 E657:E660 G657:G660">
    <cfRule type="cellIs" dxfId="356" priority="447" stopIfTrue="1" operator="equal">
      <formula>0</formula>
    </cfRule>
  </conditionalFormatting>
  <conditionalFormatting sqref="I657:I660">
    <cfRule type="cellIs" dxfId="355" priority="446" stopIfTrue="1" operator="equal">
      <formula>0</formula>
    </cfRule>
  </conditionalFormatting>
  <conditionalFormatting sqref="N656">
    <cfRule type="cellIs" dxfId="354" priority="445" stopIfTrue="1" operator="equal">
      <formula>0</formula>
    </cfRule>
  </conditionalFormatting>
  <conditionalFormatting sqref="N657:N660">
    <cfRule type="cellIs" dxfId="353" priority="444" stopIfTrue="1" operator="equal">
      <formula>0</formula>
    </cfRule>
  </conditionalFormatting>
  <conditionalFormatting sqref="P656 R656 T656">
    <cfRule type="cellIs" dxfId="352" priority="443" stopIfTrue="1" operator="equal">
      <formula>0</formula>
    </cfRule>
  </conditionalFormatting>
  <conditionalFormatting sqref="P657:P660 R657:R660">
    <cfRule type="cellIs" dxfId="351" priority="442" stopIfTrue="1" operator="equal">
      <formula>0</formula>
    </cfRule>
  </conditionalFormatting>
  <conditionalFormatting sqref="T657:T660">
    <cfRule type="cellIs" dxfId="350" priority="441" stopIfTrue="1" operator="equal">
      <formula>0</formula>
    </cfRule>
  </conditionalFormatting>
  <conditionalFormatting sqref="A661 I661">
    <cfRule type="cellIs" dxfId="349" priority="440" stopIfTrue="1" operator="equal">
      <formula>0</formula>
    </cfRule>
  </conditionalFormatting>
  <conditionalFormatting sqref="A662:A664">
    <cfRule type="cellIs" dxfId="348" priority="439" stopIfTrue="1" operator="equal">
      <formula>0</formula>
    </cfRule>
  </conditionalFormatting>
  <conditionalFormatting sqref="C661 E661 G661">
    <cfRule type="cellIs" dxfId="347" priority="438" stopIfTrue="1" operator="equal">
      <formula>0</formula>
    </cfRule>
  </conditionalFormatting>
  <conditionalFormatting sqref="C662:C664 E662:E664 G662:G664">
    <cfRule type="cellIs" dxfId="346" priority="437" stopIfTrue="1" operator="equal">
      <formula>0</formula>
    </cfRule>
  </conditionalFormatting>
  <conditionalFormatting sqref="I662:I664">
    <cfRule type="cellIs" dxfId="345" priority="436" stopIfTrue="1" operator="equal">
      <formula>0</formula>
    </cfRule>
  </conditionalFormatting>
  <conditionalFormatting sqref="N661">
    <cfRule type="cellIs" dxfId="344" priority="435" stopIfTrue="1" operator="equal">
      <formula>0</formula>
    </cfRule>
  </conditionalFormatting>
  <conditionalFormatting sqref="N662:N664">
    <cfRule type="cellIs" dxfId="343" priority="434" stopIfTrue="1" operator="equal">
      <formula>0</formula>
    </cfRule>
  </conditionalFormatting>
  <conditionalFormatting sqref="P661 R661 T661">
    <cfRule type="cellIs" dxfId="342" priority="433" stopIfTrue="1" operator="equal">
      <formula>0</formula>
    </cfRule>
  </conditionalFormatting>
  <conditionalFormatting sqref="P662:P664 R662:R664">
    <cfRule type="cellIs" dxfId="341" priority="432" stopIfTrue="1" operator="equal">
      <formula>0</formula>
    </cfRule>
  </conditionalFormatting>
  <conditionalFormatting sqref="T662:T664">
    <cfRule type="cellIs" dxfId="340" priority="431" stopIfTrue="1" operator="equal">
      <formula>0</formula>
    </cfRule>
  </conditionalFormatting>
  <conditionalFormatting sqref="I668:I669">
    <cfRule type="cellIs" dxfId="339" priority="426" stopIfTrue="1" operator="equal">
      <formula>0</formula>
    </cfRule>
  </conditionalFormatting>
  <conditionalFormatting sqref="T668">
    <cfRule type="cellIs" dxfId="338" priority="421" stopIfTrue="1" operator="equal">
      <formula>0</formula>
    </cfRule>
  </conditionalFormatting>
  <conditionalFormatting sqref="A667 I667">
    <cfRule type="cellIs" dxfId="337" priority="430" stopIfTrue="1" operator="equal">
      <formula>0</formula>
    </cfRule>
  </conditionalFormatting>
  <conditionalFormatting sqref="A668:A669">
    <cfRule type="cellIs" dxfId="336" priority="429" stopIfTrue="1" operator="equal">
      <formula>0</formula>
    </cfRule>
  </conditionalFormatting>
  <conditionalFormatting sqref="C667 E667 G667">
    <cfRule type="cellIs" dxfId="335" priority="428" stopIfTrue="1" operator="equal">
      <formula>0</formula>
    </cfRule>
  </conditionalFormatting>
  <conditionalFormatting sqref="C668:C669 E668:E669 G668:G669">
    <cfRule type="cellIs" dxfId="334" priority="427" stopIfTrue="1" operator="equal">
      <formula>0</formula>
    </cfRule>
  </conditionalFormatting>
  <conditionalFormatting sqref="L667 T667">
    <cfRule type="cellIs" dxfId="333" priority="425" stopIfTrue="1" operator="equal">
      <formula>0</formula>
    </cfRule>
  </conditionalFormatting>
  <conditionalFormatting sqref="L668:L669">
    <cfRule type="cellIs" dxfId="332" priority="424" stopIfTrue="1" operator="equal">
      <formula>0</formula>
    </cfRule>
  </conditionalFormatting>
  <conditionalFormatting sqref="N667 P667 R667">
    <cfRule type="cellIs" dxfId="331" priority="423" stopIfTrue="1" operator="equal">
      <formula>0</formula>
    </cfRule>
  </conditionalFormatting>
  <conditionalFormatting sqref="N668 P668 R668">
    <cfRule type="cellIs" dxfId="330" priority="422" stopIfTrue="1" operator="equal">
      <formula>0</formula>
    </cfRule>
  </conditionalFormatting>
  <conditionalFormatting sqref="A680 I680">
    <cfRule type="cellIs" dxfId="329" priority="420" stopIfTrue="1" operator="equal">
      <formula>0</formula>
    </cfRule>
  </conditionalFormatting>
  <conditionalFormatting sqref="A681:A684">
    <cfRule type="cellIs" dxfId="328" priority="419" stopIfTrue="1" operator="equal">
      <formula>0</formula>
    </cfRule>
  </conditionalFormatting>
  <conditionalFormatting sqref="C680 E680 G680">
    <cfRule type="cellIs" dxfId="327" priority="418" stopIfTrue="1" operator="equal">
      <formula>0</formula>
    </cfRule>
  </conditionalFormatting>
  <conditionalFormatting sqref="C681:C684 E681:E684 G681:G684">
    <cfRule type="cellIs" dxfId="326" priority="417" stopIfTrue="1" operator="equal">
      <formula>0</formula>
    </cfRule>
  </conditionalFormatting>
  <conditionalFormatting sqref="I681:I684">
    <cfRule type="cellIs" dxfId="325" priority="416" stopIfTrue="1" operator="equal">
      <formula>0</formula>
    </cfRule>
  </conditionalFormatting>
  <conditionalFormatting sqref="N680">
    <cfRule type="cellIs" dxfId="324" priority="415" stopIfTrue="1" operator="equal">
      <formula>0</formula>
    </cfRule>
  </conditionalFormatting>
  <conditionalFormatting sqref="N681:N684">
    <cfRule type="cellIs" dxfId="323" priority="414" stopIfTrue="1" operator="equal">
      <formula>0</formula>
    </cfRule>
  </conditionalFormatting>
  <conditionalFormatting sqref="P680 R680 T680">
    <cfRule type="cellIs" dxfId="322" priority="413" stopIfTrue="1" operator="equal">
      <formula>0</formula>
    </cfRule>
  </conditionalFormatting>
  <conditionalFormatting sqref="P681:P684 R681:R684">
    <cfRule type="cellIs" dxfId="321" priority="412" stopIfTrue="1" operator="equal">
      <formula>0</formula>
    </cfRule>
  </conditionalFormatting>
  <conditionalFormatting sqref="T681:T684">
    <cfRule type="cellIs" dxfId="320" priority="411" stopIfTrue="1" operator="equal">
      <formula>0</formula>
    </cfRule>
  </conditionalFormatting>
  <conditionalFormatting sqref="A685 I685">
    <cfRule type="cellIs" dxfId="319" priority="410" stopIfTrue="1" operator="equal">
      <formula>0</formula>
    </cfRule>
  </conditionalFormatting>
  <conditionalFormatting sqref="A686:A688">
    <cfRule type="cellIs" dxfId="318" priority="409" stopIfTrue="1" operator="equal">
      <formula>0</formula>
    </cfRule>
  </conditionalFormatting>
  <conditionalFormatting sqref="C685 E685 G685">
    <cfRule type="cellIs" dxfId="317" priority="408" stopIfTrue="1" operator="equal">
      <formula>0</formula>
    </cfRule>
  </conditionalFormatting>
  <conditionalFormatting sqref="C686:C688 E686:E688 G686:G688">
    <cfRule type="cellIs" dxfId="316" priority="407" stopIfTrue="1" operator="equal">
      <formula>0</formula>
    </cfRule>
  </conditionalFormatting>
  <conditionalFormatting sqref="I686:I688">
    <cfRule type="cellIs" dxfId="315" priority="406" stopIfTrue="1" operator="equal">
      <formula>0</formula>
    </cfRule>
  </conditionalFormatting>
  <conditionalFormatting sqref="N685">
    <cfRule type="cellIs" dxfId="314" priority="405" stopIfTrue="1" operator="equal">
      <formula>0</formula>
    </cfRule>
  </conditionalFormatting>
  <conditionalFormatting sqref="N686:N688">
    <cfRule type="cellIs" dxfId="313" priority="404" stopIfTrue="1" operator="equal">
      <formula>0</formula>
    </cfRule>
  </conditionalFormatting>
  <conditionalFormatting sqref="P685 R685 T685">
    <cfRule type="cellIs" dxfId="312" priority="403" stopIfTrue="1" operator="equal">
      <formula>0</formula>
    </cfRule>
  </conditionalFormatting>
  <conditionalFormatting sqref="P686:P688 R686:R688">
    <cfRule type="cellIs" dxfId="311" priority="402" stopIfTrue="1" operator="equal">
      <formula>0</formula>
    </cfRule>
  </conditionalFormatting>
  <conditionalFormatting sqref="T686:T688">
    <cfRule type="cellIs" dxfId="310" priority="401" stopIfTrue="1" operator="equal">
      <formula>0</formula>
    </cfRule>
  </conditionalFormatting>
  <conditionalFormatting sqref="I692:I693">
    <cfRule type="cellIs" dxfId="309" priority="396" stopIfTrue="1" operator="equal">
      <formula>0</formula>
    </cfRule>
  </conditionalFormatting>
  <conditionalFormatting sqref="T692">
    <cfRule type="cellIs" dxfId="308" priority="391" stopIfTrue="1" operator="equal">
      <formula>0</formula>
    </cfRule>
  </conditionalFormatting>
  <conditionalFormatting sqref="A691 I691">
    <cfRule type="cellIs" dxfId="307" priority="400" stopIfTrue="1" operator="equal">
      <formula>0</formula>
    </cfRule>
  </conditionalFormatting>
  <conditionalFormatting sqref="A692:A693">
    <cfRule type="cellIs" dxfId="306" priority="399" stopIfTrue="1" operator="equal">
      <formula>0</formula>
    </cfRule>
  </conditionalFormatting>
  <conditionalFormatting sqref="C691 E691 G691">
    <cfRule type="cellIs" dxfId="305" priority="398" stopIfTrue="1" operator="equal">
      <formula>0</formula>
    </cfRule>
  </conditionalFormatting>
  <conditionalFormatting sqref="C692:C693 E692:E693 G692:G693">
    <cfRule type="cellIs" dxfId="304" priority="397" stopIfTrue="1" operator="equal">
      <formula>0</formula>
    </cfRule>
  </conditionalFormatting>
  <conditionalFormatting sqref="L691 T691">
    <cfRule type="cellIs" dxfId="303" priority="395" stopIfTrue="1" operator="equal">
      <formula>0</formula>
    </cfRule>
  </conditionalFormatting>
  <conditionalFormatting sqref="L692:L693">
    <cfRule type="cellIs" dxfId="302" priority="394" stopIfTrue="1" operator="equal">
      <formula>0</formula>
    </cfRule>
  </conditionalFormatting>
  <conditionalFormatting sqref="N691 P691 R691">
    <cfRule type="cellIs" dxfId="301" priority="393" stopIfTrue="1" operator="equal">
      <formula>0</formula>
    </cfRule>
  </conditionalFormatting>
  <conditionalFormatting sqref="N692 P692 R692">
    <cfRule type="cellIs" dxfId="300" priority="392" stopIfTrue="1" operator="equal">
      <formula>0</formula>
    </cfRule>
  </conditionalFormatting>
  <conditionalFormatting sqref="A704 I704">
    <cfRule type="cellIs" dxfId="299" priority="390" stopIfTrue="1" operator="equal">
      <formula>0</formula>
    </cfRule>
  </conditionalFormatting>
  <conditionalFormatting sqref="A705:A708">
    <cfRule type="cellIs" dxfId="298" priority="389" stopIfTrue="1" operator="equal">
      <formula>0</formula>
    </cfRule>
  </conditionalFormatting>
  <conditionalFormatting sqref="C704 E704 G704">
    <cfRule type="cellIs" dxfId="297" priority="388" stopIfTrue="1" operator="equal">
      <formula>0</formula>
    </cfRule>
  </conditionalFormatting>
  <conditionalFormatting sqref="C705:C708 E705:E708 G705:G708">
    <cfRule type="cellIs" dxfId="296" priority="387" stopIfTrue="1" operator="equal">
      <formula>0</formula>
    </cfRule>
  </conditionalFormatting>
  <conditionalFormatting sqref="I705:I708">
    <cfRule type="cellIs" dxfId="295" priority="386" stopIfTrue="1" operator="equal">
      <formula>0</formula>
    </cfRule>
  </conditionalFormatting>
  <conditionalFormatting sqref="N704">
    <cfRule type="cellIs" dxfId="294" priority="385" stopIfTrue="1" operator="equal">
      <formula>0</formula>
    </cfRule>
  </conditionalFormatting>
  <conditionalFormatting sqref="N705:N708">
    <cfRule type="cellIs" dxfId="293" priority="384" stopIfTrue="1" operator="equal">
      <formula>0</formula>
    </cfRule>
  </conditionalFormatting>
  <conditionalFormatting sqref="P704 R704 T704">
    <cfRule type="cellIs" dxfId="292" priority="383" stopIfTrue="1" operator="equal">
      <formula>0</formula>
    </cfRule>
  </conditionalFormatting>
  <conditionalFormatting sqref="P705:P708 R705:R708">
    <cfRule type="cellIs" dxfId="291" priority="382" stopIfTrue="1" operator="equal">
      <formula>0</formula>
    </cfRule>
  </conditionalFormatting>
  <conditionalFormatting sqref="T705:T708">
    <cfRule type="cellIs" dxfId="290" priority="381" stopIfTrue="1" operator="equal">
      <formula>0</formula>
    </cfRule>
  </conditionalFormatting>
  <conditionalFormatting sqref="A709 I709">
    <cfRule type="cellIs" dxfId="289" priority="380" stopIfTrue="1" operator="equal">
      <formula>0</formula>
    </cfRule>
  </conditionalFormatting>
  <conditionalFormatting sqref="A710:A712">
    <cfRule type="cellIs" dxfId="288" priority="379" stopIfTrue="1" operator="equal">
      <formula>0</formula>
    </cfRule>
  </conditionalFormatting>
  <conditionalFormatting sqref="C709 E709 G709">
    <cfRule type="cellIs" dxfId="287" priority="378" stopIfTrue="1" operator="equal">
      <formula>0</formula>
    </cfRule>
  </conditionalFormatting>
  <conditionalFormatting sqref="C710:C712 E710:E712 G710:G712">
    <cfRule type="cellIs" dxfId="286" priority="377" stopIfTrue="1" operator="equal">
      <formula>0</formula>
    </cfRule>
  </conditionalFormatting>
  <conditionalFormatting sqref="I710:I712">
    <cfRule type="cellIs" dxfId="285" priority="376" stopIfTrue="1" operator="equal">
      <formula>0</formula>
    </cfRule>
  </conditionalFormatting>
  <conditionalFormatting sqref="N709">
    <cfRule type="cellIs" dxfId="284" priority="375" stopIfTrue="1" operator="equal">
      <formula>0</formula>
    </cfRule>
  </conditionalFormatting>
  <conditionalFormatting sqref="N710:N712">
    <cfRule type="cellIs" dxfId="283" priority="374" stopIfTrue="1" operator="equal">
      <formula>0</formula>
    </cfRule>
  </conditionalFormatting>
  <conditionalFormatting sqref="P709 R709 T709">
    <cfRule type="cellIs" dxfId="282" priority="373" stopIfTrue="1" operator="equal">
      <formula>0</formula>
    </cfRule>
  </conditionalFormatting>
  <conditionalFormatting sqref="P710:P712 R710:R712">
    <cfRule type="cellIs" dxfId="281" priority="372" stopIfTrue="1" operator="equal">
      <formula>0</formula>
    </cfRule>
  </conditionalFormatting>
  <conditionalFormatting sqref="T710:T712">
    <cfRule type="cellIs" dxfId="280" priority="371" stopIfTrue="1" operator="equal">
      <formula>0</formula>
    </cfRule>
  </conditionalFormatting>
  <conditionalFormatting sqref="I716:I717">
    <cfRule type="cellIs" dxfId="279" priority="366" stopIfTrue="1" operator="equal">
      <formula>0</formula>
    </cfRule>
  </conditionalFormatting>
  <conditionalFormatting sqref="T716">
    <cfRule type="cellIs" dxfId="278" priority="361" stopIfTrue="1" operator="equal">
      <formula>0</formula>
    </cfRule>
  </conditionalFormatting>
  <conditionalFormatting sqref="A715 I715">
    <cfRule type="cellIs" dxfId="277" priority="370" stopIfTrue="1" operator="equal">
      <formula>0</formula>
    </cfRule>
  </conditionalFormatting>
  <conditionalFormatting sqref="A716:A717">
    <cfRule type="cellIs" dxfId="276" priority="369" stopIfTrue="1" operator="equal">
      <formula>0</formula>
    </cfRule>
  </conditionalFormatting>
  <conditionalFormatting sqref="C715 E715 G715">
    <cfRule type="cellIs" dxfId="275" priority="368" stopIfTrue="1" operator="equal">
      <formula>0</formula>
    </cfRule>
  </conditionalFormatting>
  <conditionalFormatting sqref="C716:C717 E716:E717 G716:G717">
    <cfRule type="cellIs" dxfId="274" priority="367" stopIfTrue="1" operator="equal">
      <formula>0</formula>
    </cfRule>
  </conditionalFormatting>
  <conditionalFormatting sqref="L715 T715">
    <cfRule type="cellIs" dxfId="273" priority="365" stopIfTrue="1" operator="equal">
      <formula>0</formula>
    </cfRule>
  </conditionalFormatting>
  <conditionalFormatting sqref="L716:L717">
    <cfRule type="cellIs" dxfId="272" priority="364" stopIfTrue="1" operator="equal">
      <formula>0</formula>
    </cfRule>
  </conditionalFormatting>
  <conditionalFormatting sqref="N715 P715 R715">
    <cfRule type="cellIs" dxfId="271" priority="363" stopIfTrue="1" operator="equal">
      <formula>0</formula>
    </cfRule>
  </conditionalFormatting>
  <conditionalFormatting sqref="N716 P716 R716">
    <cfRule type="cellIs" dxfId="270" priority="362" stopIfTrue="1" operator="equal">
      <formula>0</formula>
    </cfRule>
  </conditionalFormatting>
  <conditionalFormatting sqref="A728 I728">
    <cfRule type="cellIs" dxfId="269" priority="360" stopIfTrue="1" operator="equal">
      <formula>0</formula>
    </cfRule>
  </conditionalFormatting>
  <conditionalFormatting sqref="A729:A732">
    <cfRule type="cellIs" dxfId="268" priority="359" stopIfTrue="1" operator="equal">
      <formula>0</formula>
    </cfRule>
  </conditionalFormatting>
  <conditionalFormatting sqref="C728 E728 G728">
    <cfRule type="cellIs" dxfId="267" priority="358" stopIfTrue="1" operator="equal">
      <formula>0</formula>
    </cfRule>
  </conditionalFormatting>
  <conditionalFormatting sqref="C729:C732 E729:E732 G729:G732">
    <cfRule type="cellIs" dxfId="266" priority="357" stopIfTrue="1" operator="equal">
      <formula>0</formula>
    </cfRule>
  </conditionalFormatting>
  <conditionalFormatting sqref="I729:I732">
    <cfRule type="cellIs" dxfId="265" priority="356" stopIfTrue="1" operator="equal">
      <formula>0</formula>
    </cfRule>
  </conditionalFormatting>
  <conditionalFormatting sqref="N728">
    <cfRule type="cellIs" dxfId="264" priority="355" stopIfTrue="1" operator="equal">
      <formula>0</formula>
    </cfRule>
  </conditionalFormatting>
  <conditionalFormatting sqref="N729:N732">
    <cfRule type="cellIs" dxfId="263" priority="354" stopIfTrue="1" operator="equal">
      <formula>0</formula>
    </cfRule>
  </conditionalFormatting>
  <conditionalFormatting sqref="P728 R728 T728">
    <cfRule type="cellIs" dxfId="262" priority="353" stopIfTrue="1" operator="equal">
      <formula>0</formula>
    </cfRule>
  </conditionalFormatting>
  <conditionalFormatting sqref="P729:P732 R729:R732">
    <cfRule type="cellIs" dxfId="261" priority="352" stopIfTrue="1" operator="equal">
      <formula>0</formula>
    </cfRule>
  </conditionalFormatting>
  <conditionalFormatting sqref="T729:T732">
    <cfRule type="cellIs" dxfId="260" priority="351" stopIfTrue="1" operator="equal">
      <formula>0</formula>
    </cfRule>
  </conditionalFormatting>
  <conditionalFormatting sqref="A733 I733">
    <cfRule type="cellIs" dxfId="259" priority="350" stopIfTrue="1" operator="equal">
      <formula>0</formula>
    </cfRule>
  </conditionalFormatting>
  <conditionalFormatting sqref="A734:A736">
    <cfRule type="cellIs" dxfId="258" priority="349" stopIfTrue="1" operator="equal">
      <formula>0</formula>
    </cfRule>
  </conditionalFormatting>
  <conditionalFormatting sqref="C733 E733 G733">
    <cfRule type="cellIs" dxfId="257" priority="348" stopIfTrue="1" operator="equal">
      <formula>0</formula>
    </cfRule>
  </conditionalFormatting>
  <conditionalFormatting sqref="C734:C736 E734:E736 G734:G736">
    <cfRule type="cellIs" dxfId="256" priority="347" stopIfTrue="1" operator="equal">
      <formula>0</formula>
    </cfRule>
  </conditionalFormatting>
  <conditionalFormatting sqref="I734:I736">
    <cfRule type="cellIs" dxfId="255" priority="346" stopIfTrue="1" operator="equal">
      <formula>0</formula>
    </cfRule>
  </conditionalFormatting>
  <conditionalFormatting sqref="N733">
    <cfRule type="cellIs" dxfId="254" priority="345" stopIfTrue="1" operator="equal">
      <formula>0</formula>
    </cfRule>
  </conditionalFormatting>
  <conditionalFormatting sqref="N734:N736">
    <cfRule type="cellIs" dxfId="253" priority="344" stopIfTrue="1" operator="equal">
      <formula>0</formula>
    </cfRule>
  </conditionalFormatting>
  <conditionalFormatting sqref="P733 R733 T733">
    <cfRule type="cellIs" dxfId="252" priority="343" stopIfTrue="1" operator="equal">
      <formula>0</formula>
    </cfRule>
  </conditionalFormatting>
  <conditionalFormatting sqref="P734:P736 R734:R736">
    <cfRule type="cellIs" dxfId="251" priority="342" stopIfTrue="1" operator="equal">
      <formula>0</formula>
    </cfRule>
  </conditionalFormatting>
  <conditionalFormatting sqref="T734:T736">
    <cfRule type="cellIs" dxfId="250" priority="341" stopIfTrue="1" operator="equal">
      <formula>0</formula>
    </cfRule>
  </conditionalFormatting>
  <conditionalFormatting sqref="I740:I741">
    <cfRule type="cellIs" dxfId="249" priority="336" stopIfTrue="1" operator="equal">
      <formula>0</formula>
    </cfRule>
  </conditionalFormatting>
  <conditionalFormatting sqref="T740">
    <cfRule type="cellIs" dxfId="248" priority="331" stopIfTrue="1" operator="equal">
      <formula>0</formula>
    </cfRule>
  </conditionalFormatting>
  <conditionalFormatting sqref="A739 I739">
    <cfRule type="cellIs" dxfId="247" priority="340" stopIfTrue="1" operator="equal">
      <formula>0</formula>
    </cfRule>
  </conditionalFormatting>
  <conditionalFormatting sqref="A740:A741">
    <cfRule type="cellIs" dxfId="246" priority="339" stopIfTrue="1" operator="equal">
      <formula>0</formula>
    </cfRule>
  </conditionalFormatting>
  <conditionalFormatting sqref="C739 E739 G739">
    <cfRule type="cellIs" dxfId="245" priority="338" stopIfTrue="1" operator="equal">
      <formula>0</formula>
    </cfRule>
  </conditionalFormatting>
  <conditionalFormatting sqref="C740:C741 E740:E741 G740:G741">
    <cfRule type="cellIs" dxfId="244" priority="337" stopIfTrue="1" operator="equal">
      <formula>0</formula>
    </cfRule>
  </conditionalFormatting>
  <conditionalFormatting sqref="L739 T739">
    <cfRule type="cellIs" dxfId="243" priority="335" stopIfTrue="1" operator="equal">
      <formula>0</formula>
    </cfRule>
  </conditionalFormatting>
  <conditionalFormatting sqref="L740:L741">
    <cfRule type="cellIs" dxfId="242" priority="334" stopIfTrue="1" operator="equal">
      <formula>0</formula>
    </cfRule>
  </conditionalFormatting>
  <conditionalFormatting sqref="N739 P739 R739">
    <cfRule type="cellIs" dxfId="241" priority="333" stopIfTrue="1" operator="equal">
      <formula>0</formula>
    </cfRule>
  </conditionalFormatting>
  <conditionalFormatting sqref="N740 P740 R740">
    <cfRule type="cellIs" dxfId="240" priority="332" stopIfTrue="1" operator="equal">
      <formula>0</formula>
    </cfRule>
  </conditionalFormatting>
  <conditionalFormatting sqref="A752 I752">
    <cfRule type="cellIs" dxfId="239" priority="330" stopIfTrue="1" operator="equal">
      <formula>0</formula>
    </cfRule>
  </conditionalFormatting>
  <conditionalFormatting sqref="A753:A756">
    <cfRule type="cellIs" dxfId="238" priority="329" stopIfTrue="1" operator="equal">
      <formula>0</formula>
    </cfRule>
  </conditionalFormatting>
  <conditionalFormatting sqref="C752 E752 G752">
    <cfRule type="cellIs" dxfId="237" priority="328" stopIfTrue="1" operator="equal">
      <formula>0</formula>
    </cfRule>
  </conditionalFormatting>
  <conditionalFormatting sqref="C753:C756 E753:E756 G753:G756">
    <cfRule type="cellIs" dxfId="236" priority="327" stopIfTrue="1" operator="equal">
      <formula>0</formula>
    </cfRule>
  </conditionalFormatting>
  <conditionalFormatting sqref="I753:I756">
    <cfRule type="cellIs" dxfId="235" priority="326" stopIfTrue="1" operator="equal">
      <formula>0</formula>
    </cfRule>
  </conditionalFormatting>
  <conditionalFormatting sqref="N752">
    <cfRule type="cellIs" dxfId="234" priority="325" stopIfTrue="1" operator="equal">
      <formula>0</formula>
    </cfRule>
  </conditionalFormatting>
  <conditionalFormatting sqref="N753:N756">
    <cfRule type="cellIs" dxfId="233" priority="324" stopIfTrue="1" operator="equal">
      <formula>0</formula>
    </cfRule>
  </conditionalFormatting>
  <conditionalFormatting sqref="P752 R752 T752">
    <cfRule type="cellIs" dxfId="232" priority="323" stopIfTrue="1" operator="equal">
      <formula>0</formula>
    </cfRule>
  </conditionalFormatting>
  <conditionalFormatting sqref="P753:P756 R753:R756">
    <cfRule type="cellIs" dxfId="231" priority="322" stopIfTrue="1" operator="equal">
      <formula>0</formula>
    </cfRule>
  </conditionalFormatting>
  <conditionalFormatting sqref="T753:T756">
    <cfRule type="cellIs" dxfId="230" priority="321" stopIfTrue="1" operator="equal">
      <formula>0</formula>
    </cfRule>
  </conditionalFormatting>
  <conditionalFormatting sqref="A757 I757">
    <cfRule type="cellIs" dxfId="229" priority="320" stopIfTrue="1" operator="equal">
      <formula>0</formula>
    </cfRule>
  </conditionalFormatting>
  <conditionalFormatting sqref="A758:A760">
    <cfRule type="cellIs" dxfId="228" priority="319" stopIfTrue="1" operator="equal">
      <formula>0</formula>
    </cfRule>
  </conditionalFormatting>
  <conditionalFormatting sqref="C757 E757 G757">
    <cfRule type="cellIs" dxfId="227" priority="318" stopIfTrue="1" operator="equal">
      <formula>0</formula>
    </cfRule>
  </conditionalFormatting>
  <conditionalFormatting sqref="C758:C760 E758:E760 G758:G760">
    <cfRule type="cellIs" dxfId="226" priority="317" stopIfTrue="1" operator="equal">
      <formula>0</formula>
    </cfRule>
  </conditionalFormatting>
  <conditionalFormatting sqref="I758:I760">
    <cfRule type="cellIs" dxfId="225" priority="316" stopIfTrue="1" operator="equal">
      <formula>0</formula>
    </cfRule>
  </conditionalFormatting>
  <conditionalFormatting sqref="N757">
    <cfRule type="cellIs" dxfId="224" priority="315" stopIfTrue="1" operator="equal">
      <formula>0</formula>
    </cfRule>
  </conditionalFormatting>
  <conditionalFormatting sqref="N758:N760">
    <cfRule type="cellIs" dxfId="223" priority="314" stopIfTrue="1" operator="equal">
      <formula>0</formula>
    </cfRule>
  </conditionalFormatting>
  <conditionalFormatting sqref="P757 R757 T757">
    <cfRule type="cellIs" dxfId="222" priority="313" stopIfTrue="1" operator="equal">
      <formula>0</formula>
    </cfRule>
  </conditionalFormatting>
  <conditionalFormatting sqref="P758:P760 R758:R760">
    <cfRule type="cellIs" dxfId="221" priority="312" stopIfTrue="1" operator="equal">
      <formula>0</formula>
    </cfRule>
  </conditionalFormatting>
  <conditionalFormatting sqref="T758:T760">
    <cfRule type="cellIs" dxfId="220" priority="311" stopIfTrue="1" operator="equal">
      <formula>0</formula>
    </cfRule>
  </conditionalFormatting>
  <conditionalFormatting sqref="I764:I765">
    <cfRule type="cellIs" dxfId="219" priority="306" stopIfTrue="1" operator="equal">
      <formula>0</formula>
    </cfRule>
  </conditionalFormatting>
  <conditionalFormatting sqref="T764">
    <cfRule type="cellIs" dxfId="218" priority="301" stopIfTrue="1" operator="equal">
      <formula>0</formula>
    </cfRule>
  </conditionalFormatting>
  <conditionalFormatting sqref="A763 I763">
    <cfRule type="cellIs" dxfId="217" priority="310" stopIfTrue="1" operator="equal">
      <formula>0</formula>
    </cfRule>
  </conditionalFormatting>
  <conditionalFormatting sqref="A764:A765">
    <cfRule type="cellIs" dxfId="216" priority="309" stopIfTrue="1" operator="equal">
      <formula>0</formula>
    </cfRule>
  </conditionalFormatting>
  <conditionalFormatting sqref="C763 E763 G763">
    <cfRule type="cellIs" dxfId="215" priority="308" stopIfTrue="1" operator="equal">
      <formula>0</formula>
    </cfRule>
  </conditionalFormatting>
  <conditionalFormatting sqref="C764:C765 E764:E765 G764:G765">
    <cfRule type="cellIs" dxfId="214" priority="307" stopIfTrue="1" operator="equal">
      <formula>0</formula>
    </cfRule>
  </conditionalFormatting>
  <conditionalFormatting sqref="L763 T763">
    <cfRule type="cellIs" dxfId="213" priority="305" stopIfTrue="1" operator="equal">
      <formula>0</formula>
    </cfRule>
  </conditionalFormatting>
  <conditionalFormatting sqref="L764:L765">
    <cfRule type="cellIs" dxfId="212" priority="304" stopIfTrue="1" operator="equal">
      <formula>0</formula>
    </cfRule>
  </conditionalFormatting>
  <conditionalFormatting sqref="N763 P763 R763">
    <cfRule type="cellIs" dxfId="211" priority="303" stopIfTrue="1" operator="equal">
      <formula>0</formula>
    </cfRule>
  </conditionalFormatting>
  <conditionalFormatting sqref="N764 P764 R764">
    <cfRule type="cellIs" dxfId="210" priority="302" stopIfTrue="1" operator="equal">
      <formula>0</formula>
    </cfRule>
  </conditionalFormatting>
  <conditionalFormatting sqref="A776 I776">
    <cfRule type="cellIs" dxfId="209" priority="300" stopIfTrue="1" operator="equal">
      <formula>0</formula>
    </cfRule>
  </conditionalFormatting>
  <conditionalFormatting sqref="A777:A780">
    <cfRule type="cellIs" dxfId="208" priority="299" stopIfTrue="1" operator="equal">
      <formula>0</formula>
    </cfRule>
  </conditionalFormatting>
  <conditionalFormatting sqref="C776 E776 G776">
    <cfRule type="cellIs" dxfId="207" priority="298" stopIfTrue="1" operator="equal">
      <formula>0</formula>
    </cfRule>
  </conditionalFormatting>
  <conditionalFormatting sqref="C777:C780 E777:E780 G777:G780">
    <cfRule type="cellIs" dxfId="206" priority="297" stopIfTrue="1" operator="equal">
      <formula>0</formula>
    </cfRule>
  </conditionalFormatting>
  <conditionalFormatting sqref="I777:I780">
    <cfRule type="cellIs" dxfId="205" priority="296" stopIfTrue="1" operator="equal">
      <formula>0</formula>
    </cfRule>
  </conditionalFormatting>
  <conditionalFormatting sqref="N776">
    <cfRule type="cellIs" dxfId="204" priority="295" stopIfTrue="1" operator="equal">
      <formula>0</formula>
    </cfRule>
  </conditionalFormatting>
  <conditionalFormatting sqref="N777:N780">
    <cfRule type="cellIs" dxfId="203" priority="294" stopIfTrue="1" operator="equal">
      <formula>0</formula>
    </cfRule>
  </conditionalFormatting>
  <conditionalFormatting sqref="P776 R776 T776">
    <cfRule type="cellIs" dxfId="202" priority="293" stopIfTrue="1" operator="equal">
      <formula>0</formula>
    </cfRule>
  </conditionalFormatting>
  <conditionalFormatting sqref="P777:P780 R777:R780">
    <cfRule type="cellIs" dxfId="201" priority="292" stopIfTrue="1" operator="equal">
      <formula>0</formula>
    </cfRule>
  </conditionalFormatting>
  <conditionalFormatting sqref="T777:T780">
    <cfRule type="cellIs" dxfId="200" priority="291" stopIfTrue="1" operator="equal">
      <formula>0</formula>
    </cfRule>
  </conditionalFormatting>
  <conditionalFormatting sqref="A781 I781">
    <cfRule type="cellIs" dxfId="199" priority="290" stopIfTrue="1" operator="equal">
      <formula>0</formula>
    </cfRule>
  </conditionalFormatting>
  <conditionalFormatting sqref="A782:A784">
    <cfRule type="cellIs" dxfId="198" priority="289" stopIfTrue="1" operator="equal">
      <formula>0</formula>
    </cfRule>
  </conditionalFormatting>
  <conditionalFormatting sqref="C781 E781 G781">
    <cfRule type="cellIs" dxfId="197" priority="288" stopIfTrue="1" operator="equal">
      <formula>0</formula>
    </cfRule>
  </conditionalFormatting>
  <conditionalFormatting sqref="C782:C784 E782:E784 G782:G784">
    <cfRule type="cellIs" dxfId="196" priority="287" stopIfTrue="1" operator="equal">
      <formula>0</formula>
    </cfRule>
  </conditionalFormatting>
  <conditionalFormatting sqref="I782:I784">
    <cfRule type="cellIs" dxfId="195" priority="286" stopIfTrue="1" operator="equal">
      <formula>0</formula>
    </cfRule>
  </conditionalFormatting>
  <conditionalFormatting sqref="N781">
    <cfRule type="cellIs" dxfId="194" priority="285" stopIfTrue="1" operator="equal">
      <formula>0</formula>
    </cfRule>
  </conditionalFormatting>
  <conditionalFormatting sqref="N782:N784">
    <cfRule type="cellIs" dxfId="193" priority="284" stopIfTrue="1" operator="equal">
      <formula>0</formula>
    </cfRule>
  </conditionalFormatting>
  <conditionalFormatting sqref="P781 R781 T781">
    <cfRule type="cellIs" dxfId="192" priority="283" stopIfTrue="1" operator="equal">
      <formula>0</formula>
    </cfRule>
  </conditionalFormatting>
  <conditionalFormatting sqref="P782:P784 R782:R784">
    <cfRule type="cellIs" dxfId="191" priority="282" stopIfTrue="1" operator="equal">
      <formula>0</formula>
    </cfRule>
  </conditionalFormatting>
  <conditionalFormatting sqref="T782:T784">
    <cfRule type="cellIs" dxfId="190" priority="281" stopIfTrue="1" operator="equal">
      <formula>0</formula>
    </cfRule>
  </conditionalFormatting>
  <conditionalFormatting sqref="I788:I789">
    <cfRule type="cellIs" dxfId="189" priority="276" stopIfTrue="1" operator="equal">
      <formula>0</formula>
    </cfRule>
  </conditionalFormatting>
  <conditionalFormatting sqref="T788">
    <cfRule type="cellIs" dxfId="188" priority="271" stopIfTrue="1" operator="equal">
      <formula>0</formula>
    </cfRule>
  </conditionalFormatting>
  <conditionalFormatting sqref="A787 I787">
    <cfRule type="cellIs" dxfId="187" priority="280" stopIfTrue="1" operator="equal">
      <formula>0</formula>
    </cfRule>
  </conditionalFormatting>
  <conditionalFormatting sqref="A788:A789">
    <cfRule type="cellIs" dxfId="186" priority="279" stopIfTrue="1" operator="equal">
      <formula>0</formula>
    </cfRule>
  </conditionalFormatting>
  <conditionalFormatting sqref="C787 E787 G787">
    <cfRule type="cellIs" dxfId="185" priority="278" stopIfTrue="1" operator="equal">
      <formula>0</formula>
    </cfRule>
  </conditionalFormatting>
  <conditionalFormatting sqref="C788:C789 E788:E789 G788:G789">
    <cfRule type="cellIs" dxfId="184" priority="277" stopIfTrue="1" operator="equal">
      <formula>0</formula>
    </cfRule>
  </conditionalFormatting>
  <conditionalFormatting sqref="L787 T787">
    <cfRule type="cellIs" dxfId="183" priority="275" stopIfTrue="1" operator="equal">
      <formula>0</formula>
    </cfRule>
  </conditionalFormatting>
  <conditionalFormatting sqref="L788:L789">
    <cfRule type="cellIs" dxfId="182" priority="274" stopIfTrue="1" operator="equal">
      <formula>0</formula>
    </cfRule>
  </conditionalFormatting>
  <conditionalFormatting sqref="N787 P787 R787">
    <cfRule type="cellIs" dxfId="181" priority="273" stopIfTrue="1" operator="equal">
      <formula>0</formula>
    </cfRule>
  </conditionalFormatting>
  <conditionalFormatting sqref="N788 P788 R788">
    <cfRule type="cellIs" dxfId="180" priority="272" stopIfTrue="1" operator="equal">
      <formula>0</formula>
    </cfRule>
  </conditionalFormatting>
  <conditionalFormatting sqref="A800 I800">
    <cfRule type="cellIs" dxfId="179" priority="270" stopIfTrue="1" operator="equal">
      <formula>0</formula>
    </cfRule>
  </conditionalFormatting>
  <conditionalFormatting sqref="A801:A804">
    <cfRule type="cellIs" dxfId="178" priority="269" stopIfTrue="1" operator="equal">
      <formula>0</formula>
    </cfRule>
  </conditionalFormatting>
  <conditionalFormatting sqref="C800 E800 G800">
    <cfRule type="cellIs" dxfId="177" priority="268" stopIfTrue="1" operator="equal">
      <formula>0</formula>
    </cfRule>
  </conditionalFormatting>
  <conditionalFormatting sqref="C801:C804 E801:E804 G801:G804">
    <cfRule type="cellIs" dxfId="176" priority="267" stopIfTrue="1" operator="equal">
      <formula>0</formula>
    </cfRule>
  </conditionalFormatting>
  <conditionalFormatting sqref="I801:I804">
    <cfRule type="cellIs" dxfId="175" priority="266" stopIfTrue="1" operator="equal">
      <formula>0</formula>
    </cfRule>
  </conditionalFormatting>
  <conditionalFormatting sqref="N800">
    <cfRule type="cellIs" dxfId="174" priority="265" stopIfTrue="1" operator="equal">
      <formula>0</formula>
    </cfRule>
  </conditionalFormatting>
  <conditionalFormatting sqref="N801:N804">
    <cfRule type="cellIs" dxfId="173" priority="264" stopIfTrue="1" operator="equal">
      <formula>0</formula>
    </cfRule>
  </conditionalFormatting>
  <conditionalFormatting sqref="P800 R800 T800">
    <cfRule type="cellIs" dxfId="172" priority="263" stopIfTrue="1" operator="equal">
      <formula>0</formula>
    </cfRule>
  </conditionalFormatting>
  <conditionalFormatting sqref="P801:P804 R801:R804">
    <cfRule type="cellIs" dxfId="171" priority="262" stopIfTrue="1" operator="equal">
      <formula>0</formula>
    </cfRule>
  </conditionalFormatting>
  <conditionalFormatting sqref="T801:T804">
    <cfRule type="cellIs" dxfId="170" priority="261" stopIfTrue="1" operator="equal">
      <formula>0</formula>
    </cfRule>
  </conditionalFormatting>
  <conditionalFormatting sqref="A805 I805">
    <cfRule type="cellIs" dxfId="169" priority="260" stopIfTrue="1" operator="equal">
      <formula>0</formula>
    </cfRule>
  </conditionalFormatting>
  <conditionalFormatting sqref="A806:A808">
    <cfRule type="cellIs" dxfId="168" priority="259" stopIfTrue="1" operator="equal">
      <formula>0</formula>
    </cfRule>
  </conditionalFormatting>
  <conditionalFormatting sqref="C805 E805 G805">
    <cfRule type="cellIs" dxfId="167" priority="258" stopIfTrue="1" operator="equal">
      <formula>0</formula>
    </cfRule>
  </conditionalFormatting>
  <conditionalFormatting sqref="C806:C808 E806:E808 G806:G808">
    <cfRule type="cellIs" dxfId="166" priority="257" stopIfTrue="1" operator="equal">
      <formula>0</formula>
    </cfRule>
  </conditionalFormatting>
  <conditionalFormatting sqref="I806:I808">
    <cfRule type="cellIs" dxfId="165" priority="256" stopIfTrue="1" operator="equal">
      <formula>0</formula>
    </cfRule>
  </conditionalFormatting>
  <conditionalFormatting sqref="N805">
    <cfRule type="cellIs" dxfId="164" priority="255" stopIfTrue="1" operator="equal">
      <formula>0</formula>
    </cfRule>
  </conditionalFormatting>
  <conditionalFormatting sqref="N806:N808">
    <cfRule type="cellIs" dxfId="163" priority="254" stopIfTrue="1" operator="equal">
      <formula>0</formula>
    </cfRule>
  </conditionalFormatting>
  <conditionalFormatting sqref="P805 R805 T805">
    <cfRule type="cellIs" dxfId="162" priority="253" stopIfTrue="1" operator="equal">
      <formula>0</formula>
    </cfRule>
  </conditionalFormatting>
  <conditionalFormatting sqref="P806:P808 R806:R808">
    <cfRule type="cellIs" dxfId="161" priority="252" stopIfTrue="1" operator="equal">
      <formula>0</formula>
    </cfRule>
  </conditionalFormatting>
  <conditionalFormatting sqref="T806:T808">
    <cfRule type="cellIs" dxfId="160" priority="251" stopIfTrue="1" operator="equal">
      <formula>0</formula>
    </cfRule>
  </conditionalFormatting>
  <conditionalFormatting sqref="I812:I813">
    <cfRule type="cellIs" dxfId="159" priority="246" stopIfTrue="1" operator="equal">
      <formula>0</formula>
    </cfRule>
  </conditionalFormatting>
  <conditionalFormatting sqref="T812">
    <cfRule type="cellIs" dxfId="158" priority="241" stopIfTrue="1" operator="equal">
      <formula>0</formula>
    </cfRule>
  </conditionalFormatting>
  <conditionalFormatting sqref="A811 I811">
    <cfRule type="cellIs" dxfId="157" priority="250" stopIfTrue="1" operator="equal">
      <formula>0</formula>
    </cfRule>
  </conditionalFormatting>
  <conditionalFormatting sqref="A812:A813">
    <cfRule type="cellIs" dxfId="156" priority="249" stopIfTrue="1" operator="equal">
      <formula>0</formula>
    </cfRule>
  </conditionalFormatting>
  <conditionalFormatting sqref="C811 E811 G811">
    <cfRule type="cellIs" dxfId="155" priority="248" stopIfTrue="1" operator="equal">
      <formula>0</formula>
    </cfRule>
  </conditionalFormatting>
  <conditionalFormatting sqref="C812:C813 E812:E813 G812:G813">
    <cfRule type="cellIs" dxfId="154" priority="247" stopIfTrue="1" operator="equal">
      <formula>0</formula>
    </cfRule>
  </conditionalFormatting>
  <conditionalFormatting sqref="L811 T811">
    <cfRule type="cellIs" dxfId="153" priority="245" stopIfTrue="1" operator="equal">
      <formula>0</formula>
    </cfRule>
  </conditionalFormatting>
  <conditionalFormatting sqref="L812:L813">
    <cfRule type="cellIs" dxfId="152" priority="244" stopIfTrue="1" operator="equal">
      <formula>0</formula>
    </cfRule>
  </conditionalFormatting>
  <conditionalFormatting sqref="N811 P811 R811">
    <cfRule type="cellIs" dxfId="151" priority="243" stopIfTrue="1" operator="equal">
      <formula>0</formula>
    </cfRule>
  </conditionalFormatting>
  <conditionalFormatting sqref="N812 P812 R812">
    <cfRule type="cellIs" dxfId="150" priority="242" stopIfTrue="1" operator="equal">
      <formula>0</formula>
    </cfRule>
  </conditionalFormatting>
  <conditionalFormatting sqref="A824 I824">
    <cfRule type="cellIs" dxfId="149" priority="240" stopIfTrue="1" operator="equal">
      <formula>0</formula>
    </cfRule>
  </conditionalFormatting>
  <conditionalFormatting sqref="A825:A828">
    <cfRule type="cellIs" dxfId="148" priority="239" stopIfTrue="1" operator="equal">
      <formula>0</formula>
    </cfRule>
  </conditionalFormatting>
  <conditionalFormatting sqref="C824 E824 G824">
    <cfRule type="cellIs" dxfId="147" priority="238" stopIfTrue="1" operator="equal">
      <formula>0</formula>
    </cfRule>
  </conditionalFormatting>
  <conditionalFormatting sqref="C825:C828 E825:E828 G825:G828">
    <cfRule type="cellIs" dxfId="146" priority="237" stopIfTrue="1" operator="equal">
      <formula>0</formula>
    </cfRule>
  </conditionalFormatting>
  <conditionalFormatting sqref="I825:I828">
    <cfRule type="cellIs" dxfId="145" priority="236" stopIfTrue="1" operator="equal">
      <formula>0</formula>
    </cfRule>
  </conditionalFormatting>
  <conditionalFormatting sqref="N824">
    <cfRule type="cellIs" dxfId="144" priority="235" stopIfTrue="1" operator="equal">
      <formula>0</formula>
    </cfRule>
  </conditionalFormatting>
  <conditionalFormatting sqref="N825:N828">
    <cfRule type="cellIs" dxfId="143" priority="234" stopIfTrue="1" operator="equal">
      <formula>0</formula>
    </cfRule>
  </conditionalFormatting>
  <conditionalFormatting sqref="P824 R824 T824">
    <cfRule type="cellIs" dxfId="142" priority="233" stopIfTrue="1" operator="equal">
      <formula>0</formula>
    </cfRule>
  </conditionalFormatting>
  <conditionalFormatting sqref="P825:P828 R825:R828">
    <cfRule type="cellIs" dxfId="141" priority="232" stopIfTrue="1" operator="equal">
      <formula>0</formula>
    </cfRule>
  </conditionalFormatting>
  <conditionalFormatting sqref="T825:T828">
    <cfRule type="cellIs" dxfId="140" priority="231" stopIfTrue="1" operator="equal">
      <formula>0</formula>
    </cfRule>
  </conditionalFormatting>
  <conditionalFormatting sqref="A829 I829">
    <cfRule type="cellIs" dxfId="139" priority="230" stopIfTrue="1" operator="equal">
      <formula>0</formula>
    </cfRule>
  </conditionalFormatting>
  <conditionalFormatting sqref="A830:A832">
    <cfRule type="cellIs" dxfId="138" priority="229" stopIfTrue="1" operator="equal">
      <formula>0</formula>
    </cfRule>
  </conditionalFormatting>
  <conditionalFormatting sqref="C829 E829 G829">
    <cfRule type="cellIs" dxfId="137" priority="228" stopIfTrue="1" operator="equal">
      <formula>0</formula>
    </cfRule>
  </conditionalFormatting>
  <conditionalFormatting sqref="C830:C832 E830:E832 G830:G832">
    <cfRule type="cellIs" dxfId="136" priority="227" stopIfTrue="1" operator="equal">
      <formula>0</formula>
    </cfRule>
  </conditionalFormatting>
  <conditionalFormatting sqref="I830:I832">
    <cfRule type="cellIs" dxfId="135" priority="226" stopIfTrue="1" operator="equal">
      <formula>0</formula>
    </cfRule>
  </conditionalFormatting>
  <conditionalFormatting sqref="N829">
    <cfRule type="cellIs" dxfId="134" priority="225" stopIfTrue="1" operator="equal">
      <formula>0</formula>
    </cfRule>
  </conditionalFormatting>
  <conditionalFormatting sqref="N830:N832">
    <cfRule type="cellIs" dxfId="133" priority="224" stopIfTrue="1" operator="equal">
      <formula>0</formula>
    </cfRule>
  </conditionalFormatting>
  <conditionalFormatting sqref="P829 R829 T829">
    <cfRule type="cellIs" dxfId="132" priority="223" stopIfTrue="1" operator="equal">
      <formula>0</formula>
    </cfRule>
  </conditionalFormatting>
  <conditionalFormatting sqref="P830:P832 R830:R832">
    <cfRule type="cellIs" dxfId="131" priority="222" stopIfTrue="1" operator="equal">
      <formula>0</formula>
    </cfRule>
  </conditionalFormatting>
  <conditionalFormatting sqref="T830:T832">
    <cfRule type="cellIs" dxfId="130" priority="221" stopIfTrue="1" operator="equal">
      <formula>0</formula>
    </cfRule>
  </conditionalFormatting>
  <conditionalFormatting sqref="I836:I837">
    <cfRule type="cellIs" dxfId="129" priority="216" stopIfTrue="1" operator="equal">
      <formula>0</formula>
    </cfRule>
  </conditionalFormatting>
  <conditionalFormatting sqref="T836">
    <cfRule type="cellIs" dxfId="128" priority="211" stopIfTrue="1" operator="equal">
      <formula>0</formula>
    </cfRule>
  </conditionalFormatting>
  <conditionalFormatting sqref="A835 I835">
    <cfRule type="cellIs" dxfId="127" priority="220" stopIfTrue="1" operator="equal">
      <formula>0</formula>
    </cfRule>
  </conditionalFormatting>
  <conditionalFormatting sqref="A836:A837">
    <cfRule type="cellIs" dxfId="126" priority="219" stopIfTrue="1" operator="equal">
      <formula>0</formula>
    </cfRule>
  </conditionalFormatting>
  <conditionalFormatting sqref="C835 E835 G835">
    <cfRule type="cellIs" dxfId="125" priority="218" stopIfTrue="1" operator="equal">
      <formula>0</formula>
    </cfRule>
  </conditionalFormatting>
  <conditionalFormatting sqref="C836:C837 E836:E837 G836:G837">
    <cfRule type="cellIs" dxfId="124" priority="217" stopIfTrue="1" operator="equal">
      <formula>0</formula>
    </cfRule>
  </conditionalFormatting>
  <conditionalFormatting sqref="L835 T835">
    <cfRule type="cellIs" dxfId="123" priority="215" stopIfTrue="1" operator="equal">
      <formula>0</formula>
    </cfRule>
  </conditionalFormatting>
  <conditionalFormatting sqref="L836:L837">
    <cfRule type="cellIs" dxfId="122" priority="214" stopIfTrue="1" operator="equal">
      <formula>0</formula>
    </cfRule>
  </conditionalFormatting>
  <conditionalFormatting sqref="N835 P835 R835">
    <cfRule type="cellIs" dxfId="121" priority="213" stopIfTrue="1" operator="equal">
      <formula>0</formula>
    </cfRule>
  </conditionalFormatting>
  <conditionalFormatting sqref="N836 P836 R836">
    <cfRule type="cellIs" dxfId="120" priority="212" stopIfTrue="1" operator="equal">
      <formula>0</formula>
    </cfRule>
  </conditionalFormatting>
  <conditionalFormatting sqref="A848 I848">
    <cfRule type="cellIs" dxfId="119" priority="210" stopIfTrue="1" operator="equal">
      <formula>0</formula>
    </cfRule>
  </conditionalFormatting>
  <conditionalFormatting sqref="A849:A852">
    <cfRule type="cellIs" dxfId="118" priority="209" stopIfTrue="1" operator="equal">
      <formula>0</formula>
    </cfRule>
  </conditionalFormatting>
  <conditionalFormatting sqref="C848 E848 G848">
    <cfRule type="cellIs" dxfId="117" priority="208" stopIfTrue="1" operator="equal">
      <formula>0</formula>
    </cfRule>
  </conditionalFormatting>
  <conditionalFormatting sqref="C849:C852 E849:E852 G849:G852">
    <cfRule type="cellIs" dxfId="116" priority="207" stopIfTrue="1" operator="equal">
      <formula>0</formula>
    </cfRule>
  </conditionalFormatting>
  <conditionalFormatting sqref="I849:I852">
    <cfRule type="cellIs" dxfId="115" priority="206" stopIfTrue="1" operator="equal">
      <formula>0</formula>
    </cfRule>
  </conditionalFormatting>
  <conditionalFormatting sqref="N848">
    <cfRule type="cellIs" dxfId="114" priority="205" stopIfTrue="1" operator="equal">
      <formula>0</formula>
    </cfRule>
  </conditionalFormatting>
  <conditionalFormatting sqref="N849:N852">
    <cfRule type="cellIs" dxfId="113" priority="204" stopIfTrue="1" operator="equal">
      <formula>0</formula>
    </cfRule>
  </conditionalFormatting>
  <conditionalFormatting sqref="P848 R848 T848">
    <cfRule type="cellIs" dxfId="112" priority="203" stopIfTrue="1" operator="equal">
      <formula>0</formula>
    </cfRule>
  </conditionalFormatting>
  <conditionalFormatting sqref="P849:P852 R849:R852">
    <cfRule type="cellIs" dxfId="111" priority="202" stopIfTrue="1" operator="equal">
      <formula>0</formula>
    </cfRule>
  </conditionalFormatting>
  <conditionalFormatting sqref="T849:T852">
    <cfRule type="cellIs" dxfId="110" priority="201" stopIfTrue="1" operator="equal">
      <formula>0</formula>
    </cfRule>
  </conditionalFormatting>
  <conditionalFormatting sqref="A853 I853">
    <cfRule type="cellIs" dxfId="109" priority="200" stopIfTrue="1" operator="equal">
      <formula>0</formula>
    </cfRule>
  </conditionalFormatting>
  <conditionalFormatting sqref="A854:A856">
    <cfRule type="cellIs" dxfId="108" priority="199" stopIfTrue="1" operator="equal">
      <formula>0</formula>
    </cfRule>
  </conditionalFormatting>
  <conditionalFormatting sqref="C853 E853 G853">
    <cfRule type="cellIs" dxfId="107" priority="198" stopIfTrue="1" operator="equal">
      <formula>0</formula>
    </cfRule>
  </conditionalFormatting>
  <conditionalFormatting sqref="C854:C856 E854:E856 G854:G856">
    <cfRule type="cellIs" dxfId="106" priority="197" stopIfTrue="1" operator="equal">
      <formula>0</formula>
    </cfRule>
  </conditionalFormatting>
  <conditionalFormatting sqref="I854:I856">
    <cfRule type="cellIs" dxfId="105" priority="196" stopIfTrue="1" operator="equal">
      <formula>0</formula>
    </cfRule>
  </conditionalFormatting>
  <conditionalFormatting sqref="N853">
    <cfRule type="cellIs" dxfId="104" priority="195" stopIfTrue="1" operator="equal">
      <formula>0</formula>
    </cfRule>
  </conditionalFormatting>
  <conditionalFormatting sqref="N854:N856">
    <cfRule type="cellIs" dxfId="103" priority="194" stopIfTrue="1" operator="equal">
      <formula>0</formula>
    </cfRule>
  </conditionalFormatting>
  <conditionalFormatting sqref="P853 R853 T853">
    <cfRule type="cellIs" dxfId="102" priority="193" stopIfTrue="1" operator="equal">
      <formula>0</formula>
    </cfRule>
  </conditionalFormatting>
  <conditionalFormatting sqref="P854:P856 R854:R856">
    <cfRule type="cellIs" dxfId="101" priority="192" stopIfTrue="1" operator="equal">
      <formula>0</formula>
    </cfRule>
  </conditionalFormatting>
  <conditionalFormatting sqref="T854:T856">
    <cfRule type="cellIs" dxfId="100" priority="191" stopIfTrue="1" operator="equal">
      <formula>0</formula>
    </cfRule>
  </conditionalFormatting>
  <conditionalFormatting sqref="I860:I861">
    <cfRule type="cellIs" dxfId="99" priority="186" stopIfTrue="1" operator="equal">
      <formula>0</formula>
    </cfRule>
  </conditionalFormatting>
  <conditionalFormatting sqref="T860">
    <cfRule type="cellIs" dxfId="98" priority="181" stopIfTrue="1" operator="equal">
      <formula>0</formula>
    </cfRule>
  </conditionalFormatting>
  <conditionalFormatting sqref="A859 I859">
    <cfRule type="cellIs" dxfId="97" priority="190" stopIfTrue="1" operator="equal">
      <formula>0</formula>
    </cfRule>
  </conditionalFormatting>
  <conditionalFormatting sqref="A860:A861">
    <cfRule type="cellIs" dxfId="96" priority="189" stopIfTrue="1" operator="equal">
      <formula>0</formula>
    </cfRule>
  </conditionalFormatting>
  <conditionalFormatting sqref="C859 E859 G859">
    <cfRule type="cellIs" dxfId="95" priority="188" stopIfTrue="1" operator="equal">
      <formula>0</formula>
    </cfRule>
  </conditionalFormatting>
  <conditionalFormatting sqref="C860:C861 E860:E861 G860:G861">
    <cfRule type="cellIs" dxfId="94" priority="187" stopIfTrue="1" operator="equal">
      <formula>0</formula>
    </cfRule>
  </conditionalFormatting>
  <conditionalFormatting sqref="L859 T859">
    <cfRule type="cellIs" dxfId="93" priority="185" stopIfTrue="1" operator="equal">
      <formula>0</formula>
    </cfRule>
  </conditionalFormatting>
  <conditionalFormatting sqref="L860:L861">
    <cfRule type="cellIs" dxfId="92" priority="184" stopIfTrue="1" operator="equal">
      <formula>0</formula>
    </cfRule>
  </conditionalFormatting>
  <conditionalFormatting sqref="N859 P859 R859">
    <cfRule type="cellIs" dxfId="91" priority="183" stopIfTrue="1" operator="equal">
      <formula>0</formula>
    </cfRule>
  </conditionalFormatting>
  <conditionalFormatting sqref="N860 P860 R860">
    <cfRule type="cellIs" dxfId="90" priority="182" stopIfTrue="1" operator="equal">
      <formula>0</formula>
    </cfRule>
  </conditionalFormatting>
  <conditionalFormatting sqref="A872 I872">
    <cfRule type="cellIs" dxfId="89" priority="180" stopIfTrue="1" operator="equal">
      <formula>0</formula>
    </cfRule>
  </conditionalFormatting>
  <conditionalFormatting sqref="A873:A876">
    <cfRule type="cellIs" dxfId="88" priority="179" stopIfTrue="1" operator="equal">
      <formula>0</formula>
    </cfRule>
  </conditionalFormatting>
  <conditionalFormatting sqref="C872 E872 G872">
    <cfRule type="cellIs" dxfId="87" priority="178" stopIfTrue="1" operator="equal">
      <formula>0</formula>
    </cfRule>
  </conditionalFormatting>
  <conditionalFormatting sqref="C873:C876 E873:E876 G873:G876">
    <cfRule type="cellIs" dxfId="86" priority="177" stopIfTrue="1" operator="equal">
      <formula>0</formula>
    </cfRule>
  </conditionalFormatting>
  <conditionalFormatting sqref="I873:I876">
    <cfRule type="cellIs" dxfId="85" priority="176" stopIfTrue="1" operator="equal">
      <formula>0</formula>
    </cfRule>
  </conditionalFormatting>
  <conditionalFormatting sqref="N872">
    <cfRule type="cellIs" dxfId="84" priority="175" stopIfTrue="1" operator="equal">
      <formula>0</formula>
    </cfRule>
  </conditionalFormatting>
  <conditionalFormatting sqref="N873:N876">
    <cfRule type="cellIs" dxfId="83" priority="174" stopIfTrue="1" operator="equal">
      <formula>0</formula>
    </cfRule>
  </conditionalFormatting>
  <conditionalFormatting sqref="P872 R872 T872">
    <cfRule type="cellIs" dxfId="82" priority="173" stopIfTrue="1" operator="equal">
      <formula>0</formula>
    </cfRule>
  </conditionalFormatting>
  <conditionalFormatting sqref="P873:P876 R873:R876">
    <cfRule type="cellIs" dxfId="81" priority="172" stopIfTrue="1" operator="equal">
      <formula>0</formula>
    </cfRule>
  </conditionalFormatting>
  <conditionalFormatting sqref="T873:T876">
    <cfRule type="cellIs" dxfId="80" priority="171" stopIfTrue="1" operator="equal">
      <formula>0</formula>
    </cfRule>
  </conditionalFormatting>
  <conditionalFormatting sqref="A877 I877">
    <cfRule type="cellIs" dxfId="79" priority="170" stopIfTrue="1" operator="equal">
      <formula>0</formula>
    </cfRule>
  </conditionalFormatting>
  <conditionalFormatting sqref="A878:A880">
    <cfRule type="cellIs" dxfId="78" priority="169" stopIfTrue="1" operator="equal">
      <formula>0</formula>
    </cfRule>
  </conditionalFormatting>
  <conditionalFormatting sqref="C877 E877 G877">
    <cfRule type="cellIs" dxfId="77" priority="168" stopIfTrue="1" operator="equal">
      <formula>0</formula>
    </cfRule>
  </conditionalFormatting>
  <conditionalFormatting sqref="C878:C880 E878:E880 G878:G880">
    <cfRule type="cellIs" dxfId="76" priority="167" stopIfTrue="1" operator="equal">
      <formula>0</formula>
    </cfRule>
  </conditionalFormatting>
  <conditionalFormatting sqref="I878:I880">
    <cfRule type="cellIs" dxfId="75" priority="166" stopIfTrue="1" operator="equal">
      <formula>0</formula>
    </cfRule>
  </conditionalFormatting>
  <conditionalFormatting sqref="N877">
    <cfRule type="cellIs" dxfId="74" priority="165" stopIfTrue="1" operator="equal">
      <formula>0</formula>
    </cfRule>
  </conditionalFormatting>
  <conditionalFormatting sqref="N878:N880">
    <cfRule type="cellIs" dxfId="73" priority="164" stopIfTrue="1" operator="equal">
      <formula>0</formula>
    </cfRule>
  </conditionalFormatting>
  <conditionalFormatting sqref="P877 R877 T877">
    <cfRule type="cellIs" dxfId="72" priority="163" stopIfTrue="1" operator="equal">
      <formula>0</formula>
    </cfRule>
  </conditionalFormatting>
  <conditionalFormatting sqref="P878:P880 R878:R880">
    <cfRule type="cellIs" dxfId="71" priority="162" stopIfTrue="1" operator="equal">
      <formula>0</formula>
    </cfRule>
  </conditionalFormatting>
  <conditionalFormatting sqref="T878:T880">
    <cfRule type="cellIs" dxfId="70" priority="161" stopIfTrue="1" operator="equal">
      <formula>0</formula>
    </cfRule>
  </conditionalFormatting>
  <conditionalFormatting sqref="I884:I885">
    <cfRule type="cellIs" dxfId="69" priority="156" stopIfTrue="1" operator="equal">
      <formula>0</formula>
    </cfRule>
  </conditionalFormatting>
  <conditionalFormatting sqref="T884">
    <cfRule type="cellIs" dxfId="68" priority="151" stopIfTrue="1" operator="equal">
      <formula>0</formula>
    </cfRule>
  </conditionalFormatting>
  <conditionalFormatting sqref="A883 I883">
    <cfRule type="cellIs" dxfId="67" priority="160" stopIfTrue="1" operator="equal">
      <formula>0</formula>
    </cfRule>
  </conditionalFormatting>
  <conditionalFormatting sqref="A884:A885">
    <cfRule type="cellIs" dxfId="66" priority="159" stopIfTrue="1" operator="equal">
      <formula>0</formula>
    </cfRule>
  </conditionalFormatting>
  <conditionalFormatting sqref="C883 E883 G883">
    <cfRule type="cellIs" dxfId="65" priority="158" stopIfTrue="1" operator="equal">
      <formula>0</formula>
    </cfRule>
  </conditionalFormatting>
  <conditionalFormatting sqref="C884:C885 E884:E885 G884:G885">
    <cfRule type="cellIs" dxfId="64" priority="157" stopIfTrue="1" operator="equal">
      <formula>0</formula>
    </cfRule>
  </conditionalFormatting>
  <conditionalFormatting sqref="L883 T883">
    <cfRule type="cellIs" dxfId="63" priority="155" stopIfTrue="1" operator="equal">
      <formula>0</formula>
    </cfRule>
  </conditionalFormatting>
  <conditionalFormatting sqref="L884:L885">
    <cfRule type="cellIs" dxfId="62" priority="154" stopIfTrue="1" operator="equal">
      <formula>0</formula>
    </cfRule>
  </conditionalFormatting>
  <conditionalFormatting sqref="N883 P883 R883">
    <cfRule type="cellIs" dxfId="61" priority="153" stopIfTrue="1" operator="equal">
      <formula>0</formula>
    </cfRule>
  </conditionalFormatting>
  <conditionalFormatting sqref="N884 P884 R884">
    <cfRule type="cellIs" dxfId="60" priority="152" stopIfTrue="1" operator="equal">
      <formula>0</formula>
    </cfRule>
  </conditionalFormatting>
  <conditionalFormatting sqref="A896 I896">
    <cfRule type="cellIs" dxfId="59" priority="150" stopIfTrue="1" operator="equal">
      <formula>0</formula>
    </cfRule>
  </conditionalFormatting>
  <conditionalFormatting sqref="A897:A900">
    <cfRule type="cellIs" dxfId="58" priority="149" stopIfTrue="1" operator="equal">
      <formula>0</formula>
    </cfRule>
  </conditionalFormatting>
  <conditionalFormatting sqref="C896 E896 G896">
    <cfRule type="cellIs" dxfId="57" priority="148" stopIfTrue="1" operator="equal">
      <formula>0</formula>
    </cfRule>
  </conditionalFormatting>
  <conditionalFormatting sqref="C897:C900 E897:E900 G897:G900">
    <cfRule type="cellIs" dxfId="56" priority="147" stopIfTrue="1" operator="equal">
      <formula>0</formula>
    </cfRule>
  </conditionalFormatting>
  <conditionalFormatting sqref="I897:I900">
    <cfRule type="cellIs" dxfId="55" priority="146" stopIfTrue="1" operator="equal">
      <formula>0</formula>
    </cfRule>
  </conditionalFormatting>
  <conditionalFormatting sqref="N896">
    <cfRule type="cellIs" dxfId="54" priority="145" stopIfTrue="1" operator="equal">
      <formula>0</formula>
    </cfRule>
  </conditionalFormatting>
  <conditionalFormatting sqref="N897:N900">
    <cfRule type="cellIs" dxfId="53" priority="144" stopIfTrue="1" operator="equal">
      <formula>0</formula>
    </cfRule>
  </conditionalFormatting>
  <conditionalFormatting sqref="P896 R896 T896">
    <cfRule type="cellIs" dxfId="52" priority="143" stopIfTrue="1" operator="equal">
      <formula>0</formula>
    </cfRule>
  </conditionalFormatting>
  <conditionalFormatting sqref="P897:P900 R897:R900">
    <cfRule type="cellIs" dxfId="51" priority="142" stopIfTrue="1" operator="equal">
      <formula>0</formula>
    </cfRule>
  </conditionalFormatting>
  <conditionalFormatting sqref="T897:T900">
    <cfRule type="cellIs" dxfId="50" priority="141" stopIfTrue="1" operator="equal">
      <formula>0</formula>
    </cfRule>
  </conditionalFormatting>
  <conditionalFormatting sqref="A901 I901">
    <cfRule type="cellIs" dxfId="49" priority="140" stopIfTrue="1" operator="equal">
      <formula>0</formula>
    </cfRule>
  </conditionalFormatting>
  <conditionalFormatting sqref="A902:A904">
    <cfRule type="cellIs" dxfId="48" priority="139" stopIfTrue="1" operator="equal">
      <formula>0</formula>
    </cfRule>
  </conditionalFormatting>
  <conditionalFormatting sqref="C901 E901 G901">
    <cfRule type="cellIs" dxfId="47" priority="138" stopIfTrue="1" operator="equal">
      <formula>0</formula>
    </cfRule>
  </conditionalFormatting>
  <conditionalFormatting sqref="C902:C904 E902:E904 G902:G904">
    <cfRule type="cellIs" dxfId="46" priority="137" stopIfTrue="1" operator="equal">
      <formula>0</formula>
    </cfRule>
  </conditionalFormatting>
  <conditionalFormatting sqref="I902:I904">
    <cfRule type="cellIs" dxfId="45" priority="136" stopIfTrue="1" operator="equal">
      <formula>0</formula>
    </cfRule>
  </conditionalFormatting>
  <conditionalFormatting sqref="N901">
    <cfRule type="cellIs" dxfId="44" priority="135" stopIfTrue="1" operator="equal">
      <formula>0</formula>
    </cfRule>
  </conditionalFormatting>
  <conditionalFormatting sqref="N902:N904">
    <cfRule type="cellIs" dxfId="43" priority="134" stopIfTrue="1" operator="equal">
      <formula>0</formula>
    </cfRule>
  </conditionalFormatting>
  <conditionalFormatting sqref="P901 R901 T901">
    <cfRule type="cellIs" dxfId="42" priority="133" stopIfTrue="1" operator="equal">
      <formula>0</formula>
    </cfRule>
  </conditionalFormatting>
  <conditionalFormatting sqref="P902:P904 R902:R904">
    <cfRule type="cellIs" dxfId="41" priority="132" stopIfTrue="1" operator="equal">
      <formula>0</formula>
    </cfRule>
  </conditionalFormatting>
  <conditionalFormatting sqref="T902:T904">
    <cfRule type="cellIs" dxfId="40" priority="131" stopIfTrue="1" operator="equal">
      <formula>0</formula>
    </cfRule>
  </conditionalFormatting>
  <conditionalFormatting sqref="I908:I909">
    <cfRule type="cellIs" dxfId="39" priority="126" stopIfTrue="1" operator="equal">
      <formula>0</formula>
    </cfRule>
  </conditionalFormatting>
  <conditionalFormatting sqref="T908">
    <cfRule type="cellIs" dxfId="38" priority="121" stopIfTrue="1" operator="equal">
      <formula>0</formula>
    </cfRule>
  </conditionalFormatting>
  <conditionalFormatting sqref="A907 I907">
    <cfRule type="cellIs" dxfId="37" priority="130" stopIfTrue="1" operator="equal">
      <formula>0</formula>
    </cfRule>
  </conditionalFormatting>
  <conditionalFormatting sqref="A908:A909">
    <cfRule type="cellIs" dxfId="36" priority="129" stopIfTrue="1" operator="equal">
      <formula>0</formula>
    </cfRule>
  </conditionalFormatting>
  <conditionalFormatting sqref="C907 E907 G907">
    <cfRule type="cellIs" dxfId="35" priority="128" stopIfTrue="1" operator="equal">
      <formula>0</formula>
    </cfRule>
  </conditionalFormatting>
  <conditionalFormatting sqref="C908:C909 E908:E909 G908:G909">
    <cfRule type="cellIs" dxfId="34" priority="127" stopIfTrue="1" operator="equal">
      <formula>0</formula>
    </cfRule>
  </conditionalFormatting>
  <conditionalFormatting sqref="L907 T907">
    <cfRule type="cellIs" dxfId="33" priority="125" stopIfTrue="1" operator="equal">
      <formula>0</formula>
    </cfRule>
  </conditionalFormatting>
  <conditionalFormatting sqref="L908:L909">
    <cfRule type="cellIs" dxfId="32" priority="124" stopIfTrue="1" operator="equal">
      <formula>0</formula>
    </cfRule>
  </conditionalFormatting>
  <conditionalFormatting sqref="N907 P907 R907">
    <cfRule type="cellIs" dxfId="31" priority="123" stopIfTrue="1" operator="equal">
      <formula>0</formula>
    </cfRule>
  </conditionalFormatting>
  <conditionalFormatting sqref="N908 P908 R908">
    <cfRule type="cellIs" dxfId="30" priority="122" stopIfTrue="1" operator="equal">
      <formula>0</formula>
    </cfRule>
  </conditionalFormatting>
  <conditionalFormatting sqref="A920 I920">
    <cfRule type="cellIs" dxfId="29" priority="120" stopIfTrue="1" operator="equal">
      <formula>0</formula>
    </cfRule>
  </conditionalFormatting>
  <conditionalFormatting sqref="A921:A924">
    <cfRule type="cellIs" dxfId="28" priority="119" stopIfTrue="1" operator="equal">
      <formula>0</formula>
    </cfRule>
  </conditionalFormatting>
  <conditionalFormatting sqref="C920 E920 G920">
    <cfRule type="cellIs" dxfId="27" priority="118" stopIfTrue="1" operator="equal">
      <formula>0</formula>
    </cfRule>
  </conditionalFormatting>
  <conditionalFormatting sqref="C921:C924 E921:E924 G921:G924">
    <cfRule type="cellIs" dxfId="26" priority="117" stopIfTrue="1" operator="equal">
      <formula>0</formula>
    </cfRule>
  </conditionalFormatting>
  <conditionalFormatting sqref="I921:I924">
    <cfRule type="cellIs" dxfId="25" priority="116" stopIfTrue="1" operator="equal">
      <formula>0</formula>
    </cfRule>
  </conditionalFormatting>
  <conditionalFormatting sqref="N920">
    <cfRule type="cellIs" dxfId="24" priority="115" stopIfTrue="1" operator="equal">
      <formula>0</formula>
    </cfRule>
  </conditionalFormatting>
  <conditionalFormatting sqref="N921:N924">
    <cfRule type="cellIs" dxfId="23" priority="114" stopIfTrue="1" operator="equal">
      <formula>0</formula>
    </cfRule>
  </conditionalFormatting>
  <conditionalFormatting sqref="P920 R920 T920">
    <cfRule type="cellIs" dxfId="22" priority="113" stopIfTrue="1" operator="equal">
      <formula>0</formula>
    </cfRule>
  </conditionalFormatting>
  <conditionalFormatting sqref="P921:P924 R921:R924">
    <cfRule type="cellIs" dxfId="21" priority="112" stopIfTrue="1" operator="equal">
      <formula>0</formula>
    </cfRule>
  </conditionalFormatting>
  <conditionalFormatting sqref="T921:T924">
    <cfRule type="cellIs" dxfId="20" priority="111" stopIfTrue="1" operator="equal">
      <formula>0</formula>
    </cfRule>
  </conditionalFormatting>
  <conditionalFormatting sqref="A925 I925">
    <cfRule type="cellIs" dxfId="19" priority="110" stopIfTrue="1" operator="equal">
      <formula>0</formula>
    </cfRule>
  </conditionalFormatting>
  <conditionalFormatting sqref="A926:A928">
    <cfRule type="cellIs" dxfId="18" priority="109" stopIfTrue="1" operator="equal">
      <formula>0</formula>
    </cfRule>
  </conditionalFormatting>
  <conditionalFormatting sqref="C925 E925 G925">
    <cfRule type="cellIs" dxfId="17" priority="108" stopIfTrue="1" operator="equal">
      <formula>0</formula>
    </cfRule>
  </conditionalFormatting>
  <conditionalFormatting sqref="C926:C928 E926:E928 G926:G928">
    <cfRule type="cellIs" dxfId="16" priority="107" stopIfTrue="1" operator="equal">
      <formula>0</formula>
    </cfRule>
  </conditionalFormatting>
  <conditionalFormatting sqref="I926:I928">
    <cfRule type="cellIs" dxfId="15" priority="106" stopIfTrue="1" operator="equal">
      <formula>0</formula>
    </cfRule>
  </conditionalFormatting>
  <conditionalFormatting sqref="N925">
    <cfRule type="cellIs" dxfId="14" priority="105" stopIfTrue="1" operator="equal">
      <formula>0</formula>
    </cfRule>
  </conditionalFormatting>
  <conditionalFormatting sqref="N926:N928">
    <cfRule type="cellIs" dxfId="13" priority="104" stopIfTrue="1" operator="equal">
      <formula>0</formula>
    </cfRule>
  </conditionalFormatting>
  <conditionalFormatting sqref="P925 R925 T925">
    <cfRule type="cellIs" dxfId="12" priority="103" stopIfTrue="1" operator="equal">
      <formula>0</formula>
    </cfRule>
  </conditionalFormatting>
  <conditionalFormatting sqref="P926:P928 R926:R928">
    <cfRule type="cellIs" dxfId="11" priority="102" stopIfTrue="1" operator="equal">
      <formula>0</formula>
    </cfRule>
  </conditionalFormatting>
  <conditionalFormatting sqref="T926:T928">
    <cfRule type="cellIs" dxfId="10" priority="101" stopIfTrue="1" operator="equal">
      <formula>0</formula>
    </cfRule>
  </conditionalFormatting>
  <conditionalFormatting sqref="I932:I933">
    <cfRule type="cellIs" dxfId="9" priority="96" stopIfTrue="1" operator="equal">
      <formula>0</formula>
    </cfRule>
  </conditionalFormatting>
  <conditionalFormatting sqref="T932">
    <cfRule type="cellIs" dxfId="8" priority="91" stopIfTrue="1" operator="equal">
      <formula>0</formula>
    </cfRule>
  </conditionalFormatting>
  <conditionalFormatting sqref="A931 I931">
    <cfRule type="cellIs" dxfId="7" priority="100" stopIfTrue="1" operator="equal">
      <formula>0</formula>
    </cfRule>
  </conditionalFormatting>
  <conditionalFormatting sqref="A932:A933">
    <cfRule type="cellIs" dxfId="6" priority="99" stopIfTrue="1" operator="equal">
      <formula>0</formula>
    </cfRule>
  </conditionalFormatting>
  <conditionalFormatting sqref="C931 E931 G931">
    <cfRule type="cellIs" dxfId="5" priority="98" stopIfTrue="1" operator="equal">
      <formula>0</formula>
    </cfRule>
  </conditionalFormatting>
  <conditionalFormatting sqref="C932:C933 E932:E933 G932:G933">
    <cfRule type="cellIs" dxfId="4" priority="97" stopIfTrue="1" operator="equal">
      <formula>0</formula>
    </cfRule>
  </conditionalFormatting>
  <conditionalFormatting sqref="L931 T931">
    <cfRule type="cellIs" dxfId="3" priority="95" stopIfTrue="1" operator="equal">
      <formula>0</formula>
    </cfRule>
  </conditionalFormatting>
  <conditionalFormatting sqref="L932:L933">
    <cfRule type="cellIs" dxfId="2" priority="94" stopIfTrue="1" operator="equal">
      <formula>0</formula>
    </cfRule>
  </conditionalFormatting>
  <conditionalFormatting sqref="N931 P931 R931">
    <cfRule type="cellIs" dxfId="1" priority="93" stopIfTrue="1" operator="equal">
      <formula>0</formula>
    </cfRule>
  </conditionalFormatting>
  <conditionalFormatting sqref="N932 P932 R932">
    <cfRule type="cellIs" dxfId="0" priority="92" stopIfTrue="1" operator="equal">
      <formula>0</formula>
    </cfRule>
  </conditionalFormatting>
  <pageMargins left="0" right="0" top="0" bottom="0" header="0.3" footer="0.3"/>
  <pageSetup paperSize="9" orientation="portrait" horizontalDpi="4294967293" verticalDpi="4294967293" r:id="rId1"/>
  <rowBreaks count="42" manualBreakCount="42">
    <brk id="24" max="16383" man="1"/>
    <brk id="48" max="16383" man="1"/>
    <brk id="72" max="16383" man="1"/>
    <brk id="96" max="16383" man="1"/>
    <brk id="120" max="16383" man="1"/>
    <brk id="144" max="16383" man="1"/>
    <brk id="168" max="16383" man="1"/>
    <brk id="192" max="16383" man="1"/>
    <brk id="216" max="16383" man="1"/>
    <brk id="240" max="16383" man="1"/>
    <brk id="264" max="16383" man="1"/>
    <brk id="288" max="16383" man="1"/>
    <brk id="312" max="16383" man="1"/>
    <brk id="336" max="16383" man="1"/>
    <brk id="360" max="16383" man="1"/>
    <brk id="384" max="16383" man="1"/>
    <brk id="408" max="16383" man="1"/>
    <brk id="432" max="16383" man="1"/>
    <brk id="456" max="16383" man="1"/>
    <brk id="480" max="16383" man="1"/>
    <brk id="504" max="16383" man="1"/>
    <brk id="528" max="16383" man="1"/>
    <brk id="552" max="16383" man="1"/>
    <brk id="576" max="16383" man="1"/>
    <brk id="600" max="16383" man="1"/>
    <brk id="624" max="16383" man="1"/>
    <brk id="648" max="16383" man="1"/>
    <brk id="672" max="16383" man="1"/>
    <brk id="696" max="16383" man="1"/>
    <brk id="720" max="16383" man="1"/>
    <brk id="744" max="16383" man="1"/>
    <brk id="768" max="16383" man="1"/>
    <brk id="792" max="16383" man="1"/>
    <brk id="816" max="16383" man="1"/>
    <brk id="840" max="16383" man="1"/>
    <brk id="864" max="16383" man="1"/>
    <brk id="888" max="16383" man="1"/>
    <brk id="912" max="16383" man="1"/>
    <brk id="936" max="16383" man="1"/>
    <brk id="960" max="16383" man="1"/>
    <brk id="984" max="16383" man="1"/>
    <brk id="1008"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C1:U117"/>
  <sheetViews>
    <sheetView workbookViewId="0">
      <selection sqref="A1:O115"/>
    </sheetView>
  </sheetViews>
  <sheetFormatPr defaultRowHeight="15" x14ac:dyDescent="0.25"/>
  <cols>
    <col min="3" max="3" width="6.85546875" style="38" customWidth="1"/>
    <col min="4" max="4" width="21.7109375" style="38" hidden="1" customWidth="1"/>
    <col min="5" max="5" width="21.7109375" style="38" customWidth="1"/>
    <col min="6" max="16" width="8.7109375" style="38" customWidth="1"/>
  </cols>
  <sheetData>
    <row r="1" spans="3:21" ht="23.25" x14ac:dyDescent="0.35">
      <c r="C1" s="193" t="s">
        <v>22</v>
      </c>
      <c r="D1" s="193"/>
      <c r="E1" s="193"/>
      <c r="F1" s="193"/>
      <c r="G1" s="193"/>
      <c r="H1" s="193"/>
      <c r="I1" s="193"/>
      <c r="J1" s="193"/>
      <c r="K1" s="193"/>
      <c r="L1" s="193"/>
      <c r="M1" s="193"/>
      <c r="N1" s="193"/>
      <c r="O1" s="193"/>
      <c r="P1" s="155"/>
      <c r="Q1" s="8"/>
      <c r="R1" s="8"/>
      <c r="S1" s="8"/>
      <c r="T1" s="8"/>
      <c r="U1" s="8"/>
    </row>
    <row r="2" spans="3:21" ht="19.5" thickBot="1" x14ac:dyDescent="0.35">
      <c r="C2" s="194" t="s">
        <v>28</v>
      </c>
      <c r="D2" s="194"/>
      <c r="E2" s="194"/>
      <c r="F2" s="194"/>
      <c r="G2" s="194"/>
      <c r="H2" s="194"/>
      <c r="I2" s="194"/>
      <c r="J2" s="194"/>
      <c r="K2" s="194"/>
      <c r="L2" s="194"/>
      <c r="M2" s="194"/>
      <c r="N2" s="194"/>
      <c r="O2" s="194"/>
      <c r="P2" s="156"/>
      <c r="Q2" s="8"/>
      <c r="R2" s="8"/>
      <c r="S2" s="8"/>
      <c r="T2" s="8"/>
      <c r="U2" s="8"/>
    </row>
    <row r="3" spans="3:21" ht="19.5" thickBot="1" x14ac:dyDescent="0.3">
      <c r="C3" s="116"/>
      <c r="D3" s="195"/>
      <c r="E3" s="196"/>
      <c r="F3" s="191" t="s">
        <v>11</v>
      </c>
      <c r="G3" s="192"/>
      <c r="H3" s="191" t="s">
        <v>12</v>
      </c>
      <c r="I3" s="192"/>
      <c r="J3" s="191" t="s">
        <v>13</v>
      </c>
      <c r="K3" s="192"/>
      <c r="L3" s="191" t="s">
        <v>14</v>
      </c>
      <c r="M3" s="192"/>
      <c r="N3" s="191" t="s">
        <v>15</v>
      </c>
      <c r="O3" s="192"/>
      <c r="P3" s="157"/>
      <c r="Q3" s="8"/>
      <c r="R3" s="8"/>
      <c r="S3" s="8"/>
      <c r="T3" s="8"/>
      <c r="U3" s="8"/>
    </row>
    <row r="4" spans="3:21" ht="30" x14ac:dyDescent="0.25">
      <c r="C4" s="42" t="s">
        <v>3</v>
      </c>
      <c r="D4" s="45" t="s">
        <v>20</v>
      </c>
      <c r="E4" s="46" t="s">
        <v>29</v>
      </c>
      <c r="F4" s="124" t="s">
        <v>10</v>
      </c>
      <c r="G4" s="47" t="s">
        <v>21</v>
      </c>
      <c r="H4" s="125" t="s">
        <v>10</v>
      </c>
      <c r="I4" s="44" t="s">
        <v>21</v>
      </c>
      <c r="J4" s="125" t="s">
        <v>10</v>
      </c>
      <c r="K4" s="44" t="s">
        <v>21</v>
      </c>
      <c r="L4" s="125" t="s">
        <v>10</v>
      </c>
      <c r="M4" s="44" t="s">
        <v>21</v>
      </c>
      <c r="N4" s="125" t="s">
        <v>10</v>
      </c>
      <c r="O4" s="44" t="s">
        <v>21</v>
      </c>
      <c r="P4" s="158"/>
      <c r="Q4" s="8"/>
      <c r="R4" s="8"/>
      <c r="S4" s="8"/>
      <c r="T4" s="8"/>
      <c r="U4" s="8"/>
    </row>
    <row r="5" spans="3:21" ht="15.75" x14ac:dyDescent="0.25">
      <c r="C5" s="43">
        <v>1</v>
      </c>
      <c r="D5" s="59" t="s">
        <v>23</v>
      </c>
      <c r="E5" s="112" t="s">
        <v>31</v>
      </c>
      <c r="F5" s="125">
        <v>1</v>
      </c>
      <c r="G5" s="44">
        <v>2</v>
      </c>
      <c r="H5" s="125">
        <v>9</v>
      </c>
      <c r="I5" s="44">
        <v>3</v>
      </c>
      <c r="J5" s="125">
        <v>21</v>
      </c>
      <c r="K5" s="44">
        <v>4</v>
      </c>
      <c r="L5" s="125">
        <v>2</v>
      </c>
      <c r="M5" s="44">
        <v>5</v>
      </c>
      <c r="N5" s="125">
        <v>10</v>
      </c>
      <c r="O5" s="44">
        <v>6</v>
      </c>
      <c r="P5" s="158"/>
      <c r="Q5" s="8"/>
      <c r="R5" s="8"/>
      <c r="S5" s="8"/>
      <c r="T5" s="8"/>
      <c r="U5" s="8"/>
    </row>
    <row r="6" spans="3:21" ht="15.75" x14ac:dyDescent="0.25">
      <c r="C6" s="43">
        <v>2</v>
      </c>
      <c r="D6" s="55" t="s">
        <v>24</v>
      </c>
      <c r="E6" s="112" t="s">
        <v>31</v>
      </c>
      <c r="F6" s="125">
        <v>1</v>
      </c>
      <c r="G6" s="44">
        <v>1</v>
      </c>
      <c r="H6" s="125">
        <v>10</v>
      </c>
      <c r="I6" s="44">
        <v>4</v>
      </c>
      <c r="J6" s="125">
        <v>17</v>
      </c>
      <c r="K6" s="44">
        <v>6</v>
      </c>
      <c r="L6" s="125">
        <v>3</v>
      </c>
      <c r="M6" s="44">
        <v>8</v>
      </c>
      <c r="N6" s="125">
        <v>8</v>
      </c>
      <c r="O6" s="44">
        <v>10</v>
      </c>
      <c r="P6" s="158"/>
      <c r="Q6" s="8"/>
      <c r="R6" s="8"/>
      <c r="S6" s="8"/>
      <c r="T6" s="8"/>
      <c r="U6" s="8"/>
    </row>
    <row r="7" spans="3:21" ht="15.75" x14ac:dyDescent="0.25">
      <c r="C7" s="43">
        <v>3</v>
      </c>
      <c r="D7" s="55" t="s">
        <v>24</v>
      </c>
      <c r="E7" s="56" t="s">
        <v>31</v>
      </c>
      <c r="F7" s="125">
        <v>2</v>
      </c>
      <c r="G7" s="44">
        <v>14</v>
      </c>
      <c r="H7" s="125">
        <v>9</v>
      </c>
      <c r="I7" s="44">
        <v>1</v>
      </c>
      <c r="J7" s="125">
        <v>16</v>
      </c>
      <c r="K7" s="44">
        <v>5</v>
      </c>
      <c r="L7" s="125">
        <v>1</v>
      </c>
      <c r="M7" s="44">
        <v>7</v>
      </c>
      <c r="N7" s="125">
        <v>11</v>
      </c>
      <c r="O7" s="44">
        <v>9</v>
      </c>
      <c r="P7" s="158"/>
      <c r="Q7" s="8"/>
      <c r="R7" s="8"/>
      <c r="S7" s="8"/>
      <c r="T7" s="8"/>
      <c r="U7" s="8"/>
    </row>
    <row r="8" spans="3:21" ht="15.75" x14ac:dyDescent="0.25">
      <c r="C8" s="43">
        <v>4</v>
      </c>
      <c r="D8" s="55" t="s">
        <v>24</v>
      </c>
      <c r="E8" s="56" t="s">
        <v>31</v>
      </c>
      <c r="F8" s="125">
        <v>3</v>
      </c>
      <c r="G8" s="44">
        <v>13</v>
      </c>
      <c r="H8" s="125">
        <v>10</v>
      </c>
      <c r="I8" s="44">
        <v>2</v>
      </c>
      <c r="J8" s="125">
        <v>21</v>
      </c>
      <c r="K8" s="44">
        <v>1</v>
      </c>
      <c r="L8" s="125">
        <v>4</v>
      </c>
      <c r="M8" s="44">
        <v>6</v>
      </c>
      <c r="N8" s="125">
        <v>14</v>
      </c>
      <c r="O8" s="44">
        <v>8</v>
      </c>
      <c r="P8" s="158"/>
      <c r="Q8" s="8"/>
      <c r="R8" s="8"/>
      <c r="S8" s="8"/>
      <c r="T8" s="8"/>
      <c r="U8" s="8"/>
    </row>
    <row r="9" spans="3:21" ht="15.75" x14ac:dyDescent="0.25">
      <c r="C9" s="43">
        <v>5</v>
      </c>
      <c r="D9" s="55" t="s">
        <v>24</v>
      </c>
      <c r="E9" s="56" t="s">
        <v>31</v>
      </c>
      <c r="F9" s="125">
        <v>4</v>
      </c>
      <c r="G9" s="44">
        <v>12</v>
      </c>
      <c r="H9" s="125">
        <v>8</v>
      </c>
      <c r="I9" s="44">
        <v>14</v>
      </c>
      <c r="J9" s="125">
        <v>16</v>
      </c>
      <c r="K9" s="44">
        <v>3</v>
      </c>
      <c r="L9" s="125">
        <v>2</v>
      </c>
      <c r="M9" s="44">
        <v>1</v>
      </c>
      <c r="N9" s="125">
        <v>9</v>
      </c>
      <c r="O9" s="44">
        <v>7</v>
      </c>
      <c r="P9" s="158"/>
      <c r="Q9" s="8"/>
      <c r="R9" s="8"/>
      <c r="S9" s="8"/>
      <c r="T9" s="8"/>
      <c r="U9" s="8"/>
    </row>
    <row r="10" spans="3:21" ht="15.75" x14ac:dyDescent="0.25">
      <c r="C10" s="43">
        <v>6</v>
      </c>
      <c r="D10" s="55" t="s">
        <v>24</v>
      </c>
      <c r="E10" s="56" t="s">
        <v>31</v>
      </c>
      <c r="F10" s="125">
        <v>5</v>
      </c>
      <c r="G10" s="44">
        <v>11</v>
      </c>
      <c r="H10" s="125">
        <v>14</v>
      </c>
      <c r="I10" s="44">
        <v>13</v>
      </c>
      <c r="J10" s="125">
        <v>17</v>
      </c>
      <c r="K10" s="44">
        <v>2</v>
      </c>
      <c r="L10" s="125">
        <v>4</v>
      </c>
      <c r="M10" s="44">
        <v>4</v>
      </c>
      <c r="N10" s="125">
        <v>10</v>
      </c>
      <c r="O10" s="44">
        <v>1</v>
      </c>
      <c r="P10" s="158"/>
      <c r="Q10" s="8"/>
      <c r="R10" s="8"/>
      <c r="S10" s="8"/>
      <c r="T10" s="8"/>
      <c r="U10" s="8"/>
    </row>
    <row r="11" spans="3:21" ht="15.75" x14ac:dyDescent="0.25">
      <c r="C11" s="43">
        <v>7</v>
      </c>
      <c r="D11" s="55" t="s">
        <v>24</v>
      </c>
      <c r="E11" s="56" t="s">
        <v>31</v>
      </c>
      <c r="F11" s="125">
        <v>6</v>
      </c>
      <c r="G11" s="44">
        <v>10</v>
      </c>
      <c r="H11" s="125">
        <v>11</v>
      </c>
      <c r="I11" s="44">
        <v>12</v>
      </c>
      <c r="J11" s="125">
        <v>18</v>
      </c>
      <c r="K11" s="44">
        <v>14</v>
      </c>
      <c r="L11" s="125">
        <v>1</v>
      </c>
      <c r="M11" s="44">
        <v>3</v>
      </c>
      <c r="N11" s="125">
        <v>9</v>
      </c>
      <c r="O11" s="44">
        <v>5</v>
      </c>
      <c r="P11" s="158"/>
      <c r="Q11" s="8"/>
      <c r="R11" s="8"/>
      <c r="S11" s="8"/>
      <c r="T11" s="8"/>
      <c r="U11" s="8"/>
    </row>
    <row r="12" spans="3:21" ht="15.75" x14ac:dyDescent="0.25">
      <c r="C12" s="43">
        <v>8</v>
      </c>
      <c r="D12" s="55" t="s">
        <v>24</v>
      </c>
      <c r="E12" s="56" t="s">
        <v>31</v>
      </c>
      <c r="F12" s="125">
        <v>7</v>
      </c>
      <c r="G12" s="44">
        <v>9</v>
      </c>
      <c r="H12" s="125">
        <v>12</v>
      </c>
      <c r="I12" s="44">
        <v>11</v>
      </c>
      <c r="J12" s="125">
        <v>19</v>
      </c>
      <c r="K12" s="44">
        <v>13</v>
      </c>
      <c r="L12" s="125">
        <v>3</v>
      </c>
      <c r="M12" s="44">
        <v>2</v>
      </c>
      <c r="N12" s="125">
        <v>14</v>
      </c>
      <c r="O12" s="44">
        <v>4</v>
      </c>
      <c r="P12" s="158"/>
      <c r="Q12" s="8"/>
      <c r="R12" s="8"/>
      <c r="S12" s="8"/>
      <c r="T12" s="8"/>
      <c r="U12" s="8"/>
    </row>
    <row r="13" spans="3:21" ht="15.75" x14ac:dyDescent="0.25">
      <c r="C13" s="43">
        <v>9</v>
      </c>
      <c r="D13" s="55" t="s">
        <v>24</v>
      </c>
      <c r="E13" s="56" t="s">
        <v>31</v>
      </c>
      <c r="F13" s="125">
        <v>7</v>
      </c>
      <c r="G13" s="44">
        <v>8</v>
      </c>
      <c r="H13" s="125">
        <v>13</v>
      </c>
      <c r="I13" s="44">
        <v>10</v>
      </c>
      <c r="J13" s="125">
        <v>20</v>
      </c>
      <c r="K13" s="44">
        <v>12</v>
      </c>
      <c r="L13" s="125">
        <v>6</v>
      </c>
      <c r="M13" s="44">
        <v>14</v>
      </c>
      <c r="N13" s="125">
        <v>11</v>
      </c>
      <c r="O13" s="44">
        <v>3</v>
      </c>
      <c r="P13" s="158"/>
      <c r="Q13" s="8"/>
      <c r="R13" s="8"/>
      <c r="S13" s="8"/>
      <c r="T13" s="8"/>
      <c r="U13" s="8"/>
    </row>
    <row r="14" spans="3:21" ht="15.75" x14ac:dyDescent="0.25">
      <c r="C14" s="43">
        <v>10</v>
      </c>
      <c r="D14" s="55" t="s">
        <v>24</v>
      </c>
      <c r="E14" s="56" t="s">
        <v>31</v>
      </c>
      <c r="F14" s="125">
        <v>6</v>
      </c>
      <c r="G14" s="44">
        <v>7</v>
      </c>
      <c r="H14" s="125">
        <v>13</v>
      </c>
      <c r="I14" s="44">
        <v>9</v>
      </c>
      <c r="J14" s="125">
        <v>15</v>
      </c>
      <c r="K14" s="44">
        <v>11</v>
      </c>
      <c r="L14" s="125">
        <v>5</v>
      </c>
      <c r="M14" s="44">
        <v>13</v>
      </c>
      <c r="N14" s="125">
        <v>8</v>
      </c>
      <c r="O14" s="44">
        <v>2</v>
      </c>
      <c r="P14" s="158"/>
      <c r="Q14" s="8"/>
      <c r="R14" s="8"/>
      <c r="S14" s="8"/>
      <c r="T14" s="8"/>
      <c r="U14" s="8"/>
    </row>
    <row r="15" spans="3:21" ht="15.75" x14ac:dyDescent="0.25">
      <c r="C15" s="43">
        <v>11</v>
      </c>
      <c r="D15" s="55" t="s">
        <v>24</v>
      </c>
      <c r="E15" s="56" t="s">
        <v>31</v>
      </c>
      <c r="F15" s="125">
        <v>5</v>
      </c>
      <c r="G15" s="44">
        <v>6</v>
      </c>
      <c r="H15" s="125">
        <v>12</v>
      </c>
      <c r="I15" s="44">
        <v>8</v>
      </c>
      <c r="J15" s="125">
        <v>15</v>
      </c>
      <c r="K15" s="44">
        <v>10</v>
      </c>
      <c r="L15" s="125">
        <v>7</v>
      </c>
      <c r="M15" s="44">
        <v>12</v>
      </c>
      <c r="N15" s="125">
        <v>13</v>
      </c>
      <c r="O15" s="44">
        <v>14</v>
      </c>
      <c r="P15" s="158"/>
      <c r="Q15" s="8"/>
      <c r="R15" s="8"/>
      <c r="S15" s="8"/>
      <c r="T15" s="8"/>
      <c r="U15" s="8"/>
    </row>
    <row r="16" spans="3:21" ht="15.75" x14ac:dyDescent="0.25">
      <c r="C16" s="43">
        <v>12</v>
      </c>
      <c r="D16" s="55" t="s">
        <v>24</v>
      </c>
      <c r="E16" s="56" t="s">
        <v>31</v>
      </c>
      <c r="F16" s="125">
        <v>4</v>
      </c>
      <c r="G16" s="44">
        <v>5</v>
      </c>
      <c r="H16" s="125">
        <v>11</v>
      </c>
      <c r="I16" s="44">
        <v>7</v>
      </c>
      <c r="J16" s="125">
        <v>20</v>
      </c>
      <c r="K16" s="44">
        <v>9</v>
      </c>
      <c r="L16" s="125">
        <v>7</v>
      </c>
      <c r="M16" s="44">
        <v>11</v>
      </c>
      <c r="N16" s="125">
        <v>12</v>
      </c>
      <c r="O16" s="44">
        <v>13</v>
      </c>
      <c r="P16" s="158"/>
      <c r="Q16" s="8"/>
      <c r="R16" s="8"/>
      <c r="S16" s="8"/>
      <c r="T16" s="8"/>
      <c r="U16" s="8"/>
    </row>
    <row r="17" spans="3:21" ht="15.75" x14ac:dyDescent="0.25">
      <c r="C17" s="43">
        <v>13</v>
      </c>
      <c r="D17" s="55" t="s">
        <v>24</v>
      </c>
      <c r="E17" s="56" t="s">
        <v>31</v>
      </c>
      <c r="F17" s="125">
        <v>3</v>
      </c>
      <c r="G17" s="44">
        <v>4</v>
      </c>
      <c r="H17" s="125">
        <v>14</v>
      </c>
      <c r="I17" s="44">
        <v>6</v>
      </c>
      <c r="J17" s="125">
        <v>19</v>
      </c>
      <c r="K17" s="44">
        <v>8</v>
      </c>
      <c r="L17" s="125">
        <v>5</v>
      </c>
      <c r="M17" s="44">
        <v>10</v>
      </c>
      <c r="N17" s="125">
        <v>12</v>
      </c>
      <c r="O17" s="44">
        <v>12</v>
      </c>
      <c r="P17" s="158"/>
      <c r="Q17" s="8"/>
      <c r="R17" s="8"/>
      <c r="S17" s="8"/>
      <c r="T17" s="8"/>
      <c r="U17" s="8"/>
    </row>
    <row r="18" spans="3:21" ht="15.75" x14ac:dyDescent="0.25">
      <c r="C18" s="43">
        <v>14</v>
      </c>
      <c r="D18" s="55" t="s">
        <v>24</v>
      </c>
      <c r="E18" s="56" t="s">
        <v>31</v>
      </c>
      <c r="F18" s="125">
        <v>2</v>
      </c>
      <c r="G18" s="44">
        <v>3</v>
      </c>
      <c r="H18" s="125">
        <v>8</v>
      </c>
      <c r="I18" s="44">
        <v>5</v>
      </c>
      <c r="J18" s="125">
        <v>18</v>
      </c>
      <c r="K18" s="44">
        <v>7</v>
      </c>
      <c r="L18" s="125">
        <v>6</v>
      </c>
      <c r="M18" s="44">
        <v>9</v>
      </c>
      <c r="N18" s="125">
        <v>13</v>
      </c>
      <c r="O18" s="44">
        <v>11</v>
      </c>
      <c r="P18" s="158"/>
      <c r="Q18" s="8"/>
      <c r="R18" s="8"/>
      <c r="S18" s="8"/>
      <c r="T18" s="8"/>
      <c r="U18" s="8"/>
    </row>
    <row r="19" spans="3:21" ht="15.75" x14ac:dyDescent="0.25">
      <c r="C19" s="43">
        <v>15</v>
      </c>
      <c r="D19" s="55" t="s">
        <v>24</v>
      </c>
      <c r="E19" s="56" t="s">
        <v>31</v>
      </c>
      <c r="F19" s="125">
        <v>8</v>
      </c>
      <c r="G19" s="44">
        <v>16</v>
      </c>
      <c r="H19" s="125">
        <v>16</v>
      </c>
      <c r="I19" s="44">
        <v>17</v>
      </c>
      <c r="J19" s="125">
        <v>7</v>
      </c>
      <c r="K19" s="44">
        <v>18</v>
      </c>
      <c r="L19" s="125">
        <v>9</v>
      </c>
      <c r="M19" s="44">
        <v>19</v>
      </c>
      <c r="N19" s="125">
        <v>17</v>
      </c>
      <c r="O19" s="44">
        <v>20</v>
      </c>
      <c r="P19" s="158"/>
      <c r="Q19" s="8"/>
      <c r="R19" s="8"/>
      <c r="S19" s="8"/>
      <c r="T19" s="8"/>
      <c r="U19" s="8"/>
    </row>
    <row r="20" spans="3:21" ht="15.75" x14ac:dyDescent="0.25">
      <c r="C20" s="43">
        <v>16</v>
      </c>
      <c r="D20" s="55" t="s">
        <v>24</v>
      </c>
      <c r="E20" s="56" t="s">
        <v>31</v>
      </c>
      <c r="F20" s="125">
        <v>8</v>
      </c>
      <c r="G20" s="44">
        <v>15</v>
      </c>
      <c r="H20" s="125">
        <v>17</v>
      </c>
      <c r="I20" s="44">
        <v>18</v>
      </c>
      <c r="J20" s="125">
        <v>3</v>
      </c>
      <c r="K20" s="44">
        <v>20</v>
      </c>
      <c r="L20" s="125">
        <v>10</v>
      </c>
      <c r="M20" s="44">
        <v>22</v>
      </c>
      <c r="N20" s="125">
        <v>15</v>
      </c>
      <c r="O20" s="44">
        <v>24</v>
      </c>
      <c r="P20" s="158"/>
      <c r="Q20" s="8"/>
      <c r="R20" s="8"/>
      <c r="S20" s="8"/>
      <c r="T20" s="8"/>
      <c r="U20" s="8"/>
    </row>
    <row r="21" spans="3:21" ht="15.75" x14ac:dyDescent="0.25">
      <c r="C21" s="43">
        <v>17</v>
      </c>
      <c r="D21" s="55" t="s">
        <v>24</v>
      </c>
      <c r="E21" s="56" t="s">
        <v>31</v>
      </c>
      <c r="F21" s="125">
        <v>9</v>
      </c>
      <c r="G21" s="44">
        <v>28</v>
      </c>
      <c r="H21" s="125">
        <v>16</v>
      </c>
      <c r="I21" s="44">
        <v>15</v>
      </c>
      <c r="J21" s="125">
        <v>2</v>
      </c>
      <c r="K21" s="44">
        <v>19</v>
      </c>
      <c r="L21" s="125">
        <v>8</v>
      </c>
      <c r="M21" s="44">
        <v>21</v>
      </c>
      <c r="N21" s="125">
        <v>18</v>
      </c>
      <c r="O21" s="44">
        <v>23</v>
      </c>
      <c r="P21" s="158"/>
      <c r="Q21" s="8"/>
      <c r="R21" s="8"/>
      <c r="S21" s="8"/>
      <c r="T21" s="8"/>
      <c r="U21" s="8"/>
    </row>
    <row r="22" spans="3:21" ht="15.75" x14ac:dyDescent="0.25">
      <c r="C22" s="43">
        <v>18</v>
      </c>
      <c r="D22" s="55" t="s">
        <v>24</v>
      </c>
      <c r="E22" s="56" t="s">
        <v>31</v>
      </c>
      <c r="F22" s="125">
        <v>10</v>
      </c>
      <c r="G22" s="44">
        <v>27</v>
      </c>
      <c r="H22" s="125">
        <v>17</v>
      </c>
      <c r="I22" s="44">
        <v>16</v>
      </c>
      <c r="J22" s="125">
        <v>7</v>
      </c>
      <c r="K22" s="44">
        <v>15</v>
      </c>
      <c r="L22" s="125">
        <v>11</v>
      </c>
      <c r="M22" s="44">
        <v>20</v>
      </c>
      <c r="N22" s="125">
        <v>21</v>
      </c>
      <c r="O22" s="44">
        <v>22</v>
      </c>
      <c r="P22" s="158"/>
      <c r="Q22" s="8"/>
      <c r="R22" s="8"/>
      <c r="S22" s="8"/>
      <c r="T22" s="8"/>
      <c r="U22" s="8"/>
    </row>
    <row r="23" spans="3:21" ht="15.75" x14ac:dyDescent="0.25">
      <c r="C23" s="43">
        <v>19</v>
      </c>
      <c r="D23" s="55" t="s">
        <v>24</v>
      </c>
      <c r="E23" s="56" t="s">
        <v>31</v>
      </c>
      <c r="F23" s="125">
        <v>11</v>
      </c>
      <c r="G23" s="44">
        <v>26</v>
      </c>
      <c r="H23" s="125">
        <v>15</v>
      </c>
      <c r="I23" s="44">
        <v>28</v>
      </c>
      <c r="J23" s="125">
        <v>2</v>
      </c>
      <c r="K23" s="44">
        <v>17</v>
      </c>
      <c r="L23" s="125">
        <v>9</v>
      </c>
      <c r="M23" s="44">
        <v>15</v>
      </c>
      <c r="N23" s="125">
        <v>16</v>
      </c>
      <c r="O23" s="44">
        <v>21</v>
      </c>
      <c r="P23" s="158"/>
      <c r="Q23" s="8"/>
      <c r="R23" s="8"/>
      <c r="S23" s="8"/>
      <c r="T23" s="8"/>
      <c r="U23" s="8"/>
    </row>
    <row r="24" spans="3:21" ht="15.75" x14ac:dyDescent="0.25">
      <c r="C24" s="43">
        <v>20</v>
      </c>
      <c r="D24" s="55" t="s">
        <v>24</v>
      </c>
      <c r="E24" s="56" t="s">
        <v>31</v>
      </c>
      <c r="F24" s="125">
        <v>12</v>
      </c>
      <c r="G24" s="44">
        <v>25</v>
      </c>
      <c r="H24" s="125">
        <v>21</v>
      </c>
      <c r="I24" s="44">
        <v>27</v>
      </c>
      <c r="J24" s="125">
        <v>3</v>
      </c>
      <c r="K24" s="44">
        <v>16</v>
      </c>
      <c r="L24" s="125">
        <v>11</v>
      </c>
      <c r="M24" s="44">
        <v>18</v>
      </c>
      <c r="N24" s="125">
        <v>17</v>
      </c>
      <c r="O24" s="44">
        <v>15</v>
      </c>
      <c r="P24" s="158"/>
      <c r="Q24" s="8"/>
      <c r="R24" s="8"/>
      <c r="S24" s="8"/>
      <c r="T24" s="8"/>
      <c r="U24" s="8"/>
    </row>
    <row r="25" spans="3:21" ht="15.75" x14ac:dyDescent="0.25">
      <c r="C25" s="43">
        <v>21</v>
      </c>
      <c r="D25" s="55" t="s">
        <v>24</v>
      </c>
      <c r="E25" s="56" t="s">
        <v>31</v>
      </c>
      <c r="F25" s="125">
        <v>13</v>
      </c>
      <c r="G25" s="44">
        <v>24</v>
      </c>
      <c r="H25" s="125">
        <v>18</v>
      </c>
      <c r="I25" s="44">
        <v>26</v>
      </c>
      <c r="J25" s="125">
        <v>4</v>
      </c>
      <c r="K25" s="44">
        <v>28</v>
      </c>
      <c r="L25" s="125">
        <v>8</v>
      </c>
      <c r="M25" s="44">
        <v>17</v>
      </c>
      <c r="N25" s="125">
        <v>16</v>
      </c>
      <c r="O25" s="44">
        <v>19</v>
      </c>
      <c r="P25" s="158"/>
      <c r="Q25" s="8"/>
      <c r="R25" s="8"/>
      <c r="S25" s="8"/>
      <c r="T25" s="8"/>
      <c r="U25" s="8"/>
    </row>
    <row r="26" spans="3:21" ht="15.75" x14ac:dyDescent="0.25">
      <c r="C26" s="43">
        <v>22</v>
      </c>
      <c r="D26" s="55" t="s">
        <v>24</v>
      </c>
      <c r="E26" s="56" t="s">
        <v>31</v>
      </c>
      <c r="F26" s="125">
        <v>14</v>
      </c>
      <c r="G26" s="44">
        <v>23</v>
      </c>
      <c r="H26" s="125">
        <v>19</v>
      </c>
      <c r="I26" s="44">
        <v>25</v>
      </c>
      <c r="J26" s="125">
        <v>5</v>
      </c>
      <c r="K26" s="44">
        <v>27</v>
      </c>
      <c r="L26" s="125">
        <v>10</v>
      </c>
      <c r="M26" s="44">
        <v>16</v>
      </c>
      <c r="N26" s="125">
        <v>21</v>
      </c>
      <c r="O26" s="44">
        <v>18</v>
      </c>
      <c r="P26" s="158"/>
      <c r="Q26" s="8"/>
      <c r="R26" s="8"/>
      <c r="S26" s="8"/>
      <c r="T26" s="8"/>
      <c r="U26" s="8"/>
    </row>
    <row r="27" spans="3:21" ht="15.75" x14ac:dyDescent="0.25">
      <c r="C27" s="43">
        <v>23</v>
      </c>
      <c r="D27" s="55" t="s">
        <v>24</v>
      </c>
      <c r="E27" s="56" t="s">
        <v>31</v>
      </c>
      <c r="F27" s="125">
        <v>14</v>
      </c>
      <c r="G27" s="44">
        <v>22</v>
      </c>
      <c r="H27" s="125">
        <v>20</v>
      </c>
      <c r="I27" s="44">
        <v>24</v>
      </c>
      <c r="J27" s="125">
        <v>6</v>
      </c>
      <c r="K27" s="44">
        <v>26</v>
      </c>
      <c r="L27" s="125">
        <v>13</v>
      </c>
      <c r="M27" s="44">
        <v>28</v>
      </c>
      <c r="N27" s="125">
        <v>18</v>
      </c>
      <c r="O27" s="44">
        <v>17</v>
      </c>
      <c r="P27" s="158"/>
      <c r="Q27" s="8"/>
      <c r="R27" s="8"/>
      <c r="S27" s="8"/>
      <c r="T27" s="8"/>
      <c r="U27" s="8"/>
    </row>
    <row r="28" spans="3:21" ht="15.75" x14ac:dyDescent="0.25">
      <c r="C28" s="43">
        <v>24</v>
      </c>
      <c r="D28" s="55" t="s">
        <v>24</v>
      </c>
      <c r="E28" s="56" t="s">
        <v>31</v>
      </c>
      <c r="F28" s="125">
        <v>13</v>
      </c>
      <c r="G28" s="44">
        <v>21</v>
      </c>
      <c r="H28" s="125">
        <v>20</v>
      </c>
      <c r="I28" s="44">
        <v>23</v>
      </c>
      <c r="J28" s="125">
        <v>1</v>
      </c>
      <c r="K28" s="44">
        <v>25</v>
      </c>
      <c r="L28" s="125">
        <v>12</v>
      </c>
      <c r="M28" s="44">
        <v>27</v>
      </c>
      <c r="N28" s="125">
        <v>15</v>
      </c>
      <c r="O28" s="44">
        <v>16</v>
      </c>
      <c r="P28" s="158"/>
      <c r="Q28" s="8"/>
      <c r="R28" s="8"/>
      <c r="S28" s="8"/>
      <c r="T28" s="8"/>
      <c r="U28" s="8"/>
    </row>
    <row r="29" spans="3:21" ht="15.75" x14ac:dyDescent="0.25">
      <c r="C29" s="43">
        <v>25</v>
      </c>
      <c r="D29" s="55" t="s">
        <v>24</v>
      </c>
      <c r="E29" s="56" t="s">
        <v>31</v>
      </c>
      <c r="F29" s="125">
        <v>12</v>
      </c>
      <c r="G29" s="44">
        <v>20</v>
      </c>
      <c r="H29" s="125">
        <v>19</v>
      </c>
      <c r="I29" s="44">
        <v>22</v>
      </c>
      <c r="J29" s="125">
        <v>1</v>
      </c>
      <c r="K29" s="44">
        <v>24</v>
      </c>
      <c r="L29" s="125">
        <v>14</v>
      </c>
      <c r="M29" s="44">
        <v>26</v>
      </c>
      <c r="N29" s="125">
        <v>20</v>
      </c>
      <c r="O29" s="44">
        <v>28</v>
      </c>
      <c r="P29" s="158"/>
      <c r="Q29" s="8"/>
      <c r="R29" s="8"/>
      <c r="S29" s="8"/>
      <c r="T29" s="8"/>
      <c r="U29" s="8"/>
    </row>
    <row r="30" spans="3:21" ht="15.75" x14ac:dyDescent="0.25">
      <c r="C30" s="43">
        <v>26</v>
      </c>
      <c r="D30" s="55" t="s">
        <v>24</v>
      </c>
      <c r="E30" s="56" t="s">
        <v>31</v>
      </c>
      <c r="F30" s="125">
        <v>11</v>
      </c>
      <c r="G30" s="44">
        <v>19</v>
      </c>
      <c r="H30" s="125">
        <v>18</v>
      </c>
      <c r="I30" s="44">
        <v>21</v>
      </c>
      <c r="J30" s="125">
        <v>6</v>
      </c>
      <c r="K30" s="44">
        <v>23</v>
      </c>
      <c r="L30" s="125">
        <v>14</v>
      </c>
      <c r="M30" s="44">
        <v>25</v>
      </c>
      <c r="N30" s="125">
        <v>19</v>
      </c>
      <c r="O30" s="44">
        <v>27</v>
      </c>
      <c r="P30" s="158"/>
      <c r="Q30" s="8"/>
      <c r="R30" s="8"/>
      <c r="S30" s="8"/>
      <c r="T30" s="8"/>
      <c r="U30" s="8"/>
    </row>
    <row r="31" spans="3:21" ht="15.75" x14ac:dyDescent="0.25">
      <c r="C31" s="43">
        <v>27</v>
      </c>
      <c r="D31" s="55" t="s">
        <v>24</v>
      </c>
      <c r="E31" s="56" t="s">
        <v>31</v>
      </c>
      <c r="F31" s="125">
        <v>10</v>
      </c>
      <c r="G31" s="44">
        <v>18</v>
      </c>
      <c r="H31" s="125">
        <v>21</v>
      </c>
      <c r="I31" s="44">
        <v>20</v>
      </c>
      <c r="J31" s="125">
        <v>5</v>
      </c>
      <c r="K31" s="44">
        <v>22</v>
      </c>
      <c r="L31" s="125">
        <v>12</v>
      </c>
      <c r="M31" s="44">
        <v>24</v>
      </c>
      <c r="N31" s="125">
        <v>19</v>
      </c>
      <c r="O31" s="44">
        <v>26</v>
      </c>
      <c r="P31" s="158"/>
      <c r="Q31" s="8"/>
      <c r="R31" s="8"/>
      <c r="S31" s="8"/>
      <c r="T31" s="8"/>
      <c r="U31" s="8"/>
    </row>
    <row r="32" spans="3:21" ht="15.75" x14ac:dyDescent="0.25">
      <c r="C32" s="43">
        <v>28</v>
      </c>
      <c r="D32" s="55" t="s">
        <v>24</v>
      </c>
      <c r="E32" s="56" t="s">
        <v>31</v>
      </c>
      <c r="F32" s="125">
        <v>9</v>
      </c>
      <c r="G32" s="44">
        <v>17</v>
      </c>
      <c r="H32" s="125">
        <v>15</v>
      </c>
      <c r="I32" s="44">
        <v>19</v>
      </c>
      <c r="J32" s="125">
        <v>4</v>
      </c>
      <c r="K32" s="44">
        <v>21</v>
      </c>
      <c r="L32" s="125">
        <v>13</v>
      </c>
      <c r="M32" s="44">
        <v>23</v>
      </c>
      <c r="N32" s="125">
        <v>20</v>
      </c>
      <c r="O32" s="44">
        <v>25</v>
      </c>
      <c r="P32" s="158"/>
      <c r="Q32" s="8"/>
      <c r="R32" s="8"/>
      <c r="S32" s="8"/>
      <c r="T32" s="8"/>
      <c r="U32" s="8"/>
    </row>
    <row r="33" spans="3:21" ht="15.75" x14ac:dyDescent="0.25">
      <c r="C33" s="43">
        <v>29</v>
      </c>
      <c r="D33" s="55" t="s">
        <v>24</v>
      </c>
      <c r="E33" s="56" t="s">
        <v>31</v>
      </c>
      <c r="F33" s="125">
        <v>15</v>
      </c>
      <c r="G33" s="44">
        <v>30</v>
      </c>
      <c r="H33" s="125">
        <v>2</v>
      </c>
      <c r="I33" s="44">
        <v>31</v>
      </c>
      <c r="J33" s="125">
        <v>14</v>
      </c>
      <c r="K33" s="44">
        <v>32</v>
      </c>
      <c r="L33" s="125">
        <v>16</v>
      </c>
      <c r="M33" s="44">
        <v>33</v>
      </c>
      <c r="N33" s="125">
        <v>3</v>
      </c>
      <c r="O33" s="44">
        <v>34</v>
      </c>
      <c r="P33" s="158"/>
      <c r="Q33" s="8"/>
      <c r="R33" s="8"/>
      <c r="S33" s="8"/>
      <c r="T33" s="8"/>
      <c r="U33" s="8"/>
    </row>
    <row r="34" spans="3:21" ht="15.75" x14ac:dyDescent="0.25">
      <c r="C34" s="43">
        <v>30</v>
      </c>
      <c r="D34" s="55" t="s">
        <v>24</v>
      </c>
      <c r="E34" s="56" t="s">
        <v>31</v>
      </c>
      <c r="F34" s="125">
        <v>15</v>
      </c>
      <c r="G34" s="44">
        <v>29</v>
      </c>
      <c r="H34" s="125">
        <v>3</v>
      </c>
      <c r="I34" s="44">
        <v>32</v>
      </c>
      <c r="J34" s="125">
        <v>10</v>
      </c>
      <c r="K34" s="44">
        <v>34</v>
      </c>
      <c r="L34" s="125">
        <v>17</v>
      </c>
      <c r="M34" s="44">
        <v>36</v>
      </c>
      <c r="N34" s="125">
        <v>1</v>
      </c>
      <c r="O34" s="44">
        <v>38</v>
      </c>
      <c r="P34" s="158"/>
      <c r="Q34" s="8"/>
      <c r="R34" s="8"/>
      <c r="S34" s="8"/>
      <c r="T34" s="8"/>
      <c r="U34" s="8"/>
    </row>
    <row r="35" spans="3:21" ht="15.75" x14ac:dyDescent="0.25">
      <c r="C35" s="43">
        <v>31</v>
      </c>
      <c r="D35" s="55" t="s">
        <v>24</v>
      </c>
      <c r="E35" s="56" t="s">
        <v>31</v>
      </c>
      <c r="F35" s="125">
        <v>16</v>
      </c>
      <c r="G35" s="44">
        <v>42</v>
      </c>
      <c r="H35" s="125">
        <v>2</v>
      </c>
      <c r="I35" s="44">
        <v>29</v>
      </c>
      <c r="J35" s="125">
        <v>9</v>
      </c>
      <c r="K35" s="44">
        <v>33</v>
      </c>
      <c r="L35" s="125">
        <v>15</v>
      </c>
      <c r="M35" s="44">
        <v>35</v>
      </c>
      <c r="N35" s="125">
        <v>4</v>
      </c>
      <c r="O35" s="44">
        <v>37</v>
      </c>
      <c r="P35" s="158"/>
      <c r="Q35" s="8"/>
      <c r="R35" s="8"/>
      <c r="S35" s="8"/>
      <c r="T35" s="8"/>
      <c r="U35" s="8"/>
    </row>
    <row r="36" spans="3:21" ht="15.75" x14ac:dyDescent="0.25">
      <c r="C36" s="43">
        <v>32</v>
      </c>
      <c r="D36" s="55" t="s">
        <v>24</v>
      </c>
      <c r="E36" s="56" t="s">
        <v>31</v>
      </c>
      <c r="F36" s="125">
        <v>17</v>
      </c>
      <c r="G36" s="44">
        <v>41</v>
      </c>
      <c r="H36" s="125">
        <v>3</v>
      </c>
      <c r="I36" s="44">
        <v>30</v>
      </c>
      <c r="J36" s="125">
        <v>14</v>
      </c>
      <c r="K36" s="44">
        <v>29</v>
      </c>
      <c r="L36" s="125">
        <v>18</v>
      </c>
      <c r="M36" s="44">
        <v>34</v>
      </c>
      <c r="N36" s="125">
        <v>7</v>
      </c>
      <c r="O36" s="44">
        <v>36</v>
      </c>
      <c r="P36" s="158"/>
      <c r="Q36" s="8"/>
      <c r="R36" s="8"/>
      <c r="S36" s="8"/>
      <c r="T36" s="8"/>
      <c r="U36" s="8"/>
    </row>
    <row r="37" spans="3:21" ht="15.75" x14ac:dyDescent="0.25">
      <c r="C37" s="43">
        <v>33</v>
      </c>
      <c r="D37" s="55" t="s">
        <v>24</v>
      </c>
      <c r="E37" s="56" t="s">
        <v>31</v>
      </c>
      <c r="F37" s="125">
        <v>18</v>
      </c>
      <c r="G37" s="44">
        <v>40</v>
      </c>
      <c r="H37" s="125">
        <v>1</v>
      </c>
      <c r="I37" s="44">
        <v>42</v>
      </c>
      <c r="J37" s="125">
        <v>9</v>
      </c>
      <c r="K37" s="44">
        <v>31</v>
      </c>
      <c r="L37" s="125">
        <v>16</v>
      </c>
      <c r="M37" s="44">
        <v>29</v>
      </c>
      <c r="N37" s="125">
        <v>2</v>
      </c>
      <c r="O37" s="44">
        <v>35</v>
      </c>
      <c r="P37" s="158"/>
      <c r="Q37" s="8"/>
      <c r="R37" s="8"/>
      <c r="S37" s="8"/>
      <c r="T37" s="8"/>
      <c r="U37" s="8"/>
    </row>
    <row r="38" spans="3:21" ht="15.75" x14ac:dyDescent="0.25">
      <c r="C38" s="43">
        <v>34</v>
      </c>
      <c r="D38" s="55" t="s">
        <v>24</v>
      </c>
      <c r="E38" s="56" t="s">
        <v>31</v>
      </c>
      <c r="F38" s="125">
        <v>19</v>
      </c>
      <c r="G38" s="44">
        <v>39</v>
      </c>
      <c r="H38" s="125">
        <v>7</v>
      </c>
      <c r="I38" s="44">
        <v>41</v>
      </c>
      <c r="J38" s="125">
        <v>10</v>
      </c>
      <c r="K38" s="44">
        <v>30</v>
      </c>
      <c r="L38" s="125">
        <v>18</v>
      </c>
      <c r="M38" s="44">
        <v>32</v>
      </c>
      <c r="N38" s="125">
        <v>3</v>
      </c>
      <c r="O38" s="44">
        <v>29</v>
      </c>
      <c r="P38" s="158"/>
      <c r="Q38" s="8"/>
      <c r="R38" s="8"/>
      <c r="S38" s="8"/>
      <c r="T38" s="8"/>
      <c r="U38" s="8"/>
    </row>
    <row r="39" spans="3:21" ht="15.75" x14ac:dyDescent="0.25">
      <c r="C39" s="43">
        <v>35</v>
      </c>
      <c r="D39" s="55" t="s">
        <v>24</v>
      </c>
      <c r="E39" s="56" t="s">
        <v>31</v>
      </c>
      <c r="F39" s="125">
        <v>20</v>
      </c>
      <c r="G39" s="44">
        <v>38</v>
      </c>
      <c r="H39" s="125">
        <v>4</v>
      </c>
      <c r="I39" s="44">
        <v>40</v>
      </c>
      <c r="J39" s="125">
        <v>11</v>
      </c>
      <c r="K39" s="44">
        <v>42</v>
      </c>
      <c r="L39" s="125">
        <v>15</v>
      </c>
      <c r="M39" s="44">
        <v>31</v>
      </c>
      <c r="N39" s="125">
        <v>2</v>
      </c>
      <c r="O39" s="44">
        <v>33</v>
      </c>
      <c r="P39" s="158"/>
      <c r="Q39" s="8"/>
      <c r="R39" s="8"/>
      <c r="S39" s="8"/>
      <c r="T39" s="8"/>
      <c r="U39" s="8"/>
    </row>
    <row r="40" spans="3:21" ht="15.75" x14ac:dyDescent="0.25">
      <c r="C40" s="43">
        <v>36</v>
      </c>
      <c r="D40" s="55" t="s">
        <v>24</v>
      </c>
      <c r="E40" s="56" t="s">
        <v>31</v>
      </c>
      <c r="F40" s="125">
        <v>21</v>
      </c>
      <c r="G40" s="44">
        <v>37</v>
      </c>
      <c r="H40" s="125">
        <v>5</v>
      </c>
      <c r="I40" s="44">
        <v>39</v>
      </c>
      <c r="J40" s="125">
        <v>12</v>
      </c>
      <c r="K40" s="44">
        <v>41</v>
      </c>
      <c r="L40" s="125">
        <v>17</v>
      </c>
      <c r="M40" s="44">
        <v>30</v>
      </c>
      <c r="N40" s="125">
        <v>7</v>
      </c>
      <c r="O40" s="44">
        <v>32</v>
      </c>
      <c r="P40" s="158"/>
      <c r="Q40" s="8"/>
      <c r="R40" s="8"/>
      <c r="S40" s="8"/>
      <c r="T40" s="8"/>
      <c r="U40" s="8"/>
    </row>
    <row r="41" spans="3:21" ht="15.75" x14ac:dyDescent="0.25">
      <c r="C41" s="43">
        <v>37</v>
      </c>
      <c r="D41" s="55" t="s">
        <v>24</v>
      </c>
      <c r="E41" s="56" t="s">
        <v>31</v>
      </c>
      <c r="F41" s="125">
        <v>21</v>
      </c>
      <c r="G41" s="44">
        <v>36</v>
      </c>
      <c r="H41" s="125">
        <v>6</v>
      </c>
      <c r="I41" s="44">
        <v>38</v>
      </c>
      <c r="J41" s="125">
        <v>13</v>
      </c>
      <c r="K41" s="44">
        <v>40</v>
      </c>
      <c r="L41" s="125">
        <v>20</v>
      </c>
      <c r="M41" s="44">
        <v>42</v>
      </c>
      <c r="N41" s="125">
        <v>4</v>
      </c>
      <c r="O41" s="44">
        <v>31</v>
      </c>
      <c r="P41" s="158"/>
      <c r="Q41" s="8"/>
      <c r="R41" s="8"/>
      <c r="S41" s="8"/>
      <c r="T41" s="8"/>
      <c r="U41" s="8"/>
    </row>
    <row r="42" spans="3:21" ht="15.75" x14ac:dyDescent="0.25">
      <c r="C42" s="43">
        <v>38</v>
      </c>
      <c r="D42" s="55" t="s">
        <v>24</v>
      </c>
      <c r="E42" s="56" t="s">
        <v>31</v>
      </c>
      <c r="F42" s="125">
        <v>20</v>
      </c>
      <c r="G42" s="44">
        <v>35</v>
      </c>
      <c r="H42" s="125">
        <v>6</v>
      </c>
      <c r="I42" s="44">
        <v>37</v>
      </c>
      <c r="J42" s="125">
        <v>8</v>
      </c>
      <c r="K42" s="44">
        <v>39</v>
      </c>
      <c r="L42" s="125">
        <v>19</v>
      </c>
      <c r="M42" s="44">
        <v>41</v>
      </c>
      <c r="N42" s="125">
        <v>1</v>
      </c>
      <c r="O42" s="44">
        <v>30</v>
      </c>
      <c r="P42" s="158"/>
      <c r="Q42" s="8"/>
      <c r="R42" s="8"/>
      <c r="S42" s="8"/>
      <c r="T42" s="8"/>
      <c r="U42" s="8"/>
    </row>
    <row r="43" spans="3:21" ht="15.75" x14ac:dyDescent="0.25">
      <c r="C43" s="43">
        <v>39</v>
      </c>
      <c r="D43" s="55" t="s">
        <v>24</v>
      </c>
      <c r="E43" s="56" t="s">
        <v>31</v>
      </c>
      <c r="F43" s="125">
        <v>19</v>
      </c>
      <c r="G43" s="44">
        <v>34</v>
      </c>
      <c r="H43" s="125">
        <v>5</v>
      </c>
      <c r="I43" s="44">
        <v>36</v>
      </c>
      <c r="J43" s="125">
        <v>8</v>
      </c>
      <c r="K43" s="44">
        <v>38</v>
      </c>
      <c r="L43" s="125">
        <v>21</v>
      </c>
      <c r="M43" s="44">
        <v>40</v>
      </c>
      <c r="N43" s="125">
        <v>6</v>
      </c>
      <c r="O43" s="44">
        <v>42</v>
      </c>
      <c r="P43" s="158"/>
      <c r="Q43" s="8"/>
      <c r="R43" s="8"/>
      <c r="S43" s="8"/>
      <c r="T43" s="8"/>
      <c r="U43" s="8"/>
    </row>
    <row r="44" spans="3:21" ht="15.75" x14ac:dyDescent="0.25">
      <c r="C44" s="43">
        <v>40</v>
      </c>
      <c r="D44" s="55" t="s">
        <v>24</v>
      </c>
      <c r="E44" s="56" t="s">
        <v>31</v>
      </c>
      <c r="F44" s="125">
        <v>18</v>
      </c>
      <c r="G44" s="44">
        <v>33</v>
      </c>
      <c r="H44" s="125">
        <v>4</v>
      </c>
      <c r="I44" s="44">
        <v>35</v>
      </c>
      <c r="J44" s="125">
        <v>13</v>
      </c>
      <c r="K44" s="44">
        <v>37</v>
      </c>
      <c r="L44" s="125">
        <v>21</v>
      </c>
      <c r="M44" s="44">
        <v>39</v>
      </c>
      <c r="N44" s="125">
        <v>5</v>
      </c>
      <c r="O44" s="44">
        <v>41</v>
      </c>
      <c r="P44" s="158"/>
      <c r="Q44" s="8"/>
      <c r="R44" s="8"/>
      <c r="S44" s="8"/>
      <c r="T44" s="8"/>
      <c r="U44" s="8"/>
    </row>
    <row r="45" spans="3:21" ht="15.75" x14ac:dyDescent="0.25">
      <c r="C45" s="43">
        <v>41</v>
      </c>
      <c r="D45" s="55" t="s">
        <v>24</v>
      </c>
      <c r="E45" s="56" t="s">
        <v>31</v>
      </c>
      <c r="F45" s="125">
        <v>17</v>
      </c>
      <c r="G45" s="44">
        <v>32</v>
      </c>
      <c r="H45" s="126">
        <v>7</v>
      </c>
      <c r="I45" s="44">
        <v>34</v>
      </c>
      <c r="J45" s="125">
        <v>12</v>
      </c>
      <c r="K45" s="44">
        <v>36</v>
      </c>
      <c r="L45" s="125">
        <v>19</v>
      </c>
      <c r="M45" s="44">
        <v>38</v>
      </c>
      <c r="N45" s="125">
        <v>5</v>
      </c>
      <c r="O45" s="44">
        <v>40</v>
      </c>
      <c r="P45" s="158"/>
      <c r="Q45" s="8"/>
      <c r="R45" s="8"/>
      <c r="S45" s="8"/>
      <c r="T45" s="8"/>
      <c r="U45" s="8"/>
    </row>
    <row r="46" spans="3:21" ht="16.5" thickBot="1" x14ac:dyDescent="0.3">
      <c r="C46" s="34">
        <v>42</v>
      </c>
      <c r="D46" s="57" t="s">
        <v>24</v>
      </c>
      <c r="E46" s="58" t="s">
        <v>31</v>
      </c>
      <c r="F46" s="127">
        <v>16</v>
      </c>
      <c r="G46" s="35">
        <v>31</v>
      </c>
      <c r="H46" s="128">
        <v>1</v>
      </c>
      <c r="I46" s="129">
        <v>33</v>
      </c>
      <c r="J46" s="128">
        <v>11</v>
      </c>
      <c r="K46" s="129">
        <v>35</v>
      </c>
      <c r="L46" s="128">
        <v>20</v>
      </c>
      <c r="M46" s="129">
        <v>37</v>
      </c>
      <c r="N46" s="128">
        <v>6</v>
      </c>
      <c r="O46" s="129">
        <v>39</v>
      </c>
      <c r="P46" s="158"/>
      <c r="Q46" s="8"/>
      <c r="R46" s="8"/>
      <c r="S46" s="8"/>
      <c r="T46" s="8"/>
      <c r="U46" s="8"/>
    </row>
    <row r="47" spans="3:21" x14ac:dyDescent="0.25">
      <c r="P47" s="158"/>
      <c r="Q47" s="8"/>
      <c r="R47" s="8"/>
      <c r="S47" s="8"/>
      <c r="T47" s="8"/>
      <c r="U47" s="8"/>
    </row>
    <row r="48" spans="3:21" x14ac:dyDescent="0.25">
      <c r="P48" s="158"/>
      <c r="Q48" s="8"/>
      <c r="R48" s="8"/>
      <c r="S48" s="8"/>
      <c r="T48" s="8"/>
      <c r="U48" s="8"/>
    </row>
    <row r="49" spans="3:21" x14ac:dyDescent="0.25">
      <c r="P49" s="158"/>
      <c r="Q49" s="8"/>
      <c r="R49" s="8"/>
      <c r="S49" s="8"/>
      <c r="T49" s="8"/>
      <c r="U49" s="8"/>
    </row>
    <row r="50" spans="3:21" ht="23.25" x14ac:dyDescent="0.35">
      <c r="C50" s="187" t="s">
        <v>22</v>
      </c>
      <c r="D50" s="187"/>
      <c r="E50" s="187"/>
      <c r="F50" s="187"/>
      <c r="G50" s="187"/>
      <c r="H50" s="187"/>
      <c r="I50" s="187"/>
      <c r="J50" s="187"/>
      <c r="K50" s="187"/>
      <c r="L50" s="187"/>
      <c r="M50" s="187"/>
      <c r="N50" s="187"/>
      <c r="O50" s="187"/>
      <c r="P50" s="158"/>
      <c r="Q50" s="8"/>
      <c r="R50" s="8"/>
      <c r="S50" s="8"/>
      <c r="T50" s="8"/>
      <c r="U50" s="8"/>
    </row>
    <row r="51" spans="3:21" ht="19.5" thickBot="1" x14ac:dyDescent="0.35">
      <c r="C51" s="188" t="s">
        <v>28</v>
      </c>
      <c r="D51" s="188"/>
      <c r="E51" s="188"/>
      <c r="F51" s="188"/>
      <c r="G51" s="188"/>
      <c r="H51" s="188"/>
      <c r="I51" s="188"/>
      <c r="J51" s="188"/>
      <c r="K51" s="188"/>
      <c r="L51" s="188"/>
      <c r="M51" s="188"/>
      <c r="N51" s="188"/>
      <c r="O51" s="188"/>
      <c r="P51" s="158"/>
      <c r="Q51" s="8"/>
      <c r="R51" s="8"/>
      <c r="S51" s="8"/>
      <c r="T51" s="8"/>
      <c r="U51" s="8"/>
    </row>
    <row r="52" spans="3:21" ht="18.75" x14ac:dyDescent="0.25">
      <c r="C52" s="135"/>
      <c r="D52" s="189"/>
      <c r="E52" s="190"/>
      <c r="F52" s="191" t="s">
        <v>11</v>
      </c>
      <c r="G52" s="192"/>
      <c r="H52" s="191" t="s">
        <v>12</v>
      </c>
      <c r="I52" s="192"/>
      <c r="J52" s="191" t="s">
        <v>13</v>
      </c>
      <c r="K52" s="192"/>
      <c r="L52" s="191" t="s">
        <v>14</v>
      </c>
      <c r="M52" s="192"/>
      <c r="N52" s="191" t="s">
        <v>15</v>
      </c>
      <c r="O52" s="192"/>
      <c r="P52" s="158"/>
      <c r="Q52" s="8"/>
      <c r="R52" s="8"/>
      <c r="S52" s="8"/>
      <c r="T52" s="8"/>
      <c r="U52" s="8"/>
    </row>
    <row r="53" spans="3:21" ht="16.5" thickBot="1" x14ac:dyDescent="0.3">
      <c r="C53" s="144"/>
      <c r="D53" s="138"/>
      <c r="E53" s="145"/>
      <c r="F53" s="130" t="s">
        <v>10</v>
      </c>
      <c r="G53" s="131" t="s">
        <v>21</v>
      </c>
      <c r="H53" s="125" t="s">
        <v>10</v>
      </c>
      <c r="I53" s="44" t="s">
        <v>21</v>
      </c>
      <c r="J53" s="125" t="s">
        <v>10</v>
      </c>
      <c r="K53" s="44" t="s">
        <v>21</v>
      </c>
      <c r="L53" s="125" t="s">
        <v>10</v>
      </c>
      <c r="M53" s="44" t="s">
        <v>21</v>
      </c>
      <c r="N53" s="125" t="s">
        <v>10</v>
      </c>
      <c r="O53" s="44" t="s">
        <v>21</v>
      </c>
      <c r="P53" s="158"/>
      <c r="Q53" s="8"/>
      <c r="R53" s="8"/>
      <c r="S53" s="8"/>
      <c r="T53" s="8"/>
      <c r="U53" s="8"/>
    </row>
    <row r="54" spans="3:21" ht="15.75" x14ac:dyDescent="0.25">
      <c r="C54" s="140"/>
      <c r="D54" s="146"/>
      <c r="E54" s="147"/>
      <c r="F54" s="185">
        <v>1</v>
      </c>
      <c r="G54" s="132">
        <v>2</v>
      </c>
      <c r="H54" s="185">
        <v>1</v>
      </c>
      <c r="I54" s="132">
        <v>42</v>
      </c>
      <c r="J54" s="185">
        <v>1</v>
      </c>
      <c r="K54" s="132">
        <v>25</v>
      </c>
      <c r="L54" s="185">
        <v>1</v>
      </c>
      <c r="M54" s="132">
        <v>7</v>
      </c>
      <c r="N54" s="185">
        <v>1</v>
      </c>
      <c r="O54" s="132">
        <v>38</v>
      </c>
      <c r="P54" s="158"/>
      <c r="Q54" s="8"/>
      <c r="R54" s="8"/>
      <c r="S54" s="8"/>
      <c r="T54" s="8"/>
      <c r="U54" s="8"/>
    </row>
    <row r="55" spans="3:21" ht="16.5" thickBot="1" x14ac:dyDescent="0.3">
      <c r="C55" s="140"/>
      <c r="D55" s="141"/>
      <c r="E55" s="147"/>
      <c r="F55" s="186"/>
      <c r="G55" s="35">
        <v>1</v>
      </c>
      <c r="H55" s="186">
        <v>1</v>
      </c>
      <c r="I55" s="35">
        <v>33</v>
      </c>
      <c r="J55" s="186">
        <v>1</v>
      </c>
      <c r="K55" s="35">
        <v>24</v>
      </c>
      <c r="L55" s="186">
        <v>1</v>
      </c>
      <c r="M55" s="35">
        <v>3</v>
      </c>
      <c r="N55" s="186">
        <v>1</v>
      </c>
      <c r="O55" s="35">
        <v>30</v>
      </c>
      <c r="P55" s="158"/>
      <c r="Q55" s="8"/>
      <c r="R55" s="8"/>
      <c r="S55" s="8"/>
      <c r="T55" s="8"/>
      <c r="U55" s="8"/>
    </row>
    <row r="56" spans="3:21" ht="16.5" thickBot="1" x14ac:dyDescent="0.3">
      <c r="C56" s="140"/>
      <c r="D56" s="141"/>
      <c r="E56" s="146"/>
      <c r="F56" s="117"/>
      <c r="G56" s="117"/>
      <c r="H56" s="117"/>
      <c r="I56" s="117"/>
      <c r="J56" s="117"/>
      <c r="K56" s="117"/>
      <c r="L56" s="117"/>
      <c r="M56" s="117"/>
      <c r="N56" s="117"/>
      <c r="O56" s="117"/>
      <c r="P56" s="158"/>
      <c r="Q56" s="8"/>
      <c r="R56" s="8"/>
      <c r="S56" s="8"/>
      <c r="T56" s="8"/>
      <c r="U56" s="8"/>
    </row>
    <row r="57" spans="3:21" ht="15.75" x14ac:dyDescent="0.25">
      <c r="C57" s="140"/>
      <c r="D57" s="141"/>
      <c r="E57" s="148"/>
      <c r="F57" s="185">
        <v>2</v>
      </c>
      <c r="G57" s="132">
        <v>14</v>
      </c>
      <c r="H57" s="185">
        <v>2</v>
      </c>
      <c r="I57" s="132">
        <v>31</v>
      </c>
      <c r="J57" s="185">
        <v>2</v>
      </c>
      <c r="K57" s="132">
        <v>19</v>
      </c>
      <c r="L57" s="185">
        <v>2</v>
      </c>
      <c r="M57" s="132">
        <v>5</v>
      </c>
      <c r="N57" s="185">
        <v>2</v>
      </c>
      <c r="O57" s="132">
        <v>35</v>
      </c>
      <c r="P57" s="158"/>
      <c r="Q57" s="8"/>
      <c r="R57" s="8"/>
      <c r="S57" s="8"/>
      <c r="T57" s="8"/>
      <c r="U57" s="8"/>
    </row>
    <row r="58" spans="3:21" ht="16.5" thickBot="1" x14ac:dyDescent="0.3">
      <c r="C58" s="140"/>
      <c r="D58" s="141"/>
      <c r="E58" s="148"/>
      <c r="F58" s="186">
        <v>2</v>
      </c>
      <c r="G58" s="35">
        <v>3</v>
      </c>
      <c r="H58" s="186">
        <v>2</v>
      </c>
      <c r="I58" s="35">
        <v>29</v>
      </c>
      <c r="J58" s="186">
        <v>2</v>
      </c>
      <c r="K58" s="35">
        <v>17</v>
      </c>
      <c r="L58" s="186">
        <v>2</v>
      </c>
      <c r="M58" s="35">
        <v>1</v>
      </c>
      <c r="N58" s="186">
        <v>2</v>
      </c>
      <c r="O58" s="35">
        <v>33</v>
      </c>
      <c r="P58" s="158"/>
      <c r="Q58" s="8"/>
      <c r="R58" s="8"/>
      <c r="S58" s="8"/>
      <c r="T58" s="8"/>
      <c r="U58" s="8"/>
    </row>
    <row r="59" spans="3:21" ht="16.5" thickBot="1" x14ac:dyDescent="0.3">
      <c r="C59" s="140"/>
      <c r="D59" s="141"/>
      <c r="E59" s="141"/>
      <c r="F59" s="133"/>
      <c r="G59" s="133"/>
      <c r="H59" s="133"/>
      <c r="I59" s="133"/>
      <c r="J59" s="133"/>
      <c r="K59" s="133"/>
      <c r="L59" s="133"/>
      <c r="M59" s="133"/>
      <c r="N59" s="133"/>
      <c r="O59" s="133"/>
      <c r="P59" s="158"/>
      <c r="Q59" s="8"/>
      <c r="R59" s="8"/>
      <c r="S59" s="8"/>
      <c r="T59" s="8"/>
      <c r="U59" s="8"/>
    </row>
    <row r="60" spans="3:21" ht="15.75" x14ac:dyDescent="0.25">
      <c r="C60" s="140"/>
      <c r="D60" s="141"/>
      <c r="E60" s="148"/>
      <c r="F60" s="185">
        <v>3</v>
      </c>
      <c r="G60" s="132">
        <v>13</v>
      </c>
      <c r="H60" s="185">
        <v>3</v>
      </c>
      <c r="I60" s="132">
        <v>32</v>
      </c>
      <c r="J60" s="185">
        <v>3</v>
      </c>
      <c r="K60" s="132">
        <v>20</v>
      </c>
      <c r="L60" s="185">
        <v>3</v>
      </c>
      <c r="M60" s="132">
        <v>8</v>
      </c>
      <c r="N60" s="185">
        <v>3</v>
      </c>
      <c r="O60" s="132">
        <v>34</v>
      </c>
      <c r="P60" s="158"/>
      <c r="Q60" s="8"/>
      <c r="R60" s="8"/>
      <c r="S60" s="8"/>
      <c r="T60" s="8"/>
      <c r="U60" s="8"/>
    </row>
    <row r="61" spans="3:21" ht="16.5" thickBot="1" x14ac:dyDescent="0.3">
      <c r="C61" s="140"/>
      <c r="D61" s="141"/>
      <c r="E61" s="148"/>
      <c r="F61" s="186">
        <v>3</v>
      </c>
      <c r="G61" s="35">
        <v>4</v>
      </c>
      <c r="H61" s="186">
        <v>3</v>
      </c>
      <c r="I61" s="35">
        <v>30</v>
      </c>
      <c r="J61" s="186">
        <v>3</v>
      </c>
      <c r="K61" s="35">
        <v>16</v>
      </c>
      <c r="L61" s="186">
        <v>3</v>
      </c>
      <c r="M61" s="35">
        <v>2</v>
      </c>
      <c r="N61" s="186">
        <v>3</v>
      </c>
      <c r="O61" s="35">
        <v>29</v>
      </c>
      <c r="P61" s="158"/>
      <c r="Q61" s="8"/>
      <c r="R61" s="8"/>
      <c r="S61" s="8"/>
      <c r="T61" s="8"/>
      <c r="U61" s="8"/>
    </row>
    <row r="62" spans="3:21" ht="16.5" thickBot="1" x14ac:dyDescent="0.3">
      <c r="C62" s="140"/>
      <c r="D62" s="141"/>
      <c r="E62" s="141"/>
      <c r="F62" s="133"/>
      <c r="G62" s="133"/>
      <c r="H62" s="133"/>
      <c r="I62" s="133"/>
      <c r="J62" s="133"/>
      <c r="K62" s="133"/>
      <c r="L62" s="133"/>
      <c r="M62" s="133"/>
      <c r="N62" s="133"/>
      <c r="O62" s="133"/>
      <c r="P62" s="158"/>
      <c r="Q62" s="8"/>
      <c r="R62" s="8"/>
      <c r="S62" s="8"/>
      <c r="T62" s="8"/>
      <c r="U62" s="8"/>
    </row>
    <row r="63" spans="3:21" ht="15.75" x14ac:dyDescent="0.25">
      <c r="C63" s="140"/>
      <c r="D63" s="141"/>
      <c r="E63" s="148"/>
      <c r="F63" s="185">
        <v>4</v>
      </c>
      <c r="G63" s="132">
        <v>12</v>
      </c>
      <c r="H63" s="185">
        <v>4</v>
      </c>
      <c r="I63" s="132">
        <v>40</v>
      </c>
      <c r="J63" s="185">
        <v>4</v>
      </c>
      <c r="K63" s="132">
        <v>28</v>
      </c>
      <c r="L63" s="185">
        <v>4</v>
      </c>
      <c r="M63" s="132">
        <v>6</v>
      </c>
      <c r="N63" s="185">
        <v>4</v>
      </c>
      <c r="O63" s="132">
        <v>37</v>
      </c>
      <c r="P63" s="158"/>
      <c r="Q63" s="8"/>
      <c r="R63" s="8"/>
      <c r="S63" s="8"/>
      <c r="T63" s="8"/>
      <c r="U63" s="8"/>
    </row>
    <row r="64" spans="3:21" ht="16.5" thickBot="1" x14ac:dyDescent="0.3">
      <c r="C64" s="140"/>
      <c r="D64" s="141"/>
      <c r="E64" s="148"/>
      <c r="F64" s="186">
        <v>4</v>
      </c>
      <c r="G64" s="35">
        <v>5</v>
      </c>
      <c r="H64" s="186">
        <v>4</v>
      </c>
      <c r="I64" s="35">
        <v>35</v>
      </c>
      <c r="J64" s="186">
        <v>4</v>
      </c>
      <c r="K64" s="35">
        <v>21</v>
      </c>
      <c r="L64" s="186">
        <v>4</v>
      </c>
      <c r="M64" s="35">
        <v>4</v>
      </c>
      <c r="N64" s="186">
        <v>4</v>
      </c>
      <c r="O64" s="35">
        <v>31</v>
      </c>
      <c r="P64" s="158"/>
      <c r="Q64" s="8"/>
      <c r="R64" s="8"/>
      <c r="S64" s="8"/>
      <c r="T64" s="8"/>
      <c r="U64" s="8"/>
    </row>
    <row r="65" spans="3:21" ht="16.5" thickBot="1" x14ac:dyDescent="0.3">
      <c r="C65" s="140"/>
      <c r="D65" s="141"/>
      <c r="E65" s="141"/>
      <c r="F65" s="133"/>
      <c r="G65" s="133"/>
      <c r="H65" s="133"/>
      <c r="I65" s="133"/>
      <c r="J65" s="133"/>
      <c r="K65" s="133"/>
      <c r="L65" s="133"/>
      <c r="M65" s="133"/>
      <c r="N65" s="133"/>
      <c r="O65" s="133"/>
      <c r="P65" s="158"/>
      <c r="Q65" s="8"/>
      <c r="R65" s="8"/>
      <c r="S65" s="8"/>
      <c r="T65" s="8"/>
      <c r="U65" s="8"/>
    </row>
    <row r="66" spans="3:21" ht="15.75" x14ac:dyDescent="0.25">
      <c r="C66" s="140"/>
      <c r="D66" s="141"/>
      <c r="E66" s="148"/>
      <c r="F66" s="185">
        <v>5</v>
      </c>
      <c r="G66" s="132">
        <v>11</v>
      </c>
      <c r="H66" s="185">
        <v>5</v>
      </c>
      <c r="I66" s="132">
        <v>39</v>
      </c>
      <c r="J66" s="185">
        <v>5</v>
      </c>
      <c r="K66" s="132">
        <v>27</v>
      </c>
      <c r="L66" s="185">
        <v>5</v>
      </c>
      <c r="M66" s="132">
        <v>13</v>
      </c>
      <c r="N66" s="185">
        <v>5</v>
      </c>
      <c r="O66" s="132">
        <v>41</v>
      </c>
      <c r="P66" s="158"/>
      <c r="Q66" s="8"/>
      <c r="R66" s="8"/>
      <c r="S66" s="8"/>
      <c r="T66" s="8"/>
      <c r="U66" s="8"/>
    </row>
    <row r="67" spans="3:21" ht="16.5" thickBot="1" x14ac:dyDescent="0.3">
      <c r="C67" s="140"/>
      <c r="D67" s="141"/>
      <c r="E67" s="148"/>
      <c r="F67" s="186">
        <v>5</v>
      </c>
      <c r="G67" s="35">
        <v>6</v>
      </c>
      <c r="H67" s="186">
        <v>5</v>
      </c>
      <c r="I67" s="35">
        <v>36</v>
      </c>
      <c r="J67" s="186">
        <v>5</v>
      </c>
      <c r="K67" s="35">
        <v>22</v>
      </c>
      <c r="L67" s="186">
        <v>5</v>
      </c>
      <c r="M67" s="35">
        <v>10</v>
      </c>
      <c r="N67" s="186">
        <v>5</v>
      </c>
      <c r="O67" s="35">
        <v>40</v>
      </c>
      <c r="P67" s="158"/>
      <c r="Q67" s="8"/>
      <c r="R67" s="8"/>
      <c r="S67" s="8"/>
      <c r="T67" s="8"/>
      <c r="U67" s="8"/>
    </row>
    <row r="68" spans="3:21" ht="16.5" thickBot="1" x14ac:dyDescent="0.3">
      <c r="C68" s="140"/>
      <c r="D68" s="141"/>
      <c r="E68" s="141"/>
      <c r="F68" s="133"/>
      <c r="G68" s="133"/>
      <c r="H68" s="133"/>
      <c r="I68" s="133"/>
      <c r="J68" s="133"/>
      <c r="K68" s="133"/>
      <c r="L68" s="133"/>
      <c r="M68" s="133"/>
      <c r="N68" s="133"/>
      <c r="O68" s="133"/>
      <c r="P68" s="158"/>
      <c r="Q68" s="8"/>
      <c r="R68" s="8"/>
      <c r="S68" s="8"/>
      <c r="T68" s="8"/>
      <c r="U68" s="8"/>
    </row>
    <row r="69" spans="3:21" ht="15.75" x14ac:dyDescent="0.25">
      <c r="C69" s="140"/>
      <c r="D69" s="141"/>
      <c r="E69" s="148"/>
      <c r="F69" s="185">
        <v>6</v>
      </c>
      <c r="G69" s="132">
        <v>10</v>
      </c>
      <c r="H69" s="185">
        <v>6</v>
      </c>
      <c r="I69" s="132">
        <v>38</v>
      </c>
      <c r="J69" s="185">
        <v>6</v>
      </c>
      <c r="K69" s="132">
        <v>26</v>
      </c>
      <c r="L69" s="185">
        <v>6</v>
      </c>
      <c r="M69" s="132">
        <v>14</v>
      </c>
      <c r="N69" s="185">
        <v>6</v>
      </c>
      <c r="O69" s="132">
        <v>42</v>
      </c>
      <c r="P69" s="158"/>
      <c r="Q69" s="8"/>
      <c r="R69" s="8"/>
      <c r="S69" s="8"/>
      <c r="T69" s="8"/>
      <c r="U69" s="8"/>
    </row>
    <row r="70" spans="3:21" ht="16.5" thickBot="1" x14ac:dyDescent="0.3">
      <c r="C70" s="140"/>
      <c r="D70" s="141"/>
      <c r="E70" s="148"/>
      <c r="F70" s="186">
        <v>6</v>
      </c>
      <c r="G70" s="35">
        <v>7</v>
      </c>
      <c r="H70" s="186">
        <v>6</v>
      </c>
      <c r="I70" s="35">
        <v>37</v>
      </c>
      <c r="J70" s="186">
        <v>6</v>
      </c>
      <c r="K70" s="35">
        <v>23</v>
      </c>
      <c r="L70" s="186">
        <v>6</v>
      </c>
      <c r="M70" s="35">
        <v>9</v>
      </c>
      <c r="N70" s="186">
        <v>6</v>
      </c>
      <c r="O70" s="35">
        <v>39</v>
      </c>
      <c r="P70" s="158"/>
      <c r="Q70" s="8"/>
      <c r="R70" s="8"/>
      <c r="S70" s="8"/>
      <c r="T70" s="8"/>
      <c r="U70" s="8"/>
    </row>
    <row r="71" spans="3:21" ht="16.5" thickBot="1" x14ac:dyDescent="0.3">
      <c r="C71" s="140"/>
      <c r="D71" s="141"/>
      <c r="E71" s="141"/>
      <c r="F71" s="133"/>
      <c r="G71" s="133"/>
      <c r="H71" s="133"/>
      <c r="I71" s="133"/>
      <c r="J71" s="133"/>
      <c r="K71" s="133"/>
      <c r="L71" s="133"/>
      <c r="M71" s="133"/>
      <c r="N71" s="133"/>
      <c r="O71" s="133"/>
      <c r="P71" s="158"/>
      <c r="Q71" s="8"/>
      <c r="R71" s="8"/>
      <c r="S71" s="8"/>
      <c r="T71" s="8"/>
      <c r="U71" s="8"/>
    </row>
    <row r="72" spans="3:21" ht="15.75" x14ac:dyDescent="0.25">
      <c r="C72" s="140"/>
      <c r="D72" s="141"/>
      <c r="E72" s="148"/>
      <c r="F72" s="185">
        <v>7</v>
      </c>
      <c r="G72" s="132">
        <v>9</v>
      </c>
      <c r="H72" s="185">
        <v>7</v>
      </c>
      <c r="I72" s="132">
        <v>41</v>
      </c>
      <c r="J72" s="185">
        <v>7</v>
      </c>
      <c r="K72" s="132">
        <v>18</v>
      </c>
      <c r="L72" s="185">
        <v>7</v>
      </c>
      <c r="M72" s="132">
        <v>12</v>
      </c>
      <c r="N72" s="185">
        <v>7</v>
      </c>
      <c r="O72" s="132">
        <v>36</v>
      </c>
      <c r="P72" s="158"/>
      <c r="Q72" s="8"/>
      <c r="R72" s="8"/>
      <c r="S72" s="8"/>
      <c r="T72" s="8"/>
      <c r="U72" s="8"/>
    </row>
    <row r="73" spans="3:21" ht="16.5" thickBot="1" x14ac:dyDescent="0.3">
      <c r="C73" s="140"/>
      <c r="D73" s="141"/>
      <c r="E73" s="148"/>
      <c r="F73" s="186">
        <v>7</v>
      </c>
      <c r="G73" s="35">
        <v>8</v>
      </c>
      <c r="H73" s="186">
        <v>7</v>
      </c>
      <c r="I73" s="35">
        <v>34</v>
      </c>
      <c r="J73" s="186">
        <v>7</v>
      </c>
      <c r="K73" s="35">
        <v>15</v>
      </c>
      <c r="L73" s="186">
        <v>7</v>
      </c>
      <c r="M73" s="35">
        <v>11</v>
      </c>
      <c r="N73" s="186">
        <v>7</v>
      </c>
      <c r="O73" s="35">
        <v>32</v>
      </c>
      <c r="P73" s="158"/>
      <c r="Q73" s="8"/>
      <c r="R73" s="8"/>
      <c r="S73" s="8"/>
      <c r="T73" s="8"/>
      <c r="U73" s="8"/>
    </row>
    <row r="74" spans="3:21" ht="16.5" thickBot="1" x14ac:dyDescent="0.3">
      <c r="C74" s="140"/>
      <c r="D74" s="141"/>
      <c r="E74" s="141"/>
      <c r="F74" s="133"/>
      <c r="G74" s="133"/>
      <c r="H74" s="133"/>
      <c r="I74" s="133"/>
      <c r="J74" s="133"/>
      <c r="K74" s="133"/>
      <c r="L74" s="133"/>
      <c r="M74" s="133"/>
      <c r="N74" s="133"/>
      <c r="O74" s="133"/>
      <c r="P74" s="158"/>
      <c r="Q74" s="8"/>
      <c r="R74" s="8"/>
      <c r="S74" s="8"/>
      <c r="T74" s="8"/>
      <c r="U74" s="8"/>
    </row>
    <row r="75" spans="3:21" ht="15.75" x14ac:dyDescent="0.25">
      <c r="C75" s="140"/>
      <c r="D75" s="141"/>
      <c r="E75" s="148"/>
      <c r="F75" s="185">
        <v>8</v>
      </c>
      <c r="G75" s="132">
        <v>16</v>
      </c>
      <c r="H75" s="185">
        <v>8</v>
      </c>
      <c r="I75" s="132">
        <v>14</v>
      </c>
      <c r="J75" s="185">
        <v>8</v>
      </c>
      <c r="K75" s="132">
        <v>39</v>
      </c>
      <c r="L75" s="185">
        <v>8</v>
      </c>
      <c r="M75" s="132">
        <v>21</v>
      </c>
      <c r="N75" s="185">
        <v>8</v>
      </c>
      <c r="O75" s="132">
        <v>10</v>
      </c>
      <c r="P75" s="158"/>
      <c r="Q75" s="8"/>
      <c r="R75" s="8"/>
      <c r="S75" s="8"/>
      <c r="T75" s="8"/>
      <c r="U75" s="8"/>
    </row>
    <row r="76" spans="3:21" ht="16.5" thickBot="1" x14ac:dyDescent="0.3">
      <c r="C76" s="140"/>
      <c r="D76" s="141"/>
      <c r="E76" s="148"/>
      <c r="F76" s="186">
        <v>8</v>
      </c>
      <c r="G76" s="35">
        <v>15</v>
      </c>
      <c r="H76" s="186">
        <v>8</v>
      </c>
      <c r="I76" s="35">
        <v>5</v>
      </c>
      <c r="J76" s="186">
        <v>8</v>
      </c>
      <c r="K76" s="35">
        <v>38</v>
      </c>
      <c r="L76" s="186">
        <v>8</v>
      </c>
      <c r="M76" s="35">
        <v>17</v>
      </c>
      <c r="N76" s="186">
        <v>8</v>
      </c>
      <c r="O76" s="35">
        <v>2</v>
      </c>
      <c r="P76" s="158"/>
      <c r="Q76" s="8"/>
      <c r="R76" s="8"/>
      <c r="S76" s="8"/>
      <c r="T76" s="8"/>
      <c r="U76" s="8"/>
    </row>
    <row r="77" spans="3:21" ht="16.5" thickBot="1" x14ac:dyDescent="0.3">
      <c r="C77" s="140"/>
      <c r="D77" s="141"/>
      <c r="E77" s="141"/>
      <c r="F77" s="133"/>
      <c r="G77" s="133"/>
      <c r="H77" s="133"/>
      <c r="I77" s="133"/>
      <c r="J77" s="133"/>
      <c r="K77" s="133"/>
      <c r="L77" s="133"/>
      <c r="M77" s="133"/>
      <c r="N77" s="133"/>
      <c r="O77" s="133"/>
      <c r="P77" s="158"/>
      <c r="Q77" s="8"/>
      <c r="R77" s="8"/>
      <c r="S77" s="8"/>
      <c r="T77" s="8"/>
      <c r="U77" s="8"/>
    </row>
    <row r="78" spans="3:21" ht="15.75" x14ac:dyDescent="0.25">
      <c r="C78" s="140"/>
      <c r="D78" s="141"/>
      <c r="E78" s="148"/>
      <c r="F78" s="185">
        <v>9</v>
      </c>
      <c r="G78" s="132">
        <v>28</v>
      </c>
      <c r="H78" s="185">
        <v>9</v>
      </c>
      <c r="I78" s="132">
        <v>3</v>
      </c>
      <c r="J78" s="185">
        <v>9</v>
      </c>
      <c r="K78" s="132">
        <v>33</v>
      </c>
      <c r="L78" s="185">
        <v>9</v>
      </c>
      <c r="M78" s="132">
        <v>19</v>
      </c>
      <c r="N78" s="185">
        <v>9</v>
      </c>
      <c r="O78" s="132">
        <v>7</v>
      </c>
      <c r="P78" s="158"/>
      <c r="Q78" s="8"/>
      <c r="R78" s="8"/>
      <c r="S78" s="8"/>
      <c r="T78" s="8"/>
      <c r="U78" s="8"/>
    </row>
    <row r="79" spans="3:21" ht="16.5" thickBot="1" x14ac:dyDescent="0.3">
      <c r="C79" s="140"/>
      <c r="D79" s="141"/>
      <c r="E79" s="148"/>
      <c r="F79" s="186">
        <v>9</v>
      </c>
      <c r="G79" s="35">
        <v>17</v>
      </c>
      <c r="H79" s="186">
        <v>9</v>
      </c>
      <c r="I79" s="35">
        <v>1</v>
      </c>
      <c r="J79" s="186">
        <v>9</v>
      </c>
      <c r="K79" s="35">
        <v>31</v>
      </c>
      <c r="L79" s="186">
        <v>9</v>
      </c>
      <c r="M79" s="35">
        <v>15</v>
      </c>
      <c r="N79" s="186">
        <v>9</v>
      </c>
      <c r="O79" s="35">
        <v>5</v>
      </c>
      <c r="P79" s="158"/>
      <c r="Q79" s="8"/>
      <c r="R79" s="8"/>
      <c r="S79" s="8"/>
      <c r="T79" s="8"/>
      <c r="U79" s="8"/>
    </row>
    <row r="80" spans="3:21" ht="16.5" thickBot="1" x14ac:dyDescent="0.3">
      <c r="C80" s="140"/>
      <c r="D80" s="141"/>
      <c r="E80" s="141"/>
      <c r="F80" s="133"/>
      <c r="G80" s="133"/>
      <c r="H80" s="133"/>
      <c r="I80" s="133"/>
      <c r="J80" s="133"/>
      <c r="K80" s="133"/>
      <c r="L80" s="133"/>
      <c r="M80" s="133"/>
      <c r="N80" s="133"/>
      <c r="O80" s="133"/>
      <c r="P80" s="158"/>
      <c r="Q80" s="8"/>
      <c r="R80" s="8"/>
      <c r="S80" s="8"/>
      <c r="T80" s="8"/>
      <c r="U80" s="8"/>
    </row>
    <row r="81" spans="3:21" ht="15.75" x14ac:dyDescent="0.25">
      <c r="C81" s="140"/>
      <c r="D81" s="141"/>
      <c r="E81" s="148"/>
      <c r="F81" s="185">
        <v>10</v>
      </c>
      <c r="G81" s="132">
        <v>27</v>
      </c>
      <c r="H81" s="185">
        <v>10</v>
      </c>
      <c r="I81" s="132">
        <v>4</v>
      </c>
      <c r="J81" s="185">
        <v>10</v>
      </c>
      <c r="K81" s="132">
        <v>34</v>
      </c>
      <c r="L81" s="185">
        <v>10</v>
      </c>
      <c r="M81" s="132">
        <v>22</v>
      </c>
      <c r="N81" s="185">
        <v>10</v>
      </c>
      <c r="O81" s="132">
        <v>6</v>
      </c>
      <c r="P81" s="158"/>
      <c r="Q81" s="8"/>
      <c r="R81" s="8"/>
      <c r="S81" s="8"/>
      <c r="T81" s="8"/>
      <c r="U81" s="8"/>
    </row>
    <row r="82" spans="3:21" ht="16.5" thickBot="1" x14ac:dyDescent="0.3">
      <c r="C82" s="140"/>
      <c r="D82" s="141"/>
      <c r="E82" s="148"/>
      <c r="F82" s="186">
        <v>10</v>
      </c>
      <c r="G82" s="35">
        <v>18</v>
      </c>
      <c r="H82" s="186">
        <v>10</v>
      </c>
      <c r="I82" s="35">
        <v>2</v>
      </c>
      <c r="J82" s="186">
        <v>10</v>
      </c>
      <c r="K82" s="35">
        <v>30</v>
      </c>
      <c r="L82" s="186">
        <v>10</v>
      </c>
      <c r="M82" s="35">
        <v>16</v>
      </c>
      <c r="N82" s="186">
        <v>10</v>
      </c>
      <c r="O82" s="35">
        <v>1</v>
      </c>
      <c r="P82" s="158"/>
      <c r="Q82" s="8"/>
      <c r="R82" s="8"/>
      <c r="S82" s="8"/>
      <c r="T82" s="8"/>
      <c r="U82" s="8"/>
    </row>
    <row r="83" spans="3:21" ht="16.5" thickBot="1" x14ac:dyDescent="0.3">
      <c r="C83" s="140"/>
      <c r="D83" s="141"/>
      <c r="E83" s="141"/>
      <c r="F83" s="133"/>
      <c r="G83" s="133"/>
      <c r="H83" s="133"/>
      <c r="I83" s="133"/>
      <c r="J83" s="133"/>
      <c r="K83" s="133"/>
      <c r="L83" s="133"/>
      <c r="M83" s="133"/>
      <c r="N83" s="133"/>
      <c r="O83" s="133"/>
      <c r="P83" s="158"/>
      <c r="Q83" s="8"/>
      <c r="R83" s="8"/>
      <c r="S83" s="8"/>
      <c r="T83" s="8"/>
      <c r="U83" s="8"/>
    </row>
    <row r="84" spans="3:21" ht="15.75" x14ac:dyDescent="0.25">
      <c r="C84" s="140"/>
      <c r="D84" s="141"/>
      <c r="E84" s="148"/>
      <c r="F84" s="185">
        <v>11</v>
      </c>
      <c r="G84" s="132">
        <v>26</v>
      </c>
      <c r="H84" s="185">
        <v>11</v>
      </c>
      <c r="I84" s="132">
        <v>12</v>
      </c>
      <c r="J84" s="185">
        <v>11</v>
      </c>
      <c r="K84" s="132">
        <v>42</v>
      </c>
      <c r="L84" s="185">
        <v>11</v>
      </c>
      <c r="M84" s="132">
        <v>20</v>
      </c>
      <c r="N84" s="185">
        <v>11</v>
      </c>
      <c r="O84" s="132">
        <v>9</v>
      </c>
      <c r="P84" s="158"/>
      <c r="Q84" s="8"/>
      <c r="R84" s="8"/>
      <c r="S84" s="8"/>
      <c r="T84" s="8"/>
      <c r="U84" s="8"/>
    </row>
    <row r="85" spans="3:21" ht="16.5" thickBot="1" x14ac:dyDescent="0.3">
      <c r="C85" s="140"/>
      <c r="D85" s="141"/>
      <c r="E85" s="148"/>
      <c r="F85" s="186">
        <v>11</v>
      </c>
      <c r="G85" s="35">
        <v>19</v>
      </c>
      <c r="H85" s="186">
        <v>11</v>
      </c>
      <c r="I85" s="35">
        <v>7</v>
      </c>
      <c r="J85" s="186">
        <v>11</v>
      </c>
      <c r="K85" s="35">
        <v>35</v>
      </c>
      <c r="L85" s="186">
        <v>11</v>
      </c>
      <c r="M85" s="35">
        <v>18</v>
      </c>
      <c r="N85" s="186">
        <v>11</v>
      </c>
      <c r="O85" s="35">
        <v>3</v>
      </c>
      <c r="P85" s="158"/>
      <c r="Q85" s="8"/>
      <c r="R85" s="8"/>
      <c r="S85" s="8"/>
      <c r="T85" s="8"/>
      <c r="U85" s="8"/>
    </row>
    <row r="86" spans="3:21" ht="16.5" thickBot="1" x14ac:dyDescent="0.3">
      <c r="C86" s="140"/>
      <c r="D86" s="141"/>
      <c r="E86" s="141"/>
      <c r="F86" s="133"/>
      <c r="G86" s="133"/>
      <c r="H86" s="133"/>
      <c r="I86" s="133"/>
      <c r="J86" s="133"/>
      <c r="K86" s="133"/>
      <c r="L86" s="133"/>
      <c r="M86" s="133"/>
      <c r="N86" s="133"/>
      <c r="O86" s="133"/>
      <c r="P86" s="158"/>
      <c r="Q86" s="8"/>
      <c r="R86" s="8"/>
      <c r="S86" s="8"/>
      <c r="T86" s="8"/>
      <c r="U86" s="8"/>
    </row>
    <row r="87" spans="3:21" ht="15.75" x14ac:dyDescent="0.25">
      <c r="C87" s="140"/>
      <c r="D87" s="141"/>
      <c r="E87" s="148"/>
      <c r="F87" s="185">
        <v>12</v>
      </c>
      <c r="G87" s="132">
        <v>25</v>
      </c>
      <c r="H87" s="185">
        <v>12</v>
      </c>
      <c r="I87" s="132">
        <v>11</v>
      </c>
      <c r="J87" s="185">
        <v>12</v>
      </c>
      <c r="K87" s="132">
        <v>41</v>
      </c>
      <c r="L87" s="185">
        <v>12</v>
      </c>
      <c r="M87" s="132">
        <v>27</v>
      </c>
      <c r="N87" s="185">
        <v>12</v>
      </c>
      <c r="O87" s="132">
        <v>13</v>
      </c>
      <c r="P87" s="158"/>
      <c r="Q87" s="8"/>
      <c r="R87" s="8"/>
      <c r="S87" s="8"/>
      <c r="T87" s="8"/>
      <c r="U87" s="8"/>
    </row>
    <row r="88" spans="3:21" ht="16.5" thickBot="1" x14ac:dyDescent="0.3">
      <c r="C88" s="140"/>
      <c r="D88" s="141"/>
      <c r="E88" s="148"/>
      <c r="F88" s="186">
        <v>12</v>
      </c>
      <c r="G88" s="35">
        <v>20</v>
      </c>
      <c r="H88" s="186">
        <v>12</v>
      </c>
      <c r="I88" s="35">
        <v>8</v>
      </c>
      <c r="J88" s="186">
        <v>12</v>
      </c>
      <c r="K88" s="35">
        <v>36</v>
      </c>
      <c r="L88" s="186">
        <v>12</v>
      </c>
      <c r="M88" s="35">
        <v>24</v>
      </c>
      <c r="N88" s="186">
        <v>12</v>
      </c>
      <c r="O88" s="35">
        <v>12</v>
      </c>
      <c r="P88" s="158"/>
      <c r="Q88" s="8"/>
      <c r="R88" s="8"/>
      <c r="S88" s="8"/>
      <c r="T88" s="8"/>
      <c r="U88" s="8"/>
    </row>
    <row r="89" spans="3:21" ht="16.5" thickBot="1" x14ac:dyDescent="0.3">
      <c r="C89" s="140"/>
      <c r="D89" s="141"/>
      <c r="E89" s="141"/>
      <c r="F89" s="133"/>
      <c r="G89" s="133"/>
      <c r="H89" s="133"/>
      <c r="I89" s="133"/>
      <c r="J89" s="133"/>
      <c r="K89" s="133"/>
      <c r="L89" s="133"/>
      <c r="M89" s="133"/>
      <c r="N89" s="133"/>
      <c r="O89" s="133"/>
      <c r="P89" s="158"/>
      <c r="Q89" s="8"/>
      <c r="R89" s="8"/>
      <c r="S89" s="8"/>
      <c r="T89" s="8"/>
      <c r="U89" s="8"/>
    </row>
    <row r="90" spans="3:21" ht="15.75" x14ac:dyDescent="0.25">
      <c r="C90" s="140"/>
      <c r="D90" s="141"/>
      <c r="E90" s="148"/>
      <c r="F90" s="185">
        <v>13</v>
      </c>
      <c r="G90" s="132">
        <v>24</v>
      </c>
      <c r="H90" s="185">
        <v>13</v>
      </c>
      <c r="I90" s="132">
        <v>10</v>
      </c>
      <c r="J90" s="185">
        <v>13</v>
      </c>
      <c r="K90" s="132">
        <v>40</v>
      </c>
      <c r="L90" s="185">
        <v>13</v>
      </c>
      <c r="M90" s="132">
        <v>28</v>
      </c>
      <c r="N90" s="185">
        <v>13</v>
      </c>
      <c r="O90" s="132">
        <v>14</v>
      </c>
      <c r="P90" s="158"/>
      <c r="Q90" s="8"/>
      <c r="R90" s="8"/>
      <c r="S90" s="8"/>
      <c r="T90" s="8"/>
      <c r="U90" s="8"/>
    </row>
    <row r="91" spans="3:21" ht="16.5" thickBot="1" x14ac:dyDescent="0.3">
      <c r="C91" s="140"/>
      <c r="D91" s="141"/>
      <c r="E91" s="148"/>
      <c r="F91" s="186">
        <v>13</v>
      </c>
      <c r="G91" s="35">
        <v>21</v>
      </c>
      <c r="H91" s="186">
        <v>13</v>
      </c>
      <c r="I91" s="35">
        <v>9</v>
      </c>
      <c r="J91" s="186">
        <v>13</v>
      </c>
      <c r="K91" s="35">
        <v>37</v>
      </c>
      <c r="L91" s="186">
        <v>13</v>
      </c>
      <c r="M91" s="35">
        <v>23</v>
      </c>
      <c r="N91" s="186">
        <v>13</v>
      </c>
      <c r="O91" s="35">
        <v>11</v>
      </c>
      <c r="P91" s="158"/>
      <c r="Q91" s="8"/>
      <c r="R91" s="8"/>
      <c r="S91" s="8"/>
      <c r="T91" s="8"/>
      <c r="U91" s="8"/>
    </row>
    <row r="92" spans="3:21" ht="16.5" thickBot="1" x14ac:dyDescent="0.3">
      <c r="C92" s="140"/>
      <c r="D92" s="141"/>
      <c r="E92" s="141"/>
      <c r="F92" s="133"/>
      <c r="G92" s="133"/>
      <c r="H92" s="133"/>
      <c r="I92" s="133"/>
      <c r="J92" s="133"/>
      <c r="K92" s="133"/>
      <c r="L92" s="133"/>
      <c r="M92" s="133"/>
      <c r="N92" s="133"/>
      <c r="O92" s="133"/>
      <c r="P92" s="158"/>
      <c r="Q92" s="8"/>
      <c r="R92" s="8"/>
      <c r="S92" s="8"/>
      <c r="T92" s="8"/>
      <c r="U92" s="8"/>
    </row>
    <row r="93" spans="3:21" ht="15.75" x14ac:dyDescent="0.25">
      <c r="C93" s="140"/>
      <c r="D93" s="141"/>
      <c r="E93" s="148"/>
      <c r="F93" s="185">
        <v>14</v>
      </c>
      <c r="G93" s="132">
        <v>23</v>
      </c>
      <c r="H93" s="185">
        <v>14</v>
      </c>
      <c r="I93" s="132">
        <v>13</v>
      </c>
      <c r="J93" s="185">
        <v>14</v>
      </c>
      <c r="K93" s="132">
        <v>32</v>
      </c>
      <c r="L93" s="185">
        <v>14</v>
      </c>
      <c r="M93" s="132">
        <v>26</v>
      </c>
      <c r="N93" s="185">
        <v>14</v>
      </c>
      <c r="O93" s="132">
        <v>8</v>
      </c>
      <c r="P93" s="158"/>
      <c r="Q93" s="8"/>
      <c r="R93" s="8"/>
      <c r="S93" s="8"/>
      <c r="T93" s="8"/>
      <c r="U93" s="8"/>
    </row>
    <row r="94" spans="3:21" ht="16.5" thickBot="1" x14ac:dyDescent="0.3">
      <c r="C94" s="140"/>
      <c r="D94" s="141"/>
      <c r="E94" s="148"/>
      <c r="F94" s="186">
        <v>14</v>
      </c>
      <c r="G94" s="35">
        <v>22</v>
      </c>
      <c r="H94" s="186">
        <v>14</v>
      </c>
      <c r="I94" s="35">
        <v>6</v>
      </c>
      <c r="J94" s="186">
        <v>14</v>
      </c>
      <c r="K94" s="35">
        <v>29</v>
      </c>
      <c r="L94" s="186">
        <v>14</v>
      </c>
      <c r="M94" s="35">
        <v>25</v>
      </c>
      <c r="N94" s="186">
        <v>14</v>
      </c>
      <c r="O94" s="35">
        <v>4</v>
      </c>
      <c r="P94" s="158"/>
      <c r="Q94" s="8"/>
      <c r="R94" s="8"/>
      <c r="S94" s="8"/>
      <c r="T94" s="8"/>
      <c r="U94" s="8"/>
    </row>
    <row r="95" spans="3:21" ht="16.5" thickBot="1" x14ac:dyDescent="0.3">
      <c r="C95" s="140"/>
      <c r="D95" s="141"/>
      <c r="E95" s="141"/>
      <c r="F95" s="133"/>
      <c r="G95" s="133"/>
      <c r="H95" s="133"/>
      <c r="I95" s="133"/>
      <c r="J95" s="133"/>
      <c r="K95" s="133"/>
      <c r="L95" s="133"/>
      <c r="M95" s="133"/>
      <c r="N95" s="133"/>
      <c r="O95" s="133"/>
      <c r="P95" s="158"/>
      <c r="Q95" s="8"/>
      <c r="R95" s="8"/>
      <c r="S95" s="8"/>
      <c r="T95" s="8"/>
      <c r="U95" s="8"/>
    </row>
    <row r="96" spans="3:21" ht="15.75" x14ac:dyDescent="0.25">
      <c r="C96" s="140"/>
      <c r="D96" s="141"/>
      <c r="E96" s="148"/>
      <c r="F96" s="185">
        <v>15</v>
      </c>
      <c r="G96" s="132">
        <v>30</v>
      </c>
      <c r="H96" s="185">
        <v>15</v>
      </c>
      <c r="I96" s="132">
        <v>28</v>
      </c>
      <c r="J96" s="185">
        <v>15</v>
      </c>
      <c r="K96" s="132">
        <v>11</v>
      </c>
      <c r="L96" s="185">
        <v>15</v>
      </c>
      <c r="M96" s="132">
        <v>35</v>
      </c>
      <c r="N96" s="185">
        <v>15</v>
      </c>
      <c r="O96" s="132">
        <v>24</v>
      </c>
      <c r="P96" s="158"/>
      <c r="Q96" s="8"/>
      <c r="R96" s="8"/>
      <c r="S96" s="8"/>
      <c r="T96" s="8"/>
      <c r="U96" s="8"/>
    </row>
    <row r="97" spans="3:21" ht="16.5" thickBot="1" x14ac:dyDescent="0.3">
      <c r="C97" s="140"/>
      <c r="D97" s="141"/>
      <c r="E97" s="148"/>
      <c r="F97" s="186">
        <v>15</v>
      </c>
      <c r="G97" s="35">
        <v>29</v>
      </c>
      <c r="H97" s="186">
        <v>15</v>
      </c>
      <c r="I97" s="35">
        <v>19</v>
      </c>
      <c r="J97" s="186">
        <v>15</v>
      </c>
      <c r="K97" s="35">
        <v>10</v>
      </c>
      <c r="L97" s="186">
        <v>15</v>
      </c>
      <c r="M97" s="35">
        <v>31</v>
      </c>
      <c r="N97" s="186">
        <v>15</v>
      </c>
      <c r="O97" s="35">
        <v>16</v>
      </c>
      <c r="P97" s="158"/>
      <c r="Q97" s="8"/>
      <c r="R97" s="8"/>
      <c r="S97" s="8"/>
      <c r="T97" s="8"/>
      <c r="U97" s="8"/>
    </row>
    <row r="98" spans="3:21" ht="16.5" thickBot="1" x14ac:dyDescent="0.3">
      <c r="C98" s="140"/>
      <c r="D98" s="141"/>
      <c r="E98" s="141"/>
      <c r="F98" s="133"/>
      <c r="G98" s="133"/>
      <c r="H98" s="133"/>
      <c r="I98" s="133"/>
      <c r="J98" s="133"/>
      <c r="K98" s="133"/>
      <c r="L98" s="133"/>
      <c r="M98" s="133"/>
      <c r="N98" s="133"/>
      <c r="O98" s="133"/>
      <c r="P98" s="158"/>
      <c r="Q98" s="8"/>
      <c r="R98" s="8"/>
      <c r="S98" s="8"/>
      <c r="T98" s="8"/>
      <c r="U98" s="8"/>
    </row>
    <row r="99" spans="3:21" ht="15.75" x14ac:dyDescent="0.25">
      <c r="C99" s="140"/>
      <c r="D99" s="141"/>
      <c r="E99" s="148"/>
      <c r="F99" s="185">
        <v>16</v>
      </c>
      <c r="G99" s="132">
        <v>42</v>
      </c>
      <c r="H99" s="185">
        <v>16</v>
      </c>
      <c r="I99" s="132">
        <v>17</v>
      </c>
      <c r="J99" s="185">
        <v>16</v>
      </c>
      <c r="K99" s="132">
        <v>5</v>
      </c>
      <c r="L99" s="185">
        <v>16</v>
      </c>
      <c r="M99" s="132">
        <v>33</v>
      </c>
      <c r="N99" s="185">
        <v>16</v>
      </c>
      <c r="O99" s="132">
        <v>21</v>
      </c>
      <c r="P99" s="158"/>
      <c r="Q99" s="8"/>
      <c r="R99" s="8"/>
      <c r="S99" s="8"/>
      <c r="T99" s="8"/>
      <c r="U99" s="8"/>
    </row>
    <row r="100" spans="3:21" ht="16.5" thickBot="1" x14ac:dyDescent="0.3">
      <c r="C100" s="140"/>
      <c r="D100" s="141"/>
      <c r="E100" s="148"/>
      <c r="F100" s="186">
        <v>16</v>
      </c>
      <c r="G100" s="35">
        <v>31</v>
      </c>
      <c r="H100" s="186">
        <v>16</v>
      </c>
      <c r="I100" s="35">
        <v>15</v>
      </c>
      <c r="J100" s="186">
        <v>16</v>
      </c>
      <c r="K100" s="35">
        <v>3</v>
      </c>
      <c r="L100" s="186">
        <v>16</v>
      </c>
      <c r="M100" s="35">
        <v>29</v>
      </c>
      <c r="N100" s="186">
        <v>16</v>
      </c>
      <c r="O100" s="35">
        <v>19</v>
      </c>
      <c r="P100" s="158"/>
      <c r="Q100" s="8"/>
      <c r="R100" s="8"/>
      <c r="S100" s="8"/>
      <c r="T100" s="8"/>
      <c r="U100" s="8"/>
    </row>
    <row r="101" spans="3:21" ht="16.5" thickBot="1" x14ac:dyDescent="0.3">
      <c r="C101" s="140"/>
      <c r="D101" s="141"/>
      <c r="E101" s="141"/>
      <c r="F101" s="133"/>
      <c r="G101" s="133"/>
      <c r="H101" s="133"/>
      <c r="I101" s="133"/>
      <c r="J101" s="133"/>
      <c r="K101" s="133"/>
      <c r="L101" s="133"/>
      <c r="M101" s="133"/>
      <c r="N101" s="133"/>
      <c r="O101" s="133"/>
      <c r="P101" s="158"/>
      <c r="Q101" s="8"/>
      <c r="R101" s="8"/>
      <c r="S101" s="8"/>
      <c r="T101" s="8"/>
      <c r="U101" s="8"/>
    </row>
    <row r="102" spans="3:21" ht="15.75" x14ac:dyDescent="0.25">
      <c r="C102" s="140"/>
      <c r="D102" s="141"/>
      <c r="E102" s="148"/>
      <c r="F102" s="185">
        <v>17</v>
      </c>
      <c r="G102" s="132">
        <v>41</v>
      </c>
      <c r="H102" s="185">
        <v>17</v>
      </c>
      <c r="I102" s="132">
        <v>18</v>
      </c>
      <c r="J102" s="185">
        <v>17</v>
      </c>
      <c r="K102" s="132">
        <v>6</v>
      </c>
      <c r="L102" s="185">
        <v>17</v>
      </c>
      <c r="M102" s="132">
        <v>36</v>
      </c>
      <c r="N102" s="185">
        <v>17</v>
      </c>
      <c r="O102" s="132">
        <v>20</v>
      </c>
      <c r="P102" s="158"/>
      <c r="Q102" s="8"/>
      <c r="R102" s="8"/>
      <c r="S102" s="8"/>
      <c r="T102" s="8"/>
      <c r="U102" s="8"/>
    </row>
    <row r="103" spans="3:21" ht="16.5" thickBot="1" x14ac:dyDescent="0.3">
      <c r="C103" s="140"/>
      <c r="D103" s="141"/>
      <c r="E103" s="148"/>
      <c r="F103" s="186">
        <v>17</v>
      </c>
      <c r="G103" s="35">
        <v>32</v>
      </c>
      <c r="H103" s="186">
        <v>17</v>
      </c>
      <c r="I103" s="35">
        <v>16</v>
      </c>
      <c r="J103" s="186">
        <v>17</v>
      </c>
      <c r="K103" s="35">
        <v>2</v>
      </c>
      <c r="L103" s="186">
        <v>17</v>
      </c>
      <c r="M103" s="35">
        <v>30</v>
      </c>
      <c r="N103" s="186">
        <v>17</v>
      </c>
      <c r="O103" s="35">
        <v>15</v>
      </c>
      <c r="P103" s="158"/>
      <c r="Q103" s="8"/>
      <c r="R103" s="8"/>
      <c r="S103" s="8"/>
      <c r="T103" s="8"/>
      <c r="U103" s="8"/>
    </row>
    <row r="104" spans="3:21" ht="16.5" thickBot="1" x14ac:dyDescent="0.3">
      <c r="C104" s="140"/>
      <c r="D104" s="141"/>
      <c r="E104" s="141"/>
      <c r="F104" s="133"/>
      <c r="G104" s="133"/>
      <c r="H104" s="133"/>
      <c r="I104" s="133"/>
      <c r="J104" s="133"/>
      <c r="K104" s="133"/>
      <c r="L104" s="133"/>
      <c r="M104" s="133"/>
      <c r="N104" s="133"/>
      <c r="O104" s="133"/>
      <c r="P104" s="158"/>
      <c r="Q104" s="8"/>
      <c r="R104" s="8"/>
      <c r="S104" s="8"/>
      <c r="T104" s="8"/>
      <c r="U104" s="8"/>
    </row>
    <row r="105" spans="3:21" ht="15.75" x14ac:dyDescent="0.25">
      <c r="C105" s="140"/>
      <c r="D105" s="141"/>
      <c r="E105" s="148"/>
      <c r="F105" s="185">
        <v>18</v>
      </c>
      <c r="G105" s="132">
        <v>40</v>
      </c>
      <c r="H105" s="185">
        <v>18</v>
      </c>
      <c r="I105" s="132">
        <v>26</v>
      </c>
      <c r="J105" s="185">
        <v>18</v>
      </c>
      <c r="K105" s="132">
        <v>14</v>
      </c>
      <c r="L105" s="185">
        <v>18</v>
      </c>
      <c r="M105" s="132">
        <v>34</v>
      </c>
      <c r="N105" s="185">
        <v>18</v>
      </c>
      <c r="O105" s="132">
        <v>23</v>
      </c>
      <c r="P105" s="158"/>
      <c r="Q105" s="8"/>
      <c r="R105" s="8"/>
      <c r="S105" s="8"/>
      <c r="T105" s="8"/>
      <c r="U105" s="8"/>
    </row>
    <row r="106" spans="3:21" ht="16.5" thickBot="1" x14ac:dyDescent="0.3">
      <c r="C106" s="140"/>
      <c r="D106" s="141"/>
      <c r="E106" s="148"/>
      <c r="F106" s="186">
        <v>18</v>
      </c>
      <c r="G106" s="35">
        <v>33</v>
      </c>
      <c r="H106" s="186">
        <v>18</v>
      </c>
      <c r="I106" s="35">
        <v>21</v>
      </c>
      <c r="J106" s="186">
        <v>18</v>
      </c>
      <c r="K106" s="35">
        <v>7</v>
      </c>
      <c r="L106" s="186">
        <v>18</v>
      </c>
      <c r="M106" s="35">
        <v>32</v>
      </c>
      <c r="N106" s="186">
        <v>18</v>
      </c>
      <c r="O106" s="35">
        <v>17</v>
      </c>
      <c r="P106" s="158"/>
      <c r="Q106" s="8"/>
      <c r="R106" s="8"/>
      <c r="S106" s="8"/>
      <c r="T106" s="8"/>
      <c r="U106" s="8"/>
    </row>
    <row r="107" spans="3:21" ht="16.5" thickBot="1" x14ac:dyDescent="0.3">
      <c r="C107" s="140"/>
      <c r="D107" s="141"/>
      <c r="E107" s="141"/>
      <c r="F107" s="133"/>
      <c r="G107" s="133"/>
      <c r="H107" s="133"/>
      <c r="I107" s="133"/>
      <c r="J107" s="133"/>
      <c r="K107" s="133"/>
      <c r="L107" s="133"/>
      <c r="M107" s="133"/>
      <c r="N107" s="133"/>
      <c r="O107" s="133"/>
      <c r="P107" s="158"/>
      <c r="Q107" s="8"/>
      <c r="R107" s="8"/>
      <c r="S107" s="8"/>
      <c r="T107" s="8"/>
      <c r="U107" s="8"/>
    </row>
    <row r="108" spans="3:21" ht="15.75" x14ac:dyDescent="0.25">
      <c r="C108" s="140"/>
      <c r="D108" s="141"/>
      <c r="E108" s="148"/>
      <c r="F108" s="185">
        <v>19</v>
      </c>
      <c r="G108" s="132">
        <v>39</v>
      </c>
      <c r="H108" s="185">
        <v>19</v>
      </c>
      <c r="I108" s="132">
        <v>25</v>
      </c>
      <c r="J108" s="185">
        <v>19</v>
      </c>
      <c r="K108" s="132">
        <v>13</v>
      </c>
      <c r="L108" s="185">
        <v>19</v>
      </c>
      <c r="M108" s="132">
        <v>41</v>
      </c>
      <c r="N108" s="185">
        <v>19</v>
      </c>
      <c r="O108" s="132">
        <v>27</v>
      </c>
      <c r="P108" s="158"/>
      <c r="Q108" s="8"/>
      <c r="R108" s="8"/>
      <c r="S108" s="8"/>
      <c r="T108" s="8"/>
      <c r="U108" s="8"/>
    </row>
    <row r="109" spans="3:21" ht="16.5" thickBot="1" x14ac:dyDescent="0.3">
      <c r="C109" s="140"/>
      <c r="D109" s="141"/>
      <c r="E109" s="148"/>
      <c r="F109" s="186">
        <v>19</v>
      </c>
      <c r="G109" s="35">
        <v>34</v>
      </c>
      <c r="H109" s="186">
        <v>19</v>
      </c>
      <c r="I109" s="35">
        <v>22</v>
      </c>
      <c r="J109" s="186">
        <v>19</v>
      </c>
      <c r="K109" s="35">
        <v>8</v>
      </c>
      <c r="L109" s="186">
        <v>19</v>
      </c>
      <c r="M109" s="35">
        <v>38</v>
      </c>
      <c r="N109" s="186">
        <v>19</v>
      </c>
      <c r="O109" s="35">
        <v>26</v>
      </c>
      <c r="P109" s="158"/>
      <c r="Q109" s="8"/>
      <c r="R109" s="8"/>
      <c r="S109" s="8"/>
      <c r="T109" s="8"/>
      <c r="U109" s="8"/>
    </row>
    <row r="110" spans="3:21" ht="16.5" thickBot="1" x14ac:dyDescent="0.3">
      <c r="C110" s="140"/>
      <c r="D110" s="141"/>
      <c r="E110" s="141"/>
      <c r="F110" s="133"/>
      <c r="G110" s="133"/>
      <c r="H110" s="133"/>
      <c r="I110" s="133"/>
      <c r="J110" s="133"/>
      <c r="K110" s="133"/>
      <c r="L110" s="133"/>
      <c r="M110" s="133"/>
      <c r="N110" s="133"/>
      <c r="O110" s="133"/>
      <c r="P110" s="158"/>
      <c r="Q110" s="8"/>
      <c r="R110" s="8"/>
      <c r="S110" s="8"/>
      <c r="T110" s="8"/>
      <c r="U110" s="8"/>
    </row>
    <row r="111" spans="3:21" ht="15.75" x14ac:dyDescent="0.25">
      <c r="C111" s="140"/>
      <c r="D111" s="141"/>
      <c r="E111" s="148"/>
      <c r="F111" s="185">
        <v>20</v>
      </c>
      <c r="G111" s="132">
        <v>38</v>
      </c>
      <c r="H111" s="185">
        <v>20</v>
      </c>
      <c r="I111" s="132">
        <v>24</v>
      </c>
      <c r="J111" s="185">
        <v>20</v>
      </c>
      <c r="K111" s="132">
        <v>12</v>
      </c>
      <c r="L111" s="185">
        <v>20</v>
      </c>
      <c r="M111" s="132">
        <v>42</v>
      </c>
      <c r="N111" s="185">
        <v>20</v>
      </c>
      <c r="O111" s="132">
        <v>28</v>
      </c>
      <c r="P111" s="158"/>
      <c r="Q111" s="8"/>
      <c r="R111" s="8"/>
      <c r="S111" s="8"/>
      <c r="T111" s="8"/>
      <c r="U111" s="8"/>
    </row>
    <row r="112" spans="3:21" ht="16.5" thickBot="1" x14ac:dyDescent="0.3">
      <c r="C112" s="140"/>
      <c r="D112" s="141"/>
      <c r="E112" s="148"/>
      <c r="F112" s="186">
        <v>20</v>
      </c>
      <c r="G112" s="35">
        <v>35</v>
      </c>
      <c r="H112" s="186">
        <v>20</v>
      </c>
      <c r="I112" s="35">
        <v>23</v>
      </c>
      <c r="J112" s="186">
        <v>20</v>
      </c>
      <c r="K112" s="35">
        <v>9</v>
      </c>
      <c r="L112" s="186">
        <v>20</v>
      </c>
      <c r="M112" s="35">
        <v>37</v>
      </c>
      <c r="N112" s="186">
        <v>20</v>
      </c>
      <c r="O112" s="35">
        <v>25</v>
      </c>
      <c r="P112" s="158"/>
      <c r="Q112" s="8"/>
      <c r="R112" s="8"/>
      <c r="S112" s="8"/>
      <c r="T112" s="8"/>
      <c r="U112" s="8"/>
    </row>
    <row r="113" spans="3:21" ht="16.5" thickBot="1" x14ac:dyDescent="0.3">
      <c r="C113" s="140"/>
      <c r="D113" s="141"/>
      <c r="E113" s="141"/>
      <c r="F113" s="133"/>
      <c r="G113" s="133"/>
      <c r="H113" s="133"/>
      <c r="I113" s="133"/>
      <c r="J113" s="133"/>
      <c r="K113" s="133"/>
      <c r="L113" s="133"/>
      <c r="M113" s="133"/>
      <c r="N113" s="133"/>
      <c r="O113" s="133"/>
      <c r="P113" s="158"/>
      <c r="Q113" s="8"/>
      <c r="R113" s="8"/>
      <c r="S113" s="8"/>
      <c r="T113" s="8"/>
      <c r="U113" s="8"/>
    </row>
    <row r="114" spans="3:21" ht="15.75" x14ac:dyDescent="0.25">
      <c r="C114" s="140"/>
      <c r="D114" s="141"/>
      <c r="E114" s="148"/>
      <c r="F114" s="185">
        <v>21</v>
      </c>
      <c r="G114" s="132">
        <v>37</v>
      </c>
      <c r="H114" s="185">
        <v>21</v>
      </c>
      <c r="I114" s="132">
        <v>27</v>
      </c>
      <c r="J114" s="185">
        <v>21</v>
      </c>
      <c r="K114" s="132">
        <v>4</v>
      </c>
      <c r="L114" s="185">
        <v>21</v>
      </c>
      <c r="M114" s="132">
        <v>40</v>
      </c>
      <c r="N114" s="185">
        <v>21</v>
      </c>
      <c r="O114" s="132">
        <v>22</v>
      </c>
      <c r="P114" s="158"/>
      <c r="Q114" s="8"/>
      <c r="R114" s="8"/>
      <c r="S114" s="8"/>
      <c r="T114" s="8"/>
      <c r="U114" s="8"/>
    </row>
    <row r="115" spans="3:21" ht="16.5" thickBot="1" x14ac:dyDescent="0.3">
      <c r="C115" s="140"/>
      <c r="D115" s="141"/>
      <c r="E115" s="148"/>
      <c r="F115" s="186">
        <v>21</v>
      </c>
      <c r="G115" s="35">
        <v>36</v>
      </c>
      <c r="H115" s="186">
        <v>21</v>
      </c>
      <c r="I115" s="35">
        <v>20</v>
      </c>
      <c r="J115" s="186">
        <v>21</v>
      </c>
      <c r="K115" s="35">
        <v>1</v>
      </c>
      <c r="L115" s="186">
        <v>21</v>
      </c>
      <c r="M115" s="35">
        <v>39</v>
      </c>
      <c r="N115" s="186">
        <v>21</v>
      </c>
      <c r="O115" s="35">
        <v>18</v>
      </c>
      <c r="P115" s="158"/>
      <c r="Q115" s="8"/>
      <c r="R115" s="8"/>
      <c r="S115" s="8"/>
      <c r="T115" s="8"/>
      <c r="U115" s="8"/>
    </row>
    <row r="116" spans="3:21" ht="15.75" x14ac:dyDescent="0.25">
      <c r="F116" s="134"/>
      <c r="G116" s="134"/>
    </row>
    <row r="117" spans="3:21" x14ac:dyDescent="0.25">
      <c r="F117" s="135"/>
      <c r="G117" s="135"/>
    </row>
  </sheetData>
  <sheetProtection selectLockedCells="1"/>
  <mergeCells count="121">
    <mergeCell ref="F114:F115"/>
    <mergeCell ref="H114:H115"/>
    <mergeCell ref="J114:J115"/>
    <mergeCell ref="L114:L115"/>
    <mergeCell ref="N114:N115"/>
    <mergeCell ref="F111:F112"/>
    <mergeCell ref="H111:H112"/>
    <mergeCell ref="J111:J112"/>
    <mergeCell ref="L111:L112"/>
    <mergeCell ref="N111:N112"/>
    <mergeCell ref="F108:F109"/>
    <mergeCell ref="H108:H109"/>
    <mergeCell ref="J108:J109"/>
    <mergeCell ref="L108:L109"/>
    <mergeCell ref="N108:N109"/>
    <mergeCell ref="F105:F106"/>
    <mergeCell ref="H105:H106"/>
    <mergeCell ref="J105:J106"/>
    <mergeCell ref="L105:L106"/>
    <mergeCell ref="N105:N106"/>
    <mergeCell ref="F102:F103"/>
    <mergeCell ref="H102:H103"/>
    <mergeCell ref="J102:J103"/>
    <mergeCell ref="L102:L103"/>
    <mergeCell ref="N102:N103"/>
    <mergeCell ref="F99:F100"/>
    <mergeCell ref="H99:H100"/>
    <mergeCell ref="J99:J100"/>
    <mergeCell ref="L99:L100"/>
    <mergeCell ref="N99:N100"/>
    <mergeCell ref="F96:F97"/>
    <mergeCell ref="H96:H97"/>
    <mergeCell ref="J96:J97"/>
    <mergeCell ref="L96:L97"/>
    <mergeCell ref="N96:N97"/>
    <mergeCell ref="F93:F94"/>
    <mergeCell ref="H93:H94"/>
    <mergeCell ref="J93:J94"/>
    <mergeCell ref="L93:L94"/>
    <mergeCell ref="N93:N94"/>
    <mergeCell ref="F90:F91"/>
    <mergeCell ref="H90:H91"/>
    <mergeCell ref="J90:J91"/>
    <mergeCell ref="L90:L91"/>
    <mergeCell ref="N90:N91"/>
    <mergeCell ref="F87:F88"/>
    <mergeCell ref="H87:H88"/>
    <mergeCell ref="J87:J88"/>
    <mergeCell ref="L87:L88"/>
    <mergeCell ref="N87:N88"/>
    <mergeCell ref="F84:F85"/>
    <mergeCell ref="H84:H85"/>
    <mergeCell ref="J84:J85"/>
    <mergeCell ref="L84:L85"/>
    <mergeCell ref="N84:N85"/>
    <mergeCell ref="F81:F82"/>
    <mergeCell ref="H81:H82"/>
    <mergeCell ref="J81:J82"/>
    <mergeCell ref="L81:L82"/>
    <mergeCell ref="N81:N82"/>
    <mergeCell ref="F78:F79"/>
    <mergeCell ref="H78:H79"/>
    <mergeCell ref="J78:J79"/>
    <mergeCell ref="L78:L79"/>
    <mergeCell ref="N78:N79"/>
    <mergeCell ref="F75:F76"/>
    <mergeCell ref="H75:H76"/>
    <mergeCell ref="J75:J76"/>
    <mergeCell ref="L75:L76"/>
    <mergeCell ref="N75:N76"/>
    <mergeCell ref="F72:F73"/>
    <mergeCell ref="H72:H73"/>
    <mergeCell ref="J72:J73"/>
    <mergeCell ref="L72:L73"/>
    <mergeCell ref="N72:N73"/>
    <mergeCell ref="F69:F70"/>
    <mergeCell ref="H69:H70"/>
    <mergeCell ref="J69:J70"/>
    <mergeCell ref="L69:L70"/>
    <mergeCell ref="N69:N70"/>
    <mergeCell ref="F66:F67"/>
    <mergeCell ref="H66:H67"/>
    <mergeCell ref="J66:J67"/>
    <mergeCell ref="L66:L67"/>
    <mergeCell ref="N66:N67"/>
    <mergeCell ref="F63:F64"/>
    <mergeCell ref="H63:H64"/>
    <mergeCell ref="J63:J64"/>
    <mergeCell ref="L63:L64"/>
    <mergeCell ref="N63:N64"/>
    <mergeCell ref="F60:F61"/>
    <mergeCell ref="H60:H61"/>
    <mergeCell ref="J60:J61"/>
    <mergeCell ref="L60:L61"/>
    <mergeCell ref="N60:N61"/>
    <mergeCell ref="F57:F58"/>
    <mergeCell ref="H57:H58"/>
    <mergeCell ref="J57:J58"/>
    <mergeCell ref="L57:L58"/>
    <mergeCell ref="N57:N58"/>
    <mergeCell ref="C1:O1"/>
    <mergeCell ref="F3:G3"/>
    <mergeCell ref="D3:E3"/>
    <mergeCell ref="H3:I3"/>
    <mergeCell ref="J3:K3"/>
    <mergeCell ref="L3:M3"/>
    <mergeCell ref="N3:O3"/>
    <mergeCell ref="C2:O2"/>
    <mergeCell ref="F54:F55"/>
    <mergeCell ref="H54:H55"/>
    <mergeCell ref="J54:J55"/>
    <mergeCell ref="L54:L55"/>
    <mergeCell ref="N54:N55"/>
    <mergeCell ref="C50:O50"/>
    <mergeCell ref="C51:O51"/>
    <mergeCell ref="D52:E52"/>
    <mergeCell ref="F52:G52"/>
    <mergeCell ref="H52:I52"/>
    <mergeCell ref="J52:K52"/>
    <mergeCell ref="L52:M52"/>
    <mergeCell ref="N52:O52"/>
  </mergeCells>
  <dataValidations disablePrompts="1" count="2">
    <dataValidation type="list" allowBlank="1" showInputMessage="1" showErrorMessage="1" sqref="D5:D46 D54:D115">
      <formula1>PLAYERS</formula1>
    </dataValidation>
    <dataValidation type="list" allowBlank="1" showInputMessage="1" showErrorMessage="1" sqref="E5:E46 E54:E115">
      <formula1>Skip</formula1>
    </dataValidation>
  </dataValidations>
  <printOptions horizontalCentered="1"/>
  <pageMargins left="0.2" right="0" top="0" bottom="0.25"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C1:Q192"/>
  <sheetViews>
    <sheetView workbookViewId="0">
      <pane ySplit="4" topLeftCell="A5" activePane="bottomLeft" state="frozen"/>
      <selection pane="bottomLeft" sqref="A1:O112"/>
    </sheetView>
  </sheetViews>
  <sheetFormatPr defaultRowHeight="15" x14ac:dyDescent="0.25"/>
  <cols>
    <col min="3" max="3" width="6.85546875" style="38" customWidth="1"/>
    <col min="4" max="4" width="21.7109375" style="38" hidden="1" customWidth="1"/>
    <col min="5" max="5" width="21.7109375" style="38" customWidth="1"/>
    <col min="6" max="16" width="8.7109375" style="38" customWidth="1"/>
  </cols>
  <sheetData>
    <row r="1" spans="3:16" ht="23.25" x14ac:dyDescent="0.35">
      <c r="C1" s="187" t="s">
        <v>22</v>
      </c>
      <c r="D1" s="187"/>
      <c r="E1" s="187"/>
      <c r="F1" s="187"/>
      <c r="G1" s="187"/>
      <c r="H1" s="187"/>
      <c r="I1" s="187"/>
      <c r="J1" s="187"/>
      <c r="K1" s="187"/>
      <c r="L1" s="187"/>
      <c r="M1" s="187"/>
      <c r="N1" s="187"/>
      <c r="O1" s="187"/>
      <c r="P1" s="121"/>
    </row>
    <row r="2" spans="3:16" ht="19.5" thickBot="1" x14ac:dyDescent="0.35">
      <c r="C2" s="188" t="s">
        <v>28</v>
      </c>
      <c r="D2" s="188"/>
      <c r="E2" s="188"/>
      <c r="F2" s="188"/>
      <c r="G2" s="188"/>
      <c r="H2" s="188"/>
      <c r="I2" s="188"/>
      <c r="J2" s="188"/>
      <c r="K2" s="188"/>
      <c r="L2" s="188"/>
      <c r="M2" s="188"/>
      <c r="N2" s="188"/>
      <c r="O2" s="188"/>
      <c r="P2" s="122"/>
    </row>
    <row r="3" spans="3:16" ht="19.5" thickBot="1" x14ac:dyDescent="0.3">
      <c r="C3" s="116"/>
      <c r="D3" s="195"/>
      <c r="E3" s="196"/>
      <c r="F3" s="191" t="s">
        <v>11</v>
      </c>
      <c r="G3" s="291"/>
      <c r="H3" s="191" t="s">
        <v>12</v>
      </c>
      <c r="I3" s="291"/>
      <c r="J3" s="191" t="s">
        <v>13</v>
      </c>
      <c r="K3" s="291"/>
      <c r="L3" s="191" t="s">
        <v>14</v>
      </c>
      <c r="M3" s="291"/>
      <c r="N3" s="191" t="s">
        <v>15</v>
      </c>
      <c r="O3" s="291"/>
      <c r="P3" s="123"/>
    </row>
    <row r="4" spans="3:16" ht="30" x14ac:dyDescent="0.25">
      <c r="C4" s="42" t="s">
        <v>3</v>
      </c>
      <c r="D4" s="45" t="s">
        <v>20</v>
      </c>
      <c r="E4" s="46" t="s">
        <v>29</v>
      </c>
      <c r="F4" s="124" t="s">
        <v>10</v>
      </c>
      <c r="G4" s="47" t="s">
        <v>21</v>
      </c>
      <c r="H4" s="125" t="s">
        <v>10</v>
      </c>
      <c r="I4" s="44" t="s">
        <v>21</v>
      </c>
      <c r="J4" s="125" t="s">
        <v>10</v>
      </c>
      <c r="K4" s="44" t="s">
        <v>21</v>
      </c>
      <c r="L4" s="125" t="s">
        <v>10</v>
      </c>
      <c r="M4" s="44" t="s">
        <v>21</v>
      </c>
      <c r="N4" s="125" t="s">
        <v>10</v>
      </c>
      <c r="O4" s="44" t="s">
        <v>21</v>
      </c>
    </row>
    <row r="5" spans="3:16" ht="15.75" x14ac:dyDescent="0.25">
      <c r="C5" s="43">
        <v>1</v>
      </c>
      <c r="D5" s="59" t="s">
        <v>23</v>
      </c>
      <c r="E5" s="112" t="s">
        <v>31</v>
      </c>
      <c r="F5" s="125">
        <v>1</v>
      </c>
      <c r="G5" s="44">
        <v>2</v>
      </c>
      <c r="H5" s="125">
        <v>9</v>
      </c>
      <c r="I5" s="44">
        <v>3</v>
      </c>
      <c r="J5" s="125">
        <v>21</v>
      </c>
      <c r="K5" s="44">
        <v>4</v>
      </c>
      <c r="L5" s="125">
        <v>2</v>
      </c>
      <c r="M5" s="44">
        <v>5</v>
      </c>
      <c r="N5" s="125">
        <v>10</v>
      </c>
      <c r="O5" s="44">
        <v>6</v>
      </c>
    </row>
    <row r="6" spans="3:16" ht="15.75" x14ac:dyDescent="0.25">
      <c r="C6" s="43">
        <v>2</v>
      </c>
      <c r="D6" s="55" t="s">
        <v>24</v>
      </c>
      <c r="E6" s="112" t="s">
        <v>31</v>
      </c>
      <c r="F6" s="125">
        <v>1</v>
      </c>
      <c r="G6" s="44">
        <v>1</v>
      </c>
      <c r="H6" s="125">
        <v>10</v>
      </c>
      <c r="I6" s="44">
        <v>4</v>
      </c>
      <c r="J6" s="125">
        <v>17</v>
      </c>
      <c r="K6" s="44">
        <v>6</v>
      </c>
      <c r="L6" s="125">
        <v>3</v>
      </c>
      <c r="M6" s="44">
        <v>8</v>
      </c>
      <c r="N6" s="125">
        <v>8</v>
      </c>
      <c r="O6" s="44">
        <v>10</v>
      </c>
    </row>
    <row r="7" spans="3:16" ht="15.75" x14ac:dyDescent="0.25">
      <c r="C7" s="43">
        <v>3</v>
      </c>
      <c r="D7" s="55" t="s">
        <v>24</v>
      </c>
      <c r="E7" s="56" t="s">
        <v>31</v>
      </c>
      <c r="F7" s="125">
        <v>2</v>
      </c>
      <c r="G7" s="44">
        <v>14</v>
      </c>
      <c r="H7" s="125">
        <v>9</v>
      </c>
      <c r="I7" s="44">
        <v>1</v>
      </c>
      <c r="J7" s="125">
        <v>16</v>
      </c>
      <c r="K7" s="44">
        <v>5</v>
      </c>
      <c r="L7" s="125">
        <v>1</v>
      </c>
      <c r="M7" s="44">
        <v>7</v>
      </c>
      <c r="N7" s="125">
        <v>11</v>
      </c>
      <c r="O7" s="44">
        <v>9</v>
      </c>
    </row>
    <row r="8" spans="3:16" ht="15.75" x14ac:dyDescent="0.25">
      <c r="C8" s="43">
        <v>4</v>
      </c>
      <c r="D8" s="55" t="s">
        <v>24</v>
      </c>
      <c r="E8" s="56" t="s">
        <v>31</v>
      </c>
      <c r="F8" s="125">
        <v>3</v>
      </c>
      <c r="G8" s="44">
        <v>13</v>
      </c>
      <c r="H8" s="125">
        <v>10</v>
      </c>
      <c r="I8" s="44">
        <v>2</v>
      </c>
      <c r="J8" s="125">
        <v>21</v>
      </c>
      <c r="K8" s="44">
        <v>1</v>
      </c>
      <c r="L8" s="125">
        <v>4</v>
      </c>
      <c r="M8" s="44">
        <v>6</v>
      </c>
      <c r="N8" s="125">
        <v>14</v>
      </c>
      <c r="O8" s="44">
        <v>8</v>
      </c>
    </row>
    <row r="9" spans="3:16" ht="15.75" x14ac:dyDescent="0.25">
      <c r="C9" s="43">
        <v>5</v>
      </c>
      <c r="D9" s="55" t="s">
        <v>24</v>
      </c>
      <c r="E9" s="56" t="s">
        <v>31</v>
      </c>
      <c r="F9" s="125">
        <v>4</v>
      </c>
      <c r="G9" s="44">
        <v>12</v>
      </c>
      <c r="H9" s="125">
        <v>8</v>
      </c>
      <c r="I9" s="44">
        <v>14</v>
      </c>
      <c r="J9" s="125">
        <v>16</v>
      </c>
      <c r="K9" s="44">
        <v>3</v>
      </c>
      <c r="L9" s="125">
        <v>2</v>
      </c>
      <c r="M9" s="44">
        <v>1</v>
      </c>
      <c r="N9" s="125">
        <v>9</v>
      </c>
      <c r="O9" s="44">
        <v>7</v>
      </c>
    </row>
    <row r="10" spans="3:16" ht="15.75" x14ac:dyDescent="0.25">
      <c r="C10" s="43">
        <v>6</v>
      </c>
      <c r="D10" s="55" t="s">
        <v>24</v>
      </c>
      <c r="E10" s="56" t="s">
        <v>31</v>
      </c>
      <c r="F10" s="125">
        <v>5</v>
      </c>
      <c r="G10" s="44">
        <v>11</v>
      </c>
      <c r="H10" s="125">
        <v>14</v>
      </c>
      <c r="I10" s="44">
        <v>13</v>
      </c>
      <c r="J10" s="125">
        <v>17</v>
      </c>
      <c r="K10" s="44">
        <v>2</v>
      </c>
      <c r="L10" s="125">
        <v>4</v>
      </c>
      <c r="M10" s="44">
        <v>4</v>
      </c>
      <c r="N10" s="125">
        <v>10</v>
      </c>
      <c r="O10" s="44">
        <v>1</v>
      </c>
    </row>
    <row r="11" spans="3:16" ht="15.75" x14ac:dyDescent="0.25">
      <c r="C11" s="43">
        <v>7</v>
      </c>
      <c r="D11" s="55" t="s">
        <v>24</v>
      </c>
      <c r="E11" s="56" t="s">
        <v>31</v>
      </c>
      <c r="F11" s="125">
        <v>6</v>
      </c>
      <c r="G11" s="44">
        <v>10</v>
      </c>
      <c r="H11" s="125">
        <v>11</v>
      </c>
      <c r="I11" s="44">
        <v>12</v>
      </c>
      <c r="J11" s="125">
        <v>18</v>
      </c>
      <c r="K11" s="44">
        <v>14</v>
      </c>
      <c r="L11" s="125">
        <v>1</v>
      </c>
      <c r="M11" s="44">
        <v>3</v>
      </c>
      <c r="N11" s="125">
        <v>9</v>
      </c>
      <c r="O11" s="44">
        <v>5</v>
      </c>
    </row>
    <row r="12" spans="3:16" ht="15.75" x14ac:dyDescent="0.25">
      <c r="C12" s="43">
        <v>8</v>
      </c>
      <c r="D12" s="55" t="s">
        <v>24</v>
      </c>
      <c r="E12" s="56" t="s">
        <v>31</v>
      </c>
      <c r="F12" s="125">
        <v>7</v>
      </c>
      <c r="G12" s="44">
        <v>9</v>
      </c>
      <c r="H12" s="125">
        <v>12</v>
      </c>
      <c r="I12" s="44">
        <v>11</v>
      </c>
      <c r="J12" s="125">
        <v>19</v>
      </c>
      <c r="K12" s="44">
        <v>13</v>
      </c>
      <c r="L12" s="125">
        <v>3</v>
      </c>
      <c r="M12" s="44">
        <v>2</v>
      </c>
      <c r="N12" s="125">
        <v>14</v>
      </c>
      <c r="O12" s="44">
        <v>4</v>
      </c>
    </row>
    <row r="13" spans="3:16" ht="15.75" x14ac:dyDescent="0.25">
      <c r="C13" s="43">
        <v>9</v>
      </c>
      <c r="D13" s="55" t="s">
        <v>24</v>
      </c>
      <c r="E13" s="56" t="s">
        <v>31</v>
      </c>
      <c r="F13" s="125">
        <v>7</v>
      </c>
      <c r="G13" s="44">
        <v>8</v>
      </c>
      <c r="H13" s="125">
        <v>13</v>
      </c>
      <c r="I13" s="44">
        <v>10</v>
      </c>
      <c r="J13" s="125">
        <v>20</v>
      </c>
      <c r="K13" s="44">
        <v>12</v>
      </c>
      <c r="L13" s="125">
        <v>6</v>
      </c>
      <c r="M13" s="44">
        <v>14</v>
      </c>
      <c r="N13" s="125">
        <v>11</v>
      </c>
      <c r="O13" s="44">
        <v>3</v>
      </c>
    </row>
    <row r="14" spans="3:16" ht="15.75" x14ac:dyDescent="0.25">
      <c r="C14" s="43">
        <v>10</v>
      </c>
      <c r="D14" s="55" t="s">
        <v>24</v>
      </c>
      <c r="E14" s="56" t="s">
        <v>31</v>
      </c>
      <c r="F14" s="125">
        <v>6</v>
      </c>
      <c r="G14" s="44">
        <v>7</v>
      </c>
      <c r="H14" s="125">
        <v>13</v>
      </c>
      <c r="I14" s="44">
        <v>9</v>
      </c>
      <c r="J14" s="125">
        <v>15</v>
      </c>
      <c r="K14" s="44">
        <v>11</v>
      </c>
      <c r="L14" s="125">
        <v>5</v>
      </c>
      <c r="M14" s="44">
        <v>13</v>
      </c>
      <c r="N14" s="125">
        <v>8</v>
      </c>
      <c r="O14" s="44">
        <v>2</v>
      </c>
    </row>
    <row r="15" spans="3:16" ht="15.75" x14ac:dyDescent="0.25">
      <c r="C15" s="43">
        <v>11</v>
      </c>
      <c r="D15" s="55" t="s">
        <v>24</v>
      </c>
      <c r="E15" s="56" t="s">
        <v>31</v>
      </c>
      <c r="F15" s="125">
        <v>5</v>
      </c>
      <c r="G15" s="44">
        <v>6</v>
      </c>
      <c r="H15" s="125">
        <v>12</v>
      </c>
      <c r="I15" s="44">
        <v>8</v>
      </c>
      <c r="J15" s="125">
        <v>15</v>
      </c>
      <c r="K15" s="44">
        <v>10</v>
      </c>
      <c r="L15" s="125">
        <v>7</v>
      </c>
      <c r="M15" s="44">
        <v>12</v>
      </c>
      <c r="N15" s="125">
        <v>13</v>
      </c>
      <c r="O15" s="44">
        <v>14</v>
      </c>
    </row>
    <row r="16" spans="3:16" ht="15.75" x14ac:dyDescent="0.25">
      <c r="C16" s="43">
        <v>12</v>
      </c>
      <c r="D16" s="55" t="s">
        <v>24</v>
      </c>
      <c r="E16" s="56" t="s">
        <v>31</v>
      </c>
      <c r="F16" s="125">
        <v>4</v>
      </c>
      <c r="G16" s="44">
        <v>5</v>
      </c>
      <c r="H16" s="125">
        <v>11</v>
      </c>
      <c r="I16" s="44">
        <v>7</v>
      </c>
      <c r="J16" s="125">
        <v>20</v>
      </c>
      <c r="K16" s="44">
        <v>9</v>
      </c>
      <c r="L16" s="125">
        <v>7</v>
      </c>
      <c r="M16" s="44">
        <v>11</v>
      </c>
      <c r="N16" s="125">
        <v>12</v>
      </c>
      <c r="O16" s="44">
        <v>13</v>
      </c>
    </row>
    <row r="17" spans="3:15" ht="15.75" x14ac:dyDescent="0.25">
      <c r="C17" s="43">
        <v>13</v>
      </c>
      <c r="D17" s="55" t="s">
        <v>24</v>
      </c>
      <c r="E17" s="56" t="s">
        <v>31</v>
      </c>
      <c r="F17" s="125">
        <v>3</v>
      </c>
      <c r="G17" s="44">
        <v>4</v>
      </c>
      <c r="H17" s="125">
        <v>14</v>
      </c>
      <c r="I17" s="44">
        <v>6</v>
      </c>
      <c r="J17" s="125">
        <v>19</v>
      </c>
      <c r="K17" s="44">
        <v>8</v>
      </c>
      <c r="L17" s="125">
        <v>5</v>
      </c>
      <c r="M17" s="44">
        <v>10</v>
      </c>
      <c r="N17" s="125">
        <v>12</v>
      </c>
      <c r="O17" s="44">
        <v>12</v>
      </c>
    </row>
    <row r="18" spans="3:15" ht="15.75" x14ac:dyDescent="0.25">
      <c r="C18" s="43">
        <v>14</v>
      </c>
      <c r="D18" s="55" t="s">
        <v>24</v>
      </c>
      <c r="E18" s="56" t="s">
        <v>31</v>
      </c>
      <c r="F18" s="125">
        <v>2</v>
      </c>
      <c r="G18" s="44">
        <v>3</v>
      </c>
      <c r="H18" s="125">
        <v>8</v>
      </c>
      <c r="I18" s="44">
        <v>5</v>
      </c>
      <c r="J18" s="125">
        <v>18</v>
      </c>
      <c r="K18" s="44">
        <v>7</v>
      </c>
      <c r="L18" s="125">
        <v>6</v>
      </c>
      <c r="M18" s="44">
        <v>9</v>
      </c>
      <c r="N18" s="125">
        <v>13</v>
      </c>
      <c r="O18" s="44">
        <v>11</v>
      </c>
    </row>
    <row r="19" spans="3:15" ht="15.75" x14ac:dyDescent="0.25">
      <c r="C19" s="43">
        <v>15</v>
      </c>
      <c r="D19" s="55" t="s">
        <v>24</v>
      </c>
      <c r="E19" s="56" t="s">
        <v>31</v>
      </c>
      <c r="F19" s="125">
        <v>8</v>
      </c>
      <c r="G19" s="44">
        <v>16</v>
      </c>
      <c r="H19" s="125">
        <v>16</v>
      </c>
      <c r="I19" s="44">
        <v>17</v>
      </c>
      <c r="J19" s="125">
        <v>7</v>
      </c>
      <c r="K19" s="44">
        <v>18</v>
      </c>
      <c r="L19" s="125">
        <v>9</v>
      </c>
      <c r="M19" s="44">
        <v>19</v>
      </c>
      <c r="N19" s="125">
        <v>17</v>
      </c>
      <c r="O19" s="44">
        <v>20</v>
      </c>
    </row>
    <row r="20" spans="3:15" ht="15.75" x14ac:dyDescent="0.25">
      <c r="C20" s="43">
        <v>16</v>
      </c>
      <c r="D20" s="55" t="s">
        <v>24</v>
      </c>
      <c r="E20" s="56" t="s">
        <v>31</v>
      </c>
      <c r="F20" s="125">
        <v>8</v>
      </c>
      <c r="G20" s="44">
        <v>15</v>
      </c>
      <c r="H20" s="125">
        <v>17</v>
      </c>
      <c r="I20" s="44">
        <v>18</v>
      </c>
      <c r="J20" s="125">
        <v>3</v>
      </c>
      <c r="K20" s="44">
        <v>20</v>
      </c>
      <c r="L20" s="125">
        <v>10</v>
      </c>
      <c r="M20" s="44">
        <v>22</v>
      </c>
      <c r="N20" s="125">
        <v>15</v>
      </c>
      <c r="O20" s="44">
        <v>24</v>
      </c>
    </row>
    <row r="21" spans="3:15" ht="15.75" x14ac:dyDescent="0.25">
      <c r="C21" s="43">
        <v>17</v>
      </c>
      <c r="D21" s="55" t="s">
        <v>24</v>
      </c>
      <c r="E21" s="56" t="s">
        <v>31</v>
      </c>
      <c r="F21" s="125">
        <v>9</v>
      </c>
      <c r="G21" s="44">
        <v>28</v>
      </c>
      <c r="H21" s="125">
        <v>16</v>
      </c>
      <c r="I21" s="44">
        <v>15</v>
      </c>
      <c r="J21" s="125">
        <v>2</v>
      </c>
      <c r="K21" s="44">
        <v>19</v>
      </c>
      <c r="L21" s="125">
        <v>8</v>
      </c>
      <c r="M21" s="44">
        <v>21</v>
      </c>
      <c r="N21" s="125">
        <v>18</v>
      </c>
      <c r="O21" s="44">
        <v>23</v>
      </c>
    </row>
    <row r="22" spans="3:15" ht="15.75" x14ac:dyDescent="0.25">
      <c r="C22" s="43">
        <v>18</v>
      </c>
      <c r="D22" s="55" t="s">
        <v>24</v>
      </c>
      <c r="E22" s="56" t="s">
        <v>31</v>
      </c>
      <c r="F22" s="125">
        <v>10</v>
      </c>
      <c r="G22" s="44">
        <v>27</v>
      </c>
      <c r="H22" s="125">
        <v>17</v>
      </c>
      <c r="I22" s="44">
        <v>16</v>
      </c>
      <c r="J22" s="125">
        <v>7</v>
      </c>
      <c r="K22" s="44">
        <v>15</v>
      </c>
      <c r="L22" s="125">
        <v>11</v>
      </c>
      <c r="M22" s="44">
        <v>20</v>
      </c>
      <c r="N22" s="125">
        <v>21</v>
      </c>
      <c r="O22" s="44">
        <v>22</v>
      </c>
    </row>
    <row r="23" spans="3:15" ht="15.75" x14ac:dyDescent="0.25">
      <c r="C23" s="43">
        <v>19</v>
      </c>
      <c r="D23" s="55" t="s">
        <v>24</v>
      </c>
      <c r="E23" s="56" t="s">
        <v>31</v>
      </c>
      <c r="F23" s="125">
        <v>11</v>
      </c>
      <c r="G23" s="44">
        <v>26</v>
      </c>
      <c r="H23" s="125">
        <v>15</v>
      </c>
      <c r="I23" s="44">
        <v>28</v>
      </c>
      <c r="J23" s="125">
        <v>2</v>
      </c>
      <c r="K23" s="44">
        <v>17</v>
      </c>
      <c r="L23" s="125">
        <v>9</v>
      </c>
      <c r="M23" s="44">
        <v>15</v>
      </c>
      <c r="N23" s="125">
        <v>16</v>
      </c>
      <c r="O23" s="44">
        <v>21</v>
      </c>
    </row>
    <row r="24" spans="3:15" ht="15.75" x14ac:dyDescent="0.25">
      <c r="C24" s="43">
        <v>20</v>
      </c>
      <c r="D24" s="55" t="s">
        <v>24</v>
      </c>
      <c r="E24" s="56" t="s">
        <v>31</v>
      </c>
      <c r="F24" s="125">
        <v>12</v>
      </c>
      <c r="G24" s="44">
        <v>25</v>
      </c>
      <c r="H24" s="125">
        <v>21</v>
      </c>
      <c r="I24" s="44">
        <v>27</v>
      </c>
      <c r="J24" s="125">
        <v>3</v>
      </c>
      <c r="K24" s="44">
        <v>16</v>
      </c>
      <c r="L24" s="125">
        <v>11</v>
      </c>
      <c r="M24" s="44">
        <v>18</v>
      </c>
      <c r="N24" s="125">
        <v>17</v>
      </c>
      <c r="O24" s="44">
        <v>15</v>
      </c>
    </row>
    <row r="25" spans="3:15" ht="15.75" x14ac:dyDescent="0.25">
      <c r="C25" s="43">
        <v>21</v>
      </c>
      <c r="D25" s="55" t="s">
        <v>24</v>
      </c>
      <c r="E25" s="56" t="s">
        <v>31</v>
      </c>
      <c r="F25" s="125">
        <v>13</v>
      </c>
      <c r="G25" s="44">
        <v>24</v>
      </c>
      <c r="H25" s="125">
        <v>18</v>
      </c>
      <c r="I25" s="44">
        <v>26</v>
      </c>
      <c r="J25" s="125">
        <v>4</v>
      </c>
      <c r="K25" s="44">
        <v>28</v>
      </c>
      <c r="L25" s="125">
        <v>8</v>
      </c>
      <c r="M25" s="44">
        <v>17</v>
      </c>
      <c r="N25" s="125">
        <v>16</v>
      </c>
      <c r="O25" s="44">
        <v>19</v>
      </c>
    </row>
    <row r="26" spans="3:15" ht="15.75" x14ac:dyDescent="0.25">
      <c r="C26" s="43">
        <v>22</v>
      </c>
      <c r="D26" s="55" t="s">
        <v>24</v>
      </c>
      <c r="E26" s="56" t="s">
        <v>31</v>
      </c>
      <c r="F26" s="125">
        <v>14</v>
      </c>
      <c r="G26" s="44">
        <v>23</v>
      </c>
      <c r="H26" s="125">
        <v>19</v>
      </c>
      <c r="I26" s="44">
        <v>25</v>
      </c>
      <c r="J26" s="125">
        <v>5</v>
      </c>
      <c r="K26" s="44">
        <v>27</v>
      </c>
      <c r="L26" s="125">
        <v>10</v>
      </c>
      <c r="M26" s="44">
        <v>16</v>
      </c>
      <c r="N26" s="125">
        <v>21</v>
      </c>
      <c r="O26" s="44">
        <v>18</v>
      </c>
    </row>
    <row r="27" spans="3:15" ht="15.75" x14ac:dyDescent="0.25">
      <c r="C27" s="43">
        <v>23</v>
      </c>
      <c r="D27" s="55" t="s">
        <v>24</v>
      </c>
      <c r="E27" s="56" t="s">
        <v>31</v>
      </c>
      <c r="F27" s="125">
        <v>14</v>
      </c>
      <c r="G27" s="44">
        <v>22</v>
      </c>
      <c r="H27" s="125">
        <v>20</v>
      </c>
      <c r="I27" s="44">
        <v>24</v>
      </c>
      <c r="J27" s="125">
        <v>6</v>
      </c>
      <c r="K27" s="44">
        <v>26</v>
      </c>
      <c r="L27" s="125">
        <v>13</v>
      </c>
      <c r="M27" s="44">
        <v>28</v>
      </c>
      <c r="N27" s="125">
        <v>18</v>
      </c>
      <c r="O27" s="44">
        <v>17</v>
      </c>
    </row>
    <row r="28" spans="3:15" ht="15.75" x14ac:dyDescent="0.25">
      <c r="C28" s="43">
        <v>24</v>
      </c>
      <c r="D28" s="55" t="s">
        <v>24</v>
      </c>
      <c r="E28" s="56" t="s">
        <v>31</v>
      </c>
      <c r="F28" s="125">
        <v>13</v>
      </c>
      <c r="G28" s="44">
        <v>21</v>
      </c>
      <c r="H28" s="125">
        <v>20</v>
      </c>
      <c r="I28" s="44">
        <v>23</v>
      </c>
      <c r="J28" s="125">
        <v>1</v>
      </c>
      <c r="K28" s="44">
        <v>25</v>
      </c>
      <c r="L28" s="125">
        <v>12</v>
      </c>
      <c r="M28" s="44">
        <v>27</v>
      </c>
      <c r="N28" s="125">
        <v>15</v>
      </c>
      <c r="O28" s="44">
        <v>16</v>
      </c>
    </row>
    <row r="29" spans="3:15" ht="15.75" x14ac:dyDescent="0.25">
      <c r="C29" s="43">
        <v>25</v>
      </c>
      <c r="D29" s="55" t="s">
        <v>24</v>
      </c>
      <c r="E29" s="56" t="s">
        <v>31</v>
      </c>
      <c r="F29" s="125">
        <v>12</v>
      </c>
      <c r="G29" s="44">
        <v>20</v>
      </c>
      <c r="H29" s="125">
        <v>19</v>
      </c>
      <c r="I29" s="44">
        <v>22</v>
      </c>
      <c r="J29" s="125">
        <v>1</v>
      </c>
      <c r="K29" s="44">
        <v>24</v>
      </c>
      <c r="L29" s="125">
        <v>14</v>
      </c>
      <c r="M29" s="44">
        <v>26</v>
      </c>
      <c r="N29" s="125">
        <v>20</v>
      </c>
      <c r="O29" s="44">
        <v>28</v>
      </c>
    </row>
    <row r="30" spans="3:15" ht="15.75" x14ac:dyDescent="0.25">
      <c r="C30" s="43">
        <v>26</v>
      </c>
      <c r="D30" s="55" t="s">
        <v>24</v>
      </c>
      <c r="E30" s="56" t="s">
        <v>31</v>
      </c>
      <c r="F30" s="125">
        <v>11</v>
      </c>
      <c r="G30" s="44">
        <v>19</v>
      </c>
      <c r="H30" s="125">
        <v>18</v>
      </c>
      <c r="I30" s="44">
        <v>21</v>
      </c>
      <c r="J30" s="125">
        <v>6</v>
      </c>
      <c r="K30" s="44">
        <v>23</v>
      </c>
      <c r="L30" s="125">
        <v>14</v>
      </c>
      <c r="M30" s="44">
        <v>25</v>
      </c>
      <c r="N30" s="125">
        <v>19</v>
      </c>
      <c r="O30" s="44">
        <v>27</v>
      </c>
    </row>
    <row r="31" spans="3:15" ht="15.75" x14ac:dyDescent="0.25">
      <c r="C31" s="43">
        <v>27</v>
      </c>
      <c r="D31" s="55" t="s">
        <v>24</v>
      </c>
      <c r="E31" s="56" t="s">
        <v>31</v>
      </c>
      <c r="F31" s="125">
        <v>10</v>
      </c>
      <c r="G31" s="44">
        <v>18</v>
      </c>
      <c r="H31" s="125">
        <v>21</v>
      </c>
      <c r="I31" s="44">
        <v>20</v>
      </c>
      <c r="J31" s="125">
        <v>5</v>
      </c>
      <c r="K31" s="44">
        <v>22</v>
      </c>
      <c r="L31" s="125">
        <v>12</v>
      </c>
      <c r="M31" s="44">
        <v>24</v>
      </c>
      <c r="N31" s="125">
        <v>19</v>
      </c>
      <c r="O31" s="44">
        <v>26</v>
      </c>
    </row>
    <row r="32" spans="3:15" ht="15.75" x14ac:dyDescent="0.25">
      <c r="C32" s="43">
        <v>28</v>
      </c>
      <c r="D32" s="55" t="s">
        <v>24</v>
      </c>
      <c r="E32" s="56" t="s">
        <v>31</v>
      </c>
      <c r="F32" s="125">
        <v>9</v>
      </c>
      <c r="G32" s="44">
        <v>17</v>
      </c>
      <c r="H32" s="125">
        <v>15</v>
      </c>
      <c r="I32" s="44">
        <v>19</v>
      </c>
      <c r="J32" s="125">
        <v>4</v>
      </c>
      <c r="K32" s="44">
        <v>21</v>
      </c>
      <c r="L32" s="125">
        <v>13</v>
      </c>
      <c r="M32" s="44">
        <v>23</v>
      </c>
      <c r="N32" s="125">
        <v>20</v>
      </c>
      <c r="O32" s="44">
        <v>25</v>
      </c>
    </row>
    <row r="33" spans="3:15" ht="15.75" x14ac:dyDescent="0.25">
      <c r="C33" s="43">
        <v>29</v>
      </c>
      <c r="D33" s="55" t="s">
        <v>24</v>
      </c>
      <c r="E33" s="56" t="s">
        <v>31</v>
      </c>
      <c r="F33" s="125">
        <v>15</v>
      </c>
      <c r="G33" s="44">
        <v>30</v>
      </c>
      <c r="H33" s="125">
        <v>3</v>
      </c>
      <c r="I33" s="44">
        <v>31</v>
      </c>
      <c r="J33" s="125">
        <v>9</v>
      </c>
      <c r="K33" s="44">
        <v>32</v>
      </c>
      <c r="L33" s="125">
        <v>16</v>
      </c>
      <c r="M33" s="44">
        <v>33</v>
      </c>
      <c r="N33" s="125">
        <v>6</v>
      </c>
      <c r="O33" s="44">
        <v>34</v>
      </c>
    </row>
    <row r="34" spans="3:15" ht="15.75" x14ac:dyDescent="0.25">
      <c r="C34" s="43">
        <v>30</v>
      </c>
      <c r="D34" s="55" t="s">
        <v>24</v>
      </c>
      <c r="E34" s="56" t="s">
        <v>31</v>
      </c>
      <c r="F34" s="125">
        <v>15</v>
      </c>
      <c r="G34" s="44">
        <v>29</v>
      </c>
      <c r="H34" s="125">
        <v>4</v>
      </c>
      <c r="I34" s="44">
        <v>32</v>
      </c>
      <c r="J34" s="125">
        <v>10</v>
      </c>
      <c r="K34" s="44">
        <v>34</v>
      </c>
      <c r="L34" s="125">
        <v>17</v>
      </c>
      <c r="M34" s="44">
        <v>36</v>
      </c>
      <c r="N34" s="125">
        <v>1</v>
      </c>
      <c r="O34" s="44">
        <v>38</v>
      </c>
    </row>
    <row r="35" spans="3:15" ht="15.75" x14ac:dyDescent="0.25">
      <c r="C35" s="43">
        <v>31</v>
      </c>
      <c r="D35" s="55" t="s">
        <v>24</v>
      </c>
      <c r="E35" s="56" t="s">
        <v>31</v>
      </c>
      <c r="F35" s="125">
        <v>16</v>
      </c>
      <c r="G35" s="44">
        <v>40</v>
      </c>
      <c r="H35" s="125">
        <v>3</v>
      </c>
      <c r="I35" s="44">
        <v>29</v>
      </c>
      <c r="J35" s="125">
        <v>11</v>
      </c>
      <c r="K35" s="44">
        <v>33</v>
      </c>
      <c r="L35" s="125">
        <v>15</v>
      </c>
      <c r="M35" s="44">
        <v>35</v>
      </c>
      <c r="N35" s="125">
        <v>5</v>
      </c>
      <c r="O35" s="44">
        <v>37</v>
      </c>
    </row>
    <row r="36" spans="3:15" ht="15.75" x14ac:dyDescent="0.25">
      <c r="C36" s="43">
        <v>32</v>
      </c>
      <c r="D36" s="55" t="s">
        <v>24</v>
      </c>
      <c r="E36" s="56" t="s">
        <v>31</v>
      </c>
      <c r="F36" s="125">
        <v>17</v>
      </c>
      <c r="G36" s="44">
        <v>39</v>
      </c>
      <c r="H36" s="125">
        <v>4</v>
      </c>
      <c r="I36" s="44">
        <v>30</v>
      </c>
      <c r="J36" s="125">
        <v>9</v>
      </c>
      <c r="K36" s="44">
        <v>29</v>
      </c>
      <c r="L36" s="125">
        <v>18</v>
      </c>
      <c r="M36" s="44">
        <v>34</v>
      </c>
      <c r="N36" s="125">
        <v>3</v>
      </c>
      <c r="O36" s="44">
        <v>36</v>
      </c>
    </row>
    <row r="37" spans="3:15" ht="15.75" x14ac:dyDescent="0.25">
      <c r="C37" s="43">
        <v>33</v>
      </c>
      <c r="D37" s="55" t="s">
        <v>24</v>
      </c>
      <c r="E37" s="56" t="s">
        <v>31</v>
      </c>
      <c r="F37" s="125">
        <v>18</v>
      </c>
      <c r="G37" s="44">
        <v>38</v>
      </c>
      <c r="H37" s="125">
        <v>1</v>
      </c>
      <c r="I37" s="44">
        <v>40</v>
      </c>
      <c r="J37" s="125">
        <v>11</v>
      </c>
      <c r="K37" s="44">
        <v>31</v>
      </c>
      <c r="L37" s="125">
        <v>16</v>
      </c>
      <c r="M37" s="44">
        <v>29</v>
      </c>
      <c r="N37" s="125">
        <v>2</v>
      </c>
      <c r="O37" s="44">
        <v>35</v>
      </c>
    </row>
    <row r="38" spans="3:15" ht="15.75" x14ac:dyDescent="0.25">
      <c r="C38" s="43">
        <v>34</v>
      </c>
      <c r="D38" s="55" t="s">
        <v>24</v>
      </c>
      <c r="E38" s="56" t="s">
        <v>31</v>
      </c>
      <c r="F38" s="125">
        <v>19</v>
      </c>
      <c r="G38" s="44">
        <v>37</v>
      </c>
      <c r="H38" s="125">
        <v>2</v>
      </c>
      <c r="I38" s="44">
        <v>39</v>
      </c>
      <c r="J38" s="125">
        <v>10</v>
      </c>
      <c r="K38" s="44">
        <v>30</v>
      </c>
      <c r="L38" s="125">
        <v>18</v>
      </c>
      <c r="M38" s="44">
        <v>32</v>
      </c>
      <c r="N38" s="125">
        <v>6</v>
      </c>
      <c r="O38" s="44">
        <v>29</v>
      </c>
    </row>
    <row r="39" spans="3:15" ht="15.75" x14ac:dyDescent="0.25">
      <c r="C39" s="43">
        <v>35</v>
      </c>
      <c r="D39" s="55" t="s">
        <v>24</v>
      </c>
      <c r="E39" s="56" t="s">
        <v>31</v>
      </c>
      <c r="F39" s="125">
        <v>20</v>
      </c>
      <c r="G39" s="44">
        <v>36</v>
      </c>
      <c r="H39" s="125">
        <v>5</v>
      </c>
      <c r="I39" s="44">
        <v>38</v>
      </c>
      <c r="J39" s="125">
        <v>12</v>
      </c>
      <c r="K39" s="44">
        <v>40</v>
      </c>
      <c r="L39" s="125">
        <v>15</v>
      </c>
      <c r="M39" s="44">
        <v>31</v>
      </c>
      <c r="N39" s="125">
        <v>2</v>
      </c>
      <c r="O39" s="44">
        <v>33</v>
      </c>
    </row>
    <row r="40" spans="3:15" ht="15.75" x14ac:dyDescent="0.25">
      <c r="C40" s="43">
        <v>36</v>
      </c>
      <c r="D40" s="55" t="s">
        <v>24</v>
      </c>
      <c r="E40" s="56" t="s">
        <v>31</v>
      </c>
      <c r="F40" s="125">
        <v>20</v>
      </c>
      <c r="G40" s="44">
        <v>35</v>
      </c>
      <c r="H40" s="125">
        <v>6</v>
      </c>
      <c r="I40" s="44">
        <v>37</v>
      </c>
      <c r="J40" s="125">
        <v>8</v>
      </c>
      <c r="K40" s="44">
        <v>39</v>
      </c>
      <c r="L40" s="125">
        <v>17</v>
      </c>
      <c r="M40" s="44">
        <v>30</v>
      </c>
      <c r="N40" s="125">
        <v>3</v>
      </c>
      <c r="O40" s="44">
        <v>32</v>
      </c>
    </row>
    <row r="41" spans="3:15" ht="15.75" x14ac:dyDescent="0.25">
      <c r="C41" s="43">
        <v>37</v>
      </c>
      <c r="D41" s="55" t="s">
        <v>24</v>
      </c>
      <c r="E41" s="56" t="s">
        <v>31</v>
      </c>
      <c r="F41" s="125">
        <v>19</v>
      </c>
      <c r="G41" s="44">
        <v>34</v>
      </c>
      <c r="H41" s="125">
        <v>6</v>
      </c>
      <c r="I41" s="44">
        <v>36</v>
      </c>
      <c r="J41" s="125">
        <v>13</v>
      </c>
      <c r="K41" s="44">
        <v>38</v>
      </c>
      <c r="L41" s="125">
        <v>20</v>
      </c>
      <c r="M41" s="44">
        <v>40</v>
      </c>
      <c r="N41" s="125">
        <v>5</v>
      </c>
      <c r="O41" s="44">
        <v>31</v>
      </c>
    </row>
    <row r="42" spans="3:15" ht="15.75" x14ac:dyDescent="0.25">
      <c r="C42" s="43">
        <v>38</v>
      </c>
      <c r="D42" s="55" t="s">
        <v>24</v>
      </c>
      <c r="E42" s="56" t="s">
        <v>31</v>
      </c>
      <c r="F42" s="125">
        <v>18</v>
      </c>
      <c r="G42" s="44">
        <v>33</v>
      </c>
      <c r="H42" s="125">
        <v>5</v>
      </c>
      <c r="I42" s="44">
        <v>35</v>
      </c>
      <c r="J42" s="125">
        <v>13</v>
      </c>
      <c r="K42" s="44">
        <v>37</v>
      </c>
      <c r="L42" s="125">
        <v>19</v>
      </c>
      <c r="M42" s="44">
        <v>39</v>
      </c>
      <c r="N42" s="125">
        <v>1</v>
      </c>
      <c r="O42" s="44">
        <v>30</v>
      </c>
    </row>
    <row r="43" spans="3:15" ht="15.75" x14ac:dyDescent="0.25">
      <c r="C43" s="43">
        <v>39</v>
      </c>
      <c r="D43" s="55" t="s">
        <v>24</v>
      </c>
      <c r="E43" s="56" t="s">
        <v>31</v>
      </c>
      <c r="F43" s="125">
        <v>17</v>
      </c>
      <c r="G43" s="44">
        <v>32</v>
      </c>
      <c r="H43" s="136">
        <v>2</v>
      </c>
      <c r="I43" s="44">
        <v>34</v>
      </c>
      <c r="J43" s="136">
        <v>8</v>
      </c>
      <c r="K43" s="44">
        <v>36</v>
      </c>
      <c r="L43" s="136">
        <v>19</v>
      </c>
      <c r="M43" s="44">
        <v>38</v>
      </c>
      <c r="N43" s="136">
        <v>4</v>
      </c>
      <c r="O43" s="44">
        <v>40</v>
      </c>
    </row>
    <row r="44" spans="3:15" ht="16.5" thickBot="1" x14ac:dyDescent="0.3">
      <c r="C44" s="119">
        <v>40</v>
      </c>
      <c r="D44" s="113" t="s">
        <v>24</v>
      </c>
      <c r="E44" s="114" t="s">
        <v>31</v>
      </c>
      <c r="F44" s="137">
        <v>16</v>
      </c>
      <c r="G44" s="35">
        <v>31</v>
      </c>
      <c r="H44" s="127">
        <v>1</v>
      </c>
      <c r="I44" s="35">
        <v>33</v>
      </c>
      <c r="J44" s="127">
        <v>12</v>
      </c>
      <c r="K44" s="35">
        <v>35</v>
      </c>
      <c r="L44" s="127">
        <v>20</v>
      </c>
      <c r="M44" s="35">
        <v>37</v>
      </c>
      <c r="N44" s="127">
        <v>4</v>
      </c>
      <c r="O44" s="35">
        <v>39</v>
      </c>
    </row>
    <row r="45" spans="3:15" x14ac:dyDescent="0.25">
      <c r="C45" s="98"/>
      <c r="D45" s="98"/>
      <c r="E45" s="98"/>
      <c r="F45" s="135"/>
      <c r="G45" s="98"/>
      <c r="H45" s="98"/>
      <c r="I45" s="98"/>
      <c r="J45" s="98"/>
      <c r="K45" s="98"/>
      <c r="L45" s="98"/>
      <c r="M45" s="98"/>
      <c r="N45" s="98"/>
      <c r="O45" s="98"/>
    </row>
    <row r="46" spans="3:15" x14ac:dyDescent="0.25">
      <c r="G46" s="135"/>
      <c r="H46" s="138"/>
      <c r="I46" s="138"/>
      <c r="J46" s="138"/>
      <c r="K46" s="138"/>
      <c r="L46" s="138"/>
      <c r="M46" s="138"/>
      <c r="N46" s="138"/>
      <c r="O46" s="138"/>
    </row>
    <row r="50" spans="3:15" ht="23.25" x14ac:dyDescent="0.35">
      <c r="C50" s="187" t="s">
        <v>22</v>
      </c>
      <c r="D50" s="187"/>
      <c r="E50" s="187"/>
      <c r="F50" s="187"/>
      <c r="G50" s="187"/>
      <c r="H50" s="187"/>
      <c r="I50" s="187"/>
      <c r="J50" s="187"/>
      <c r="K50" s="187"/>
      <c r="L50" s="187"/>
      <c r="M50" s="187"/>
      <c r="N50" s="187"/>
      <c r="O50" s="187"/>
    </row>
    <row r="51" spans="3:15" ht="19.5" thickBot="1" x14ac:dyDescent="0.35">
      <c r="C51" s="188" t="s">
        <v>28</v>
      </c>
      <c r="D51" s="188"/>
      <c r="E51" s="188"/>
      <c r="F51" s="188"/>
      <c r="G51" s="188"/>
      <c r="H51" s="188"/>
      <c r="I51" s="188"/>
      <c r="J51" s="188"/>
      <c r="K51" s="188"/>
      <c r="L51" s="188"/>
      <c r="M51" s="188"/>
      <c r="N51" s="188"/>
      <c r="O51" s="188"/>
    </row>
    <row r="52" spans="3:15" ht="18.75" x14ac:dyDescent="0.25">
      <c r="C52" s="135"/>
      <c r="D52" s="189"/>
      <c r="E52" s="190"/>
      <c r="F52" s="191" t="s">
        <v>11</v>
      </c>
      <c r="G52" s="291"/>
      <c r="H52" s="191" t="s">
        <v>12</v>
      </c>
      <c r="I52" s="291"/>
      <c r="J52" s="191" t="s">
        <v>13</v>
      </c>
      <c r="K52" s="291"/>
      <c r="L52" s="191" t="s">
        <v>14</v>
      </c>
      <c r="M52" s="291"/>
      <c r="N52" s="191" t="s">
        <v>15</v>
      </c>
      <c r="O52" s="291"/>
    </row>
    <row r="53" spans="3:15" ht="16.5" thickBot="1" x14ac:dyDescent="0.3">
      <c r="C53" s="144"/>
      <c r="D53" s="138"/>
      <c r="E53" s="145"/>
      <c r="F53" s="130" t="s">
        <v>10</v>
      </c>
      <c r="G53" s="131" t="s">
        <v>21</v>
      </c>
      <c r="H53" s="125" t="s">
        <v>10</v>
      </c>
      <c r="I53" s="44" t="s">
        <v>21</v>
      </c>
      <c r="J53" s="125" t="s">
        <v>10</v>
      </c>
      <c r="K53" s="44" t="s">
        <v>21</v>
      </c>
      <c r="L53" s="125" t="s">
        <v>10</v>
      </c>
      <c r="M53" s="44" t="s">
        <v>21</v>
      </c>
      <c r="N53" s="125" t="s">
        <v>10</v>
      </c>
      <c r="O53" s="44" t="s">
        <v>21</v>
      </c>
    </row>
    <row r="54" spans="3:15" ht="15.75" x14ac:dyDescent="0.25">
      <c r="C54" s="140"/>
      <c r="D54" s="146"/>
      <c r="E54" s="147"/>
      <c r="F54" s="185">
        <v>1</v>
      </c>
      <c r="G54" s="132">
        <v>2</v>
      </c>
      <c r="H54" s="185">
        <v>1</v>
      </c>
      <c r="I54" s="132">
        <v>40</v>
      </c>
      <c r="J54" s="185">
        <v>1</v>
      </c>
      <c r="K54" s="132">
        <v>25</v>
      </c>
      <c r="L54" s="185">
        <v>1</v>
      </c>
      <c r="M54" s="132">
        <v>7</v>
      </c>
      <c r="N54" s="185">
        <v>1</v>
      </c>
      <c r="O54" s="132">
        <v>38</v>
      </c>
    </row>
    <row r="55" spans="3:15" ht="16.5" thickBot="1" x14ac:dyDescent="0.3">
      <c r="C55" s="140"/>
      <c r="D55" s="141"/>
      <c r="E55" s="147"/>
      <c r="F55" s="212"/>
      <c r="G55" s="120">
        <v>1</v>
      </c>
      <c r="H55" s="212">
        <v>1</v>
      </c>
      <c r="I55" s="120">
        <v>33</v>
      </c>
      <c r="J55" s="212">
        <v>1</v>
      </c>
      <c r="K55" s="120">
        <v>24</v>
      </c>
      <c r="L55" s="212">
        <v>1</v>
      </c>
      <c r="M55" s="120">
        <v>3</v>
      </c>
      <c r="N55" s="212">
        <v>1</v>
      </c>
      <c r="O55" s="120">
        <v>30</v>
      </c>
    </row>
    <row r="56" spans="3:15" ht="16.5" thickBot="1" x14ac:dyDescent="0.3">
      <c r="C56" s="140"/>
      <c r="D56" s="141"/>
      <c r="E56" s="146"/>
      <c r="F56" s="117"/>
      <c r="G56" s="117"/>
      <c r="H56" s="117"/>
      <c r="I56" s="117"/>
      <c r="J56" s="117"/>
      <c r="K56" s="117"/>
      <c r="L56" s="117"/>
      <c r="M56" s="117"/>
      <c r="N56" s="117"/>
      <c r="O56" s="117"/>
    </row>
    <row r="57" spans="3:15" ht="15.75" x14ac:dyDescent="0.25">
      <c r="C57" s="140"/>
      <c r="D57" s="141"/>
      <c r="E57" s="148"/>
      <c r="F57" s="185">
        <v>2</v>
      </c>
      <c r="G57" s="132">
        <v>14</v>
      </c>
      <c r="H57" s="185">
        <v>2</v>
      </c>
      <c r="I57" s="132">
        <v>39</v>
      </c>
      <c r="J57" s="185">
        <v>2</v>
      </c>
      <c r="K57" s="132">
        <v>19</v>
      </c>
      <c r="L57" s="185">
        <v>2</v>
      </c>
      <c r="M57" s="132">
        <v>5</v>
      </c>
      <c r="N57" s="185">
        <v>2</v>
      </c>
      <c r="O57" s="132">
        <v>35</v>
      </c>
    </row>
    <row r="58" spans="3:15" ht="16.5" thickBot="1" x14ac:dyDescent="0.3">
      <c r="C58" s="140"/>
      <c r="D58" s="141"/>
      <c r="E58" s="148"/>
      <c r="F58" s="212">
        <v>2</v>
      </c>
      <c r="G58" s="120">
        <v>3</v>
      </c>
      <c r="H58" s="212">
        <v>2</v>
      </c>
      <c r="I58" s="120">
        <v>34</v>
      </c>
      <c r="J58" s="212">
        <v>2</v>
      </c>
      <c r="K58" s="120">
        <v>17</v>
      </c>
      <c r="L58" s="212">
        <v>2</v>
      </c>
      <c r="M58" s="120">
        <v>1</v>
      </c>
      <c r="N58" s="212">
        <v>2</v>
      </c>
      <c r="O58" s="120">
        <v>33</v>
      </c>
    </row>
    <row r="59" spans="3:15" ht="16.5" thickBot="1" x14ac:dyDescent="0.3">
      <c r="C59" s="140"/>
      <c r="D59" s="141"/>
      <c r="E59" s="141"/>
      <c r="F59" s="133"/>
      <c r="G59" s="133"/>
      <c r="H59" s="133"/>
      <c r="I59" s="133"/>
      <c r="J59" s="133"/>
      <c r="K59" s="133"/>
      <c r="L59" s="133"/>
      <c r="M59" s="133"/>
      <c r="N59" s="133"/>
      <c r="O59" s="133"/>
    </row>
    <row r="60" spans="3:15" ht="15.75" x14ac:dyDescent="0.25">
      <c r="C60" s="140"/>
      <c r="D60" s="141"/>
      <c r="E60" s="148"/>
      <c r="F60" s="185">
        <v>3</v>
      </c>
      <c r="G60" s="132">
        <v>13</v>
      </c>
      <c r="H60" s="185">
        <v>3</v>
      </c>
      <c r="I60" s="132">
        <v>31</v>
      </c>
      <c r="J60" s="185">
        <v>3</v>
      </c>
      <c r="K60" s="132">
        <v>20</v>
      </c>
      <c r="L60" s="185">
        <v>3</v>
      </c>
      <c r="M60" s="132">
        <v>8</v>
      </c>
      <c r="N60" s="185">
        <v>3</v>
      </c>
      <c r="O60" s="132">
        <v>36</v>
      </c>
    </row>
    <row r="61" spans="3:15" ht="16.5" thickBot="1" x14ac:dyDescent="0.3">
      <c r="C61" s="140"/>
      <c r="D61" s="141"/>
      <c r="E61" s="148"/>
      <c r="F61" s="212">
        <v>3</v>
      </c>
      <c r="G61" s="120">
        <v>4</v>
      </c>
      <c r="H61" s="212">
        <v>3</v>
      </c>
      <c r="I61" s="120">
        <v>29</v>
      </c>
      <c r="J61" s="212">
        <v>3</v>
      </c>
      <c r="K61" s="120">
        <v>16</v>
      </c>
      <c r="L61" s="212">
        <v>3</v>
      </c>
      <c r="M61" s="120">
        <v>2</v>
      </c>
      <c r="N61" s="212">
        <v>3</v>
      </c>
      <c r="O61" s="120">
        <v>32</v>
      </c>
    </row>
    <row r="62" spans="3:15" ht="16.5" thickBot="1" x14ac:dyDescent="0.3">
      <c r="C62" s="140"/>
      <c r="D62" s="141"/>
      <c r="E62" s="141"/>
      <c r="F62" s="133"/>
      <c r="G62" s="133"/>
      <c r="H62" s="133"/>
      <c r="I62" s="133"/>
      <c r="J62" s="133"/>
      <c r="K62" s="133"/>
      <c r="L62" s="133"/>
      <c r="M62" s="133"/>
      <c r="N62" s="133"/>
      <c r="O62" s="133"/>
    </row>
    <row r="63" spans="3:15" ht="15.75" x14ac:dyDescent="0.25">
      <c r="C63" s="140"/>
      <c r="D63" s="141"/>
      <c r="E63" s="148"/>
      <c r="F63" s="212">
        <v>4</v>
      </c>
      <c r="G63" s="139">
        <v>12</v>
      </c>
      <c r="H63" s="212">
        <v>4</v>
      </c>
      <c r="I63" s="139">
        <v>32</v>
      </c>
      <c r="J63" s="212">
        <v>4</v>
      </c>
      <c r="K63" s="139">
        <v>28</v>
      </c>
      <c r="L63" s="212">
        <v>4</v>
      </c>
      <c r="M63" s="139">
        <v>6</v>
      </c>
      <c r="N63" s="212">
        <v>4</v>
      </c>
      <c r="O63" s="139">
        <v>40</v>
      </c>
    </row>
    <row r="64" spans="3:15" ht="16.5" thickBot="1" x14ac:dyDescent="0.3">
      <c r="C64" s="140"/>
      <c r="D64" s="141"/>
      <c r="E64" s="148"/>
      <c r="F64" s="212">
        <v>4</v>
      </c>
      <c r="G64" s="120">
        <v>5</v>
      </c>
      <c r="H64" s="212">
        <v>4</v>
      </c>
      <c r="I64" s="120">
        <v>30</v>
      </c>
      <c r="J64" s="212">
        <v>4</v>
      </c>
      <c r="K64" s="120">
        <v>21</v>
      </c>
      <c r="L64" s="212">
        <v>4</v>
      </c>
      <c r="M64" s="120">
        <v>4</v>
      </c>
      <c r="N64" s="212">
        <v>4</v>
      </c>
      <c r="O64" s="120">
        <v>39</v>
      </c>
    </row>
    <row r="65" spans="3:15" ht="16.5" thickBot="1" x14ac:dyDescent="0.3">
      <c r="C65" s="140"/>
      <c r="D65" s="141"/>
      <c r="E65" s="141"/>
      <c r="F65" s="133"/>
      <c r="G65" s="133"/>
      <c r="H65" s="133"/>
      <c r="I65" s="133"/>
      <c r="J65" s="133"/>
      <c r="K65" s="133"/>
      <c r="L65" s="133"/>
      <c r="M65" s="133"/>
      <c r="N65" s="133"/>
      <c r="O65" s="133"/>
    </row>
    <row r="66" spans="3:15" ht="15.75" x14ac:dyDescent="0.25">
      <c r="C66" s="140"/>
      <c r="D66" s="141"/>
      <c r="E66" s="148"/>
      <c r="F66" s="212">
        <v>5</v>
      </c>
      <c r="G66" s="139">
        <v>11</v>
      </c>
      <c r="H66" s="212">
        <v>5</v>
      </c>
      <c r="I66" s="139">
        <v>38</v>
      </c>
      <c r="J66" s="212">
        <v>5</v>
      </c>
      <c r="K66" s="139">
        <v>27</v>
      </c>
      <c r="L66" s="212">
        <v>5</v>
      </c>
      <c r="M66" s="139">
        <v>13</v>
      </c>
      <c r="N66" s="212">
        <v>5</v>
      </c>
      <c r="O66" s="139">
        <v>37</v>
      </c>
    </row>
    <row r="67" spans="3:15" ht="16.5" thickBot="1" x14ac:dyDescent="0.3">
      <c r="C67" s="140"/>
      <c r="D67" s="141"/>
      <c r="E67" s="148"/>
      <c r="F67" s="212">
        <v>5</v>
      </c>
      <c r="G67" s="120">
        <v>6</v>
      </c>
      <c r="H67" s="212">
        <v>5</v>
      </c>
      <c r="I67" s="120">
        <v>35</v>
      </c>
      <c r="J67" s="212">
        <v>5</v>
      </c>
      <c r="K67" s="120">
        <v>22</v>
      </c>
      <c r="L67" s="212">
        <v>5</v>
      </c>
      <c r="M67" s="120">
        <v>10</v>
      </c>
      <c r="N67" s="212">
        <v>5</v>
      </c>
      <c r="O67" s="120">
        <v>31</v>
      </c>
    </row>
    <row r="68" spans="3:15" ht="16.5" thickBot="1" x14ac:dyDescent="0.3">
      <c r="C68" s="140"/>
      <c r="D68" s="141"/>
      <c r="E68" s="141"/>
      <c r="F68" s="133"/>
      <c r="G68" s="133"/>
      <c r="H68" s="133"/>
      <c r="I68" s="133"/>
      <c r="J68" s="133"/>
      <c r="K68" s="133"/>
      <c r="L68" s="133"/>
      <c r="M68" s="133"/>
      <c r="N68" s="133"/>
      <c r="O68" s="133"/>
    </row>
    <row r="69" spans="3:15" ht="15.75" x14ac:dyDescent="0.25">
      <c r="C69" s="140"/>
      <c r="D69" s="141"/>
      <c r="E69" s="148"/>
      <c r="F69" s="212">
        <v>6</v>
      </c>
      <c r="G69" s="139">
        <v>10</v>
      </c>
      <c r="H69" s="212">
        <v>6</v>
      </c>
      <c r="I69" s="139">
        <v>37</v>
      </c>
      <c r="J69" s="212">
        <v>6</v>
      </c>
      <c r="K69" s="139">
        <v>26</v>
      </c>
      <c r="L69" s="212">
        <v>6</v>
      </c>
      <c r="M69" s="139">
        <v>14</v>
      </c>
      <c r="N69" s="212">
        <v>6</v>
      </c>
      <c r="O69" s="139">
        <v>34</v>
      </c>
    </row>
    <row r="70" spans="3:15" ht="16.5" thickBot="1" x14ac:dyDescent="0.3">
      <c r="C70" s="140"/>
      <c r="D70" s="141"/>
      <c r="E70" s="148"/>
      <c r="F70" s="212">
        <v>6</v>
      </c>
      <c r="G70" s="120">
        <v>7</v>
      </c>
      <c r="H70" s="212">
        <v>6</v>
      </c>
      <c r="I70" s="120">
        <v>36</v>
      </c>
      <c r="J70" s="212">
        <v>6</v>
      </c>
      <c r="K70" s="120">
        <v>23</v>
      </c>
      <c r="L70" s="212">
        <v>6</v>
      </c>
      <c r="M70" s="120">
        <v>9</v>
      </c>
      <c r="N70" s="212">
        <v>6</v>
      </c>
      <c r="O70" s="120">
        <v>29</v>
      </c>
    </row>
    <row r="71" spans="3:15" ht="16.5" thickBot="1" x14ac:dyDescent="0.3">
      <c r="C71" s="140"/>
      <c r="D71" s="141"/>
      <c r="E71" s="141"/>
      <c r="F71" s="133"/>
      <c r="G71" s="133"/>
      <c r="H71" s="133"/>
      <c r="I71" s="133"/>
      <c r="J71" s="133"/>
      <c r="K71" s="133"/>
      <c r="L71" s="133"/>
      <c r="M71" s="133"/>
      <c r="N71" s="133"/>
      <c r="O71" s="133"/>
    </row>
    <row r="72" spans="3:15" ht="15.75" x14ac:dyDescent="0.25">
      <c r="C72" s="140"/>
      <c r="D72" s="141"/>
      <c r="E72" s="148"/>
      <c r="F72" s="212">
        <v>7</v>
      </c>
      <c r="G72" s="139">
        <v>9</v>
      </c>
      <c r="H72" s="212">
        <v>8</v>
      </c>
      <c r="I72" s="139">
        <v>14</v>
      </c>
      <c r="J72" s="212">
        <v>7</v>
      </c>
      <c r="K72" s="139">
        <v>18</v>
      </c>
      <c r="L72" s="212">
        <v>7</v>
      </c>
      <c r="M72" s="139">
        <v>12</v>
      </c>
      <c r="N72" s="212">
        <v>8</v>
      </c>
      <c r="O72" s="139">
        <v>10</v>
      </c>
    </row>
    <row r="73" spans="3:15" ht="16.5" thickBot="1" x14ac:dyDescent="0.3">
      <c r="C73" s="140"/>
      <c r="D73" s="141"/>
      <c r="E73" s="148"/>
      <c r="F73" s="212">
        <v>7</v>
      </c>
      <c r="G73" s="120">
        <v>8</v>
      </c>
      <c r="H73" s="212">
        <v>8</v>
      </c>
      <c r="I73" s="120">
        <v>5</v>
      </c>
      <c r="J73" s="212">
        <v>7</v>
      </c>
      <c r="K73" s="120">
        <v>15</v>
      </c>
      <c r="L73" s="212">
        <v>7</v>
      </c>
      <c r="M73" s="120">
        <v>11</v>
      </c>
      <c r="N73" s="212">
        <v>8</v>
      </c>
      <c r="O73" s="120">
        <v>2</v>
      </c>
    </row>
    <row r="74" spans="3:15" ht="16.5" thickBot="1" x14ac:dyDescent="0.3">
      <c r="C74" s="140"/>
      <c r="D74" s="141"/>
      <c r="E74" s="141"/>
      <c r="F74" s="133"/>
      <c r="G74" s="133"/>
      <c r="H74" s="133"/>
      <c r="I74" s="133"/>
      <c r="J74" s="133"/>
      <c r="K74" s="133"/>
      <c r="L74" s="133"/>
      <c r="M74" s="133"/>
      <c r="N74" s="133"/>
      <c r="O74" s="133"/>
    </row>
    <row r="75" spans="3:15" ht="15.75" x14ac:dyDescent="0.25">
      <c r="C75" s="140"/>
      <c r="D75" s="141"/>
      <c r="E75" s="148"/>
      <c r="F75" s="212">
        <v>8</v>
      </c>
      <c r="G75" s="139">
        <v>16</v>
      </c>
      <c r="H75" s="212">
        <v>9</v>
      </c>
      <c r="I75" s="139">
        <v>3</v>
      </c>
      <c r="J75" s="212">
        <v>8</v>
      </c>
      <c r="K75" s="139">
        <v>39</v>
      </c>
      <c r="L75" s="212">
        <v>8</v>
      </c>
      <c r="M75" s="139">
        <v>21</v>
      </c>
      <c r="N75" s="212">
        <v>9</v>
      </c>
      <c r="O75" s="139">
        <v>7</v>
      </c>
    </row>
    <row r="76" spans="3:15" ht="16.5" thickBot="1" x14ac:dyDescent="0.3">
      <c r="C76" s="140"/>
      <c r="D76" s="141"/>
      <c r="E76" s="148"/>
      <c r="F76" s="212">
        <v>8</v>
      </c>
      <c r="G76" s="120">
        <v>15</v>
      </c>
      <c r="H76" s="212">
        <v>9</v>
      </c>
      <c r="I76" s="120">
        <v>1</v>
      </c>
      <c r="J76" s="212">
        <v>8</v>
      </c>
      <c r="K76" s="120">
        <v>36</v>
      </c>
      <c r="L76" s="212">
        <v>8</v>
      </c>
      <c r="M76" s="120">
        <v>17</v>
      </c>
      <c r="N76" s="212">
        <v>9</v>
      </c>
      <c r="O76" s="120">
        <v>5</v>
      </c>
    </row>
    <row r="77" spans="3:15" ht="16.5" thickBot="1" x14ac:dyDescent="0.3">
      <c r="C77" s="140"/>
      <c r="D77" s="141"/>
      <c r="E77" s="141"/>
      <c r="F77" s="133"/>
      <c r="G77" s="133"/>
      <c r="H77" s="133"/>
      <c r="I77" s="133"/>
      <c r="J77" s="133"/>
      <c r="K77" s="133"/>
      <c r="L77" s="133"/>
      <c r="M77" s="133"/>
      <c r="N77" s="133"/>
      <c r="O77" s="133"/>
    </row>
    <row r="78" spans="3:15" ht="15.75" x14ac:dyDescent="0.25">
      <c r="C78" s="140"/>
      <c r="D78" s="141"/>
      <c r="E78" s="148"/>
      <c r="F78" s="212">
        <v>9</v>
      </c>
      <c r="G78" s="139">
        <v>28</v>
      </c>
      <c r="H78" s="212">
        <v>10</v>
      </c>
      <c r="I78" s="139">
        <v>4</v>
      </c>
      <c r="J78" s="212">
        <v>9</v>
      </c>
      <c r="K78" s="139">
        <v>32</v>
      </c>
      <c r="L78" s="212">
        <v>9</v>
      </c>
      <c r="M78" s="139">
        <v>19</v>
      </c>
      <c r="N78" s="212">
        <v>10</v>
      </c>
      <c r="O78" s="139">
        <v>6</v>
      </c>
    </row>
    <row r="79" spans="3:15" ht="16.5" thickBot="1" x14ac:dyDescent="0.3">
      <c r="C79" s="140"/>
      <c r="D79" s="141"/>
      <c r="E79" s="148"/>
      <c r="F79" s="212">
        <v>9</v>
      </c>
      <c r="G79" s="120">
        <v>17</v>
      </c>
      <c r="H79" s="212">
        <v>10</v>
      </c>
      <c r="I79" s="120">
        <v>2</v>
      </c>
      <c r="J79" s="212">
        <v>9</v>
      </c>
      <c r="K79" s="120">
        <v>29</v>
      </c>
      <c r="L79" s="212">
        <v>9</v>
      </c>
      <c r="M79" s="120">
        <v>15</v>
      </c>
      <c r="N79" s="212">
        <v>10</v>
      </c>
      <c r="O79" s="120">
        <v>1</v>
      </c>
    </row>
    <row r="80" spans="3:15" ht="16.5" thickBot="1" x14ac:dyDescent="0.3">
      <c r="C80" s="140"/>
      <c r="D80" s="141"/>
      <c r="E80" s="141"/>
      <c r="F80" s="133"/>
      <c r="G80" s="133"/>
      <c r="H80" s="133"/>
      <c r="I80" s="133"/>
      <c r="J80" s="133"/>
      <c r="K80" s="133"/>
      <c r="L80" s="133"/>
      <c r="M80" s="133"/>
      <c r="N80" s="133"/>
      <c r="O80" s="133"/>
    </row>
    <row r="81" spans="3:15" ht="15.75" x14ac:dyDescent="0.25">
      <c r="C81" s="140"/>
      <c r="D81" s="141"/>
      <c r="E81" s="148"/>
      <c r="F81" s="212">
        <v>10</v>
      </c>
      <c r="G81" s="139">
        <v>27</v>
      </c>
      <c r="H81" s="212">
        <v>11</v>
      </c>
      <c r="I81" s="139">
        <v>12</v>
      </c>
      <c r="J81" s="212">
        <v>10</v>
      </c>
      <c r="K81" s="139">
        <v>34</v>
      </c>
      <c r="L81" s="212">
        <v>10</v>
      </c>
      <c r="M81" s="139">
        <v>22</v>
      </c>
      <c r="N81" s="212">
        <v>11</v>
      </c>
      <c r="O81" s="139">
        <v>9</v>
      </c>
    </row>
    <row r="82" spans="3:15" ht="16.5" thickBot="1" x14ac:dyDescent="0.3">
      <c r="C82" s="140"/>
      <c r="D82" s="141"/>
      <c r="E82" s="148"/>
      <c r="F82" s="212">
        <v>10</v>
      </c>
      <c r="G82" s="120">
        <v>18</v>
      </c>
      <c r="H82" s="212">
        <v>11</v>
      </c>
      <c r="I82" s="120">
        <v>7</v>
      </c>
      <c r="J82" s="212">
        <v>10</v>
      </c>
      <c r="K82" s="120">
        <v>30</v>
      </c>
      <c r="L82" s="212">
        <v>10</v>
      </c>
      <c r="M82" s="120">
        <v>16</v>
      </c>
      <c r="N82" s="212">
        <v>11</v>
      </c>
      <c r="O82" s="120">
        <v>3</v>
      </c>
    </row>
    <row r="83" spans="3:15" ht="16.5" thickBot="1" x14ac:dyDescent="0.3">
      <c r="C83" s="140"/>
      <c r="D83" s="141"/>
      <c r="E83" s="141"/>
      <c r="F83" s="133"/>
      <c r="G83" s="133"/>
      <c r="H83" s="133"/>
      <c r="I83" s="133"/>
      <c r="J83" s="133"/>
      <c r="K83" s="133"/>
      <c r="L83" s="133"/>
      <c r="M83" s="133"/>
      <c r="N83" s="133"/>
      <c r="O83" s="133"/>
    </row>
    <row r="84" spans="3:15" ht="15.75" x14ac:dyDescent="0.25">
      <c r="C84" s="140"/>
      <c r="D84" s="141"/>
      <c r="E84" s="148"/>
      <c r="F84" s="212">
        <v>11</v>
      </c>
      <c r="G84" s="139">
        <v>26</v>
      </c>
      <c r="H84" s="212">
        <v>12</v>
      </c>
      <c r="I84" s="139">
        <v>11</v>
      </c>
      <c r="J84" s="212">
        <v>11</v>
      </c>
      <c r="K84" s="139">
        <v>33</v>
      </c>
      <c r="L84" s="212">
        <v>11</v>
      </c>
      <c r="M84" s="139">
        <v>20</v>
      </c>
      <c r="N84" s="212">
        <v>12</v>
      </c>
      <c r="O84" s="139">
        <v>13</v>
      </c>
    </row>
    <row r="85" spans="3:15" ht="16.5" thickBot="1" x14ac:dyDescent="0.3">
      <c r="C85" s="140"/>
      <c r="D85" s="141"/>
      <c r="E85" s="148"/>
      <c r="F85" s="212">
        <v>11</v>
      </c>
      <c r="G85" s="120">
        <v>19</v>
      </c>
      <c r="H85" s="212">
        <v>12</v>
      </c>
      <c r="I85" s="120">
        <v>8</v>
      </c>
      <c r="J85" s="212">
        <v>11</v>
      </c>
      <c r="K85" s="120">
        <v>31</v>
      </c>
      <c r="L85" s="212">
        <v>11</v>
      </c>
      <c r="M85" s="120">
        <v>18</v>
      </c>
      <c r="N85" s="212">
        <v>12</v>
      </c>
      <c r="O85" s="120">
        <v>12</v>
      </c>
    </row>
    <row r="86" spans="3:15" ht="16.5" thickBot="1" x14ac:dyDescent="0.3">
      <c r="C86" s="140"/>
      <c r="D86" s="141"/>
      <c r="E86" s="141"/>
      <c r="F86" s="133"/>
      <c r="G86" s="133"/>
      <c r="H86" s="133"/>
      <c r="I86" s="133"/>
      <c r="J86" s="133"/>
      <c r="K86" s="133"/>
      <c r="L86" s="133"/>
      <c r="M86" s="133"/>
      <c r="N86" s="133"/>
      <c r="O86" s="133"/>
    </row>
    <row r="87" spans="3:15" ht="15.75" x14ac:dyDescent="0.25">
      <c r="C87" s="140"/>
      <c r="D87" s="141"/>
      <c r="E87" s="148"/>
      <c r="F87" s="212">
        <v>12</v>
      </c>
      <c r="G87" s="139">
        <v>25</v>
      </c>
      <c r="H87" s="212">
        <v>13</v>
      </c>
      <c r="I87" s="139">
        <v>10</v>
      </c>
      <c r="J87" s="212">
        <v>12</v>
      </c>
      <c r="K87" s="139">
        <v>40</v>
      </c>
      <c r="L87" s="212">
        <v>12</v>
      </c>
      <c r="M87" s="139">
        <v>27</v>
      </c>
      <c r="N87" s="212">
        <v>13</v>
      </c>
      <c r="O87" s="139">
        <v>14</v>
      </c>
    </row>
    <row r="88" spans="3:15" ht="16.5" thickBot="1" x14ac:dyDescent="0.3">
      <c r="C88" s="140"/>
      <c r="D88" s="141"/>
      <c r="E88" s="148"/>
      <c r="F88" s="212">
        <v>12</v>
      </c>
      <c r="G88" s="120">
        <v>20</v>
      </c>
      <c r="H88" s="212">
        <v>13</v>
      </c>
      <c r="I88" s="120">
        <v>9</v>
      </c>
      <c r="J88" s="212">
        <v>12</v>
      </c>
      <c r="K88" s="120">
        <v>35</v>
      </c>
      <c r="L88" s="212">
        <v>12</v>
      </c>
      <c r="M88" s="120">
        <v>24</v>
      </c>
      <c r="N88" s="212">
        <v>13</v>
      </c>
      <c r="O88" s="120">
        <v>11</v>
      </c>
    </row>
    <row r="89" spans="3:15" ht="16.5" thickBot="1" x14ac:dyDescent="0.3">
      <c r="C89" s="140"/>
      <c r="D89" s="141"/>
      <c r="E89" s="141"/>
      <c r="F89" s="133"/>
      <c r="G89" s="133"/>
      <c r="H89" s="133"/>
      <c r="I89" s="133"/>
      <c r="J89" s="133"/>
      <c r="K89" s="133"/>
      <c r="L89" s="133"/>
      <c r="M89" s="133"/>
      <c r="N89" s="133"/>
      <c r="O89" s="133"/>
    </row>
    <row r="90" spans="3:15" ht="15.75" x14ac:dyDescent="0.25">
      <c r="C90" s="140"/>
      <c r="D90" s="141"/>
      <c r="E90" s="148"/>
      <c r="F90" s="212">
        <v>13</v>
      </c>
      <c r="G90" s="139">
        <v>24</v>
      </c>
      <c r="H90" s="212">
        <v>14</v>
      </c>
      <c r="I90" s="139">
        <v>13</v>
      </c>
      <c r="J90" s="212">
        <v>13</v>
      </c>
      <c r="K90" s="139">
        <v>38</v>
      </c>
      <c r="L90" s="212">
        <v>13</v>
      </c>
      <c r="M90" s="139">
        <v>28</v>
      </c>
      <c r="N90" s="212">
        <v>14</v>
      </c>
      <c r="O90" s="139">
        <v>8</v>
      </c>
    </row>
    <row r="91" spans="3:15" ht="16.5" thickBot="1" x14ac:dyDescent="0.3">
      <c r="C91" s="140"/>
      <c r="D91" s="141"/>
      <c r="E91" s="148"/>
      <c r="F91" s="212">
        <v>13</v>
      </c>
      <c r="G91" s="120">
        <v>21</v>
      </c>
      <c r="H91" s="212">
        <v>14</v>
      </c>
      <c r="I91" s="120">
        <v>6</v>
      </c>
      <c r="J91" s="212">
        <v>13</v>
      </c>
      <c r="K91" s="120">
        <v>37</v>
      </c>
      <c r="L91" s="212">
        <v>13</v>
      </c>
      <c r="M91" s="120">
        <v>23</v>
      </c>
      <c r="N91" s="212">
        <v>14</v>
      </c>
      <c r="O91" s="120">
        <v>4</v>
      </c>
    </row>
    <row r="92" spans="3:15" ht="16.5" thickBot="1" x14ac:dyDescent="0.3">
      <c r="C92" s="140"/>
      <c r="D92" s="141"/>
      <c r="E92" s="141"/>
      <c r="F92" s="133"/>
      <c r="G92" s="133"/>
      <c r="H92" s="133"/>
      <c r="I92" s="133"/>
      <c r="J92" s="133"/>
      <c r="K92" s="133"/>
      <c r="L92" s="133"/>
      <c r="M92" s="133"/>
      <c r="N92" s="133"/>
      <c r="O92" s="133"/>
    </row>
    <row r="93" spans="3:15" ht="15.75" x14ac:dyDescent="0.25">
      <c r="C93" s="140"/>
      <c r="D93" s="141"/>
      <c r="E93" s="148"/>
      <c r="F93" s="212">
        <v>14</v>
      </c>
      <c r="G93" s="139">
        <v>23</v>
      </c>
      <c r="H93" s="212">
        <v>15</v>
      </c>
      <c r="I93" s="139">
        <v>28</v>
      </c>
      <c r="J93" s="212">
        <v>15</v>
      </c>
      <c r="K93" s="139">
        <v>11</v>
      </c>
      <c r="L93" s="212">
        <v>14</v>
      </c>
      <c r="M93" s="139">
        <v>26</v>
      </c>
      <c r="N93" s="212">
        <v>15</v>
      </c>
      <c r="O93" s="139">
        <v>24</v>
      </c>
    </row>
    <row r="94" spans="3:15" ht="16.5" thickBot="1" x14ac:dyDescent="0.3">
      <c r="C94" s="140"/>
      <c r="D94" s="141"/>
      <c r="E94" s="148"/>
      <c r="F94" s="212">
        <v>14</v>
      </c>
      <c r="G94" s="120">
        <v>22</v>
      </c>
      <c r="H94" s="212">
        <v>15</v>
      </c>
      <c r="I94" s="120">
        <v>19</v>
      </c>
      <c r="J94" s="212">
        <v>15</v>
      </c>
      <c r="K94" s="120">
        <v>10</v>
      </c>
      <c r="L94" s="212">
        <v>14</v>
      </c>
      <c r="M94" s="120">
        <v>25</v>
      </c>
      <c r="N94" s="212">
        <v>15</v>
      </c>
      <c r="O94" s="120">
        <v>16</v>
      </c>
    </row>
    <row r="95" spans="3:15" ht="16.5" thickBot="1" x14ac:dyDescent="0.3">
      <c r="C95" s="140"/>
      <c r="D95" s="141"/>
      <c r="E95" s="141"/>
      <c r="F95" s="133"/>
      <c r="G95" s="133"/>
      <c r="H95" s="133"/>
      <c r="I95" s="133"/>
      <c r="J95" s="133"/>
      <c r="K95" s="133"/>
      <c r="L95" s="133"/>
      <c r="M95" s="133"/>
      <c r="N95" s="133"/>
      <c r="O95" s="133"/>
    </row>
    <row r="96" spans="3:15" ht="15.75" x14ac:dyDescent="0.25">
      <c r="C96" s="140"/>
      <c r="D96" s="141"/>
      <c r="E96" s="148"/>
      <c r="F96" s="212">
        <v>15</v>
      </c>
      <c r="G96" s="139">
        <v>30</v>
      </c>
      <c r="H96" s="212">
        <v>16</v>
      </c>
      <c r="I96" s="139">
        <v>17</v>
      </c>
      <c r="J96" s="212">
        <v>16</v>
      </c>
      <c r="K96" s="139">
        <v>5</v>
      </c>
      <c r="L96" s="212">
        <v>15</v>
      </c>
      <c r="M96" s="139">
        <v>35</v>
      </c>
      <c r="N96" s="212">
        <v>16</v>
      </c>
      <c r="O96" s="139">
        <v>21</v>
      </c>
    </row>
    <row r="97" spans="3:15" ht="16.5" thickBot="1" x14ac:dyDescent="0.3">
      <c r="C97" s="140"/>
      <c r="D97" s="141"/>
      <c r="E97" s="148"/>
      <c r="F97" s="212">
        <v>15</v>
      </c>
      <c r="G97" s="120">
        <v>29</v>
      </c>
      <c r="H97" s="212">
        <v>16</v>
      </c>
      <c r="I97" s="120">
        <v>15</v>
      </c>
      <c r="J97" s="212">
        <v>16</v>
      </c>
      <c r="K97" s="120">
        <v>3</v>
      </c>
      <c r="L97" s="212">
        <v>15</v>
      </c>
      <c r="M97" s="120">
        <v>31</v>
      </c>
      <c r="N97" s="212">
        <v>16</v>
      </c>
      <c r="O97" s="120">
        <v>19</v>
      </c>
    </row>
    <row r="98" spans="3:15" ht="16.5" thickBot="1" x14ac:dyDescent="0.3">
      <c r="C98" s="140"/>
      <c r="D98" s="141"/>
      <c r="E98" s="141"/>
      <c r="F98" s="133"/>
      <c r="G98" s="133"/>
      <c r="H98" s="133"/>
      <c r="I98" s="133"/>
      <c r="J98" s="133"/>
      <c r="K98" s="133"/>
      <c r="L98" s="133"/>
      <c r="M98" s="133"/>
      <c r="N98" s="133"/>
      <c r="O98" s="133"/>
    </row>
    <row r="99" spans="3:15" ht="15.75" x14ac:dyDescent="0.25">
      <c r="C99" s="140"/>
      <c r="D99" s="141"/>
      <c r="E99" s="148"/>
      <c r="F99" s="212">
        <v>16</v>
      </c>
      <c r="G99" s="139">
        <v>40</v>
      </c>
      <c r="H99" s="212">
        <v>17</v>
      </c>
      <c r="I99" s="139">
        <v>18</v>
      </c>
      <c r="J99" s="212">
        <v>17</v>
      </c>
      <c r="K99" s="139">
        <v>6</v>
      </c>
      <c r="L99" s="212">
        <v>16</v>
      </c>
      <c r="M99" s="139">
        <v>33</v>
      </c>
      <c r="N99" s="212">
        <v>17</v>
      </c>
      <c r="O99" s="139">
        <v>20</v>
      </c>
    </row>
    <row r="100" spans="3:15" ht="16.5" thickBot="1" x14ac:dyDescent="0.3">
      <c r="C100" s="140"/>
      <c r="D100" s="141"/>
      <c r="E100" s="148"/>
      <c r="F100" s="212">
        <v>16</v>
      </c>
      <c r="G100" s="120">
        <v>31</v>
      </c>
      <c r="H100" s="212">
        <v>17</v>
      </c>
      <c r="I100" s="120">
        <v>16</v>
      </c>
      <c r="J100" s="212">
        <v>17</v>
      </c>
      <c r="K100" s="120">
        <v>2</v>
      </c>
      <c r="L100" s="212">
        <v>16</v>
      </c>
      <c r="M100" s="120">
        <v>29</v>
      </c>
      <c r="N100" s="212">
        <v>17</v>
      </c>
      <c r="O100" s="120">
        <v>15</v>
      </c>
    </row>
    <row r="101" spans="3:15" ht="16.5" thickBot="1" x14ac:dyDescent="0.3">
      <c r="C101" s="140"/>
      <c r="D101" s="141"/>
      <c r="E101" s="141"/>
      <c r="F101" s="133"/>
      <c r="G101" s="133"/>
      <c r="H101" s="133"/>
      <c r="I101" s="133"/>
      <c r="J101" s="133"/>
      <c r="K101" s="133"/>
      <c r="L101" s="133"/>
      <c r="M101" s="133"/>
      <c r="N101" s="133"/>
      <c r="O101" s="133"/>
    </row>
    <row r="102" spans="3:15" ht="15.75" x14ac:dyDescent="0.25">
      <c r="C102" s="140"/>
      <c r="D102" s="141"/>
      <c r="E102" s="148"/>
      <c r="F102" s="212">
        <v>17</v>
      </c>
      <c r="G102" s="139">
        <v>39</v>
      </c>
      <c r="H102" s="212">
        <v>18</v>
      </c>
      <c r="I102" s="139">
        <v>26</v>
      </c>
      <c r="J102" s="212">
        <v>18</v>
      </c>
      <c r="K102" s="139">
        <v>14</v>
      </c>
      <c r="L102" s="212">
        <v>17</v>
      </c>
      <c r="M102" s="139">
        <v>36</v>
      </c>
      <c r="N102" s="212">
        <v>18</v>
      </c>
      <c r="O102" s="139">
        <v>23</v>
      </c>
    </row>
    <row r="103" spans="3:15" ht="16.5" thickBot="1" x14ac:dyDescent="0.3">
      <c r="C103" s="140"/>
      <c r="D103" s="141"/>
      <c r="E103" s="148"/>
      <c r="F103" s="212">
        <v>17</v>
      </c>
      <c r="G103" s="120">
        <v>32</v>
      </c>
      <c r="H103" s="212">
        <v>18</v>
      </c>
      <c r="I103" s="120">
        <v>21</v>
      </c>
      <c r="J103" s="212">
        <v>18</v>
      </c>
      <c r="K103" s="120">
        <v>7</v>
      </c>
      <c r="L103" s="212">
        <v>17</v>
      </c>
      <c r="M103" s="120">
        <v>30</v>
      </c>
      <c r="N103" s="212">
        <v>18</v>
      </c>
      <c r="O103" s="120">
        <v>17</v>
      </c>
    </row>
    <row r="104" spans="3:15" ht="16.5" thickBot="1" x14ac:dyDescent="0.3">
      <c r="C104" s="140"/>
      <c r="D104" s="141"/>
      <c r="E104" s="141"/>
      <c r="F104" s="133"/>
      <c r="G104" s="133"/>
      <c r="H104" s="133"/>
      <c r="I104" s="133"/>
      <c r="J104" s="133"/>
      <c r="K104" s="133"/>
      <c r="L104" s="133"/>
      <c r="M104" s="133"/>
      <c r="N104" s="133"/>
      <c r="O104" s="133"/>
    </row>
    <row r="105" spans="3:15" ht="15.75" x14ac:dyDescent="0.25">
      <c r="C105" s="140"/>
      <c r="D105" s="141"/>
      <c r="E105" s="148"/>
      <c r="F105" s="212">
        <v>18</v>
      </c>
      <c r="G105" s="139">
        <v>38</v>
      </c>
      <c r="H105" s="212">
        <v>19</v>
      </c>
      <c r="I105" s="139">
        <v>25</v>
      </c>
      <c r="J105" s="212">
        <v>19</v>
      </c>
      <c r="K105" s="139">
        <v>13</v>
      </c>
      <c r="L105" s="212">
        <v>18</v>
      </c>
      <c r="M105" s="139">
        <v>34</v>
      </c>
      <c r="N105" s="212">
        <v>19</v>
      </c>
      <c r="O105" s="139">
        <v>27</v>
      </c>
    </row>
    <row r="106" spans="3:15" ht="16.5" thickBot="1" x14ac:dyDescent="0.3">
      <c r="C106" s="140"/>
      <c r="D106" s="141"/>
      <c r="E106" s="148"/>
      <c r="F106" s="212">
        <v>18</v>
      </c>
      <c r="G106" s="120">
        <v>33</v>
      </c>
      <c r="H106" s="212">
        <v>19</v>
      </c>
      <c r="I106" s="120">
        <v>22</v>
      </c>
      <c r="J106" s="212">
        <v>19</v>
      </c>
      <c r="K106" s="120">
        <v>8</v>
      </c>
      <c r="L106" s="212">
        <v>18</v>
      </c>
      <c r="M106" s="120">
        <v>32</v>
      </c>
      <c r="N106" s="212">
        <v>19</v>
      </c>
      <c r="O106" s="120">
        <v>26</v>
      </c>
    </row>
    <row r="107" spans="3:15" ht="16.5" thickBot="1" x14ac:dyDescent="0.3">
      <c r="C107" s="140"/>
      <c r="D107" s="141"/>
      <c r="E107" s="141"/>
      <c r="F107" s="133"/>
      <c r="G107" s="133"/>
      <c r="H107" s="133"/>
      <c r="I107" s="133"/>
      <c r="J107" s="133"/>
      <c r="K107" s="133"/>
      <c r="L107" s="133"/>
      <c r="M107" s="133"/>
      <c r="N107" s="133"/>
      <c r="O107" s="133"/>
    </row>
    <row r="108" spans="3:15" ht="15.75" x14ac:dyDescent="0.25">
      <c r="C108" s="140"/>
      <c r="D108" s="141"/>
      <c r="E108" s="148"/>
      <c r="F108" s="212">
        <v>19</v>
      </c>
      <c r="G108" s="139">
        <v>37</v>
      </c>
      <c r="H108" s="212">
        <v>20</v>
      </c>
      <c r="I108" s="139">
        <v>24</v>
      </c>
      <c r="J108" s="212">
        <v>20</v>
      </c>
      <c r="K108" s="139">
        <v>12</v>
      </c>
      <c r="L108" s="212">
        <v>19</v>
      </c>
      <c r="M108" s="139">
        <v>39</v>
      </c>
      <c r="N108" s="212">
        <v>20</v>
      </c>
      <c r="O108" s="139">
        <v>28</v>
      </c>
    </row>
    <row r="109" spans="3:15" ht="16.5" thickBot="1" x14ac:dyDescent="0.3">
      <c r="C109" s="140"/>
      <c r="D109" s="141"/>
      <c r="E109" s="148"/>
      <c r="F109" s="212">
        <v>19</v>
      </c>
      <c r="G109" s="120">
        <v>34</v>
      </c>
      <c r="H109" s="212">
        <v>20</v>
      </c>
      <c r="I109" s="120">
        <v>23</v>
      </c>
      <c r="J109" s="212">
        <v>20</v>
      </c>
      <c r="K109" s="120">
        <v>9</v>
      </c>
      <c r="L109" s="212">
        <v>19</v>
      </c>
      <c r="M109" s="120">
        <v>38</v>
      </c>
      <c r="N109" s="212">
        <v>20</v>
      </c>
      <c r="O109" s="120">
        <v>25</v>
      </c>
    </row>
    <row r="110" spans="3:15" ht="16.5" thickBot="1" x14ac:dyDescent="0.3">
      <c r="C110" s="140"/>
      <c r="D110" s="141"/>
      <c r="E110" s="141"/>
      <c r="F110" s="133"/>
      <c r="G110" s="133"/>
      <c r="H110" s="133"/>
      <c r="I110" s="133"/>
      <c r="J110" s="133"/>
      <c r="K110" s="133"/>
      <c r="L110" s="133"/>
      <c r="M110" s="133"/>
      <c r="N110" s="133"/>
      <c r="O110" s="133"/>
    </row>
    <row r="111" spans="3:15" ht="15.75" x14ac:dyDescent="0.25">
      <c r="C111" s="140"/>
      <c r="D111" s="141"/>
      <c r="E111" s="148"/>
      <c r="F111" s="212">
        <v>20</v>
      </c>
      <c r="G111" s="139">
        <v>36</v>
      </c>
      <c r="H111" s="212">
        <v>21</v>
      </c>
      <c r="I111" s="139">
        <v>27</v>
      </c>
      <c r="J111" s="212">
        <v>21</v>
      </c>
      <c r="K111" s="139">
        <v>4</v>
      </c>
      <c r="L111" s="212">
        <v>20</v>
      </c>
      <c r="M111" s="139">
        <v>40</v>
      </c>
      <c r="N111" s="212">
        <v>21</v>
      </c>
      <c r="O111" s="139">
        <v>22</v>
      </c>
    </row>
    <row r="112" spans="3:15" ht="15.75" x14ac:dyDescent="0.25">
      <c r="C112" s="140"/>
      <c r="D112" s="141"/>
      <c r="E112" s="148"/>
      <c r="F112" s="212">
        <v>20</v>
      </c>
      <c r="G112" s="120">
        <v>35</v>
      </c>
      <c r="H112" s="212">
        <v>21</v>
      </c>
      <c r="I112" s="120">
        <v>20</v>
      </c>
      <c r="J112" s="212">
        <v>21</v>
      </c>
      <c r="K112" s="120">
        <v>1</v>
      </c>
      <c r="L112" s="212">
        <v>20</v>
      </c>
      <c r="M112" s="120">
        <v>37</v>
      </c>
      <c r="N112" s="212">
        <v>21</v>
      </c>
      <c r="O112" s="120">
        <v>18</v>
      </c>
    </row>
    <row r="113" spans="3:15" ht="15.75" x14ac:dyDescent="0.25">
      <c r="C113" s="140"/>
      <c r="D113" s="141"/>
      <c r="E113" s="141"/>
      <c r="F113" s="150"/>
      <c r="G113" s="150"/>
      <c r="H113" s="150"/>
      <c r="I113" s="150"/>
      <c r="J113" s="150"/>
      <c r="K113" s="150"/>
      <c r="L113" s="150"/>
      <c r="M113" s="150"/>
      <c r="N113" s="150"/>
      <c r="O113" s="150"/>
    </row>
    <row r="114" spans="3:15" ht="15.75" x14ac:dyDescent="0.25">
      <c r="C114" s="140"/>
      <c r="D114" s="141"/>
      <c r="E114" s="141"/>
      <c r="F114" s="149"/>
      <c r="G114" s="149"/>
      <c r="H114" s="149"/>
      <c r="I114" s="149"/>
      <c r="J114" s="149"/>
      <c r="K114" s="149"/>
      <c r="L114" s="149"/>
      <c r="M114" s="149"/>
      <c r="N114" s="149"/>
      <c r="O114" s="149"/>
    </row>
    <row r="115" spans="3:15" ht="15.75" x14ac:dyDescent="0.25">
      <c r="C115" s="140"/>
      <c r="D115" s="141"/>
      <c r="E115" s="141"/>
      <c r="F115" s="149"/>
      <c r="G115" s="149"/>
      <c r="H115" s="149"/>
      <c r="I115" s="149"/>
      <c r="J115" s="149"/>
      <c r="K115" s="149"/>
      <c r="L115" s="149"/>
      <c r="M115" s="149"/>
      <c r="N115" s="149"/>
      <c r="O115" s="149"/>
    </row>
    <row r="116" spans="3:15" x14ac:dyDescent="0.25">
      <c r="E116" s="149"/>
      <c r="F116" s="149"/>
      <c r="G116" s="149"/>
      <c r="H116" s="149"/>
      <c r="I116" s="149"/>
      <c r="J116" s="149"/>
      <c r="K116" s="149"/>
      <c r="L116" s="149"/>
      <c r="M116" s="149"/>
      <c r="N116" s="149"/>
      <c r="O116" s="149"/>
    </row>
    <row r="117" spans="3:15" x14ac:dyDescent="0.25">
      <c r="E117" s="149"/>
      <c r="F117" s="149"/>
      <c r="G117" s="149"/>
      <c r="H117" s="149"/>
      <c r="I117" s="149"/>
      <c r="J117" s="149"/>
      <c r="K117" s="149"/>
      <c r="L117" s="149"/>
      <c r="M117" s="149"/>
      <c r="N117" s="149"/>
      <c r="O117" s="149"/>
    </row>
    <row r="118" spans="3:15" x14ac:dyDescent="0.25">
      <c r="E118" s="149"/>
      <c r="F118" s="149"/>
      <c r="G118" s="149"/>
      <c r="H118" s="149"/>
      <c r="I118" s="149"/>
      <c r="J118" s="149"/>
      <c r="K118" s="149"/>
      <c r="L118" s="149"/>
      <c r="M118" s="149"/>
      <c r="N118" s="149"/>
      <c r="O118" s="149"/>
    </row>
    <row r="119" spans="3:15" x14ac:dyDescent="0.25">
      <c r="E119" s="149"/>
      <c r="F119" s="149"/>
      <c r="G119" s="149"/>
      <c r="H119" s="149"/>
      <c r="I119" s="149"/>
      <c r="J119" s="149"/>
      <c r="K119" s="149"/>
      <c r="L119" s="149"/>
      <c r="M119" s="149"/>
      <c r="N119" s="149"/>
      <c r="O119" s="149"/>
    </row>
    <row r="120" spans="3:15" x14ac:dyDescent="0.25">
      <c r="E120" s="149"/>
      <c r="F120" s="149"/>
      <c r="G120" s="149"/>
      <c r="H120" s="149"/>
      <c r="I120" s="149"/>
      <c r="J120" s="149"/>
      <c r="K120" s="149"/>
      <c r="L120" s="149"/>
      <c r="M120" s="149"/>
      <c r="N120" s="149"/>
      <c r="O120" s="149"/>
    </row>
    <row r="121" spans="3:15" x14ac:dyDescent="0.25">
      <c r="E121" s="149"/>
      <c r="F121" s="149"/>
      <c r="G121" s="149"/>
      <c r="H121" s="149"/>
      <c r="I121" s="149"/>
      <c r="J121" s="149"/>
      <c r="K121" s="149"/>
      <c r="L121" s="149"/>
      <c r="M121" s="149"/>
      <c r="N121" s="149"/>
      <c r="O121" s="149"/>
    </row>
    <row r="122" spans="3:15" x14ac:dyDescent="0.25">
      <c r="E122" s="149"/>
      <c r="F122" s="149"/>
      <c r="G122" s="149"/>
      <c r="H122" s="149"/>
      <c r="I122" s="149"/>
      <c r="J122" s="149"/>
      <c r="K122" s="149"/>
      <c r="L122" s="149"/>
      <c r="M122" s="149"/>
      <c r="N122" s="149"/>
      <c r="O122" s="149"/>
    </row>
    <row r="123" spans="3:15" x14ac:dyDescent="0.25">
      <c r="E123" s="149"/>
      <c r="F123" s="149"/>
      <c r="G123" s="149"/>
      <c r="H123" s="149"/>
      <c r="I123" s="149"/>
      <c r="J123" s="149"/>
      <c r="K123" s="149"/>
      <c r="L123" s="149"/>
      <c r="M123" s="149"/>
      <c r="N123" s="149"/>
      <c r="O123" s="149"/>
    </row>
    <row r="124" spans="3:15" x14ac:dyDescent="0.25">
      <c r="E124" s="149"/>
      <c r="F124" s="149"/>
      <c r="G124" s="149"/>
      <c r="H124" s="149"/>
      <c r="I124" s="149"/>
      <c r="J124" s="149"/>
      <c r="K124" s="149"/>
      <c r="L124" s="149"/>
      <c r="M124" s="149"/>
      <c r="N124" s="149"/>
      <c r="O124" s="149"/>
    </row>
    <row r="125" spans="3:15" x14ac:dyDescent="0.25">
      <c r="E125" s="149"/>
      <c r="F125" s="149"/>
      <c r="G125" s="149"/>
      <c r="H125" s="149"/>
      <c r="I125" s="149"/>
      <c r="J125" s="149"/>
      <c r="K125" s="149"/>
      <c r="L125" s="149"/>
      <c r="M125" s="149"/>
      <c r="N125" s="149"/>
      <c r="O125" s="149"/>
    </row>
    <row r="126" spans="3:15" x14ac:dyDescent="0.25">
      <c r="E126" s="149"/>
      <c r="F126" s="149"/>
      <c r="G126" s="149"/>
      <c r="H126" s="149"/>
      <c r="I126" s="149"/>
      <c r="J126" s="149"/>
      <c r="K126" s="149"/>
      <c r="L126" s="149"/>
      <c r="M126" s="149"/>
      <c r="N126" s="149"/>
      <c r="O126" s="149"/>
    </row>
    <row r="127" spans="3:15" x14ac:dyDescent="0.25">
      <c r="E127" s="149"/>
      <c r="F127" s="149"/>
      <c r="G127" s="149"/>
      <c r="H127" s="149"/>
      <c r="I127" s="149"/>
      <c r="J127" s="149"/>
      <c r="K127" s="149"/>
      <c r="L127" s="149"/>
      <c r="M127" s="149"/>
      <c r="N127" s="149"/>
      <c r="O127" s="149"/>
    </row>
    <row r="128" spans="3:15" x14ac:dyDescent="0.25">
      <c r="E128" s="149"/>
      <c r="F128" s="149"/>
      <c r="G128" s="149"/>
      <c r="H128" s="149"/>
      <c r="I128" s="149"/>
      <c r="J128" s="149"/>
      <c r="K128" s="149"/>
      <c r="L128" s="149"/>
      <c r="M128" s="149"/>
      <c r="N128" s="149"/>
      <c r="O128" s="149"/>
    </row>
    <row r="129" spans="5:17" x14ac:dyDescent="0.25">
      <c r="E129" s="149"/>
      <c r="F129" s="149"/>
      <c r="G129" s="149"/>
      <c r="H129" s="149"/>
      <c r="I129" s="149"/>
      <c r="J129" s="149"/>
      <c r="K129" s="149"/>
      <c r="L129" s="149"/>
      <c r="M129" s="149"/>
      <c r="N129" s="149"/>
      <c r="O129" s="149"/>
    </row>
    <row r="130" spans="5:17" ht="15.75" x14ac:dyDescent="0.25">
      <c r="E130" s="149"/>
      <c r="F130" s="149"/>
      <c r="G130" s="149"/>
      <c r="H130" s="292"/>
      <c r="I130" s="150"/>
      <c r="J130" s="292"/>
      <c r="K130" s="150"/>
      <c r="L130" s="292"/>
      <c r="M130" s="150"/>
      <c r="N130" s="292"/>
      <c r="O130" s="150"/>
      <c r="P130" s="292"/>
      <c r="Q130" s="140"/>
    </row>
    <row r="131" spans="5:17" ht="15.75" x14ac:dyDescent="0.25">
      <c r="E131" s="149"/>
      <c r="F131" s="149"/>
      <c r="G131" s="149"/>
      <c r="H131" s="292"/>
      <c r="I131" s="150"/>
      <c r="J131" s="292"/>
      <c r="K131" s="150"/>
      <c r="L131" s="292"/>
      <c r="M131" s="150"/>
      <c r="N131" s="292"/>
      <c r="O131" s="150"/>
      <c r="P131" s="292"/>
      <c r="Q131" s="140"/>
    </row>
    <row r="132" spans="5:17" ht="15.75" x14ac:dyDescent="0.25">
      <c r="E132" s="149"/>
      <c r="F132" s="149"/>
      <c r="G132" s="149"/>
      <c r="H132" s="150"/>
      <c r="I132" s="150"/>
      <c r="J132" s="150"/>
      <c r="K132" s="150"/>
      <c r="L132" s="150"/>
      <c r="M132" s="150"/>
      <c r="N132" s="150"/>
      <c r="O132" s="150"/>
      <c r="P132" s="140"/>
      <c r="Q132" s="140"/>
    </row>
    <row r="133" spans="5:17" ht="15.75" x14ac:dyDescent="0.25">
      <c r="E133" s="149"/>
      <c r="F133" s="149"/>
      <c r="G133" s="149"/>
      <c r="H133" s="292"/>
      <c r="I133" s="150"/>
      <c r="J133" s="292"/>
      <c r="K133" s="150"/>
      <c r="L133" s="292"/>
      <c r="M133" s="150"/>
      <c r="N133" s="292"/>
      <c r="O133" s="150"/>
      <c r="P133" s="292"/>
      <c r="Q133" s="140"/>
    </row>
    <row r="134" spans="5:17" ht="15.75" x14ac:dyDescent="0.25">
      <c r="E134" s="149"/>
      <c r="F134" s="149"/>
      <c r="G134" s="149"/>
      <c r="H134" s="292"/>
      <c r="I134" s="150"/>
      <c r="J134" s="292"/>
      <c r="K134" s="150"/>
      <c r="L134" s="292"/>
      <c r="M134" s="150"/>
      <c r="N134" s="292"/>
      <c r="O134" s="150"/>
      <c r="P134" s="292"/>
      <c r="Q134" s="140"/>
    </row>
    <row r="135" spans="5:17" ht="15.75" x14ac:dyDescent="0.25">
      <c r="E135" s="149"/>
      <c r="F135" s="149"/>
      <c r="G135" s="149"/>
      <c r="H135" s="150"/>
      <c r="I135" s="150"/>
      <c r="J135" s="150"/>
      <c r="K135" s="150"/>
      <c r="L135" s="150"/>
      <c r="M135" s="150"/>
      <c r="N135" s="150"/>
      <c r="O135" s="150"/>
      <c r="P135" s="140"/>
      <c r="Q135" s="140"/>
    </row>
    <row r="136" spans="5:17" ht="15.75" x14ac:dyDescent="0.25">
      <c r="E136" s="149"/>
      <c r="F136" s="149"/>
      <c r="G136" s="149"/>
      <c r="H136" s="150"/>
      <c r="I136" s="150"/>
      <c r="J136" s="150"/>
      <c r="K136" s="150"/>
      <c r="L136" s="150"/>
      <c r="M136" s="150"/>
      <c r="N136" s="150"/>
      <c r="O136" s="150"/>
      <c r="P136" s="140"/>
      <c r="Q136" s="140"/>
    </row>
    <row r="137" spans="5:17" x14ac:dyDescent="0.25">
      <c r="E137" s="149"/>
      <c r="F137" s="149"/>
      <c r="G137" s="149"/>
      <c r="H137" s="149"/>
      <c r="I137" s="149"/>
      <c r="J137" s="149"/>
      <c r="K137" s="149"/>
      <c r="L137" s="149"/>
      <c r="M137" s="149"/>
      <c r="N137" s="149"/>
      <c r="O137" s="149"/>
    </row>
    <row r="138" spans="5:17" x14ac:dyDescent="0.25">
      <c r="E138" s="149"/>
      <c r="F138" s="149"/>
      <c r="G138" s="149"/>
      <c r="H138" s="149"/>
      <c r="I138" s="149"/>
      <c r="J138" s="149"/>
      <c r="K138" s="149"/>
      <c r="L138" s="149"/>
      <c r="M138" s="149"/>
      <c r="N138" s="149"/>
      <c r="O138" s="149"/>
    </row>
    <row r="139" spans="5:17" x14ac:dyDescent="0.25">
      <c r="E139" s="149"/>
      <c r="F139" s="149"/>
      <c r="G139" s="149"/>
      <c r="H139" s="149"/>
      <c r="I139" s="149"/>
      <c r="J139" s="149"/>
      <c r="K139" s="149"/>
      <c r="L139" s="149"/>
      <c r="M139" s="149"/>
      <c r="N139" s="149"/>
      <c r="O139" s="149"/>
    </row>
    <row r="140" spans="5:17" x14ac:dyDescent="0.25">
      <c r="E140" s="149"/>
      <c r="F140" s="149"/>
      <c r="G140" s="149"/>
      <c r="H140" s="149"/>
      <c r="I140" s="149"/>
      <c r="J140" s="149"/>
      <c r="K140" s="149"/>
      <c r="L140" s="149"/>
      <c r="M140" s="149"/>
      <c r="N140" s="149"/>
      <c r="O140" s="149"/>
    </row>
    <row r="141" spans="5:17" x14ac:dyDescent="0.25">
      <c r="E141" s="149"/>
      <c r="F141" s="149"/>
      <c r="G141" s="149"/>
      <c r="H141" s="149"/>
      <c r="I141" s="149"/>
      <c r="J141" s="149"/>
      <c r="K141" s="149"/>
      <c r="L141" s="149"/>
      <c r="M141" s="149"/>
      <c r="N141" s="149"/>
      <c r="O141" s="149"/>
    </row>
    <row r="142" spans="5:17" x14ac:dyDescent="0.25">
      <c r="E142" s="149"/>
      <c r="F142" s="149"/>
      <c r="G142" s="149"/>
      <c r="H142" s="149"/>
      <c r="I142" s="149"/>
      <c r="J142" s="149"/>
      <c r="K142" s="149"/>
      <c r="L142" s="149"/>
      <c r="M142" s="149"/>
      <c r="N142" s="149"/>
      <c r="O142" s="149"/>
    </row>
    <row r="143" spans="5:17" x14ac:dyDescent="0.25">
      <c r="E143" s="149"/>
      <c r="F143" s="149"/>
      <c r="G143" s="149"/>
      <c r="H143" s="149"/>
      <c r="I143" s="149"/>
      <c r="J143" s="149"/>
      <c r="K143" s="149"/>
      <c r="L143" s="149"/>
      <c r="M143" s="149"/>
      <c r="N143" s="149"/>
      <c r="O143" s="149"/>
    </row>
    <row r="144" spans="5:17" x14ac:dyDescent="0.25">
      <c r="E144" s="149"/>
      <c r="F144" s="149"/>
      <c r="G144" s="149"/>
      <c r="H144" s="149"/>
      <c r="I144" s="149"/>
      <c r="J144" s="149"/>
      <c r="K144" s="149"/>
      <c r="L144" s="149"/>
      <c r="M144" s="149"/>
      <c r="N144" s="149"/>
      <c r="O144" s="149"/>
    </row>
    <row r="145" spans="5:15" x14ac:dyDescent="0.25">
      <c r="E145" s="149"/>
      <c r="F145" s="149"/>
      <c r="G145" s="149"/>
      <c r="H145" s="149"/>
      <c r="I145" s="149"/>
      <c r="J145" s="149"/>
      <c r="K145" s="149"/>
      <c r="L145" s="149"/>
      <c r="M145" s="149"/>
      <c r="N145" s="149"/>
      <c r="O145" s="149"/>
    </row>
    <row r="146" spans="5:15" x14ac:dyDescent="0.25">
      <c r="E146" s="149"/>
      <c r="F146" s="149"/>
      <c r="G146" s="149"/>
      <c r="H146" s="149"/>
      <c r="I146" s="149"/>
      <c r="J146" s="149"/>
      <c r="K146" s="149"/>
      <c r="L146" s="149"/>
      <c r="M146" s="149"/>
      <c r="N146" s="149"/>
      <c r="O146" s="149"/>
    </row>
    <row r="147" spans="5:15" x14ac:dyDescent="0.25">
      <c r="E147" s="149"/>
      <c r="F147" s="149"/>
      <c r="G147" s="149"/>
      <c r="H147" s="149"/>
      <c r="I147" s="149"/>
      <c r="J147" s="149"/>
      <c r="K147" s="149"/>
      <c r="L147" s="149"/>
      <c r="M147" s="149"/>
      <c r="N147" s="149"/>
      <c r="O147" s="149"/>
    </row>
    <row r="148" spans="5:15" x14ac:dyDescent="0.25">
      <c r="E148" s="149"/>
      <c r="F148" s="149"/>
      <c r="G148" s="149"/>
      <c r="H148" s="149"/>
      <c r="I148" s="149"/>
      <c r="J148" s="149"/>
      <c r="K148" s="149"/>
      <c r="L148" s="149"/>
      <c r="M148" s="149"/>
      <c r="N148" s="149"/>
      <c r="O148" s="149"/>
    </row>
    <row r="149" spans="5:15" x14ac:dyDescent="0.25">
      <c r="E149" s="149"/>
      <c r="F149" s="149"/>
      <c r="G149" s="149"/>
      <c r="H149" s="149"/>
      <c r="I149" s="149"/>
      <c r="J149" s="149"/>
      <c r="K149" s="149"/>
      <c r="L149" s="149"/>
      <c r="M149" s="149"/>
      <c r="N149" s="149"/>
      <c r="O149" s="149"/>
    </row>
    <row r="150" spans="5:15" x14ac:dyDescent="0.25">
      <c r="E150" s="149"/>
      <c r="F150" s="149"/>
      <c r="G150" s="149"/>
      <c r="H150" s="149"/>
      <c r="I150" s="149"/>
      <c r="J150" s="149"/>
      <c r="K150" s="149"/>
      <c r="L150" s="149"/>
      <c r="M150" s="149"/>
      <c r="N150" s="149"/>
      <c r="O150" s="149"/>
    </row>
    <row r="151" spans="5:15" x14ac:dyDescent="0.25">
      <c r="E151" s="149"/>
      <c r="F151" s="149"/>
      <c r="G151" s="149"/>
      <c r="H151" s="149"/>
      <c r="I151" s="149"/>
      <c r="J151" s="149"/>
      <c r="K151" s="149"/>
      <c r="L151" s="149"/>
      <c r="M151" s="149"/>
      <c r="N151" s="149"/>
      <c r="O151" s="149"/>
    </row>
    <row r="152" spans="5:15" x14ac:dyDescent="0.25">
      <c r="E152" s="149"/>
      <c r="F152" s="149"/>
      <c r="G152" s="149"/>
      <c r="H152" s="149"/>
      <c r="I152" s="149"/>
      <c r="J152" s="149"/>
      <c r="K152" s="149"/>
      <c r="L152" s="149"/>
      <c r="M152" s="149"/>
      <c r="N152" s="149"/>
      <c r="O152" s="149"/>
    </row>
    <row r="153" spans="5:15" x14ac:dyDescent="0.25">
      <c r="E153" s="149"/>
      <c r="F153" s="149"/>
      <c r="G153" s="149"/>
      <c r="H153" s="149"/>
      <c r="I153" s="149"/>
      <c r="J153" s="149"/>
      <c r="K153" s="149"/>
      <c r="L153" s="149"/>
      <c r="M153" s="149"/>
      <c r="N153" s="149"/>
      <c r="O153" s="149"/>
    </row>
    <row r="154" spans="5:15" x14ac:dyDescent="0.25">
      <c r="E154" s="149"/>
      <c r="F154" s="149"/>
      <c r="G154" s="149"/>
      <c r="H154" s="149"/>
      <c r="I154" s="149"/>
      <c r="J154" s="149"/>
      <c r="K154" s="149"/>
      <c r="L154" s="149"/>
      <c r="M154" s="149"/>
      <c r="N154" s="149"/>
      <c r="O154" s="149"/>
    </row>
    <row r="155" spans="5:15" x14ac:dyDescent="0.25">
      <c r="E155" s="149"/>
      <c r="F155" s="149"/>
      <c r="G155" s="149"/>
      <c r="H155" s="149"/>
      <c r="I155" s="149"/>
      <c r="J155" s="149"/>
      <c r="K155" s="149"/>
      <c r="L155" s="149"/>
      <c r="M155" s="149"/>
      <c r="N155" s="149"/>
      <c r="O155" s="149"/>
    </row>
    <row r="156" spans="5:15" x14ac:dyDescent="0.25">
      <c r="E156" s="149"/>
      <c r="F156" s="149"/>
      <c r="G156" s="149"/>
      <c r="H156" s="149"/>
      <c r="I156" s="149"/>
      <c r="J156" s="149"/>
      <c r="K156" s="149"/>
      <c r="L156" s="149"/>
      <c r="M156" s="149"/>
      <c r="N156" s="149"/>
      <c r="O156" s="149"/>
    </row>
    <row r="157" spans="5:15" x14ac:dyDescent="0.25">
      <c r="E157" s="149"/>
      <c r="F157" s="149"/>
      <c r="G157" s="149"/>
      <c r="H157" s="149"/>
      <c r="I157" s="149"/>
      <c r="J157" s="149"/>
      <c r="K157" s="149"/>
      <c r="L157" s="149"/>
      <c r="M157" s="149"/>
      <c r="N157" s="149"/>
      <c r="O157" s="149"/>
    </row>
    <row r="158" spans="5:15" x14ac:dyDescent="0.25">
      <c r="E158" s="149"/>
      <c r="F158" s="149"/>
      <c r="G158" s="149"/>
      <c r="H158" s="149"/>
      <c r="I158" s="149"/>
      <c r="J158" s="149"/>
      <c r="K158" s="149"/>
      <c r="L158" s="149"/>
      <c r="M158" s="149"/>
      <c r="N158" s="149"/>
      <c r="O158" s="149"/>
    </row>
    <row r="159" spans="5:15" x14ac:dyDescent="0.25">
      <c r="E159" s="149"/>
      <c r="F159" s="149"/>
      <c r="G159" s="149"/>
      <c r="H159" s="149"/>
      <c r="I159" s="149"/>
      <c r="J159" s="149"/>
      <c r="K159" s="149"/>
      <c r="L159" s="149"/>
      <c r="M159" s="149"/>
      <c r="N159" s="149"/>
      <c r="O159" s="149"/>
    </row>
    <row r="160" spans="5:15" x14ac:dyDescent="0.25">
      <c r="E160" s="149"/>
      <c r="F160" s="149"/>
      <c r="G160" s="149"/>
      <c r="H160" s="149"/>
      <c r="I160" s="149"/>
      <c r="J160" s="149"/>
      <c r="K160" s="149"/>
      <c r="L160" s="149"/>
      <c r="M160" s="149"/>
      <c r="N160" s="149"/>
      <c r="O160" s="149"/>
    </row>
    <row r="161" spans="5:15" x14ac:dyDescent="0.25">
      <c r="E161" s="149"/>
      <c r="F161" s="149"/>
      <c r="G161" s="149"/>
      <c r="H161" s="149"/>
      <c r="I161" s="149"/>
      <c r="J161" s="149"/>
      <c r="K161" s="149"/>
      <c r="L161" s="149"/>
      <c r="M161" s="149"/>
      <c r="N161" s="149"/>
      <c r="O161" s="149"/>
    </row>
    <row r="162" spans="5:15" x14ac:dyDescent="0.25">
      <c r="E162" s="149"/>
      <c r="F162" s="149"/>
      <c r="G162" s="149"/>
      <c r="H162" s="149"/>
      <c r="I162" s="149"/>
      <c r="J162" s="149"/>
      <c r="K162" s="149"/>
      <c r="L162" s="149"/>
      <c r="M162" s="149"/>
      <c r="N162" s="149"/>
      <c r="O162" s="149"/>
    </row>
    <row r="163" spans="5:15" x14ac:dyDescent="0.25">
      <c r="E163" s="149"/>
      <c r="F163" s="149"/>
      <c r="G163" s="149"/>
      <c r="H163" s="149"/>
      <c r="I163" s="149"/>
      <c r="J163" s="149"/>
      <c r="K163" s="149"/>
      <c r="L163" s="149"/>
      <c r="M163" s="149"/>
      <c r="N163" s="149"/>
      <c r="O163" s="149"/>
    </row>
    <row r="164" spans="5:15" x14ac:dyDescent="0.25">
      <c r="E164" s="149"/>
      <c r="F164" s="149"/>
      <c r="G164" s="149"/>
      <c r="H164" s="149"/>
      <c r="I164" s="149"/>
      <c r="J164" s="149"/>
      <c r="K164" s="149"/>
      <c r="L164" s="149"/>
      <c r="M164" s="149"/>
      <c r="N164" s="149"/>
      <c r="O164" s="149"/>
    </row>
    <row r="165" spans="5:15" x14ac:dyDescent="0.25">
      <c r="E165" s="149"/>
      <c r="F165" s="149"/>
      <c r="G165" s="149"/>
      <c r="H165" s="149"/>
      <c r="I165" s="149"/>
      <c r="J165" s="149"/>
      <c r="K165" s="149"/>
      <c r="L165" s="149"/>
      <c r="M165" s="149"/>
      <c r="N165" s="149"/>
      <c r="O165" s="149"/>
    </row>
    <row r="166" spans="5:15" x14ac:dyDescent="0.25">
      <c r="E166" s="149"/>
      <c r="F166" s="149"/>
      <c r="G166" s="149"/>
      <c r="H166" s="149"/>
      <c r="I166" s="149"/>
      <c r="J166" s="149"/>
      <c r="K166" s="149"/>
      <c r="L166" s="149"/>
      <c r="M166" s="149"/>
      <c r="N166" s="149"/>
      <c r="O166" s="149"/>
    </row>
    <row r="167" spans="5:15" x14ac:dyDescent="0.25">
      <c r="E167" s="149"/>
      <c r="F167" s="149"/>
      <c r="G167" s="149"/>
      <c r="H167" s="149"/>
      <c r="I167" s="149"/>
      <c r="J167" s="149"/>
      <c r="K167" s="149"/>
      <c r="L167" s="149"/>
      <c r="M167" s="149"/>
      <c r="N167" s="149"/>
      <c r="O167" s="149"/>
    </row>
    <row r="168" spans="5:15" x14ac:dyDescent="0.25">
      <c r="E168" s="149"/>
      <c r="F168" s="149"/>
      <c r="G168" s="149"/>
      <c r="H168" s="149"/>
      <c r="I168" s="149"/>
      <c r="J168" s="149"/>
      <c r="K168" s="149"/>
      <c r="L168" s="149"/>
      <c r="M168" s="149"/>
      <c r="N168" s="149"/>
      <c r="O168" s="149"/>
    </row>
    <row r="169" spans="5:15" x14ac:dyDescent="0.25">
      <c r="E169" s="149"/>
      <c r="F169" s="149"/>
      <c r="G169" s="149"/>
      <c r="H169" s="149"/>
      <c r="I169" s="149"/>
      <c r="J169" s="149"/>
      <c r="K169" s="149"/>
      <c r="L169" s="149"/>
      <c r="M169" s="149"/>
      <c r="N169" s="149"/>
      <c r="O169" s="149"/>
    </row>
    <row r="170" spans="5:15" x14ac:dyDescent="0.25">
      <c r="E170" s="149"/>
      <c r="F170" s="149"/>
      <c r="G170" s="149"/>
      <c r="H170" s="149"/>
      <c r="I170" s="149"/>
      <c r="J170" s="149"/>
      <c r="K170" s="149"/>
      <c r="L170" s="149"/>
      <c r="M170" s="149"/>
      <c r="N170" s="149"/>
      <c r="O170" s="149"/>
    </row>
    <row r="171" spans="5:15" x14ac:dyDescent="0.25">
      <c r="E171" s="149"/>
      <c r="F171" s="149"/>
      <c r="G171" s="149"/>
      <c r="H171" s="149"/>
      <c r="I171" s="149"/>
      <c r="J171" s="149"/>
      <c r="K171" s="149"/>
      <c r="L171" s="149"/>
      <c r="M171" s="149"/>
      <c r="N171" s="149"/>
      <c r="O171" s="149"/>
    </row>
    <row r="172" spans="5:15" x14ac:dyDescent="0.25">
      <c r="E172" s="149"/>
      <c r="F172" s="149"/>
      <c r="G172" s="149"/>
      <c r="H172" s="149"/>
      <c r="I172" s="149"/>
      <c r="J172" s="149"/>
      <c r="K172" s="149"/>
      <c r="L172" s="149"/>
      <c r="M172" s="149"/>
      <c r="N172" s="149"/>
      <c r="O172" s="149"/>
    </row>
    <row r="173" spans="5:15" x14ac:dyDescent="0.25">
      <c r="E173" s="149"/>
      <c r="F173" s="149"/>
      <c r="G173" s="149"/>
      <c r="H173" s="149"/>
      <c r="I173" s="149"/>
      <c r="J173" s="149"/>
      <c r="K173" s="149"/>
      <c r="L173" s="149"/>
      <c r="M173" s="149"/>
      <c r="N173" s="149"/>
      <c r="O173" s="149"/>
    </row>
    <row r="174" spans="5:15" x14ac:dyDescent="0.25">
      <c r="E174" s="149"/>
      <c r="F174" s="149"/>
      <c r="G174" s="149"/>
      <c r="H174" s="149"/>
      <c r="I174" s="149"/>
      <c r="J174" s="149"/>
      <c r="K174" s="149"/>
      <c r="L174" s="149"/>
      <c r="M174" s="149"/>
      <c r="N174" s="149"/>
      <c r="O174" s="149"/>
    </row>
    <row r="175" spans="5:15" x14ac:dyDescent="0.25">
      <c r="E175" s="149"/>
      <c r="F175" s="149"/>
      <c r="G175" s="149"/>
      <c r="H175" s="149"/>
      <c r="I175" s="149"/>
      <c r="J175" s="149"/>
      <c r="K175" s="149"/>
      <c r="L175" s="149"/>
      <c r="M175" s="149"/>
      <c r="N175" s="149"/>
      <c r="O175" s="149"/>
    </row>
    <row r="176" spans="5:15" x14ac:dyDescent="0.25">
      <c r="E176" s="149"/>
      <c r="F176" s="149"/>
      <c r="G176" s="149"/>
      <c r="H176" s="149"/>
      <c r="I176" s="149"/>
      <c r="J176" s="149"/>
      <c r="K176" s="149"/>
      <c r="L176" s="149"/>
      <c r="M176" s="149"/>
      <c r="N176" s="149"/>
      <c r="O176" s="149"/>
    </row>
    <row r="177" spans="5:15" x14ac:dyDescent="0.25">
      <c r="E177" s="149"/>
      <c r="F177" s="149"/>
      <c r="G177" s="149"/>
      <c r="H177" s="149"/>
      <c r="I177" s="149"/>
      <c r="J177" s="149"/>
      <c r="K177" s="149"/>
      <c r="L177" s="149"/>
      <c r="M177" s="149"/>
      <c r="N177" s="149"/>
      <c r="O177" s="149"/>
    </row>
    <row r="178" spans="5:15" x14ac:dyDescent="0.25">
      <c r="E178" s="149"/>
      <c r="F178" s="149"/>
      <c r="G178" s="149"/>
      <c r="H178" s="149"/>
      <c r="I178" s="149"/>
      <c r="J178" s="149"/>
      <c r="K178" s="149"/>
      <c r="L178" s="149"/>
      <c r="M178" s="149"/>
      <c r="N178" s="149"/>
      <c r="O178" s="149"/>
    </row>
    <row r="179" spans="5:15" x14ac:dyDescent="0.25">
      <c r="E179" s="149"/>
      <c r="F179" s="149"/>
      <c r="G179" s="149"/>
      <c r="H179" s="149"/>
      <c r="I179" s="149"/>
      <c r="J179" s="149"/>
      <c r="K179" s="149"/>
      <c r="L179" s="149"/>
      <c r="M179" s="149"/>
      <c r="N179" s="149"/>
      <c r="O179" s="149"/>
    </row>
    <row r="180" spans="5:15" x14ac:dyDescent="0.25">
      <c r="E180" s="149"/>
      <c r="F180" s="149"/>
      <c r="G180" s="149"/>
      <c r="H180" s="149"/>
      <c r="I180" s="149"/>
      <c r="J180" s="149"/>
      <c r="K180" s="149"/>
      <c r="L180" s="149"/>
      <c r="M180" s="149"/>
      <c r="N180" s="149"/>
      <c r="O180" s="149"/>
    </row>
    <row r="181" spans="5:15" x14ac:dyDescent="0.25">
      <c r="E181" s="149"/>
      <c r="F181" s="149"/>
      <c r="G181" s="149"/>
      <c r="H181" s="149"/>
      <c r="I181" s="149"/>
      <c r="J181" s="149"/>
      <c r="K181" s="149"/>
      <c r="L181" s="149"/>
      <c r="M181" s="149"/>
      <c r="N181" s="149"/>
      <c r="O181" s="149"/>
    </row>
    <row r="182" spans="5:15" x14ac:dyDescent="0.25">
      <c r="E182" s="149"/>
      <c r="F182" s="149"/>
      <c r="G182" s="149"/>
      <c r="H182" s="149"/>
      <c r="I182" s="149"/>
      <c r="J182" s="149"/>
      <c r="K182" s="149"/>
      <c r="L182" s="149"/>
      <c r="M182" s="149"/>
      <c r="N182" s="149"/>
      <c r="O182" s="149"/>
    </row>
    <row r="183" spans="5:15" x14ac:dyDescent="0.25">
      <c r="E183" s="149"/>
      <c r="F183" s="149"/>
      <c r="G183" s="149"/>
      <c r="H183" s="149"/>
      <c r="I183" s="149"/>
      <c r="J183" s="149"/>
      <c r="K183" s="149"/>
      <c r="L183" s="149"/>
      <c r="M183" s="149"/>
      <c r="N183" s="149"/>
      <c r="O183" s="149"/>
    </row>
    <row r="184" spans="5:15" x14ac:dyDescent="0.25">
      <c r="E184" s="149"/>
      <c r="F184" s="149"/>
      <c r="G184" s="149"/>
      <c r="H184" s="149"/>
      <c r="I184" s="149"/>
      <c r="J184" s="149"/>
      <c r="K184" s="149"/>
      <c r="L184" s="149"/>
      <c r="M184" s="149"/>
      <c r="N184" s="149"/>
      <c r="O184" s="149"/>
    </row>
    <row r="185" spans="5:15" x14ac:dyDescent="0.25">
      <c r="E185" s="149"/>
      <c r="F185" s="149"/>
      <c r="G185" s="149"/>
      <c r="H185" s="149"/>
      <c r="I185" s="149"/>
      <c r="J185" s="149"/>
      <c r="K185" s="149"/>
      <c r="L185" s="149"/>
      <c r="M185" s="149"/>
      <c r="N185" s="149"/>
      <c r="O185" s="149"/>
    </row>
    <row r="186" spans="5:15" x14ac:dyDescent="0.25">
      <c r="E186" s="149"/>
      <c r="F186" s="149"/>
      <c r="G186" s="149"/>
      <c r="H186" s="149"/>
      <c r="I186" s="149"/>
      <c r="J186" s="149"/>
      <c r="K186" s="149"/>
      <c r="L186" s="149"/>
      <c r="M186" s="149"/>
      <c r="N186" s="149"/>
      <c r="O186" s="149"/>
    </row>
    <row r="187" spans="5:15" x14ac:dyDescent="0.25">
      <c r="E187" s="149"/>
      <c r="F187" s="149"/>
      <c r="G187" s="149"/>
      <c r="H187" s="149"/>
      <c r="I187" s="149"/>
      <c r="J187" s="149"/>
      <c r="K187" s="149"/>
      <c r="L187" s="149"/>
      <c r="M187" s="149"/>
      <c r="N187" s="149"/>
      <c r="O187" s="149"/>
    </row>
    <row r="188" spans="5:15" x14ac:dyDescent="0.25">
      <c r="E188" s="149"/>
      <c r="F188" s="149"/>
      <c r="G188" s="149"/>
      <c r="H188" s="149"/>
      <c r="I188" s="149"/>
      <c r="J188" s="149"/>
      <c r="K188" s="149"/>
      <c r="L188" s="149"/>
      <c r="M188" s="149"/>
      <c r="N188" s="149"/>
      <c r="O188" s="149"/>
    </row>
    <row r="189" spans="5:15" x14ac:dyDescent="0.25">
      <c r="E189" s="149"/>
      <c r="F189" s="149"/>
      <c r="G189" s="149"/>
      <c r="H189" s="149"/>
      <c r="I189" s="149"/>
      <c r="J189" s="149"/>
      <c r="K189" s="149"/>
      <c r="L189" s="149"/>
      <c r="M189" s="149"/>
      <c r="N189" s="149"/>
      <c r="O189" s="149"/>
    </row>
    <row r="190" spans="5:15" x14ac:dyDescent="0.25">
      <c r="E190" s="149"/>
      <c r="F190" s="149"/>
      <c r="G190" s="149"/>
      <c r="H190" s="149"/>
      <c r="I190" s="149"/>
      <c r="J190" s="149"/>
      <c r="K190" s="149"/>
      <c r="L190" s="149"/>
      <c r="M190" s="149"/>
      <c r="N190" s="149"/>
      <c r="O190" s="149"/>
    </row>
    <row r="191" spans="5:15" x14ac:dyDescent="0.25">
      <c r="E191" s="149"/>
      <c r="F191" s="149"/>
      <c r="G191" s="149"/>
      <c r="H191" s="149"/>
      <c r="I191" s="149"/>
      <c r="J191" s="149"/>
      <c r="K191" s="149"/>
      <c r="L191" s="149"/>
      <c r="M191" s="149"/>
      <c r="N191" s="149"/>
      <c r="O191" s="149"/>
    </row>
    <row r="192" spans="5:15" x14ac:dyDescent="0.25">
      <c r="E192" s="149"/>
      <c r="F192" s="149"/>
      <c r="G192" s="149"/>
      <c r="H192" s="149"/>
      <c r="I192" s="149"/>
      <c r="J192" s="149"/>
      <c r="K192" s="149"/>
      <c r="L192" s="149"/>
      <c r="M192" s="149"/>
      <c r="N192" s="149"/>
      <c r="O192" s="149"/>
    </row>
  </sheetData>
  <sortState ref="C33:O44">
    <sortCondition ref="C33:C44"/>
  </sortState>
  <mergeCells count="126">
    <mergeCell ref="H133:H134"/>
    <mergeCell ref="J133:J134"/>
    <mergeCell ref="L133:L134"/>
    <mergeCell ref="N133:N134"/>
    <mergeCell ref="P133:P134"/>
    <mergeCell ref="H130:H131"/>
    <mergeCell ref="J130:J131"/>
    <mergeCell ref="L130:L131"/>
    <mergeCell ref="N130:N131"/>
    <mergeCell ref="P130:P131"/>
    <mergeCell ref="F111:F112"/>
    <mergeCell ref="H111:H112"/>
    <mergeCell ref="J111:J112"/>
    <mergeCell ref="L111:L112"/>
    <mergeCell ref="N111:N112"/>
    <mergeCell ref="F108:F109"/>
    <mergeCell ref="H108:H109"/>
    <mergeCell ref="J108:J109"/>
    <mergeCell ref="L108:L109"/>
    <mergeCell ref="N108:N109"/>
    <mergeCell ref="F105:F106"/>
    <mergeCell ref="H105:H106"/>
    <mergeCell ref="J105:J106"/>
    <mergeCell ref="L105:L106"/>
    <mergeCell ref="N105:N106"/>
    <mergeCell ref="F102:F103"/>
    <mergeCell ref="H102:H103"/>
    <mergeCell ref="J102:J103"/>
    <mergeCell ref="L102:L103"/>
    <mergeCell ref="N102:N103"/>
    <mergeCell ref="F99:F100"/>
    <mergeCell ref="H99:H100"/>
    <mergeCell ref="J99:J100"/>
    <mergeCell ref="L99:L100"/>
    <mergeCell ref="N99:N100"/>
    <mergeCell ref="F96:F97"/>
    <mergeCell ref="H96:H97"/>
    <mergeCell ref="J96:J97"/>
    <mergeCell ref="L96:L97"/>
    <mergeCell ref="N96:N97"/>
    <mergeCell ref="F93:F94"/>
    <mergeCell ref="H93:H94"/>
    <mergeCell ref="J93:J94"/>
    <mergeCell ref="L93:L94"/>
    <mergeCell ref="N93:N94"/>
    <mergeCell ref="F90:F91"/>
    <mergeCell ref="H90:H91"/>
    <mergeCell ref="J90:J91"/>
    <mergeCell ref="L90:L91"/>
    <mergeCell ref="N90:N91"/>
    <mergeCell ref="F87:F88"/>
    <mergeCell ref="H87:H88"/>
    <mergeCell ref="J87:J88"/>
    <mergeCell ref="L87:L88"/>
    <mergeCell ref="N87:N88"/>
    <mergeCell ref="F84:F85"/>
    <mergeCell ref="H84:H85"/>
    <mergeCell ref="J84:J85"/>
    <mergeCell ref="L84:L85"/>
    <mergeCell ref="N84:N85"/>
    <mergeCell ref="F81:F82"/>
    <mergeCell ref="H81:H82"/>
    <mergeCell ref="J81:J82"/>
    <mergeCell ref="L81:L82"/>
    <mergeCell ref="N81:N82"/>
    <mergeCell ref="F78:F79"/>
    <mergeCell ref="H78:H79"/>
    <mergeCell ref="J78:J79"/>
    <mergeCell ref="L78:L79"/>
    <mergeCell ref="N78:N79"/>
    <mergeCell ref="F75:F76"/>
    <mergeCell ref="H75:H76"/>
    <mergeCell ref="J75:J76"/>
    <mergeCell ref="L75:L76"/>
    <mergeCell ref="N75:N76"/>
    <mergeCell ref="F72:F73"/>
    <mergeCell ref="H72:H73"/>
    <mergeCell ref="J72:J73"/>
    <mergeCell ref="L72:L73"/>
    <mergeCell ref="N72:N73"/>
    <mergeCell ref="F69:F70"/>
    <mergeCell ref="H69:H70"/>
    <mergeCell ref="J69:J70"/>
    <mergeCell ref="L69:L70"/>
    <mergeCell ref="N69:N70"/>
    <mergeCell ref="F66:F67"/>
    <mergeCell ref="H66:H67"/>
    <mergeCell ref="J66:J67"/>
    <mergeCell ref="L66:L67"/>
    <mergeCell ref="N66:N67"/>
    <mergeCell ref="F63:F64"/>
    <mergeCell ref="H63:H64"/>
    <mergeCell ref="J63:J64"/>
    <mergeCell ref="L63:L64"/>
    <mergeCell ref="N63:N64"/>
    <mergeCell ref="F60:F61"/>
    <mergeCell ref="H60:H61"/>
    <mergeCell ref="J60:J61"/>
    <mergeCell ref="L60:L61"/>
    <mergeCell ref="N60:N61"/>
    <mergeCell ref="F57:F58"/>
    <mergeCell ref="H57:H58"/>
    <mergeCell ref="J57:J58"/>
    <mergeCell ref="L57:L58"/>
    <mergeCell ref="N57:N58"/>
    <mergeCell ref="F54:F55"/>
    <mergeCell ref="H54:H55"/>
    <mergeCell ref="J54:J55"/>
    <mergeCell ref="L54:L55"/>
    <mergeCell ref="N54:N55"/>
    <mergeCell ref="C50:O50"/>
    <mergeCell ref="C51:O51"/>
    <mergeCell ref="D52:E52"/>
    <mergeCell ref="F52:G52"/>
    <mergeCell ref="H52:I52"/>
    <mergeCell ref="J52:K52"/>
    <mergeCell ref="L52:M52"/>
    <mergeCell ref="N52:O52"/>
    <mergeCell ref="C1:O1"/>
    <mergeCell ref="C2:O2"/>
    <mergeCell ref="D3:E3"/>
    <mergeCell ref="F3:G3"/>
    <mergeCell ref="H3:I3"/>
    <mergeCell ref="J3:K3"/>
    <mergeCell ref="L3:M3"/>
    <mergeCell ref="N3:O3"/>
  </mergeCells>
  <dataValidations count="2">
    <dataValidation type="list" allowBlank="1" showInputMessage="1" showErrorMessage="1" sqref="E5:E44 E54:E113">
      <formula1>Skip</formula1>
    </dataValidation>
    <dataValidation type="list" allowBlank="1" showInputMessage="1" showErrorMessage="1" sqref="D5:D44 D54:D113">
      <formula1>PLAYERS</formula1>
    </dataValidation>
  </dataValidations>
  <pageMargins left="0.7" right="0.7" top="0.75" bottom="0.75" header="0.3" footer="0.3"/>
  <pageSetup paperSize="9" orientation="portrait" horizontalDpi="4294967293" verticalDpi="4294967293"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C1:R189"/>
  <sheetViews>
    <sheetView workbookViewId="0">
      <pane ySplit="4" topLeftCell="A5" activePane="bottomLeft" state="frozen"/>
      <selection pane="bottomLeft" sqref="A1:O109"/>
    </sheetView>
  </sheetViews>
  <sheetFormatPr defaultRowHeight="15" x14ac:dyDescent="0.25"/>
  <cols>
    <col min="3" max="3" width="6.85546875" style="38" customWidth="1"/>
    <col min="4" max="4" width="21.7109375" style="38" hidden="1" customWidth="1"/>
    <col min="5" max="5" width="21.7109375" style="38" customWidth="1"/>
    <col min="6" max="16" width="8.7109375" style="38" customWidth="1"/>
  </cols>
  <sheetData>
    <row r="1" spans="3:16" ht="23.25" x14ac:dyDescent="0.35">
      <c r="C1" s="187" t="s">
        <v>22</v>
      </c>
      <c r="D1" s="187"/>
      <c r="E1" s="187"/>
      <c r="F1" s="187"/>
      <c r="G1" s="187"/>
      <c r="H1" s="187"/>
      <c r="I1" s="187"/>
      <c r="J1" s="187"/>
      <c r="K1" s="187"/>
      <c r="L1" s="187"/>
      <c r="M1" s="187"/>
      <c r="N1" s="187"/>
      <c r="O1" s="187"/>
      <c r="P1" s="121"/>
    </row>
    <row r="2" spans="3:16" ht="19.5" thickBot="1" x14ac:dyDescent="0.35">
      <c r="C2" s="188" t="s">
        <v>28</v>
      </c>
      <c r="D2" s="188"/>
      <c r="E2" s="188"/>
      <c r="F2" s="188"/>
      <c r="G2" s="188"/>
      <c r="H2" s="188"/>
      <c r="I2" s="188"/>
      <c r="J2" s="188"/>
      <c r="K2" s="188"/>
      <c r="L2" s="188"/>
      <c r="M2" s="188"/>
      <c r="N2" s="188"/>
      <c r="O2" s="188"/>
      <c r="P2" s="122"/>
    </row>
    <row r="3" spans="3:16" ht="23.25" customHeight="1" thickBot="1" x14ac:dyDescent="0.3">
      <c r="C3" s="116"/>
      <c r="D3" s="195"/>
      <c r="E3" s="196"/>
      <c r="F3" s="191" t="s">
        <v>11</v>
      </c>
      <c r="G3" s="291"/>
      <c r="H3" s="191" t="s">
        <v>12</v>
      </c>
      <c r="I3" s="291"/>
      <c r="J3" s="191" t="s">
        <v>13</v>
      </c>
      <c r="K3" s="291"/>
      <c r="L3" s="191" t="s">
        <v>14</v>
      </c>
      <c r="M3" s="291"/>
      <c r="N3" s="191" t="s">
        <v>15</v>
      </c>
      <c r="O3" s="291"/>
      <c r="P3" s="123"/>
    </row>
    <row r="4" spans="3:16" ht="27" customHeight="1" x14ac:dyDescent="0.25">
      <c r="C4" s="42" t="s">
        <v>3</v>
      </c>
      <c r="D4" s="45" t="s">
        <v>20</v>
      </c>
      <c r="E4" s="46" t="s">
        <v>29</v>
      </c>
      <c r="F4" s="124" t="s">
        <v>10</v>
      </c>
      <c r="G4" s="47" t="s">
        <v>21</v>
      </c>
      <c r="H4" s="125" t="s">
        <v>10</v>
      </c>
      <c r="I4" s="44" t="s">
        <v>21</v>
      </c>
      <c r="J4" s="125" t="s">
        <v>10</v>
      </c>
      <c r="K4" s="44" t="s">
        <v>21</v>
      </c>
      <c r="L4" s="125" t="s">
        <v>10</v>
      </c>
      <c r="M4" s="44" t="s">
        <v>21</v>
      </c>
      <c r="N4" s="125" t="s">
        <v>10</v>
      </c>
      <c r="O4" s="44" t="s">
        <v>21</v>
      </c>
    </row>
    <row r="5" spans="3:16" ht="18.75" customHeight="1" x14ac:dyDescent="0.25">
      <c r="C5" s="43">
        <v>1</v>
      </c>
      <c r="D5" s="59" t="s">
        <v>23</v>
      </c>
      <c r="E5" s="112" t="s">
        <v>31</v>
      </c>
      <c r="F5" s="125">
        <v>1</v>
      </c>
      <c r="G5" s="44">
        <v>2</v>
      </c>
      <c r="H5" s="125">
        <v>9</v>
      </c>
      <c r="I5" s="44">
        <v>3</v>
      </c>
      <c r="J5" s="125">
        <v>21</v>
      </c>
      <c r="K5" s="44">
        <v>4</v>
      </c>
      <c r="L5" s="125">
        <v>2</v>
      </c>
      <c r="M5" s="44">
        <v>5</v>
      </c>
      <c r="N5" s="125">
        <v>10</v>
      </c>
      <c r="O5" s="44">
        <v>6</v>
      </c>
    </row>
    <row r="6" spans="3:16" ht="18.75" customHeight="1" x14ac:dyDescent="0.25">
      <c r="C6" s="43">
        <v>2</v>
      </c>
      <c r="D6" s="55" t="s">
        <v>24</v>
      </c>
      <c r="E6" s="112" t="s">
        <v>31</v>
      </c>
      <c r="F6" s="125">
        <v>1</v>
      </c>
      <c r="G6" s="44">
        <v>1</v>
      </c>
      <c r="H6" s="125">
        <v>10</v>
      </c>
      <c r="I6" s="44">
        <v>4</v>
      </c>
      <c r="J6" s="125">
        <v>17</v>
      </c>
      <c r="K6" s="44">
        <v>6</v>
      </c>
      <c r="L6" s="125">
        <v>3</v>
      </c>
      <c r="M6" s="44">
        <v>8</v>
      </c>
      <c r="N6" s="125">
        <v>8</v>
      </c>
      <c r="O6" s="44">
        <v>10</v>
      </c>
    </row>
    <row r="7" spans="3:16" ht="18.75" customHeight="1" x14ac:dyDescent="0.25">
      <c r="C7" s="43">
        <v>3</v>
      </c>
      <c r="D7" s="55" t="s">
        <v>24</v>
      </c>
      <c r="E7" s="56" t="s">
        <v>31</v>
      </c>
      <c r="F7" s="125">
        <v>2</v>
      </c>
      <c r="G7" s="44">
        <v>14</v>
      </c>
      <c r="H7" s="125">
        <v>9</v>
      </c>
      <c r="I7" s="44">
        <v>1</v>
      </c>
      <c r="J7" s="125">
        <v>16</v>
      </c>
      <c r="K7" s="44">
        <v>5</v>
      </c>
      <c r="L7" s="125">
        <v>1</v>
      </c>
      <c r="M7" s="44">
        <v>7</v>
      </c>
      <c r="N7" s="125">
        <v>11</v>
      </c>
      <c r="O7" s="44">
        <v>9</v>
      </c>
    </row>
    <row r="8" spans="3:16" ht="18.75" customHeight="1" x14ac:dyDescent="0.25">
      <c r="C8" s="43">
        <v>4</v>
      </c>
      <c r="D8" s="55" t="s">
        <v>24</v>
      </c>
      <c r="E8" s="56" t="s">
        <v>31</v>
      </c>
      <c r="F8" s="125">
        <v>3</v>
      </c>
      <c r="G8" s="44">
        <v>13</v>
      </c>
      <c r="H8" s="125">
        <v>10</v>
      </c>
      <c r="I8" s="44">
        <v>2</v>
      </c>
      <c r="J8" s="125">
        <v>21</v>
      </c>
      <c r="K8" s="44">
        <v>1</v>
      </c>
      <c r="L8" s="125">
        <v>4</v>
      </c>
      <c r="M8" s="44">
        <v>6</v>
      </c>
      <c r="N8" s="125">
        <v>14</v>
      </c>
      <c r="O8" s="44">
        <v>8</v>
      </c>
    </row>
    <row r="9" spans="3:16" ht="18.75" customHeight="1" x14ac:dyDescent="0.25">
      <c r="C9" s="43">
        <v>5</v>
      </c>
      <c r="D9" s="55" t="s">
        <v>24</v>
      </c>
      <c r="E9" s="56" t="s">
        <v>31</v>
      </c>
      <c r="F9" s="125">
        <v>4</v>
      </c>
      <c r="G9" s="44">
        <v>12</v>
      </c>
      <c r="H9" s="125">
        <v>8</v>
      </c>
      <c r="I9" s="44">
        <v>14</v>
      </c>
      <c r="J9" s="125">
        <v>16</v>
      </c>
      <c r="K9" s="44">
        <v>3</v>
      </c>
      <c r="L9" s="125">
        <v>2</v>
      </c>
      <c r="M9" s="44">
        <v>1</v>
      </c>
      <c r="N9" s="125">
        <v>9</v>
      </c>
      <c r="O9" s="44">
        <v>7</v>
      </c>
    </row>
    <row r="10" spans="3:16" ht="18.75" customHeight="1" x14ac:dyDescent="0.25">
      <c r="C10" s="43">
        <v>6</v>
      </c>
      <c r="D10" s="55" t="s">
        <v>24</v>
      </c>
      <c r="E10" s="56" t="s">
        <v>31</v>
      </c>
      <c r="F10" s="125">
        <v>5</v>
      </c>
      <c r="G10" s="44">
        <v>11</v>
      </c>
      <c r="H10" s="125">
        <v>14</v>
      </c>
      <c r="I10" s="44">
        <v>13</v>
      </c>
      <c r="J10" s="125">
        <v>17</v>
      </c>
      <c r="K10" s="44">
        <v>2</v>
      </c>
      <c r="L10" s="125">
        <v>4</v>
      </c>
      <c r="M10" s="44">
        <v>4</v>
      </c>
      <c r="N10" s="125">
        <v>10</v>
      </c>
      <c r="O10" s="44">
        <v>1</v>
      </c>
    </row>
    <row r="11" spans="3:16" ht="18.75" customHeight="1" x14ac:dyDescent="0.25">
      <c r="C11" s="43">
        <v>7</v>
      </c>
      <c r="D11" s="55" t="s">
        <v>24</v>
      </c>
      <c r="E11" s="56" t="s">
        <v>31</v>
      </c>
      <c r="F11" s="125">
        <v>6</v>
      </c>
      <c r="G11" s="44">
        <v>10</v>
      </c>
      <c r="H11" s="125">
        <v>11</v>
      </c>
      <c r="I11" s="44">
        <v>12</v>
      </c>
      <c r="J11" s="125">
        <v>18</v>
      </c>
      <c r="K11" s="44">
        <v>14</v>
      </c>
      <c r="L11" s="125">
        <v>1</v>
      </c>
      <c r="M11" s="44">
        <v>3</v>
      </c>
      <c r="N11" s="125">
        <v>9</v>
      </c>
      <c r="O11" s="44">
        <v>5</v>
      </c>
    </row>
    <row r="12" spans="3:16" ht="18.75" customHeight="1" x14ac:dyDescent="0.25">
      <c r="C12" s="43">
        <v>8</v>
      </c>
      <c r="D12" s="55" t="s">
        <v>24</v>
      </c>
      <c r="E12" s="56" t="s">
        <v>31</v>
      </c>
      <c r="F12" s="125">
        <v>7</v>
      </c>
      <c r="G12" s="44">
        <v>9</v>
      </c>
      <c r="H12" s="125">
        <v>12</v>
      </c>
      <c r="I12" s="44">
        <v>11</v>
      </c>
      <c r="J12" s="125">
        <v>19</v>
      </c>
      <c r="K12" s="44">
        <v>13</v>
      </c>
      <c r="L12" s="125">
        <v>3</v>
      </c>
      <c r="M12" s="44">
        <v>2</v>
      </c>
      <c r="N12" s="125">
        <v>14</v>
      </c>
      <c r="O12" s="44">
        <v>4</v>
      </c>
    </row>
    <row r="13" spans="3:16" ht="18.75" customHeight="1" x14ac:dyDescent="0.25">
      <c r="C13" s="43">
        <v>9</v>
      </c>
      <c r="D13" s="55" t="s">
        <v>24</v>
      </c>
      <c r="E13" s="56" t="s">
        <v>31</v>
      </c>
      <c r="F13" s="125">
        <v>7</v>
      </c>
      <c r="G13" s="44">
        <v>8</v>
      </c>
      <c r="H13" s="125">
        <v>13</v>
      </c>
      <c r="I13" s="44">
        <v>10</v>
      </c>
      <c r="J13" s="125">
        <v>20</v>
      </c>
      <c r="K13" s="44">
        <v>12</v>
      </c>
      <c r="L13" s="125">
        <v>6</v>
      </c>
      <c r="M13" s="44">
        <v>14</v>
      </c>
      <c r="N13" s="125">
        <v>11</v>
      </c>
      <c r="O13" s="44">
        <v>3</v>
      </c>
    </row>
    <row r="14" spans="3:16" ht="18.75" customHeight="1" x14ac:dyDescent="0.25">
      <c r="C14" s="43">
        <v>10</v>
      </c>
      <c r="D14" s="55" t="s">
        <v>24</v>
      </c>
      <c r="E14" s="56" t="s">
        <v>31</v>
      </c>
      <c r="F14" s="125">
        <v>6</v>
      </c>
      <c r="G14" s="44">
        <v>7</v>
      </c>
      <c r="H14" s="125">
        <v>13</v>
      </c>
      <c r="I14" s="44">
        <v>9</v>
      </c>
      <c r="J14" s="125">
        <v>15</v>
      </c>
      <c r="K14" s="44">
        <v>11</v>
      </c>
      <c r="L14" s="125">
        <v>5</v>
      </c>
      <c r="M14" s="44">
        <v>13</v>
      </c>
      <c r="N14" s="125">
        <v>8</v>
      </c>
      <c r="O14" s="44">
        <v>2</v>
      </c>
    </row>
    <row r="15" spans="3:16" ht="18.75" customHeight="1" x14ac:dyDescent="0.25">
      <c r="C15" s="43">
        <v>11</v>
      </c>
      <c r="D15" s="55" t="s">
        <v>24</v>
      </c>
      <c r="E15" s="56" t="s">
        <v>31</v>
      </c>
      <c r="F15" s="125">
        <v>5</v>
      </c>
      <c r="G15" s="44">
        <v>6</v>
      </c>
      <c r="H15" s="125">
        <v>12</v>
      </c>
      <c r="I15" s="44">
        <v>8</v>
      </c>
      <c r="J15" s="125">
        <v>15</v>
      </c>
      <c r="K15" s="44">
        <v>10</v>
      </c>
      <c r="L15" s="125">
        <v>7</v>
      </c>
      <c r="M15" s="44">
        <v>12</v>
      </c>
      <c r="N15" s="125">
        <v>13</v>
      </c>
      <c r="O15" s="44">
        <v>14</v>
      </c>
    </row>
    <row r="16" spans="3:16" ht="18.75" customHeight="1" x14ac:dyDescent="0.25">
      <c r="C16" s="43">
        <v>12</v>
      </c>
      <c r="D16" s="55" t="s">
        <v>24</v>
      </c>
      <c r="E16" s="56" t="s">
        <v>31</v>
      </c>
      <c r="F16" s="125">
        <v>4</v>
      </c>
      <c r="G16" s="44">
        <v>5</v>
      </c>
      <c r="H16" s="125">
        <v>11</v>
      </c>
      <c r="I16" s="44">
        <v>7</v>
      </c>
      <c r="J16" s="125">
        <v>20</v>
      </c>
      <c r="K16" s="44">
        <v>9</v>
      </c>
      <c r="L16" s="125">
        <v>7</v>
      </c>
      <c r="M16" s="44">
        <v>11</v>
      </c>
      <c r="N16" s="125">
        <v>12</v>
      </c>
      <c r="O16" s="44">
        <v>13</v>
      </c>
    </row>
    <row r="17" spans="3:18" ht="18.75" customHeight="1" x14ac:dyDescent="0.25">
      <c r="C17" s="43">
        <v>13</v>
      </c>
      <c r="D17" s="55" t="s">
        <v>24</v>
      </c>
      <c r="E17" s="56" t="s">
        <v>31</v>
      </c>
      <c r="F17" s="125">
        <v>3</v>
      </c>
      <c r="G17" s="44">
        <v>4</v>
      </c>
      <c r="H17" s="125">
        <v>14</v>
      </c>
      <c r="I17" s="44">
        <v>6</v>
      </c>
      <c r="J17" s="125">
        <v>19</v>
      </c>
      <c r="K17" s="44">
        <v>8</v>
      </c>
      <c r="L17" s="125">
        <v>5</v>
      </c>
      <c r="M17" s="44">
        <v>10</v>
      </c>
      <c r="N17" s="125">
        <v>12</v>
      </c>
      <c r="O17" s="44">
        <v>12</v>
      </c>
    </row>
    <row r="18" spans="3:18" ht="18.75" customHeight="1" x14ac:dyDescent="0.25">
      <c r="C18" s="43">
        <v>14</v>
      </c>
      <c r="D18" s="55" t="s">
        <v>24</v>
      </c>
      <c r="E18" s="56" t="s">
        <v>31</v>
      </c>
      <c r="F18" s="125">
        <v>2</v>
      </c>
      <c r="G18" s="44">
        <v>3</v>
      </c>
      <c r="H18" s="125">
        <v>8</v>
      </c>
      <c r="I18" s="44">
        <v>5</v>
      </c>
      <c r="J18" s="125">
        <v>18</v>
      </c>
      <c r="K18" s="44">
        <v>7</v>
      </c>
      <c r="L18" s="125">
        <v>6</v>
      </c>
      <c r="M18" s="44">
        <v>9</v>
      </c>
      <c r="N18" s="125">
        <v>13</v>
      </c>
      <c r="O18" s="44">
        <v>11</v>
      </c>
      <c r="R18" s="115"/>
    </row>
    <row r="19" spans="3:18" ht="18.75" customHeight="1" x14ac:dyDescent="0.25">
      <c r="C19" s="43">
        <v>15</v>
      </c>
      <c r="D19" s="55" t="s">
        <v>24</v>
      </c>
      <c r="E19" s="56" t="s">
        <v>31</v>
      </c>
      <c r="F19" s="125">
        <v>8</v>
      </c>
      <c r="G19" s="44">
        <v>16</v>
      </c>
      <c r="H19" s="125">
        <v>17</v>
      </c>
      <c r="I19" s="44">
        <v>17</v>
      </c>
      <c r="J19" s="125">
        <v>2</v>
      </c>
      <c r="K19" s="44">
        <v>18</v>
      </c>
      <c r="L19" s="125">
        <v>9</v>
      </c>
      <c r="M19" s="44">
        <v>19</v>
      </c>
      <c r="N19" s="125">
        <v>20</v>
      </c>
      <c r="O19" s="44">
        <v>20</v>
      </c>
    </row>
    <row r="20" spans="3:18" ht="18.75" customHeight="1" x14ac:dyDescent="0.25">
      <c r="C20" s="43">
        <v>16</v>
      </c>
      <c r="D20" s="55" t="s">
        <v>24</v>
      </c>
      <c r="E20" s="56" t="s">
        <v>31</v>
      </c>
      <c r="F20" s="125">
        <v>8</v>
      </c>
      <c r="G20" s="44">
        <v>15</v>
      </c>
      <c r="H20" s="125">
        <v>18</v>
      </c>
      <c r="I20" s="44">
        <v>18</v>
      </c>
      <c r="J20" s="125">
        <v>3</v>
      </c>
      <c r="K20" s="44">
        <v>20</v>
      </c>
      <c r="L20" s="125">
        <v>10</v>
      </c>
      <c r="M20" s="44">
        <v>22</v>
      </c>
      <c r="N20" s="125">
        <v>15</v>
      </c>
      <c r="O20" s="44">
        <v>24</v>
      </c>
    </row>
    <row r="21" spans="3:18" ht="18.75" customHeight="1" x14ac:dyDescent="0.25">
      <c r="C21" s="43">
        <v>17</v>
      </c>
      <c r="D21" s="55" t="s">
        <v>24</v>
      </c>
      <c r="E21" s="56" t="s">
        <v>31</v>
      </c>
      <c r="F21" s="125">
        <v>9</v>
      </c>
      <c r="G21" s="44">
        <v>26</v>
      </c>
      <c r="H21" s="125">
        <v>17</v>
      </c>
      <c r="I21" s="44">
        <v>15</v>
      </c>
      <c r="J21" s="125">
        <v>4</v>
      </c>
      <c r="K21" s="44">
        <v>19</v>
      </c>
      <c r="L21" s="125">
        <v>8</v>
      </c>
      <c r="M21" s="44">
        <v>21</v>
      </c>
      <c r="N21" s="125">
        <v>19</v>
      </c>
      <c r="O21" s="44">
        <v>23</v>
      </c>
    </row>
    <row r="22" spans="3:18" ht="18.75" customHeight="1" x14ac:dyDescent="0.25">
      <c r="C22" s="43">
        <v>18</v>
      </c>
      <c r="D22" s="55" t="s">
        <v>24</v>
      </c>
      <c r="E22" s="56" t="s">
        <v>31</v>
      </c>
      <c r="F22" s="125">
        <v>10</v>
      </c>
      <c r="G22" s="44">
        <v>25</v>
      </c>
      <c r="H22" s="125">
        <v>18</v>
      </c>
      <c r="I22" s="44">
        <v>16</v>
      </c>
      <c r="J22" s="125">
        <v>2</v>
      </c>
      <c r="K22" s="44">
        <v>15</v>
      </c>
      <c r="L22" s="125">
        <v>11</v>
      </c>
      <c r="M22" s="44">
        <v>20</v>
      </c>
      <c r="N22" s="125">
        <v>17</v>
      </c>
      <c r="O22" s="44">
        <v>22</v>
      </c>
    </row>
    <row r="23" spans="3:18" ht="18.75" customHeight="1" x14ac:dyDescent="0.25">
      <c r="C23" s="43">
        <v>19</v>
      </c>
      <c r="D23" s="55" t="s">
        <v>24</v>
      </c>
      <c r="E23" s="56" t="s">
        <v>31</v>
      </c>
      <c r="F23" s="125">
        <v>11</v>
      </c>
      <c r="G23" s="44">
        <v>24</v>
      </c>
      <c r="H23" s="125">
        <v>15</v>
      </c>
      <c r="I23" s="44">
        <v>26</v>
      </c>
      <c r="J23" s="125">
        <v>4</v>
      </c>
      <c r="K23" s="44">
        <v>17</v>
      </c>
      <c r="L23" s="125">
        <v>9</v>
      </c>
      <c r="M23" s="44">
        <v>15</v>
      </c>
      <c r="N23" s="125">
        <v>16</v>
      </c>
      <c r="O23" s="44">
        <v>21</v>
      </c>
    </row>
    <row r="24" spans="3:18" ht="18.75" customHeight="1" x14ac:dyDescent="0.25">
      <c r="C24" s="43">
        <v>20</v>
      </c>
      <c r="D24" s="55" t="s">
        <v>24</v>
      </c>
      <c r="E24" s="56" t="s">
        <v>31</v>
      </c>
      <c r="F24" s="125">
        <v>12</v>
      </c>
      <c r="G24" s="44">
        <v>23</v>
      </c>
      <c r="H24" s="125">
        <v>16</v>
      </c>
      <c r="I24" s="44">
        <v>25</v>
      </c>
      <c r="J24" s="125">
        <v>3</v>
      </c>
      <c r="K24" s="44">
        <v>16</v>
      </c>
      <c r="L24" s="125">
        <v>11</v>
      </c>
      <c r="M24" s="44">
        <v>18</v>
      </c>
      <c r="N24" s="125">
        <v>20</v>
      </c>
      <c r="O24" s="44">
        <v>15</v>
      </c>
    </row>
    <row r="25" spans="3:18" ht="18.75" customHeight="1" x14ac:dyDescent="0.25">
      <c r="C25" s="43">
        <v>21</v>
      </c>
      <c r="D25" s="55" t="s">
        <v>24</v>
      </c>
      <c r="E25" s="56" t="s">
        <v>31</v>
      </c>
      <c r="F25" s="125">
        <v>13</v>
      </c>
      <c r="G25" s="44">
        <v>22</v>
      </c>
      <c r="H25" s="125">
        <v>19</v>
      </c>
      <c r="I25" s="44">
        <v>24</v>
      </c>
      <c r="J25" s="125">
        <v>5</v>
      </c>
      <c r="K25" s="44">
        <v>26</v>
      </c>
      <c r="L25" s="125">
        <v>8</v>
      </c>
      <c r="M25" s="44">
        <v>17</v>
      </c>
      <c r="N25" s="125">
        <v>16</v>
      </c>
      <c r="O25" s="44">
        <v>19</v>
      </c>
    </row>
    <row r="26" spans="3:18" ht="18.75" customHeight="1" x14ac:dyDescent="0.25">
      <c r="C26" s="43">
        <v>22</v>
      </c>
      <c r="D26" s="55" t="s">
        <v>24</v>
      </c>
      <c r="E26" s="56" t="s">
        <v>31</v>
      </c>
      <c r="F26" s="125">
        <v>13</v>
      </c>
      <c r="G26" s="44">
        <v>21</v>
      </c>
      <c r="H26" s="125">
        <v>20</v>
      </c>
      <c r="I26" s="44">
        <v>23</v>
      </c>
      <c r="J26" s="125">
        <v>1</v>
      </c>
      <c r="K26" s="44">
        <v>25</v>
      </c>
      <c r="L26" s="125">
        <v>10</v>
      </c>
      <c r="M26" s="44">
        <v>16</v>
      </c>
      <c r="N26" s="125">
        <v>17</v>
      </c>
      <c r="O26" s="44">
        <v>18</v>
      </c>
    </row>
    <row r="27" spans="3:18" ht="18.75" customHeight="1" x14ac:dyDescent="0.25">
      <c r="C27" s="43">
        <v>23</v>
      </c>
      <c r="D27" s="55" t="s">
        <v>24</v>
      </c>
      <c r="E27" s="56" t="s">
        <v>31</v>
      </c>
      <c r="F27" s="125">
        <v>12</v>
      </c>
      <c r="G27" s="44">
        <v>20</v>
      </c>
      <c r="H27" s="125">
        <v>20</v>
      </c>
      <c r="I27" s="44">
        <v>22</v>
      </c>
      <c r="J27" s="125">
        <v>6</v>
      </c>
      <c r="K27" s="44">
        <v>24</v>
      </c>
      <c r="L27" s="125">
        <v>13</v>
      </c>
      <c r="M27" s="44">
        <v>26</v>
      </c>
      <c r="N27" s="125">
        <v>19</v>
      </c>
      <c r="O27" s="44">
        <v>17</v>
      </c>
    </row>
    <row r="28" spans="3:18" ht="18.75" customHeight="1" x14ac:dyDescent="0.25">
      <c r="C28" s="43">
        <v>24</v>
      </c>
      <c r="D28" s="55" t="s">
        <v>24</v>
      </c>
      <c r="E28" s="56" t="s">
        <v>31</v>
      </c>
      <c r="F28" s="125">
        <v>11</v>
      </c>
      <c r="G28" s="44">
        <v>19</v>
      </c>
      <c r="H28" s="125">
        <v>19</v>
      </c>
      <c r="I28" s="44">
        <v>21</v>
      </c>
      <c r="J28" s="125">
        <v>6</v>
      </c>
      <c r="K28" s="44">
        <v>23</v>
      </c>
      <c r="L28" s="125">
        <v>12</v>
      </c>
      <c r="M28" s="44">
        <v>25</v>
      </c>
      <c r="N28" s="125">
        <v>15</v>
      </c>
      <c r="O28" s="44">
        <v>16</v>
      </c>
    </row>
    <row r="29" spans="3:18" ht="18.75" customHeight="1" x14ac:dyDescent="0.25">
      <c r="C29" s="43">
        <v>25</v>
      </c>
      <c r="D29" s="55" t="s">
        <v>24</v>
      </c>
      <c r="E29" s="56" t="s">
        <v>31</v>
      </c>
      <c r="F29" s="125">
        <v>10</v>
      </c>
      <c r="G29" s="44">
        <v>18</v>
      </c>
      <c r="H29" s="125">
        <v>16</v>
      </c>
      <c r="I29" s="44">
        <v>20</v>
      </c>
      <c r="J29" s="125">
        <v>1</v>
      </c>
      <c r="K29" s="44">
        <v>22</v>
      </c>
      <c r="L29" s="125">
        <v>12</v>
      </c>
      <c r="M29" s="44">
        <v>24</v>
      </c>
      <c r="N29" s="125">
        <v>18</v>
      </c>
      <c r="O29" s="44">
        <v>26</v>
      </c>
    </row>
    <row r="30" spans="3:18" ht="18.75" customHeight="1" x14ac:dyDescent="0.25">
      <c r="C30" s="43">
        <v>26</v>
      </c>
      <c r="D30" s="55" t="s">
        <v>24</v>
      </c>
      <c r="E30" s="56" t="s">
        <v>31</v>
      </c>
      <c r="F30" s="125">
        <v>9</v>
      </c>
      <c r="G30" s="44">
        <v>17</v>
      </c>
      <c r="H30" s="125">
        <v>15</v>
      </c>
      <c r="I30" s="44">
        <v>19</v>
      </c>
      <c r="J30" s="125">
        <v>5</v>
      </c>
      <c r="K30" s="44">
        <v>21</v>
      </c>
      <c r="L30" s="125">
        <v>13</v>
      </c>
      <c r="M30" s="44">
        <v>23</v>
      </c>
      <c r="N30" s="125">
        <v>18</v>
      </c>
      <c r="O30" s="44">
        <v>25</v>
      </c>
    </row>
    <row r="31" spans="3:18" ht="18.75" customHeight="1" x14ac:dyDescent="0.25">
      <c r="C31" s="43">
        <v>27</v>
      </c>
      <c r="D31" s="55" t="s">
        <v>24</v>
      </c>
      <c r="E31" s="56" t="s">
        <v>31</v>
      </c>
      <c r="F31" s="125">
        <v>15</v>
      </c>
      <c r="G31" s="44">
        <v>28</v>
      </c>
      <c r="H31" s="125">
        <v>3</v>
      </c>
      <c r="I31" s="44">
        <v>29</v>
      </c>
      <c r="J31" s="125">
        <v>9</v>
      </c>
      <c r="K31" s="44">
        <v>30</v>
      </c>
      <c r="L31" s="125">
        <v>16</v>
      </c>
      <c r="M31" s="44">
        <v>31</v>
      </c>
      <c r="N31" s="125">
        <v>6</v>
      </c>
      <c r="O31" s="44">
        <v>32</v>
      </c>
    </row>
    <row r="32" spans="3:18" ht="18.75" customHeight="1" x14ac:dyDescent="0.25">
      <c r="C32" s="43">
        <v>28</v>
      </c>
      <c r="D32" s="55" t="s">
        <v>24</v>
      </c>
      <c r="E32" s="56" t="s">
        <v>31</v>
      </c>
      <c r="F32" s="125">
        <v>15</v>
      </c>
      <c r="G32" s="44">
        <v>27</v>
      </c>
      <c r="H32" s="125">
        <v>4</v>
      </c>
      <c r="I32" s="44">
        <v>30</v>
      </c>
      <c r="J32" s="125">
        <v>10</v>
      </c>
      <c r="K32" s="44">
        <v>32</v>
      </c>
      <c r="L32" s="125">
        <v>17</v>
      </c>
      <c r="M32" s="44">
        <v>34</v>
      </c>
      <c r="N32" s="125">
        <v>1</v>
      </c>
      <c r="O32" s="44">
        <v>36</v>
      </c>
    </row>
    <row r="33" spans="3:15" ht="18.75" customHeight="1" x14ac:dyDescent="0.25">
      <c r="C33" s="43">
        <v>29</v>
      </c>
      <c r="D33" s="55" t="s">
        <v>24</v>
      </c>
      <c r="E33" s="56" t="s">
        <v>31</v>
      </c>
      <c r="F33" s="125">
        <v>16</v>
      </c>
      <c r="G33" s="44">
        <v>38</v>
      </c>
      <c r="H33" s="125">
        <v>3</v>
      </c>
      <c r="I33" s="44">
        <v>27</v>
      </c>
      <c r="J33" s="125">
        <v>11</v>
      </c>
      <c r="K33" s="44">
        <v>31</v>
      </c>
      <c r="L33" s="125">
        <v>15</v>
      </c>
      <c r="M33" s="44">
        <v>33</v>
      </c>
      <c r="N33" s="125">
        <v>5</v>
      </c>
      <c r="O33" s="44">
        <v>35</v>
      </c>
    </row>
    <row r="34" spans="3:15" ht="18.75" customHeight="1" x14ac:dyDescent="0.25">
      <c r="C34" s="43">
        <v>30</v>
      </c>
      <c r="D34" s="55" t="s">
        <v>24</v>
      </c>
      <c r="E34" s="56" t="s">
        <v>31</v>
      </c>
      <c r="F34" s="125">
        <v>17</v>
      </c>
      <c r="G34" s="44">
        <v>37</v>
      </c>
      <c r="H34" s="125">
        <v>4</v>
      </c>
      <c r="I34" s="44">
        <v>28</v>
      </c>
      <c r="J34" s="125">
        <v>9</v>
      </c>
      <c r="K34" s="44">
        <v>27</v>
      </c>
      <c r="L34" s="125">
        <v>18</v>
      </c>
      <c r="M34" s="44">
        <v>32</v>
      </c>
      <c r="N34" s="125">
        <v>3</v>
      </c>
      <c r="O34" s="44">
        <v>34</v>
      </c>
    </row>
    <row r="35" spans="3:15" ht="18.75" customHeight="1" x14ac:dyDescent="0.25">
      <c r="C35" s="43">
        <v>31</v>
      </c>
      <c r="D35" s="55" t="s">
        <v>24</v>
      </c>
      <c r="E35" s="56" t="s">
        <v>31</v>
      </c>
      <c r="F35" s="125">
        <v>18</v>
      </c>
      <c r="G35" s="44">
        <v>36</v>
      </c>
      <c r="H35" s="125">
        <v>1</v>
      </c>
      <c r="I35" s="44">
        <v>38</v>
      </c>
      <c r="J35" s="125">
        <v>11</v>
      </c>
      <c r="K35" s="44">
        <v>29</v>
      </c>
      <c r="L35" s="125">
        <v>16</v>
      </c>
      <c r="M35" s="44">
        <v>27</v>
      </c>
      <c r="N35" s="125">
        <v>2</v>
      </c>
      <c r="O35" s="44">
        <v>33</v>
      </c>
    </row>
    <row r="36" spans="3:15" ht="18.75" customHeight="1" x14ac:dyDescent="0.25">
      <c r="C36" s="43">
        <v>32</v>
      </c>
      <c r="D36" s="55" t="s">
        <v>24</v>
      </c>
      <c r="E36" s="56" t="s">
        <v>31</v>
      </c>
      <c r="F36" s="125">
        <v>19</v>
      </c>
      <c r="G36" s="44">
        <v>35</v>
      </c>
      <c r="H36" s="125">
        <v>2</v>
      </c>
      <c r="I36" s="44">
        <v>37</v>
      </c>
      <c r="J36" s="125">
        <v>10</v>
      </c>
      <c r="K36" s="44">
        <v>28</v>
      </c>
      <c r="L36" s="125">
        <v>18</v>
      </c>
      <c r="M36" s="44">
        <v>30</v>
      </c>
      <c r="N36" s="125">
        <v>6</v>
      </c>
      <c r="O36" s="44">
        <v>27</v>
      </c>
    </row>
    <row r="37" spans="3:15" ht="18.75" customHeight="1" x14ac:dyDescent="0.25">
      <c r="C37" s="43">
        <v>33</v>
      </c>
      <c r="D37" s="55" t="s">
        <v>24</v>
      </c>
      <c r="E37" s="56" t="s">
        <v>31</v>
      </c>
      <c r="F37" s="125">
        <v>20</v>
      </c>
      <c r="G37" s="44">
        <v>34</v>
      </c>
      <c r="H37" s="125">
        <v>5</v>
      </c>
      <c r="I37" s="44">
        <v>36</v>
      </c>
      <c r="J37" s="125">
        <v>12</v>
      </c>
      <c r="K37" s="44">
        <v>38</v>
      </c>
      <c r="L37" s="125">
        <v>15</v>
      </c>
      <c r="M37" s="44">
        <v>29</v>
      </c>
      <c r="N37" s="125">
        <v>2</v>
      </c>
      <c r="O37" s="44">
        <v>31</v>
      </c>
    </row>
    <row r="38" spans="3:15" ht="18.75" customHeight="1" x14ac:dyDescent="0.25">
      <c r="C38" s="43">
        <v>34</v>
      </c>
      <c r="D38" s="55" t="s">
        <v>24</v>
      </c>
      <c r="E38" s="56" t="s">
        <v>31</v>
      </c>
      <c r="F38" s="125">
        <v>20</v>
      </c>
      <c r="G38" s="44">
        <v>33</v>
      </c>
      <c r="H38" s="125">
        <v>6</v>
      </c>
      <c r="I38" s="44">
        <v>35</v>
      </c>
      <c r="J38" s="125">
        <v>8</v>
      </c>
      <c r="K38" s="44">
        <v>37</v>
      </c>
      <c r="L38" s="125">
        <v>17</v>
      </c>
      <c r="M38" s="44">
        <v>28</v>
      </c>
      <c r="N38" s="125">
        <v>3</v>
      </c>
      <c r="O38" s="44">
        <v>30</v>
      </c>
    </row>
    <row r="39" spans="3:15" ht="18.75" customHeight="1" x14ac:dyDescent="0.25">
      <c r="C39" s="43">
        <v>35</v>
      </c>
      <c r="D39" s="55" t="s">
        <v>24</v>
      </c>
      <c r="E39" s="56" t="s">
        <v>31</v>
      </c>
      <c r="F39" s="125">
        <v>19</v>
      </c>
      <c r="G39" s="44">
        <v>32</v>
      </c>
      <c r="H39" s="125">
        <v>6</v>
      </c>
      <c r="I39" s="44">
        <v>34</v>
      </c>
      <c r="J39" s="125">
        <v>13</v>
      </c>
      <c r="K39" s="44">
        <v>36</v>
      </c>
      <c r="L39" s="125">
        <v>20</v>
      </c>
      <c r="M39" s="44">
        <v>38</v>
      </c>
      <c r="N39" s="125">
        <v>5</v>
      </c>
      <c r="O39" s="44">
        <v>29</v>
      </c>
    </row>
    <row r="40" spans="3:15" ht="18.75" customHeight="1" x14ac:dyDescent="0.25">
      <c r="C40" s="43">
        <v>36</v>
      </c>
      <c r="D40" s="55" t="s">
        <v>24</v>
      </c>
      <c r="E40" s="56" t="s">
        <v>31</v>
      </c>
      <c r="F40" s="125">
        <v>18</v>
      </c>
      <c r="G40" s="44">
        <v>31</v>
      </c>
      <c r="H40" s="125">
        <v>5</v>
      </c>
      <c r="I40" s="44">
        <v>33</v>
      </c>
      <c r="J40" s="125">
        <v>13</v>
      </c>
      <c r="K40" s="44">
        <v>35</v>
      </c>
      <c r="L40" s="125">
        <v>19</v>
      </c>
      <c r="M40" s="44">
        <v>37</v>
      </c>
      <c r="N40" s="125">
        <v>1</v>
      </c>
      <c r="O40" s="44">
        <v>28</v>
      </c>
    </row>
    <row r="41" spans="3:15" ht="18.75" customHeight="1" x14ac:dyDescent="0.25">
      <c r="C41" s="43">
        <v>37</v>
      </c>
      <c r="D41" s="55" t="s">
        <v>24</v>
      </c>
      <c r="E41" s="56" t="s">
        <v>31</v>
      </c>
      <c r="F41" s="125">
        <v>17</v>
      </c>
      <c r="G41" s="44">
        <v>30</v>
      </c>
      <c r="H41" s="136">
        <v>2</v>
      </c>
      <c r="I41" s="44">
        <v>32</v>
      </c>
      <c r="J41" s="136">
        <v>8</v>
      </c>
      <c r="K41" s="44">
        <v>34</v>
      </c>
      <c r="L41" s="136">
        <v>19</v>
      </c>
      <c r="M41" s="44">
        <v>36</v>
      </c>
      <c r="N41" s="136">
        <v>4</v>
      </c>
      <c r="O41" s="44">
        <v>38</v>
      </c>
    </row>
    <row r="42" spans="3:15" ht="18.75" customHeight="1" thickBot="1" x14ac:dyDescent="0.3">
      <c r="C42" s="43">
        <v>38</v>
      </c>
      <c r="D42" s="113" t="s">
        <v>24</v>
      </c>
      <c r="E42" s="114" t="s">
        <v>31</v>
      </c>
      <c r="F42" s="137">
        <v>16</v>
      </c>
      <c r="G42" s="35">
        <v>29</v>
      </c>
      <c r="H42" s="127">
        <v>1</v>
      </c>
      <c r="I42" s="35">
        <v>31</v>
      </c>
      <c r="J42" s="127">
        <v>12</v>
      </c>
      <c r="K42" s="35">
        <v>33</v>
      </c>
      <c r="L42" s="127">
        <v>20</v>
      </c>
      <c r="M42" s="35">
        <v>35</v>
      </c>
      <c r="N42" s="127">
        <v>4</v>
      </c>
      <c r="O42" s="35">
        <v>37</v>
      </c>
    </row>
    <row r="43" spans="3:15" x14ac:dyDescent="0.25">
      <c r="C43" s="98"/>
      <c r="D43" s="98"/>
      <c r="E43" s="98"/>
      <c r="F43" s="135"/>
      <c r="G43" s="98"/>
      <c r="H43" s="98"/>
      <c r="I43" s="98"/>
      <c r="J43" s="98"/>
      <c r="K43" s="98"/>
      <c r="L43" s="98"/>
      <c r="M43" s="98"/>
      <c r="N43" s="98"/>
      <c r="O43" s="98"/>
    </row>
    <row r="44" spans="3:15" x14ac:dyDescent="0.25">
      <c r="G44" s="135"/>
      <c r="H44" s="135"/>
      <c r="I44" s="135"/>
      <c r="J44" s="135"/>
      <c r="K44" s="135"/>
      <c r="L44" s="135"/>
      <c r="M44" s="135"/>
      <c r="N44" s="135"/>
      <c r="O44" s="135"/>
    </row>
    <row r="45" spans="3:15" x14ac:dyDescent="0.25">
      <c r="G45" s="135"/>
      <c r="H45" s="135"/>
      <c r="I45" s="135"/>
      <c r="J45" s="135"/>
      <c r="K45" s="135"/>
      <c r="L45" s="135"/>
      <c r="M45" s="135"/>
      <c r="N45" s="135"/>
      <c r="O45" s="135"/>
    </row>
    <row r="46" spans="3:15" x14ac:dyDescent="0.25">
      <c r="G46" s="135"/>
      <c r="H46" s="138"/>
      <c r="I46" s="138"/>
      <c r="J46" s="138"/>
      <c r="K46" s="138"/>
      <c r="L46" s="138"/>
      <c r="M46" s="138"/>
      <c r="N46" s="138"/>
      <c r="O46" s="138"/>
    </row>
    <row r="50" spans="3:15" ht="23.25" x14ac:dyDescent="0.35">
      <c r="C50" s="187" t="s">
        <v>22</v>
      </c>
      <c r="D50" s="187"/>
      <c r="E50" s="187"/>
      <c r="F50" s="187"/>
      <c r="G50" s="187"/>
      <c r="H50" s="187"/>
      <c r="I50" s="187"/>
      <c r="J50" s="187"/>
      <c r="K50" s="187"/>
      <c r="L50" s="187"/>
      <c r="M50" s="187"/>
      <c r="N50" s="187"/>
      <c r="O50" s="187"/>
    </row>
    <row r="51" spans="3:15" ht="19.5" thickBot="1" x14ac:dyDescent="0.35">
      <c r="C51" s="188" t="s">
        <v>28</v>
      </c>
      <c r="D51" s="188"/>
      <c r="E51" s="188"/>
      <c r="F51" s="188"/>
      <c r="G51" s="188"/>
      <c r="H51" s="188"/>
      <c r="I51" s="188"/>
      <c r="J51" s="188"/>
      <c r="K51" s="188"/>
      <c r="L51" s="188"/>
      <c r="M51" s="188"/>
      <c r="N51" s="188"/>
      <c r="O51" s="188"/>
    </row>
    <row r="52" spans="3:15" ht="18.75" x14ac:dyDescent="0.25">
      <c r="C52" s="135"/>
      <c r="D52" s="189"/>
      <c r="E52" s="190"/>
      <c r="F52" s="191" t="s">
        <v>11</v>
      </c>
      <c r="G52" s="291"/>
      <c r="H52" s="191" t="s">
        <v>12</v>
      </c>
      <c r="I52" s="291"/>
      <c r="J52" s="191" t="s">
        <v>13</v>
      </c>
      <c r="K52" s="291"/>
      <c r="L52" s="191" t="s">
        <v>14</v>
      </c>
      <c r="M52" s="291"/>
      <c r="N52" s="191" t="s">
        <v>15</v>
      </c>
      <c r="O52" s="291"/>
    </row>
    <row r="53" spans="3:15" ht="16.5" thickBot="1" x14ac:dyDescent="0.3">
      <c r="C53" s="144"/>
      <c r="D53" s="138"/>
      <c r="E53" s="145"/>
      <c r="F53" s="130" t="s">
        <v>10</v>
      </c>
      <c r="G53" s="131" t="s">
        <v>21</v>
      </c>
      <c r="H53" s="125" t="s">
        <v>10</v>
      </c>
      <c r="I53" s="44" t="s">
        <v>21</v>
      </c>
      <c r="J53" s="125" t="s">
        <v>10</v>
      </c>
      <c r="K53" s="44" t="s">
        <v>21</v>
      </c>
      <c r="L53" s="125" t="s">
        <v>10</v>
      </c>
      <c r="M53" s="44" t="s">
        <v>21</v>
      </c>
      <c r="N53" s="125" t="s">
        <v>10</v>
      </c>
      <c r="O53" s="44" t="s">
        <v>21</v>
      </c>
    </row>
    <row r="54" spans="3:15" ht="15.75" x14ac:dyDescent="0.25">
      <c r="C54" s="140"/>
      <c r="D54" s="146"/>
      <c r="E54" s="147"/>
      <c r="F54" s="185">
        <v>1</v>
      </c>
      <c r="G54" s="132">
        <v>2</v>
      </c>
      <c r="H54" s="185">
        <v>1</v>
      </c>
      <c r="I54" s="132">
        <v>38</v>
      </c>
      <c r="J54" s="185">
        <v>1</v>
      </c>
      <c r="K54" s="132">
        <v>25</v>
      </c>
      <c r="L54" s="185">
        <v>1</v>
      </c>
      <c r="M54" s="132">
        <v>7</v>
      </c>
      <c r="N54" s="185">
        <v>1</v>
      </c>
      <c r="O54" s="132">
        <v>36</v>
      </c>
    </row>
    <row r="55" spans="3:15" ht="16.5" thickBot="1" x14ac:dyDescent="0.3">
      <c r="C55" s="140"/>
      <c r="D55" s="141"/>
      <c r="E55" s="147"/>
      <c r="F55" s="212"/>
      <c r="G55" s="120">
        <v>1</v>
      </c>
      <c r="H55" s="212">
        <v>1</v>
      </c>
      <c r="I55" s="120">
        <v>31</v>
      </c>
      <c r="J55" s="212">
        <v>1</v>
      </c>
      <c r="K55" s="120">
        <v>22</v>
      </c>
      <c r="L55" s="212">
        <v>1</v>
      </c>
      <c r="M55" s="120">
        <v>3</v>
      </c>
      <c r="N55" s="212">
        <v>1</v>
      </c>
      <c r="O55" s="120">
        <v>28</v>
      </c>
    </row>
    <row r="56" spans="3:15" ht="16.5" thickBot="1" x14ac:dyDescent="0.3">
      <c r="C56" s="140"/>
      <c r="D56" s="141"/>
      <c r="E56" s="146"/>
      <c r="F56" s="117"/>
      <c r="G56" s="117"/>
      <c r="H56" s="117"/>
      <c r="I56" s="117"/>
      <c r="J56" s="117"/>
      <c r="K56" s="117"/>
      <c r="L56" s="117"/>
      <c r="M56" s="117"/>
      <c r="N56" s="117"/>
      <c r="O56" s="117"/>
    </row>
    <row r="57" spans="3:15" ht="15.75" x14ac:dyDescent="0.25">
      <c r="C57" s="140"/>
      <c r="D57" s="141"/>
      <c r="E57" s="148"/>
      <c r="F57" s="185">
        <v>2</v>
      </c>
      <c r="G57" s="132">
        <v>14</v>
      </c>
      <c r="H57" s="185">
        <v>2</v>
      </c>
      <c r="I57" s="132">
        <v>37</v>
      </c>
      <c r="J57" s="185">
        <v>2</v>
      </c>
      <c r="K57" s="132">
        <v>18</v>
      </c>
      <c r="L57" s="185">
        <v>2</v>
      </c>
      <c r="M57" s="132">
        <v>5</v>
      </c>
      <c r="N57" s="185">
        <v>2</v>
      </c>
      <c r="O57" s="132">
        <v>33</v>
      </c>
    </row>
    <row r="58" spans="3:15" ht="16.5" thickBot="1" x14ac:dyDescent="0.3">
      <c r="C58" s="140"/>
      <c r="D58" s="141"/>
      <c r="E58" s="148"/>
      <c r="F58" s="212">
        <v>2</v>
      </c>
      <c r="G58" s="120">
        <v>3</v>
      </c>
      <c r="H58" s="212">
        <v>2</v>
      </c>
      <c r="I58" s="120">
        <v>32</v>
      </c>
      <c r="J58" s="212">
        <v>2</v>
      </c>
      <c r="K58" s="120">
        <v>15</v>
      </c>
      <c r="L58" s="212">
        <v>2</v>
      </c>
      <c r="M58" s="120">
        <v>1</v>
      </c>
      <c r="N58" s="212">
        <v>2</v>
      </c>
      <c r="O58" s="120">
        <v>31</v>
      </c>
    </row>
    <row r="59" spans="3:15" ht="16.5" thickBot="1" x14ac:dyDescent="0.3">
      <c r="C59" s="140"/>
      <c r="D59" s="141"/>
      <c r="E59" s="141"/>
      <c r="F59" s="133"/>
      <c r="G59" s="133"/>
      <c r="H59" s="133"/>
      <c r="I59" s="133"/>
      <c r="J59" s="133"/>
      <c r="K59" s="133"/>
      <c r="L59" s="133"/>
      <c r="M59" s="133"/>
      <c r="N59" s="133"/>
      <c r="O59" s="133"/>
    </row>
    <row r="60" spans="3:15" ht="15.75" x14ac:dyDescent="0.25">
      <c r="C60" s="140"/>
      <c r="D60" s="141"/>
      <c r="E60" s="148"/>
      <c r="F60" s="185">
        <v>3</v>
      </c>
      <c r="G60" s="132">
        <v>13</v>
      </c>
      <c r="H60" s="185">
        <v>3</v>
      </c>
      <c r="I60" s="132">
        <v>29</v>
      </c>
      <c r="J60" s="185">
        <v>3</v>
      </c>
      <c r="K60" s="132">
        <v>20</v>
      </c>
      <c r="L60" s="185">
        <v>3</v>
      </c>
      <c r="M60" s="132">
        <v>8</v>
      </c>
      <c r="N60" s="185">
        <v>3</v>
      </c>
      <c r="O60" s="132">
        <v>34</v>
      </c>
    </row>
    <row r="61" spans="3:15" ht="16.5" thickBot="1" x14ac:dyDescent="0.3">
      <c r="C61" s="140"/>
      <c r="D61" s="141"/>
      <c r="E61" s="148"/>
      <c r="F61" s="212">
        <v>3</v>
      </c>
      <c r="G61" s="120">
        <v>4</v>
      </c>
      <c r="H61" s="212">
        <v>3</v>
      </c>
      <c r="I61" s="120">
        <v>27</v>
      </c>
      <c r="J61" s="212">
        <v>3</v>
      </c>
      <c r="K61" s="120">
        <v>16</v>
      </c>
      <c r="L61" s="212">
        <v>3</v>
      </c>
      <c r="M61" s="120">
        <v>2</v>
      </c>
      <c r="N61" s="212">
        <v>3</v>
      </c>
      <c r="O61" s="120">
        <v>30</v>
      </c>
    </row>
    <row r="62" spans="3:15" ht="16.5" thickBot="1" x14ac:dyDescent="0.3">
      <c r="C62" s="140"/>
      <c r="D62" s="141"/>
      <c r="E62" s="141"/>
      <c r="F62" s="133"/>
      <c r="G62" s="133"/>
      <c r="H62" s="133"/>
      <c r="I62" s="133"/>
      <c r="J62" s="133"/>
      <c r="K62" s="133"/>
      <c r="L62" s="133"/>
      <c r="M62" s="133"/>
      <c r="N62" s="133"/>
      <c r="O62" s="133"/>
    </row>
    <row r="63" spans="3:15" ht="15.75" x14ac:dyDescent="0.25">
      <c r="C63" s="140"/>
      <c r="D63" s="141"/>
      <c r="E63" s="148"/>
      <c r="F63" s="212">
        <v>4</v>
      </c>
      <c r="G63" s="139">
        <v>12</v>
      </c>
      <c r="H63" s="212">
        <v>4</v>
      </c>
      <c r="I63" s="139">
        <v>30</v>
      </c>
      <c r="J63" s="212">
        <v>4</v>
      </c>
      <c r="K63" s="139">
        <v>19</v>
      </c>
      <c r="L63" s="212">
        <v>4</v>
      </c>
      <c r="M63" s="139">
        <v>6</v>
      </c>
      <c r="N63" s="212">
        <v>4</v>
      </c>
      <c r="O63" s="139">
        <v>38</v>
      </c>
    </row>
    <row r="64" spans="3:15" ht="16.5" thickBot="1" x14ac:dyDescent="0.3">
      <c r="C64" s="140"/>
      <c r="D64" s="141"/>
      <c r="E64" s="148"/>
      <c r="F64" s="212">
        <v>4</v>
      </c>
      <c r="G64" s="120">
        <v>5</v>
      </c>
      <c r="H64" s="212">
        <v>4</v>
      </c>
      <c r="I64" s="120">
        <v>28</v>
      </c>
      <c r="J64" s="212">
        <v>4</v>
      </c>
      <c r="K64" s="120">
        <v>17</v>
      </c>
      <c r="L64" s="212">
        <v>4</v>
      </c>
      <c r="M64" s="120">
        <v>4</v>
      </c>
      <c r="N64" s="212">
        <v>4</v>
      </c>
      <c r="O64" s="120">
        <v>37</v>
      </c>
    </row>
    <row r="65" spans="3:15" ht="16.5" thickBot="1" x14ac:dyDescent="0.3">
      <c r="C65" s="140"/>
      <c r="D65" s="141"/>
      <c r="E65" s="141"/>
      <c r="F65" s="133"/>
      <c r="G65" s="133"/>
      <c r="H65" s="133"/>
      <c r="I65" s="133"/>
      <c r="J65" s="133"/>
      <c r="K65" s="133"/>
      <c r="L65" s="133"/>
      <c r="M65" s="133"/>
      <c r="N65" s="133"/>
      <c r="O65" s="133"/>
    </row>
    <row r="66" spans="3:15" ht="15.75" x14ac:dyDescent="0.25">
      <c r="C66" s="140"/>
      <c r="D66" s="141"/>
      <c r="E66" s="148"/>
      <c r="F66" s="212">
        <v>5</v>
      </c>
      <c r="G66" s="139">
        <v>11</v>
      </c>
      <c r="H66" s="212">
        <v>5</v>
      </c>
      <c r="I66" s="139">
        <v>36</v>
      </c>
      <c r="J66" s="212">
        <v>5</v>
      </c>
      <c r="K66" s="139">
        <v>26</v>
      </c>
      <c r="L66" s="212">
        <v>5</v>
      </c>
      <c r="M66" s="139">
        <v>13</v>
      </c>
      <c r="N66" s="212">
        <v>5</v>
      </c>
      <c r="O66" s="139">
        <v>35</v>
      </c>
    </row>
    <row r="67" spans="3:15" ht="16.5" thickBot="1" x14ac:dyDescent="0.3">
      <c r="C67" s="140"/>
      <c r="D67" s="141"/>
      <c r="E67" s="148"/>
      <c r="F67" s="212">
        <v>5</v>
      </c>
      <c r="G67" s="120">
        <v>6</v>
      </c>
      <c r="H67" s="212">
        <v>5</v>
      </c>
      <c r="I67" s="120">
        <v>33</v>
      </c>
      <c r="J67" s="212">
        <v>5</v>
      </c>
      <c r="K67" s="120">
        <v>21</v>
      </c>
      <c r="L67" s="212">
        <v>5</v>
      </c>
      <c r="M67" s="120">
        <v>10</v>
      </c>
      <c r="N67" s="212">
        <v>5</v>
      </c>
      <c r="O67" s="120">
        <v>29</v>
      </c>
    </row>
    <row r="68" spans="3:15" ht="16.5" thickBot="1" x14ac:dyDescent="0.3">
      <c r="C68" s="140"/>
      <c r="D68" s="141"/>
      <c r="E68" s="141"/>
      <c r="F68" s="133"/>
      <c r="G68" s="133"/>
      <c r="H68" s="133"/>
      <c r="I68" s="133"/>
      <c r="J68" s="133"/>
      <c r="K68" s="133"/>
      <c r="L68" s="133"/>
      <c r="M68" s="133"/>
      <c r="N68" s="133"/>
      <c r="O68" s="133"/>
    </row>
    <row r="69" spans="3:15" ht="15.75" x14ac:dyDescent="0.25">
      <c r="C69" s="140"/>
      <c r="D69" s="141"/>
      <c r="E69" s="148"/>
      <c r="F69" s="212">
        <v>6</v>
      </c>
      <c r="G69" s="139">
        <v>10</v>
      </c>
      <c r="H69" s="212">
        <v>6</v>
      </c>
      <c r="I69" s="139">
        <v>35</v>
      </c>
      <c r="J69" s="212">
        <v>6</v>
      </c>
      <c r="K69" s="139">
        <v>24</v>
      </c>
      <c r="L69" s="212">
        <v>6</v>
      </c>
      <c r="M69" s="139">
        <v>14</v>
      </c>
      <c r="N69" s="212">
        <v>6</v>
      </c>
      <c r="O69" s="139">
        <v>32</v>
      </c>
    </row>
    <row r="70" spans="3:15" ht="16.5" thickBot="1" x14ac:dyDescent="0.3">
      <c r="C70" s="140"/>
      <c r="D70" s="141"/>
      <c r="E70" s="148"/>
      <c r="F70" s="212">
        <v>6</v>
      </c>
      <c r="G70" s="120">
        <v>7</v>
      </c>
      <c r="H70" s="212">
        <v>6</v>
      </c>
      <c r="I70" s="120">
        <v>34</v>
      </c>
      <c r="J70" s="212">
        <v>6</v>
      </c>
      <c r="K70" s="120">
        <v>23</v>
      </c>
      <c r="L70" s="212">
        <v>6</v>
      </c>
      <c r="M70" s="120">
        <v>9</v>
      </c>
      <c r="N70" s="212">
        <v>6</v>
      </c>
      <c r="O70" s="120">
        <v>27</v>
      </c>
    </row>
    <row r="71" spans="3:15" ht="16.5" thickBot="1" x14ac:dyDescent="0.3">
      <c r="C71" s="140"/>
      <c r="D71" s="141"/>
      <c r="E71" s="141"/>
      <c r="F71" s="133"/>
      <c r="G71" s="133"/>
      <c r="H71" s="133"/>
      <c r="I71" s="133"/>
      <c r="J71" s="133"/>
      <c r="K71" s="133"/>
      <c r="L71" s="133"/>
      <c r="M71" s="133"/>
      <c r="N71" s="133"/>
      <c r="O71" s="133"/>
    </row>
    <row r="72" spans="3:15" ht="15.75" x14ac:dyDescent="0.25">
      <c r="C72" s="140"/>
      <c r="D72" s="141"/>
      <c r="E72" s="148"/>
      <c r="F72" s="212">
        <v>7</v>
      </c>
      <c r="G72" s="139">
        <v>9</v>
      </c>
      <c r="H72" s="212">
        <v>8</v>
      </c>
      <c r="I72" s="139">
        <v>14</v>
      </c>
      <c r="J72" s="212">
        <v>8</v>
      </c>
      <c r="K72" s="139">
        <v>37</v>
      </c>
      <c r="L72" s="212">
        <v>7</v>
      </c>
      <c r="M72" s="139">
        <v>12</v>
      </c>
      <c r="N72" s="212">
        <v>8</v>
      </c>
      <c r="O72" s="139">
        <v>10</v>
      </c>
    </row>
    <row r="73" spans="3:15" ht="16.5" thickBot="1" x14ac:dyDescent="0.3">
      <c r="C73" s="140"/>
      <c r="D73" s="141"/>
      <c r="E73" s="148"/>
      <c r="F73" s="212">
        <v>7</v>
      </c>
      <c r="G73" s="120">
        <v>8</v>
      </c>
      <c r="H73" s="212">
        <v>8</v>
      </c>
      <c r="I73" s="120">
        <v>5</v>
      </c>
      <c r="J73" s="212">
        <v>8</v>
      </c>
      <c r="K73" s="120">
        <v>34</v>
      </c>
      <c r="L73" s="212">
        <v>7</v>
      </c>
      <c r="M73" s="120">
        <v>11</v>
      </c>
      <c r="N73" s="212">
        <v>8</v>
      </c>
      <c r="O73" s="120">
        <v>2</v>
      </c>
    </row>
    <row r="74" spans="3:15" ht="16.5" thickBot="1" x14ac:dyDescent="0.3">
      <c r="C74" s="140"/>
      <c r="D74" s="141"/>
      <c r="E74" s="141"/>
      <c r="F74" s="133"/>
      <c r="G74" s="133"/>
      <c r="H74" s="133"/>
      <c r="I74" s="133"/>
      <c r="J74" s="133"/>
      <c r="K74" s="133"/>
      <c r="L74" s="133"/>
      <c r="M74" s="133"/>
      <c r="N74" s="133"/>
      <c r="O74" s="133"/>
    </row>
    <row r="75" spans="3:15" ht="15.75" x14ac:dyDescent="0.25">
      <c r="C75" s="140"/>
      <c r="D75" s="141"/>
      <c r="E75" s="148"/>
      <c r="F75" s="212">
        <v>8</v>
      </c>
      <c r="G75" s="139">
        <v>16</v>
      </c>
      <c r="H75" s="212">
        <v>9</v>
      </c>
      <c r="I75" s="139">
        <v>3</v>
      </c>
      <c r="J75" s="212">
        <v>9</v>
      </c>
      <c r="K75" s="139">
        <v>30</v>
      </c>
      <c r="L75" s="212">
        <v>8</v>
      </c>
      <c r="M75" s="139">
        <v>21</v>
      </c>
      <c r="N75" s="212">
        <v>9</v>
      </c>
      <c r="O75" s="139">
        <v>7</v>
      </c>
    </row>
    <row r="76" spans="3:15" ht="16.5" thickBot="1" x14ac:dyDescent="0.3">
      <c r="C76" s="140"/>
      <c r="D76" s="141"/>
      <c r="E76" s="148"/>
      <c r="F76" s="212">
        <v>8</v>
      </c>
      <c r="G76" s="120">
        <v>15</v>
      </c>
      <c r="H76" s="212">
        <v>9</v>
      </c>
      <c r="I76" s="120">
        <v>1</v>
      </c>
      <c r="J76" s="212">
        <v>9</v>
      </c>
      <c r="K76" s="120">
        <v>27</v>
      </c>
      <c r="L76" s="212">
        <v>8</v>
      </c>
      <c r="M76" s="120">
        <v>17</v>
      </c>
      <c r="N76" s="212">
        <v>9</v>
      </c>
      <c r="O76" s="120">
        <v>5</v>
      </c>
    </row>
    <row r="77" spans="3:15" ht="16.5" thickBot="1" x14ac:dyDescent="0.3">
      <c r="C77" s="140"/>
      <c r="D77" s="141"/>
      <c r="E77" s="141"/>
      <c r="F77" s="133"/>
      <c r="G77" s="133"/>
      <c r="H77" s="133"/>
      <c r="I77" s="133"/>
      <c r="J77" s="133"/>
      <c r="K77" s="133"/>
      <c r="L77" s="133"/>
      <c r="M77" s="133"/>
      <c r="N77" s="133"/>
      <c r="O77" s="133"/>
    </row>
    <row r="78" spans="3:15" ht="15.75" x14ac:dyDescent="0.25">
      <c r="C78" s="140"/>
      <c r="D78" s="141"/>
      <c r="E78" s="148"/>
      <c r="F78" s="212">
        <v>9</v>
      </c>
      <c r="G78" s="139">
        <v>26</v>
      </c>
      <c r="H78" s="212">
        <v>10</v>
      </c>
      <c r="I78" s="139">
        <v>4</v>
      </c>
      <c r="J78" s="212">
        <v>10</v>
      </c>
      <c r="K78" s="139">
        <v>32</v>
      </c>
      <c r="L78" s="212">
        <v>9</v>
      </c>
      <c r="M78" s="139">
        <v>19</v>
      </c>
      <c r="N78" s="212">
        <v>10</v>
      </c>
      <c r="O78" s="139">
        <v>6</v>
      </c>
    </row>
    <row r="79" spans="3:15" ht="16.5" thickBot="1" x14ac:dyDescent="0.3">
      <c r="C79" s="140"/>
      <c r="D79" s="141"/>
      <c r="E79" s="148"/>
      <c r="F79" s="212">
        <v>9</v>
      </c>
      <c r="G79" s="120">
        <v>17</v>
      </c>
      <c r="H79" s="212">
        <v>10</v>
      </c>
      <c r="I79" s="120">
        <v>2</v>
      </c>
      <c r="J79" s="212">
        <v>10</v>
      </c>
      <c r="K79" s="120">
        <v>28</v>
      </c>
      <c r="L79" s="212">
        <v>9</v>
      </c>
      <c r="M79" s="120">
        <v>15</v>
      </c>
      <c r="N79" s="212">
        <v>10</v>
      </c>
      <c r="O79" s="120">
        <v>1</v>
      </c>
    </row>
    <row r="80" spans="3:15" ht="16.5" thickBot="1" x14ac:dyDescent="0.3">
      <c r="C80" s="140"/>
      <c r="D80" s="141"/>
      <c r="E80" s="141"/>
      <c r="F80" s="133"/>
      <c r="G80" s="133"/>
      <c r="H80" s="133"/>
      <c r="I80" s="133"/>
      <c r="J80" s="133"/>
      <c r="K80" s="133"/>
      <c r="L80" s="133"/>
      <c r="M80" s="133"/>
      <c r="N80" s="133"/>
      <c r="O80" s="133"/>
    </row>
    <row r="81" spans="3:15" ht="15.75" x14ac:dyDescent="0.25">
      <c r="C81" s="140"/>
      <c r="D81" s="141"/>
      <c r="E81" s="148"/>
      <c r="F81" s="212">
        <v>10</v>
      </c>
      <c r="G81" s="139">
        <v>25</v>
      </c>
      <c r="H81" s="212">
        <v>11</v>
      </c>
      <c r="I81" s="139">
        <v>12</v>
      </c>
      <c r="J81" s="212">
        <v>11</v>
      </c>
      <c r="K81" s="139">
        <v>31</v>
      </c>
      <c r="L81" s="212">
        <v>10</v>
      </c>
      <c r="M81" s="139">
        <v>22</v>
      </c>
      <c r="N81" s="212">
        <v>11</v>
      </c>
      <c r="O81" s="139">
        <v>9</v>
      </c>
    </row>
    <row r="82" spans="3:15" ht="16.5" thickBot="1" x14ac:dyDescent="0.3">
      <c r="C82" s="140"/>
      <c r="D82" s="141"/>
      <c r="E82" s="148"/>
      <c r="F82" s="212">
        <v>10</v>
      </c>
      <c r="G82" s="120">
        <v>18</v>
      </c>
      <c r="H82" s="212">
        <v>11</v>
      </c>
      <c r="I82" s="120">
        <v>7</v>
      </c>
      <c r="J82" s="212">
        <v>11</v>
      </c>
      <c r="K82" s="120">
        <v>29</v>
      </c>
      <c r="L82" s="212">
        <v>10</v>
      </c>
      <c r="M82" s="120">
        <v>16</v>
      </c>
      <c r="N82" s="212">
        <v>11</v>
      </c>
      <c r="O82" s="120">
        <v>3</v>
      </c>
    </row>
    <row r="83" spans="3:15" ht="16.5" thickBot="1" x14ac:dyDescent="0.3">
      <c r="C83" s="140"/>
      <c r="D83" s="141"/>
      <c r="E83" s="141"/>
      <c r="F83" s="133"/>
      <c r="G83" s="133"/>
      <c r="H83" s="133"/>
      <c r="I83" s="133"/>
      <c r="J83" s="133"/>
      <c r="K83" s="133"/>
      <c r="L83" s="133"/>
      <c r="M83" s="133"/>
      <c r="N83" s="133"/>
      <c r="O83" s="133"/>
    </row>
    <row r="84" spans="3:15" ht="15.75" x14ac:dyDescent="0.25">
      <c r="C84" s="140"/>
      <c r="D84" s="141"/>
      <c r="E84" s="148"/>
      <c r="F84" s="212">
        <v>11</v>
      </c>
      <c r="G84" s="139">
        <v>24</v>
      </c>
      <c r="H84" s="212">
        <v>12</v>
      </c>
      <c r="I84" s="139">
        <v>11</v>
      </c>
      <c r="J84" s="212">
        <v>12</v>
      </c>
      <c r="K84" s="139">
        <v>38</v>
      </c>
      <c r="L84" s="212">
        <v>11</v>
      </c>
      <c r="M84" s="139">
        <v>20</v>
      </c>
      <c r="N84" s="212">
        <v>12</v>
      </c>
      <c r="O84" s="139">
        <v>13</v>
      </c>
    </row>
    <row r="85" spans="3:15" ht="16.5" thickBot="1" x14ac:dyDescent="0.3">
      <c r="C85" s="140"/>
      <c r="D85" s="141"/>
      <c r="E85" s="148"/>
      <c r="F85" s="212">
        <v>11</v>
      </c>
      <c r="G85" s="120">
        <v>19</v>
      </c>
      <c r="H85" s="212">
        <v>12</v>
      </c>
      <c r="I85" s="120">
        <v>8</v>
      </c>
      <c r="J85" s="212">
        <v>12</v>
      </c>
      <c r="K85" s="120">
        <v>33</v>
      </c>
      <c r="L85" s="212">
        <v>11</v>
      </c>
      <c r="M85" s="120">
        <v>18</v>
      </c>
      <c r="N85" s="212">
        <v>12</v>
      </c>
      <c r="O85" s="120">
        <v>12</v>
      </c>
    </row>
    <row r="86" spans="3:15" ht="16.5" thickBot="1" x14ac:dyDescent="0.3">
      <c r="C86" s="140"/>
      <c r="D86" s="141"/>
      <c r="E86" s="141"/>
      <c r="F86" s="133"/>
      <c r="G86" s="133"/>
      <c r="H86" s="133"/>
      <c r="I86" s="133"/>
      <c r="J86" s="133"/>
      <c r="K86" s="133"/>
      <c r="L86" s="133"/>
      <c r="M86" s="133"/>
      <c r="N86" s="133"/>
      <c r="O86" s="133"/>
    </row>
    <row r="87" spans="3:15" ht="15.75" x14ac:dyDescent="0.25">
      <c r="C87" s="140"/>
      <c r="D87" s="141"/>
      <c r="E87" s="148"/>
      <c r="F87" s="212">
        <v>12</v>
      </c>
      <c r="G87" s="139">
        <v>23</v>
      </c>
      <c r="H87" s="212">
        <v>13</v>
      </c>
      <c r="I87" s="139">
        <v>10</v>
      </c>
      <c r="J87" s="212">
        <v>13</v>
      </c>
      <c r="K87" s="139">
        <v>36</v>
      </c>
      <c r="L87" s="212">
        <v>12</v>
      </c>
      <c r="M87" s="139">
        <v>25</v>
      </c>
      <c r="N87" s="212">
        <v>13</v>
      </c>
      <c r="O87" s="139">
        <v>14</v>
      </c>
    </row>
    <row r="88" spans="3:15" ht="16.5" thickBot="1" x14ac:dyDescent="0.3">
      <c r="C88" s="140"/>
      <c r="D88" s="141"/>
      <c r="E88" s="148"/>
      <c r="F88" s="212">
        <v>12</v>
      </c>
      <c r="G88" s="120">
        <v>20</v>
      </c>
      <c r="H88" s="212">
        <v>13</v>
      </c>
      <c r="I88" s="120">
        <v>9</v>
      </c>
      <c r="J88" s="212">
        <v>13</v>
      </c>
      <c r="K88" s="120">
        <v>35</v>
      </c>
      <c r="L88" s="212">
        <v>12</v>
      </c>
      <c r="M88" s="120">
        <v>24</v>
      </c>
      <c r="N88" s="212">
        <v>13</v>
      </c>
      <c r="O88" s="120">
        <v>11</v>
      </c>
    </row>
    <row r="89" spans="3:15" ht="16.5" thickBot="1" x14ac:dyDescent="0.3">
      <c r="C89" s="140"/>
      <c r="D89" s="141"/>
      <c r="E89" s="141"/>
      <c r="F89" s="133"/>
      <c r="G89" s="133"/>
      <c r="H89" s="133"/>
      <c r="I89" s="133"/>
      <c r="J89" s="133"/>
      <c r="K89" s="133"/>
      <c r="L89" s="133"/>
      <c r="M89" s="133"/>
      <c r="N89" s="133"/>
      <c r="O89" s="133"/>
    </row>
    <row r="90" spans="3:15" ht="15.75" x14ac:dyDescent="0.25">
      <c r="C90" s="140"/>
      <c r="D90" s="141"/>
      <c r="E90" s="148"/>
      <c r="F90" s="212">
        <v>13</v>
      </c>
      <c r="G90" s="139">
        <v>22</v>
      </c>
      <c r="H90" s="212">
        <v>14</v>
      </c>
      <c r="I90" s="139">
        <v>13</v>
      </c>
      <c r="J90" s="212">
        <v>15</v>
      </c>
      <c r="K90" s="139">
        <v>11</v>
      </c>
      <c r="L90" s="212">
        <v>13</v>
      </c>
      <c r="M90" s="139">
        <v>26</v>
      </c>
      <c r="N90" s="212">
        <v>14</v>
      </c>
      <c r="O90" s="139">
        <v>8</v>
      </c>
    </row>
    <row r="91" spans="3:15" ht="16.5" thickBot="1" x14ac:dyDescent="0.3">
      <c r="C91" s="140"/>
      <c r="D91" s="141"/>
      <c r="E91" s="148"/>
      <c r="F91" s="212">
        <v>13</v>
      </c>
      <c r="G91" s="120">
        <v>21</v>
      </c>
      <c r="H91" s="212">
        <v>14</v>
      </c>
      <c r="I91" s="120">
        <v>6</v>
      </c>
      <c r="J91" s="212">
        <v>15</v>
      </c>
      <c r="K91" s="120">
        <v>10</v>
      </c>
      <c r="L91" s="212">
        <v>13</v>
      </c>
      <c r="M91" s="120">
        <v>23</v>
      </c>
      <c r="N91" s="212">
        <v>14</v>
      </c>
      <c r="O91" s="120">
        <v>4</v>
      </c>
    </row>
    <row r="92" spans="3:15" ht="16.5" thickBot="1" x14ac:dyDescent="0.3">
      <c r="C92" s="140"/>
      <c r="D92" s="141"/>
      <c r="E92" s="141"/>
      <c r="F92" s="133"/>
      <c r="G92" s="133"/>
      <c r="H92" s="133"/>
      <c r="I92" s="133"/>
      <c r="J92" s="133"/>
      <c r="K92" s="133"/>
      <c r="L92" s="133"/>
      <c r="M92" s="133"/>
      <c r="N92" s="133"/>
      <c r="O92" s="133"/>
    </row>
    <row r="93" spans="3:15" ht="15.75" x14ac:dyDescent="0.25">
      <c r="C93" s="140"/>
      <c r="D93" s="141"/>
      <c r="E93" s="148"/>
      <c r="F93" s="212">
        <v>15</v>
      </c>
      <c r="G93" s="139">
        <v>28</v>
      </c>
      <c r="H93" s="212">
        <v>15</v>
      </c>
      <c r="I93" s="139">
        <v>26</v>
      </c>
      <c r="J93" s="212">
        <v>16</v>
      </c>
      <c r="K93" s="139">
        <v>5</v>
      </c>
      <c r="L93" s="212">
        <v>15</v>
      </c>
      <c r="M93" s="139">
        <v>33</v>
      </c>
      <c r="N93" s="212">
        <v>15</v>
      </c>
      <c r="O93" s="139">
        <v>24</v>
      </c>
    </row>
    <row r="94" spans="3:15" ht="16.5" thickBot="1" x14ac:dyDescent="0.3">
      <c r="C94" s="140"/>
      <c r="D94" s="141"/>
      <c r="E94" s="148"/>
      <c r="F94" s="212">
        <v>15</v>
      </c>
      <c r="G94" s="120">
        <v>27</v>
      </c>
      <c r="H94" s="212">
        <v>15</v>
      </c>
      <c r="I94" s="120">
        <v>19</v>
      </c>
      <c r="J94" s="212">
        <v>16</v>
      </c>
      <c r="K94" s="120">
        <v>3</v>
      </c>
      <c r="L94" s="212">
        <v>15</v>
      </c>
      <c r="M94" s="120">
        <v>29</v>
      </c>
      <c r="N94" s="212">
        <v>15</v>
      </c>
      <c r="O94" s="120">
        <v>16</v>
      </c>
    </row>
    <row r="95" spans="3:15" ht="16.5" thickBot="1" x14ac:dyDescent="0.3">
      <c r="C95" s="140"/>
      <c r="D95" s="141"/>
      <c r="E95" s="141"/>
      <c r="F95" s="133"/>
      <c r="G95" s="133"/>
      <c r="H95" s="133"/>
      <c r="I95" s="133"/>
      <c r="J95" s="133"/>
      <c r="K95" s="133"/>
      <c r="L95" s="133"/>
      <c r="M95" s="133"/>
      <c r="N95" s="133"/>
      <c r="O95" s="133"/>
    </row>
    <row r="96" spans="3:15" ht="15.75" x14ac:dyDescent="0.25">
      <c r="C96" s="140"/>
      <c r="D96" s="141"/>
      <c r="E96" s="148"/>
      <c r="F96" s="212">
        <v>16</v>
      </c>
      <c r="G96" s="139">
        <v>38</v>
      </c>
      <c r="H96" s="212">
        <v>16</v>
      </c>
      <c r="I96" s="139">
        <v>25</v>
      </c>
      <c r="J96" s="212">
        <v>17</v>
      </c>
      <c r="K96" s="139">
        <v>6</v>
      </c>
      <c r="L96" s="212">
        <v>16</v>
      </c>
      <c r="M96" s="139">
        <v>31</v>
      </c>
      <c r="N96" s="212">
        <v>16</v>
      </c>
      <c r="O96" s="139">
        <v>21</v>
      </c>
    </row>
    <row r="97" spans="3:15" ht="16.5" thickBot="1" x14ac:dyDescent="0.3">
      <c r="C97" s="140"/>
      <c r="D97" s="141"/>
      <c r="E97" s="148"/>
      <c r="F97" s="212">
        <v>16</v>
      </c>
      <c r="G97" s="120">
        <v>29</v>
      </c>
      <c r="H97" s="212">
        <v>16</v>
      </c>
      <c r="I97" s="120">
        <v>20</v>
      </c>
      <c r="J97" s="212">
        <v>17</v>
      </c>
      <c r="K97" s="120">
        <v>2</v>
      </c>
      <c r="L97" s="212">
        <v>16</v>
      </c>
      <c r="M97" s="120">
        <v>27</v>
      </c>
      <c r="N97" s="212">
        <v>16</v>
      </c>
      <c r="O97" s="120">
        <v>19</v>
      </c>
    </row>
    <row r="98" spans="3:15" ht="16.5" thickBot="1" x14ac:dyDescent="0.3">
      <c r="C98" s="140"/>
      <c r="D98" s="141"/>
      <c r="E98" s="141"/>
      <c r="F98" s="133"/>
      <c r="G98" s="133"/>
      <c r="H98" s="133"/>
      <c r="I98" s="133"/>
      <c r="J98" s="133"/>
      <c r="K98" s="133"/>
      <c r="L98" s="133"/>
      <c r="M98" s="133"/>
      <c r="N98" s="133"/>
      <c r="O98" s="133"/>
    </row>
    <row r="99" spans="3:15" ht="15.75" x14ac:dyDescent="0.25">
      <c r="C99" s="140"/>
      <c r="D99" s="141"/>
      <c r="E99" s="148"/>
      <c r="F99" s="212">
        <v>17</v>
      </c>
      <c r="G99" s="139">
        <v>37</v>
      </c>
      <c r="H99" s="212">
        <v>17</v>
      </c>
      <c r="I99" s="139">
        <v>17</v>
      </c>
      <c r="J99" s="212">
        <v>18</v>
      </c>
      <c r="K99" s="139">
        <v>14</v>
      </c>
      <c r="L99" s="212">
        <v>17</v>
      </c>
      <c r="M99" s="139">
        <v>34</v>
      </c>
      <c r="N99" s="212">
        <v>17</v>
      </c>
      <c r="O99" s="139">
        <v>22</v>
      </c>
    </row>
    <row r="100" spans="3:15" ht="16.5" thickBot="1" x14ac:dyDescent="0.3">
      <c r="C100" s="140"/>
      <c r="D100" s="141"/>
      <c r="E100" s="148"/>
      <c r="F100" s="212">
        <v>17</v>
      </c>
      <c r="G100" s="120">
        <v>30</v>
      </c>
      <c r="H100" s="212">
        <v>17</v>
      </c>
      <c r="I100" s="120">
        <v>15</v>
      </c>
      <c r="J100" s="212">
        <v>18</v>
      </c>
      <c r="K100" s="120">
        <v>7</v>
      </c>
      <c r="L100" s="212">
        <v>17</v>
      </c>
      <c r="M100" s="120">
        <v>28</v>
      </c>
      <c r="N100" s="212">
        <v>17</v>
      </c>
      <c r="O100" s="120">
        <v>18</v>
      </c>
    </row>
    <row r="101" spans="3:15" ht="16.5" thickBot="1" x14ac:dyDescent="0.3">
      <c r="C101" s="140"/>
      <c r="D101" s="141"/>
      <c r="E101" s="141"/>
      <c r="F101" s="133"/>
      <c r="G101" s="133"/>
      <c r="H101" s="133"/>
      <c r="I101" s="133"/>
      <c r="J101" s="133"/>
      <c r="K101" s="133"/>
      <c r="L101" s="133"/>
      <c r="M101" s="133"/>
      <c r="N101" s="133"/>
      <c r="O101" s="133"/>
    </row>
    <row r="102" spans="3:15" ht="15.75" x14ac:dyDescent="0.25">
      <c r="C102" s="140"/>
      <c r="D102" s="141"/>
      <c r="E102" s="148"/>
      <c r="F102" s="212">
        <v>18</v>
      </c>
      <c r="G102" s="139">
        <v>36</v>
      </c>
      <c r="H102" s="212">
        <v>18</v>
      </c>
      <c r="I102" s="139">
        <v>18</v>
      </c>
      <c r="J102" s="212">
        <v>19</v>
      </c>
      <c r="K102" s="139">
        <v>13</v>
      </c>
      <c r="L102" s="212">
        <v>18</v>
      </c>
      <c r="M102" s="139">
        <v>32</v>
      </c>
      <c r="N102" s="212">
        <v>18</v>
      </c>
      <c r="O102" s="139">
        <v>26</v>
      </c>
    </row>
    <row r="103" spans="3:15" ht="16.5" thickBot="1" x14ac:dyDescent="0.3">
      <c r="C103" s="140"/>
      <c r="D103" s="141"/>
      <c r="E103" s="148"/>
      <c r="F103" s="212">
        <v>18</v>
      </c>
      <c r="G103" s="120">
        <v>31</v>
      </c>
      <c r="H103" s="212">
        <v>18</v>
      </c>
      <c r="I103" s="120">
        <v>16</v>
      </c>
      <c r="J103" s="212">
        <v>19</v>
      </c>
      <c r="K103" s="120">
        <v>8</v>
      </c>
      <c r="L103" s="212">
        <v>18</v>
      </c>
      <c r="M103" s="120">
        <v>30</v>
      </c>
      <c r="N103" s="212">
        <v>18</v>
      </c>
      <c r="O103" s="120">
        <v>25</v>
      </c>
    </row>
    <row r="104" spans="3:15" ht="16.5" thickBot="1" x14ac:dyDescent="0.3">
      <c r="C104" s="140"/>
      <c r="D104" s="141"/>
      <c r="E104" s="141"/>
      <c r="F104" s="133"/>
      <c r="G104" s="133"/>
      <c r="H104" s="133"/>
      <c r="I104" s="133"/>
      <c r="J104" s="133"/>
      <c r="K104" s="133"/>
      <c r="L104" s="133"/>
      <c r="M104" s="133"/>
      <c r="N104" s="133"/>
      <c r="O104" s="133"/>
    </row>
    <row r="105" spans="3:15" ht="15.75" x14ac:dyDescent="0.25">
      <c r="C105" s="140"/>
      <c r="D105" s="141"/>
      <c r="E105" s="148"/>
      <c r="F105" s="212">
        <v>19</v>
      </c>
      <c r="G105" s="139">
        <v>35</v>
      </c>
      <c r="H105" s="212">
        <v>19</v>
      </c>
      <c r="I105" s="139">
        <v>24</v>
      </c>
      <c r="J105" s="212">
        <v>20</v>
      </c>
      <c r="K105" s="139">
        <v>12</v>
      </c>
      <c r="L105" s="212">
        <v>19</v>
      </c>
      <c r="M105" s="139">
        <v>37</v>
      </c>
      <c r="N105" s="212">
        <v>19</v>
      </c>
      <c r="O105" s="139">
        <v>23</v>
      </c>
    </row>
    <row r="106" spans="3:15" ht="16.5" thickBot="1" x14ac:dyDescent="0.3">
      <c r="C106" s="140"/>
      <c r="D106" s="141"/>
      <c r="E106" s="148"/>
      <c r="F106" s="212">
        <v>19</v>
      </c>
      <c r="G106" s="120">
        <v>32</v>
      </c>
      <c r="H106" s="212">
        <v>19</v>
      </c>
      <c r="I106" s="120">
        <v>21</v>
      </c>
      <c r="J106" s="212">
        <v>20</v>
      </c>
      <c r="K106" s="120">
        <v>9</v>
      </c>
      <c r="L106" s="212">
        <v>19</v>
      </c>
      <c r="M106" s="120">
        <v>36</v>
      </c>
      <c r="N106" s="212">
        <v>19</v>
      </c>
      <c r="O106" s="120">
        <v>17</v>
      </c>
    </row>
    <row r="107" spans="3:15" ht="16.5" thickBot="1" x14ac:dyDescent="0.3">
      <c r="C107" s="140"/>
      <c r="D107" s="141"/>
      <c r="E107" s="141"/>
      <c r="F107" s="133"/>
      <c r="G107" s="133"/>
      <c r="H107" s="133"/>
      <c r="I107" s="133"/>
      <c r="J107" s="133"/>
      <c r="K107" s="133"/>
      <c r="L107" s="133"/>
      <c r="M107" s="133"/>
      <c r="N107" s="133"/>
      <c r="O107" s="133"/>
    </row>
    <row r="108" spans="3:15" ht="15.75" x14ac:dyDescent="0.25">
      <c r="C108" s="140"/>
      <c r="D108" s="141"/>
      <c r="E108" s="148"/>
      <c r="F108" s="212">
        <v>20</v>
      </c>
      <c r="G108" s="139">
        <v>34</v>
      </c>
      <c r="H108" s="212">
        <v>20</v>
      </c>
      <c r="I108" s="139">
        <v>23</v>
      </c>
      <c r="J108" s="212">
        <v>21</v>
      </c>
      <c r="K108" s="139">
        <v>4</v>
      </c>
      <c r="L108" s="212">
        <v>20</v>
      </c>
      <c r="M108" s="139">
        <v>38</v>
      </c>
      <c r="N108" s="212">
        <v>20</v>
      </c>
      <c r="O108" s="139">
        <v>20</v>
      </c>
    </row>
    <row r="109" spans="3:15" ht="15.75" x14ac:dyDescent="0.25">
      <c r="C109" s="140"/>
      <c r="D109" s="141"/>
      <c r="E109" s="148"/>
      <c r="F109" s="212">
        <v>20</v>
      </c>
      <c r="G109" s="120">
        <v>33</v>
      </c>
      <c r="H109" s="212">
        <v>20</v>
      </c>
      <c r="I109" s="120">
        <v>22</v>
      </c>
      <c r="J109" s="212">
        <v>21</v>
      </c>
      <c r="K109" s="120">
        <v>1</v>
      </c>
      <c r="L109" s="212">
        <v>20</v>
      </c>
      <c r="M109" s="120">
        <v>35</v>
      </c>
      <c r="N109" s="212">
        <v>20</v>
      </c>
      <c r="O109" s="120">
        <v>15</v>
      </c>
    </row>
    <row r="110" spans="3:15" ht="15.75" x14ac:dyDescent="0.25">
      <c r="C110" s="140"/>
      <c r="D110" s="141"/>
      <c r="E110" s="141"/>
      <c r="F110" s="150"/>
      <c r="G110" s="150"/>
      <c r="H110" s="150"/>
      <c r="I110" s="150"/>
      <c r="J110" s="150"/>
      <c r="K110" s="150"/>
      <c r="L110" s="150"/>
      <c r="M110" s="150"/>
      <c r="N110" s="150"/>
      <c r="O110" s="150"/>
    </row>
    <row r="111" spans="3:15" ht="15.75" x14ac:dyDescent="0.25">
      <c r="C111" s="140"/>
      <c r="D111" s="141"/>
      <c r="E111" s="141"/>
      <c r="F111" s="149"/>
      <c r="G111" s="149"/>
      <c r="H111" s="149"/>
      <c r="I111" s="149"/>
      <c r="J111" s="149"/>
      <c r="K111" s="149"/>
      <c r="L111" s="149"/>
      <c r="M111" s="149"/>
      <c r="N111" s="149"/>
      <c r="O111" s="149"/>
    </row>
    <row r="112" spans="3:15" ht="15.75" x14ac:dyDescent="0.25">
      <c r="C112" s="140"/>
      <c r="D112" s="141"/>
      <c r="E112" s="141"/>
      <c r="F112" s="149"/>
      <c r="G112" s="149"/>
      <c r="H112" s="149"/>
      <c r="I112" s="149"/>
      <c r="J112" s="149"/>
      <c r="K112" s="149"/>
      <c r="L112" s="149"/>
      <c r="M112" s="149"/>
      <c r="N112" s="149"/>
      <c r="O112" s="149"/>
    </row>
    <row r="113" spans="3:15" ht="15.75" x14ac:dyDescent="0.25">
      <c r="C113" s="140"/>
      <c r="D113" s="141"/>
      <c r="E113" s="149"/>
      <c r="F113" s="149"/>
      <c r="G113" s="149"/>
      <c r="H113" s="149"/>
      <c r="I113" s="149"/>
      <c r="J113" s="149"/>
      <c r="K113" s="149"/>
      <c r="L113" s="149"/>
      <c r="M113" s="149"/>
      <c r="N113" s="149"/>
      <c r="O113" s="149"/>
    </row>
    <row r="114" spans="3:15" ht="15.75" x14ac:dyDescent="0.25">
      <c r="C114" s="140"/>
      <c r="D114" s="141"/>
      <c r="E114" s="149"/>
      <c r="F114" s="149"/>
      <c r="G114" s="149"/>
      <c r="H114" s="149"/>
      <c r="I114" s="149"/>
      <c r="J114" s="149"/>
      <c r="K114" s="149"/>
      <c r="L114" s="149"/>
      <c r="M114" s="149"/>
      <c r="N114" s="149"/>
      <c r="O114" s="149"/>
    </row>
    <row r="115" spans="3:15" ht="15.75" x14ac:dyDescent="0.25">
      <c r="C115" s="140"/>
      <c r="D115" s="141"/>
      <c r="E115" s="149"/>
      <c r="F115" s="149"/>
      <c r="G115" s="149"/>
      <c r="H115" s="149"/>
      <c r="I115" s="149"/>
      <c r="J115" s="149"/>
      <c r="K115" s="149"/>
      <c r="L115" s="149"/>
      <c r="M115" s="149"/>
      <c r="N115" s="149"/>
      <c r="O115" s="149"/>
    </row>
    <row r="116" spans="3:15" x14ac:dyDescent="0.25">
      <c r="E116" s="149"/>
      <c r="F116" s="149"/>
      <c r="G116" s="149"/>
      <c r="H116" s="149"/>
      <c r="I116" s="149"/>
      <c r="J116" s="149"/>
      <c r="K116" s="149"/>
      <c r="L116" s="149"/>
      <c r="M116" s="149"/>
      <c r="N116" s="149"/>
      <c r="O116" s="149"/>
    </row>
    <row r="117" spans="3:15" x14ac:dyDescent="0.25">
      <c r="E117" s="149"/>
      <c r="F117" s="149"/>
      <c r="G117" s="149"/>
      <c r="H117" s="149"/>
      <c r="I117" s="149"/>
      <c r="J117" s="149"/>
      <c r="K117" s="149"/>
      <c r="L117" s="149"/>
      <c r="M117" s="149"/>
      <c r="N117" s="149"/>
      <c r="O117" s="149"/>
    </row>
    <row r="118" spans="3:15" x14ac:dyDescent="0.25">
      <c r="E118" s="149"/>
      <c r="F118" s="149"/>
      <c r="G118" s="149"/>
      <c r="H118" s="149"/>
      <c r="I118" s="149"/>
      <c r="J118" s="149"/>
      <c r="K118" s="149"/>
      <c r="L118" s="149"/>
      <c r="M118" s="149"/>
      <c r="N118" s="149"/>
      <c r="O118" s="149"/>
    </row>
    <row r="119" spans="3:15" x14ac:dyDescent="0.25">
      <c r="E119" s="149"/>
      <c r="F119" s="149"/>
      <c r="G119" s="149"/>
      <c r="H119" s="149"/>
      <c r="I119" s="149"/>
      <c r="J119" s="149"/>
      <c r="K119" s="149"/>
      <c r="L119" s="149"/>
      <c r="M119" s="149"/>
      <c r="N119" s="149"/>
      <c r="O119" s="149"/>
    </row>
    <row r="120" spans="3:15" x14ac:dyDescent="0.25">
      <c r="E120" s="149"/>
      <c r="F120" s="149"/>
      <c r="G120" s="149"/>
      <c r="H120" s="149"/>
      <c r="I120" s="149"/>
      <c r="J120" s="149"/>
      <c r="K120" s="149"/>
      <c r="L120" s="149"/>
      <c r="M120" s="149"/>
      <c r="N120" s="149"/>
      <c r="O120" s="149"/>
    </row>
    <row r="121" spans="3:15" x14ac:dyDescent="0.25">
      <c r="E121" s="149"/>
      <c r="F121" s="149"/>
      <c r="G121" s="149"/>
      <c r="H121" s="149"/>
      <c r="I121" s="149"/>
      <c r="J121" s="149"/>
      <c r="K121" s="149"/>
      <c r="L121" s="149"/>
      <c r="M121" s="149"/>
      <c r="N121" s="149"/>
      <c r="O121" s="149"/>
    </row>
    <row r="122" spans="3:15" x14ac:dyDescent="0.25">
      <c r="E122" s="149"/>
      <c r="F122" s="149"/>
      <c r="G122" s="149"/>
      <c r="H122" s="149"/>
      <c r="I122" s="149"/>
      <c r="J122" s="149"/>
      <c r="K122" s="149"/>
      <c r="L122" s="149"/>
      <c r="M122" s="149"/>
      <c r="N122" s="149"/>
      <c r="O122" s="149"/>
    </row>
    <row r="123" spans="3:15" x14ac:dyDescent="0.25">
      <c r="E123" s="149"/>
      <c r="F123" s="149"/>
      <c r="G123" s="149"/>
      <c r="H123" s="149"/>
      <c r="I123" s="149"/>
      <c r="J123" s="149"/>
      <c r="K123" s="149"/>
      <c r="L123" s="149"/>
      <c r="M123" s="149"/>
      <c r="N123" s="149"/>
      <c r="O123" s="149"/>
    </row>
    <row r="124" spans="3:15" x14ac:dyDescent="0.25">
      <c r="E124" s="149"/>
      <c r="F124" s="149"/>
      <c r="G124" s="149"/>
      <c r="H124" s="149"/>
      <c r="I124" s="149"/>
      <c r="J124" s="149"/>
      <c r="K124" s="149"/>
      <c r="L124" s="149"/>
      <c r="M124" s="149"/>
      <c r="N124" s="149"/>
      <c r="O124" s="149"/>
    </row>
    <row r="125" spans="3:15" x14ac:dyDescent="0.25">
      <c r="E125" s="149"/>
      <c r="F125" s="149"/>
      <c r="G125" s="149"/>
      <c r="H125" s="149"/>
      <c r="I125" s="149"/>
      <c r="J125" s="149"/>
      <c r="K125" s="149"/>
      <c r="L125" s="149"/>
      <c r="M125" s="149"/>
      <c r="N125" s="149"/>
      <c r="O125" s="149"/>
    </row>
    <row r="126" spans="3:15" x14ac:dyDescent="0.25">
      <c r="E126" s="149"/>
      <c r="F126" s="149"/>
      <c r="G126" s="149"/>
      <c r="H126" s="149"/>
      <c r="I126" s="149"/>
      <c r="J126" s="149"/>
      <c r="K126" s="149"/>
      <c r="L126" s="149"/>
      <c r="M126" s="149"/>
      <c r="N126" s="149"/>
      <c r="O126" s="149"/>
    </row>
    <row r="127" spans="3:15" ht="15.75" x14ac:dyDescent="0.25">
      <c r="E127" s="149"/>
      <c r="F127" s="149"/>
      <c r="G127" s="149"/>
      <c r="H127" s="292"/>
      <c r="I127" s="150"/>
      <c r="J127" s="292"/>
      <c r="K127" s="150"/>
      <c r="L127" s="292"/>
      <c r="M127" s="150"/>
      <c r="N127" s="292"/>
      <c r="O127" s="150"/>
    </row>
    <row r="128" spans="3:15" ht="15.75" x14ac:dyDescent="0.25">
      <c r="E128" s="149"/>
      <c r="F128" s="149"/>
      <c r="G128" s="149"/>
      <c r="H128" s="292"/>
      <c r="I128" s="150"/>
      <c r="J128" s="292"/>
      <c r="K128" s="150"/>
      <c r="L128" s="292"/>
      <c r="M128" s="150"/>
      <c r="N128" s="292"/>
      <c r="O128" s="150"/>
    </row>
    <row r="129" spans="5:15" ht="15.75" x14ac:dyDescent="0.25">
      <c r="E129" s="149"/>
      <c r="F129" s="149"/>
      <c r="G129" s="149"/>
      <c r="H129" s="150"/>
      <c r="I129" s="150"/>
      <c r="J129" s="150"/>
      <c r="K129" s="150"/>
      <c r="L129" s="150"/>
      <c r="M129" s="150"/>
      <c r="N129" s="150"/>
      <c r="O129" s="150"/>
    </row>
    <row r="130" spans="5:15" ht="15.75" x14ac:dyDescent="0.25">
      <c r="E130" s="149"/>
      <c r="F130" s="149"/>
      <c r="G130" s="149"/>
      <c r="H130" s="292"/>
      <c r="I130" s="150"/>
      <c r="J130" s="292"/>
      <c r="K130" s="150"/>
      <c r="L130" s="292"/>
      <c r="M130" s="150"/>
      <c r="N130" s="292"/>
      <c r="O130" s="150"/>
    </row>
    <row r="131" spans="5:15" ht="15.75" x14ac:dyDescent="0.25">
      <c r="E131" s="149"/>
      <c r="F131" s="149"/>
      <c r="G131" s="149"/>
      <c r="H131" s="292"/>
      <c r="I131" s="150"/>
      <c r="J131" s="292"/>
      <c r="K131" s="150"/>
      <c r="L131" s="292"/>
      <c r="M131" s="150"/>
      <c r="N131" s="292"/>
      <c r="O131" s="150"/>
    </row>
    <row r="132" spans="5:15" ht="15.75" x14ac:dyDescent="0.25">
      <c r="E132" s="149"/>
      <c r="F132" s="149"/>
      <c r="G132" s="149"/>
      <c r="H132" s="150"/>
      <c r="I132" s="150"/>
      <c r="J132" s="150"/>
      <c r="K132" s="150"/>
      <c r="L132" s="150"/>
      <c r="M132" s="150"/>
      <c r="N132" s="150"/>
      <c r="O132" s="150"/>
    </row>
    <row r="133" spans="5:15" ht="15.75" x14ac:dyDescent="0.25">
      <c r="E133" s="149"/>
      <c r="F133" s="149"/>
      <c r="G133" s="149"/>
      <c r="H133" s="150"/>
      <c r="I133" s="150"/>
      <c r="J133" s="150"/>
      <c r="K133" s="150"/>
      <c r="L133" s="150"/>
      <c r="M133" s="150"/>
      <c r="N133" s="150"/>
      <c r="O133" s="150"/>
    </row>
    <row r="134" spans="5:15" x14ac:dyDescent="0.25">
      <c r="E134" s="149"/>
      <c r="F134" s="149"/>
      <c r="G134" s="149"/>
      <c r="H134" s="149"/>
      <c r="I134" s="149"/>
      <c r="J134" s="149"/>
      <c r="K134" s="149"/>
      <c r="L134" s="149"/>
      <c r="M134" s="149"/>
      <c r="N134" s="149"/>
      <c r="O134" s="149"/>
    </row>
    <row r="135" spans="5:15" x14ac:dyDescent="0.25">
      <c r="E135" s="149"/>
      <c r="F135" s="149"/>
      <c r="G135" s="149"/>
      <c r="H135" s="149"/>
      <c r="I135" s="149"/>
      <c r="J135" s="149"/>
      <c r="K135" s="149"/>
      <c r="L135" s="149"/>
      <c r="M135" s="149"/>
      <c r="N135" s="149"/>
      <c r="O135" s="149"/>
    </row>
    <row r="136" spans="5:15" x14ac:dyDescent="0.25">
      <c r="E136" s="149"/>
      <c r="F136" s="149"/>
      <c r="G136" s="149"/>
      <c r="H136" s="149"/>
      <c r="I136" s="149"/>
      <c r="J136" s="149"/>
      <c r="K136" s="149"/>
      <c r="L136" s="149"/>
      <c r="M136" s="149"/>
      <c r="N136" s="149"/>
      <c r="O136" s="149"/>
    </row>
    <row r="137" spans="5:15" x14ac:dyDescent="0.25">
      <c r="E137" s="149"/>
      <c r="F137" s="149"/>
      <c r="G137" s="149"/>
      <c r="H137" s="149"/>
      <c r="I137" s="149"/>
      <c r="J137" s="149"/>
      <c r="K137" s="149"/>
      <c r="L137" s="149"/>
      <c r="M137" s="149"/>
      <c r="N137" s="149"/>
      <c r="O137" s="149"/>
    </row>
    <row r="138" spans="5:15" x14ac:dyDescent="0.25">
      <c r="E138" s="149"/>
      <c r="F138" s="149"/>
      <c r="G138" s="149"/>
      <c r="H138" s="149"/>
      <c r="I138" s="149"/>
      <c r="J138" s="149"/>
      <c r="K138" s="149"/>
      <c r="L138" s="149"/>
      <c r="M138" s="149"/>
      <c r="N138" s="149"/>
      <c r="O138" s="149"/>
    </row>
    <row r="139" spans="5:15" x14ac:dyDescent="0.25">
      <c r="E139" s="149"/>
      <c r="F139" s="149"/>
      <c r="G139" s="149"/>
      <c r="H139" s="149"/>
      <c r="I139" s="149"/>
      <c r="J139" s="149"/>
      <c r="K139" s="149"/>
      <c r="L139" s="149"/>
      <c r="M139" s="149"/>
      <c r="N139" s="149"/>
      <c r="O139" s="149"/>
    </row>
    <row r="140" spans="5:15" x14ac:dyDescent="0.25">
      <c r="E140" s="149"/>
      <c r="F140" s="149"/>
      <c r="G140" s="149"/>
      <c r="H140" s="149"/>
      <c r="I140" s="149"/>
      <c r="J140" s="149"/>
      <c r="K140" s="149"/>
      <c r="L140" s="149"/>
      <c r="M140" s="149"/>
      <c r="N140" s="149"/>
      <c r="O140" s="149"/>
    </row>
    <row r="141" spans="5:15" x14ac:dyDescent="0.25">
      <c r="E141" s="149"/>
      <c r="F141" s="149"/>
      <c r="G141" s="149"/>
      <c r="H141" s="149"/>
      <c r="I141" s="149"/>
      <c r="J141" s="149"/>
      <c r="K141" s="149"/>
      <c r="L141" s="149"/>
      <c r="M141" s="149"/>
      <c r="N141" s="149"/>
      <c r="O141" s="149"/>
    </row>
    <row r="142" spans="5:15" x14ac:dyDescent="0.25">
      <c r="E142" s="149"/>
      <c r="F142" s="149"/>
      <c r="G142" s="149"/>
      <c r="H142" s="149"/>
      <c r="I142" s="149"/>
      <c r="J142" s="149"/>
      <c r="K142" s="149"/>
      <c r="L142" s="149"/>
      <c r="M142" s="149"/>
      <c r="N142" s="149"/>
      <c r="O142" s="149"/>
    </row>
    <row r="143" spans="5:15" x14ac:dyDescent="0.25">
      <c r="E143" s="149"/>
      <c r="F143" s="149"/>
      <c r="G143" s="149"/>
      <c r="H143" s="149"/>
      <c r="I143" s="149"/>
      <c r="J143" s="149"/>
      <c r="K143" s="149"/>
      <c r="L143" s="149"/>
      <c r="M143" s="149"/>
      <c r="N143" s="149"/>
      <c r="O143" s="149"/>
    </row>
    <row r="144" spans="5:15" x14ac:dyDescent="0.25">
      <c r="E144" s="149"/>
      <c r="F144" s="149"/>
      <c r="G144" s="149"/>
      <c r="H144" s="149"/>
      <c r="I144" s="149"/>
      <c r="J144" s="149"/>
      <c r="K144" s="149"/>
      <c r="L144" s="149"/>
      <c r="M144" s="149"/>
      <c r="N144" s="149"/>
      <c r="O144" s="149"/>
    </row>
    <row r="145" spans="5:15" x14ac:dyDescent="0.25">
      <c r="E145" s="149"/>
      <c r="F145" s="149"/>
      <c r="G145" s="149"/>
      <c r="H145" s="149"/>
      <c r="I145" s="149"/>
      <c r="J145" s="149"/>
      <c r="K145" s="149"/>
      <c r="L145" s="149"/>
      <c r="M145" s="149"/>
      <c r="N145" s="149"/>
      <c r="O145" s="149"/>
    </row>
    <row r="146" spans="5:15" x14ac:dyDescent="0.25">
      <c r="E146" s="149"/>
      <c r="F146" s="149"/>
      <c r="G146" s="149"/>
      <c r="H146" s="149"/>
      <c r="I146" s="149"/>
      <c r="J146" s="149"/>
      <c r="K146" s="149"/>
      <c r="L146" s="149"/>
      <c r="M146" s="149"/>
      <c r="N146" s="149"/>
      <c r="O146" s="149"/>
    </row>
    <row r="147" spans="5:15" x14ac:dyDescent="0.25">
      <c r="E147" s="149"/>
      <c r="F147" s="149"/>
      <c r="G147" s="149"/>
      <c r="H147" s="149"/>
      <c r="I147" s="149"/>
      <c r="J147" s="149"/>
      <c r="K147" s="149"/>
      <c r="L147" s="149"/>
      <c r="M147" s="149"/>
      <c r="N147" s="149"/>
      <c r="O147" s="149"/>
    </row>
    <row r="148" spans="5:15" x14ac:dyDescent="0.25">
      <c r="E148" s="149"/>
      <c r="F148" s="149"/>
      <c r="G148" s="149"/>
      <c r="H148" s="149"/>
      <c r="I148" s="149"/>
      <c r="J148" s="149"/>
      <c r="K148" s="149"/>
      <c r="L148" s="149"/>
      <c r="M148" s="149"/>
      <c r="N148" s="149"/>
      <c r="O148" s="149"/>
    </row>
    <row r="149" spans="5:15" x14ac:dyDescent="0.25">
      <c r="E149" s="149"/>
      <c r="F149" s="149"/>
      <c r="G149" s="149"/>
      <c r="H149" s="149"/>
      <c r="I149" s="149"/>
      <c r="J149" s="149"/>
      <c r="K149" s="149"/>
      <c r="L149" s="149"/>
      <c r="M149" s="149"/>
      <c r="N149" s="149"/>
      <c r="O149" s="149"/>
    </row>
    <row r="150" spans="5:15" x14ac:dyDescent="0.25">
      <c r="E150" s="149"/>
      <c r="F150" s="149"/>
      <c r="G150" s="149"/>
      <c r="H150" s="149"/>
      <c r="I150" s="149"/>
      <c r="J150" s="149"/>
      <c r="K150" s="149"/>
      <c r="L150" s="149"/>
      <c r="M150" s="149"/>
      <c r="N150" s="149"/>
      <c r="O150" s="149"/>
    </row>
    <row r="151" spans="5:15" x14ac:dyDescent="0.25">
      <c r="E151" s="149"/>
      <c r="F151" s="149"/>
      <c r="G151" s="149"/>
      <c r="H151" s="149"/>
      <c r="I151" s="149"/>
      <c r="J151" s="149"/>
      <c r="K151" s="149"/>
      <c r="L151" s="149"/>
      <c r="M151" s="149"/>
      <c r="N151" s="149"/>
      <c r="O151" s="149"/>
    </row>
    <row r="152" spans="5:15" x14ac:dyDescent="0.25">
      <c r="E152" s="149"/>
      <c r="F152" s="149"/>
      <c r="G152" s="149"/>
      <c r="H152" s="149"/>
      <c r="I152" s="149"/>
      <c r="J152" s="149"/>
      <c r="K152" s="149"/>
      <c r="L152" s="149"/>
      <c r="M152" s="149"/>
      <c r="N152" s="149"/>
      <c r="O152" s="149"/>
    </row>
    <row r="153" spans="5:15" x14ac:dyDescent="0.25">
      <c r="E153" s="149"/>
      <c r="F153" s="149"/>
      <c r="G153" s="149"/>
      <c r="H153" s="149"/>
      <c r="I153" s="149"/>
      <c r="J153" s="149"/>
      <c r="K153" s="149"/>
      <c r="L153" s="149"/>
      <c r="M153" s="149"/>
      <c r="N153" s="149"/>
      <c r="O153" s="149"/>
    </row>
    <row r="154" spans="5:15" x14ac:dyDescent="0.25">
      <c r="E154" s="149"/>
      <c r="F154" s="149"/>
      <c r="G154" s="149"/>
      <c r="H154" s="149"/>
      <c r="I154" s="149"/>
      <c r="J154" s="149"/>
      <c r="K154" s="149"/>
      <c r="L154" s="149"/>
      <c r="M154" s="149"/>
      <c r="N154" s="149"/>
      <c r="O154" s="149"/>
    </row>
    <row r="155" spans="5:15" x14ac:dyDescent="0.25">
      <c r="E155" s="149"/>
      <c r="F155" s="149"/>
      <c r="G155" s="149"/>
      <c r="H155" s="149"/>
      <c r="I155" s="149"/>
      <c r="J155" s="149"/>
      <c r="K155" s="149"/>
      <c r="L155" s="149"/>
      <c r="M155" s="149"/>
      <c r="N155" s="149"/>
      <c r="O155" s="149"/>
    </row>
    <row r="156" spans="5:15" x14ac:dyDescent="0.25">
      <c r="E156" s="149"/>
      <c r="F156" s="149"/>
      <c r="G156" s="149"/>
      <c r="H156" s="149"/>
      <c r="I156" s="149"/>
      <c r="J156" s="149"/>
      <c r="K156" s="149"/>
      <c r="L156" s="149"/>
      <c r="M156" s="149"/>
      <c r="N156" s="149"/>
      <c r="O156" s="149"/>
    </row>
    <row r="157" spans="5:15" x14ac:dyDescent="0.25">
      <c r="E157" s="149"/>
      <c r="F157" s="149"/>
      <c r="G157" s="149"/>
      <c r="H157" s="149"/>
      <c r="I157" s="149"/>
      <c r="J157" s="149"/>
      <c r="K157" s="149"/>
      <c r="L157" s="149"/>
      <c r="M157" s="149"/>
      <c r="N157" s="149"/>
      <c r="O157" s="149"/>
    </row>
    <row r="158" spans="5:15" x14ac:dyDescent="0.25">
      <c r="E158" s="149"/>
      <c r="F158" s="149"/>
      <c r="G158" s="149"/>
      <c r="H158" s="149"/>
      <c r="I158" s="149"/>
      <c r="J158" s="149"/>
      <c r="K158" s="149"/>
      <c r="L158" s="149"/>
      <c r="M158" s="149"/>
      <c r="N158" s="149"/>
      <c r="O158" s="149"/>
    </row>
    <row r="159" spans="5:15" x14ac:dyDescent="0.25">
      <c r="E159" s="149"/>
      <c r="F159" s="149"/>
      <c r="G159" s="149"/>
      <c r="H159" s="149"/>
      <c r="I159" s="149"/>
      <c r="J159" s="149"/>
      <c r="K159" s="149"/>
      <c r="L159" s="149"/>
      <c r="M159" s="149"/>
      <c r="N159" s="149"/>
      <c r="O159" s="149"/>
    </row>
    <row r="160" spans="5:15" x14ac:dyDescent="0.25">
      <c r="E160" s="149"/>
      <c r="F160" s="149"/>
      <c r="G160" s="149"/>
      <c r="H160" s="149"/>
      <c r="I160" s="149"/>
      <c r="J160" s="149"/>
      <c r="K160" s="149"/>
      <c r="L160" s="149"/>
      <c r="M160" s="149"/>
      <c r="N160" s="149"/>
      <c r="O160" s="149"/>
    </row>
    <row r="161" spans="5:15" x14ac:dyDescent="0.25">
      <c r="E161" s="149"/>
      <c r="F161" s="149"/>
      <c r="G161" s="149"/>
      <c r="H161" s="149"/>
      <c r="I161" s="149"/>
      <c r="J161" s="149"/>
      <c r="K161" s="149"/>
      <c r="L161" s="149"/>
      <c r="M161" s="149"/>
      <c r="N161" s="149"/>
      <c r="O161" s="149"/>
    </row>
    <row r="162" spans="5:15" x14ac:dyDescent="0.25">
      <c r="E162" s="149"/>
      <c r="F162" s="149"/>
      <c r="G162" s="149"/>
      <c r="H162" s="149"/>
      <c r="I162" s="149"/>
      <c r="J162" s="149"/>
      <c r="K162" s="149"/>
      <c r="L162" s="149"/>
      <c r="M162" s="149"/>
      <c r="N162" s="149"/>
      <c r="O162" s="149"/>
    </row>
    <row r="163" spans="5:15" x14ac:dyDescent="0.25">
      <c r="E163" s="149"/>
      <c r="F163" s="149"/>
      <c r="G163" s="149"/>
      <c r="H163" s="149"/>
      <c r="I163" s="149"/>
      <c r="J163" s="149"/>
      <c r="K163" s="149"/>
      <c r="L163" s="149"/>
      <c r="M163" s="149"/>
      <c r="N163" s="149"/>
      <c r="O163" s="149"/>
    </row>
    <row r="164" spans="5:15" x14ac:dyDescent="0.25">
      <c r="E164" s="149"/>
      <c r="F164" s="149"/>
      <c r="G164" s="149"/>
      <c r="H164" s="149"/>
      <c r="I164" s="149"/>
      <c r="J164" s="149"/>
      <c r="K164" s="149"/>
      <c r="L164" s="149"/>
      <c r="M164" s="149"/>
      <c r="N164" s="149"/>
      <c r="O164" s="149"/>
    </row>
    <row r="165" spans="5:15" x14ac:dyDescent="0.25">
      <c r="E165" s="149"/>
      <c r="F165" s="149"/>
      <c r="G165" s="149"/>
      <c r="H165" s="149"/>
      <c r="I165" s="149"/>
      <c r="J165" s="149"/>
      <c r="K165" s="149"/>
      <c r="L165" s="149"/>
      <c r="M165" s="149"/>
      <c r="N165" s="149"/>
      <c r="O165" s="149"/>
    </row>
    <row r="166" spans="5:15" x14ac:dyDescent="0.25">
      <c r="E166" s="149"/>
      <c r="F166" s="149"/>
      <c r="G166" s="149"/>
      <c r="H166" s="149"/>
      <c r="I166" s="149"/>
      <c r="J166" s="149"/>
      <c r="K166" s="149"/>
      <c r="L166" s="149"/>
      <c r="M166" s="149"/>
      <c r="N166" s="149"/>
      <c r="O166" s="149"/>
    </row>
    <row r="167" spans="5:15" x14ac:dyDescent="0.25">
      <c r="E167" s="149"/>
      <c r="F167" s="149"/>
      <c r="G167" s="149"/>
      <c r="H167" s="149"/>
      <c r="I167" s="149"/>
      <c r="J167" s="149"/>
      <c r="K167" s="149"/>
      <c r="L167" s="149"/>
      <c r="M167" s="149"/>
      <c r="N167" s="149"/>
      <c r="O167" s="149"/>
    </row>
    <row r="168" spans="5:15" x14ac:dyDescent="0.25">
      <c r="E168" s="149"/>
      <c r="F168" s="149"/>
      <c r="G168" s="149"/>
      <c r="H168" s="149"/>
      <c r="I168" s="149"/>
      <c r="J168" s="149"/>
      <c r="K168" s="149"/>
      <c r="L168" s="149"/>
      <c r="M168" s="149"/>
      <c r="N168" s="149"/>
      <c r="O168" s="149"/>
    </row>
    <row r="169" spans="5:15" x14ac:dyDescent="0.25">
      <c r="E169" s="149"/>
      <c r="F169" s="149"/>
      <c r="G169" s="149"/>
      <c r="H169" s="149"/>
      <c r="I169" s="149"/>
      <c r="J169" s="149"/>
      <c r="K169" s="149"/>
      <c r="L169" s="149"/>
      <c r="M169" s="149"/>
      <c r="N169" s="149"/>
      <c r="O169" s="149"/>
    </row>
    <row r="170" spans="5:15" x14ac:dyDescent="0.25">
      <c r="E170" s="149"/>
      <c r="F170" s="149"/>
      <c r="G170" s="149"/>
      <c r="H170" s="149"/>
      <c r="I170" s="149"/>
      <c r="J170" s="149"/>
      <c r="K170" s="149"/>
      <c r="L170" s="149"/>
      <c r="M170" s="149"/>
      <c r="N170" s="149"/>
      <c r="O170" s="149"/>
    </row>
    <row r="171" spans="5:15" x14ac:dyDescent="0.25">
      <c r="E171" s="149"/>
      <c r="F171" s="149"/>
      <c r="G171" s="149"/>
      <c r="H171" s="149"/>
      <c r="I171" s="149"/>
      <c r="J171" s="149"/>
      <c r="K171" s="149"/>
      <c r="L171" s="149"/>
      <c r="M171" s="149"/>
      <c r="N171" s="149"/>
      <c r="O171" s="149"/>
    </row>
    <row r="172" spans="5:15" x14ac:dyDescent="0.25">
      <c r="E172" s="149"/>
      <c r="F172" s="149"/>
      <c r="G172" s="149"/>
      <c r="H172" s="149"/>
      <c r="I172" s="149"/>
      <c r="J172" s="149"/>
      <c r="K172" s="149"/>
      <c r="L172" s="149"/>
      <c r="M172" s="149"/>
      <c r="N172" s="149"/>
      <c r="O172" s="149"/>
    </row>
    <row r="173" spans="5:15" x14ac:dyDescent="0.25">
      <c r="E173" s="149"/>
      <c r="F173" s="149"/>
      <c r="G173" s="149"/>
      <c r="H173" s="149"/>
      <c r="I173" s="149"/>
      <c r="J173" s="149"/>
      <c r="K173" s="149"/>
      <c r="L173" s="149"/>
      <c r="M173" s="149"/>
      <c r="N173" s="149"/>
      <c r="O173" s="149"/>
    </row>
    <row r="174" spans="5:15" x14ac:dyDescent="0.25">
      <c r="E174" s="149"/>
      <c r="F174" s="149"/>
      <c r="G174" s="149"/>
      <c r="H174" s="149"/>
      <c r="I174" s="149"/>
      <c r="J174" s="149"/>
      <c r="K174" s="149"/>
      <c r="L174" s="149"/>
      <c r="M174" s="149"/>
      <c r="N174" s="149"/>
      <c r="O174" s="149"/>
    </row>
    <row r="175" spans="5:15" x14ac:dyDescent="0.25">
      <c r="E175" s="149"/>
      <c r="F175" s="149"/>
      <c r="G175" s="149"/>
      <c r="H175" s="149"/>
      <c r="I175" s="149"/>
      <c r="J175" s="149"/>
      <c r="K175" s="149"/>
      <c r="L175" s="149"/>
      <c r="M175" s="149"/>
      <c r="N175" s="149"/>
      <c r="O175" s="149"/>
    </row>
    <row r="176" spans="5:15" x14ac:dyDescent="0.25">
      <c r="E176" s="149"/>
      <c r="F176" s="149"/>
      <c r="G176" s="149"/>
      <c r="H176" s="149"/>
      <c r="I176" s="149"/>
      <c r="J176" s="149"/>
      <c r="K176" s="149"/>
      <c r="L176" s="149"/>
      <c r="M176" s="149"/>
      <c r="N176" s="149"/>
      <c r="O176" s="149"/>
    </row>
    <row r="177" spans="5:15" x14ac:dyDescent="0.25">
      <c r="E177" s="149"/>
      <c r="F177" s="149"/>
      <c r="G177" s="149"/>
      <c r="H177" s="149"/>
      <c r="I177" s="149"/>
      <c r="J177" s="149"/>
      <c r="K177" s="149"/>
      <c r="L177" s="149"/>
      <c r="M177" s="149"/>
      <c r="N177" s="149"/>
      <c r="O177" s="149"/>
    </row>
    <row r="178" spans="5:15" x14ac:dyDescent="0.25">
      <c r="E178" s="149"/>
      <c r="F178" s="149"/>
      <c r="G178" s="149"/>
      <c r="H178" s="149"/>
      <c r="I178" s="149"/>
      <c r="J178" s="149"/>
      <c r="K178" s="149"/>
      <c r="L178" s="149"/>
      <c r="M178" s="149"/>
      <c r="N178" s="149"/>
      <c r="O178" s="149"/>
    </row>
    <row r="179" spans="5:15" x14ac:dyDescent="0.25">
      <c r="E179" s="149"/>
      <c r="F179" s="149"/>
      <c r="G179" s="149"/>
      <c r="H179" s="149"/>
      <c r="I179" s="149"/>
      <c r="J179" s="149"/>
      <c r="K179" s="149"/>
      <c r="L179" s="149"/>
      <c r="M179" s="149"/>
      <c r="N179" s="149"/>
      <c r="O179" s="149"/>
    </row>
    <row r="180" spans="5:15" x14ac:dyDescent="0.25">
      <c r="E180" s="149"/>
      <c r="F180" s="149"/>
      <c r="G180" s="149"/>
      <c r="H180" s="149"/>
      <c r="I180" s="149"/>
      <c r="J180" s="149"/>
      <c r="K180" s="149"/>
      <c r="L180" s="149"/>
      <c r="M180" s="149"/>
      <c r="N180" s="149"/>
      <c r="O180" s="149"/>
    </row>
    <row r="181" spans="5:15" x14ac:dyDescent="0.25">
      <c r="E181" s="149"/>
      <c r="F181" s="149"/>
      <c r="G181" s="149"/>
      <c r="H181" s="149"/>
      <c r="I181" s="149"/>
      <c r="J181" s="149"/>
      <c r="K181" s="149"/>
      <c r="L181" s="149"/>
      <c r="M181" s="149"/>
      <c r="N181" s="149"/>
      <c r="O181" s="149"/>
    </row>
    <row r="182" spans="5:15" x14ac:dyDescent="0.25">
      <c r="E182" s="149"/>
      <c r="F182" s="149"/>
      <c r="G182" s="149"/>
      <c r="H182" s="149"/>
      <c r="I182" s="149"/>
      <c r="J182" s="149"/>
      <c r="K182" s="149"/>
      <c r="L182" s="149"/>
      <c r="M182" s="149"/>
      <c r="N182" s="149"/>
      <c r="O182" s="149"/>
    </row>
    <row r="183" spans="5:15" x14ac:dyDescent="0.25">
      <c r="E183" s="149"/>
      <c r="F183" s="149"/>
      <c r="G183" s="149"/>
      <c r="H183" s="149"/>
      <c r="I183" s="149"/>
      <c r="J183" s="149"/>
      <c r="K183" s="149"/>
      <c r="L183" s="149"/>
      <c r="M183" s="149"/>
      <c r="N183" s="149"/>
      <c r="O183" s="149"/>
    </row>
    <row r="184" spans="5:15" x14ac:dyDescent="0.25">
      <c r="E184" s="149"/>
      <c r="F184" s="149"/>
      <c r="G184" s="149"/>
      <c r="H184" s="149"/>
      <c r="I184" s="149"/>
      <c r="J184" s="149"/>
      <c r="K184" s="149"/>
      <c r="L184" s="149"/>
      <c r="M184" s="149"/>
      <c r="N184" s="149"/>
      <c r="O184" s="149"/>
    </row>
    <row r="185" spans="5:15" x14ac:dyDescent="0.25">
      <c r="E185" s="149"/>
      <c r="F185" s="149"/>
      <c r="G185" s="149"/>
      <c r="H185" s="149"/>
      <c r="I185" s="149"/>
      <c r="J185" s="149"/>
      <c r="K185" s="149"/>
      <c r="L185" s="149"/>
      <c r="M185" s="149"/>
      <c r="N185" s="149"/>
      <c r="O185" s="149"/>
    </row>
    <row r="186" spans="5:15" x14ac:dyDescent="0.25">
      <c r="E186" s="149"/>
      <c r="F186" s="149"/>
      <c r="G186" s="149"/>
      <c r="H186" s="149"/>
      <c r="I186" s="149"/>
      <c r="J186" s="149"/>
      <c r="K186" s="149"/>
      <c r="L186" s="149"/>
      <c r="M186" s="149"/>
      <c r="N186" s="149"/>
      <c r="O186" s="149"/>
    </row>
    <row r="187" spans="5:15" x14ac:dyDescent="0.25">
      <c r="E187" s="149"/>
      <c r="F187" s="149"/>
      <c r="G187" s="149"/>
      <c r="H187" s="149"/>
      <c r="I187" s="149"/>
      <c r="J187" s="149"/>
      <c r="K187" s="149"/>
      <c r="L187" s="149"/>
      <c r="M187" s="149"/>
      <c r="N187" s="149"/>
      <c r="O187" s="149"/>
    </row>
    <row r="188" spans="5:15" x14ac:dyDescent="0.25">
      <c r="E188" s="149"/>
      <c r="F188" s="149"/>
      <c r="G188" s="149"/>
      <c r="H188" s="149"/>
      <c r="I188" s="149"/>
      <c r="J188" s="149"/>
      <c r="K188" s="149"/>
      <c r="L188" s="149"/>
      <c r="M188" s="149"/>
      <c r="N188" s="149"/>
      <c r="O188" s="149"/>
    </row>
    <row r="189" spans="5:15" x14ac:dyDescent="0.25">
      <c r="E189" s="149"/>
      <c r="F189" s="149"/>
      <c r="G189" s="149"/>
      <c r="H189" s="149"/>
      <c r="I189" s="149"/>
      <c r="J189" s="149"/>
      <c r="K189" s="149"/>
      <c r="L189" s="149"/>
      <c r="M189" s="149"/>
      <c r="N189" s="149"/>
      <c r="O189" s="149"/>
    </row>
  </sheetData>
  <sortState ref="C19:O30">
    <sortCondition ref="C19:C30"/>
  </sortState>
  <mergeCells count="119">
    <mergeCell ref="F108:F109"/>
    <mergeCell ref="H108:H109"/>
    <mergeCell ref="J108:J109"/>
    <mergeCell ref="L108:L109"/>
    <mergeCell ref="N108:N109"/>
    <mergeCell ref="F105:F106"/>
    <mergeCell ref="H105:H106"/>
    <mergeCell ref="J105:J106"/>
    <mergeCell ref="L105:L106"/>
    <mergeCell ref="N105:N106"/>
    <mergeCell ref="F102:F103"/>
    <mergeCell ref="H102:H103"/>
    <mergeCell ref="J102:J103"/>
    <mergeCell ref="L102:L103"/>
    <mergeCell ref="N102:N103"/>
    <mergeCell ref="F99:F100"/>
    <mergeCell ref="H99:H100"/>
    <mergeCell ref="J99:J100"/>
    <mergeCell ref="L99:L100"/>
    <mergeCell ref="N99:N100"/>
    <mergeCell ref="F96:F97"/>
    <mergeCell ref="H96:H97"/>
    <mergeCell ref="J96:J97"/>
    <mergeCell ref="L96:L97"/>
    <mergeCell ref="N96:N97"/>
    <mergeCell ref="F93:F94"/>
    <mergeCell ref="H93:H94"/>
    <mergeCell ref="J93:J94"/>
    <mergeCell ref="L93:L94"/>
    <mergeCell ref="N93:N94"/>
    <mergeCell ref="F90:F91"/>
    <mergeCell ref="H90:H91"/>
    <mergeCell ref="J90:J91"/>
    <mergeCell ref="L90:L91"/>
    <mergeCell ref="N90:N91"/>
    <mergeCell ref="F87:F88"/>
    <mergeCell ref="H87:H88"/>
    <mergeCell ref="J87:J88"/>
    <mergeCell ref="L87:L88"/>
    <mergeCell ref="N87:N88"/>
    <mergeCell ref="F84:F85"/>
    <mergeCell ref="H84:H85"/>
    <mergeCell ref="J84:J85"/>
    <mergeCell ref="L84:L85"/>
    <mergeCell ref="N84:N85"/>
    <mergeCell ref="F81:F82"/>
    <mergeCell ref="H81:H82"/>
    <mergeCell ref="J81:J82"/>
    <mergeCell ref="L81:L82"/>
    <mergeCell ref="N81:N82"/>
    <mergeCell ref="F78:F79"/>
    <mergeCell ref="H78:H79"/>
    <mergeCell ref="J78:J79"/>
    <mergeCell ref="L78:L79"/>
    <mergeCell ref="N78:N79"/>
    <mergeCell ref="F75:F76"/>
    <mergeCell ref="H75:H76"/>
    <mergeCell ref="J75:J76"/>
    <mergeCell ref="L75:L76"/>
    <mergeCell ref="N75:N76"/>
    <mergeCell ref="F72:F73"/>
    <mergeCell ref="H72:H73"/>
    <mergeCell ref="J72:J73"/>
    <mergeCell ref="L72:L73"/>
    <mergeCell ref="N72:N73"/>
    <mergeCell ref="F69:F70"/>
    <mergeCell ref="H69:H70"/>
    <mergeCell ref="J69:J70"/>
    <mergeCell ref="L69:L70"/>
    <mergeCell ref="N69:N70"/>
    <mergeCell ref="F66:F67"/>
    <mergeCell ref="H66:H67"/>
    <mergeCell ref="J66:J67"/>
    <mergeCell ref="L66:L67"/>
    <mergeCell ref="N66:N67"/>
    <mergeCell ref="F63:F64"/>
    <mergeCell ref="H63:H64"/>
    <mergeCell ref="J63:J64"/>
    <mergeCell ref="L63:L64"/>
    <mergeCell ref="N63:N64"/>
    <mergeCell ref="F52:G52"/>
    <mergeCell ref="H52:I52"/>
    <mergeCell ref="J52:K52"/>
    <mergeCell ref="L52:M52"/>
    <mergeCell ref="N52:O52"/>
    <mergeCell ref="F60:F61"/>
    <mergeCell ref="H60:H61"/>
    <mergeCell ref="J60:J61"/>
    <mergeCell ref="L60:L61"/>
    <mergeCell ref="N60:N61"/>
    <mergeCell ref="F57:F58"/>
    <mergeCell ref="H57:H58"/>
    <mergeCell ref="J57:J58"/>
    <mergeCell ref="L57:L58"/>
    <mergeCell ref="N57:N58"/>
    <mergeCell ref="H127:H128"/>
    <mergeCell ref="J127:J128"/>
    <mergeCell ref="L127:L128"/>
    <mergeCell ref="N127:N128"/>
    <mergeCell ref="H130:H131"/>
    <mergeCell ref="J130:J131"/>
    <mergeCell ref="L130:L131"/>
    <mergeCell ref="N130:N131"/>
    <mergeCell ref="C1:O1"/>
    <mergeCell ref="C2:O2"/>
    <mergeCell ref="D3:E3"/>
    <mergeCell ref="F3:G3"/>
    <mergeCell ref="H3:I3"/>
    <mergeCell ref="J3:K3"/>
    <mergeCell ref="L3:M3"/>
    <mergeCell ref="N3:O3"/>
    <mergeCell ref="F54:F55"/>
    <mergeCell ref="H54:H55"/>
    <mergeCell ref="J54:J55"/>
    <mergeCell ref="L54:L55"/>
    <mergeCell ref="N54:N55"/>
    <mergeCell ref="C50:O50"/>
    <mergeCell ref="C51:O51"/>
    <mergeCell ref="D52:E52"/>
  </mergeCells>
  <dataValidations count="2">
    <dataValidation type="list" allowBlank="1" showInputMessage="1" showErrorMessage="1" sqref="D5:D42 D54:D110">
      <formula1>PLAYERS</formula1>
    </dataValidation>
    <dataValidation type="list" allowBlank="1" showInputMessage="1" showErrorMessage="1" sqref="E5:E42 E54:E110">
      <formula1>Skip</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C1:P186"/>
  <sheetViews>
    <sheetView workbookViewId="0">
      <pane ySplit="1" topLeftCell="A58" activePane="bottomLeft" state="frozen"/>
      <selection pane="bottomLeft" activeCell="S82" sqref="S82"/>
    </sheetView>
  </sheetViews>
  <sheetFormatPr defaultRowHeight="15" x14ac:dyDescent="0.25"/>
  <cols>
    <col min="3" max="3" width="6.85546875" style="38" customWidth="1"/>
    <col min="4" max="4" width="21.7109375" style="38" hidden="1" customWidth="1"/>
    <col min="5" max="5" width="21.7109375" style="38" customWidth="1"/>
    <col min="6" max="16" width="8.7109375" style="38" customWidth="1"/>
  </cols>
  <sheetData>
    <row r="1" spans="3:16" ht="23.25" x14ac:dyDescent="0.35">
      <c r="C1" s="187" t="s">
        <v>22</v>
      </c>
      <c r="D1" s="187"/>
      <c r="E1" s="187"/>
      <c r="F1" s="187"/>
      <c r="G1" s="187"/>
      <c r="H1" s="187"/>
      <c r="I1" s="187"/>
      <c r="J1" s="187"/>
      <c r="K1" s="187"/>
      <c r="L1" s="187"/>
      <c r="M1" s="187"/>
      <c r="N1" s="187"/>
      <c r="O1" s="187"/>
      <c r="P1" s="121"/>
    </row>
    <row r="2" spans="3:16" ht="19.5" thickBot="1" x14ac:dyDescent="0.35">
      <c r="C2" s="188" t="s">
        <v>28</v>
      </c>
      <c r="D2" s="188"/>
      <c r="E2" s="188"/>
      <c r="F2" s="188"/>
      <c r="G2" s="188"/>
      <c r="H2" s="188"/>
      <c r="I2" s="188"/>
      <c r="J2" s="188"/>
      <c r="K2" s="188"/>
      <c r="L2" s="188"/>
      <c r="M2" s="188"/>
      <c r="N2" s="188"/>
      <c r="O2" s="188"/>
      <c r="P2" s="122"/>
    </row>
    <row r="3" spans="3:16" ht="23.25" customHeight="1" thickBot="1" x14ac:dyDescent="0.3">
      <c r="C3" s="116"/>
      <c r="D3" s="195"/>
      <c r="E3" s="196"/>
      <c r="F3" s="191" t="s">
        <v>11</v>
      </c>
      <c r="G3" s="291"/>
      <c r="H3" s="191" t="s">
        <v>12</v>
      </c>
      <c r="I3" s="291"/>
      <c r="J3" s="191" t="s">
        <v>13</v>
      </c>
      <c r="K3" s="291"/>
      <c r="L3" s="191" t="s">
        <v>14</v>
      </c>
      <c r="M3" s="291"/>
      <c r="N3" s="191" t="s">
        <v>15</v>
      </c>
      <c r="O3" s="291"/>
      <c r="P3" s="123"/>
    </row>
    <row r="4" spans="3:16" ht="27" customHeight="1" x14ac:dyDescent="0.25">
      <c r="C4" s="42" t="s">
        <v>3</v>
      </c>
      <c r="D4" s="45" t="s">
        <v>20</v>
      </c>
      <c r="E4" s="46" t="s">
        <v>29</v>
      </c>
      <c r="F4" s="124" t="s">
        <v>10</v>
      </c>
      <c r="G4" s="47" t="s">
        <v>21</v>
      </c>
      <c r="H4" s="125" t="s">
        <v>10</v>
      </c>
      <c r="I4" s="44" t="s">
        <v>21</v>
      </c>
      <c r="J4" s="125" t="s">
        <v>10</v>
      </c>
      <c r="K4" s="44" t="s">
        <v>21</v>
      </c>
      <c r="L4" s="125" t="s">
        <v>10</v>
      </c>
      <c r="M4" s="44" t="s">
        <v>21</v>
      </c>
      <c r="N4" s="125" t="s">
        <v>10</v>
      </c>
      <c r="O4" s="44" t="s">
        <v>21</v>
      </c>
    </row>
    <row r="5" spans="3:16" ht="18.75" customHeight="1" x14ac:dyDescent="0.25">
      <c r="C5" s="43">
        <v>1</v>
      </c>
      <c r="D5" s="59" t="s">
        <v>23</v>
      </c>
      <c r="E5" s="112" t="s">
        <v>31</v>
      </c>
      <c r="F5" s="125">
        <v>1</v>
      </c>
      <c r="G5" s="44">
        <v>2</v>
      </c>
      <c r="H5" s="125">
        <v>11</v>
      </c>
      <c r="I5" s="44">
        <v>3</v>
      </c>
      <c r="J5" s="125">
        <v>20</v>
      </c>
      <c r="K5" s="44">
        <v>4</v>
      </c>
      <c r="L5" s="125">
        <v>2</v>
      </c>
      <c r="M5" s="44">
        <v>7</v>
      </c>
      <c r="N5" s="125">
        <v>10</v>
      </c>
      <c r="O5" s="44">
        <v>8</v>
      </c>
    </row>
    <row r="6" spans="3:16" ht="18.75" customHeight="1" x14ac:dyDescent="0.25">
      <c r="C6" s="43">
        <v>2</v>
      </c>
      <c r="D6" s="55" t="s">
        <v>24</v>
      </c>
      <c r="E6" s="112" t="s">
        <v>31</v>
      </c>
      <c r="F6" s="125">
        <v>1</v>
      </c>
      <c r="G6" s="44">
        <v>1</v>
      </c>
      <c r="H6" s="125">
        <v>12</v>
      </c>
      <c r="I6" s="44">
        <v>4</v>
      </c>
      <c r="J6" s="125">
        <v>19</v>
      </c>
      <c r="K6" s="44">
        <v>3</v>
      </c>
      <c r="L6" s="125">
        <v>3</v>
      </c>
      <c r="M6" s="44">
        <v>8</v>
      </c>
      <c r="N6" s="125">
        <v>9</v>
      </c>
      <c r="O6" s="44">
        <v>9</v>
      </c>
    </row>
    <row r="7" spans="3:16" ht="18.75" customHeight="1" x14ac:dyDescent="0.25">
      <c r="C7" s="43">
        <v>3</v>
      </c>
      <c r="D7" s="55" t="s">
        <v>24</v>
      </c>
      <c r="E7" s="56" t="s">
        <v>31</v>
      </c>
      <c r="F7" s="125">
        <v>2</v>
      </c>
      <c r="G7" s="44">
        <v>4</v>
      </c>
      <c r="H7" s="125">
        <v>11</v>
      </c>
      <c r="I7" s="44">
        <v>1</v>
      </c>
      <c r="J7" s="125">
        <v>19</v>
      </c>
      <c r="K7" s="44">
        <v>2</v>
      </c>
      <c r="L7" s="125">
        <v>1</v>
      </c>
      <c r="M7" s="44">
        <v>9</v>
      </c>
      <c r="N7" s="125">
        <v>12</v>
      </c>
      <c r="O7" s="44">
        <v>10</v>
      </c>
    </row>
    <row r="8" spans="3:16" ht="18.75" customHeight="1" x14ac:dyDescent="0.25">
      <c r="C8" s="43">
        <v>4</v>
      </c>
      <c r="D8" s="55" t="s">
        <v>24</v>
      </c>
      <c r="E8" s="56" t="s">
        <v>31</v>
      </c>
      <c r="F8" s="125">
        <v>2</v>
      </c>
      <c r="G8" s="44">
        <v>3</v>
      </c>
      <c r="H8" s="125">
        <v>12</v>
      </c>
      <c r="I8" s="44">
        <v>2</v>
      </c>
      <c r="J8" s="125">
        <v>20</v>
      </c>
      <c r="K8" s="44">
        <v>1</v>
      </c>
      <c r="L8" s="125">
        <v>6</v>
      </c>
      <c r="M8" s="44">
        <v>10</v>
      </c>
      <c r="N8" s="125">
        <v>13</v>
      </c>
      <c r="O8" s="44">
        <v>7</v>
      </c>
    </row>
    <row r="9" spans="3:16" ht="18.75" customHeight="1" x14ac:dyDescent="0.25">
      <c r="C9" s="43">
        <v>5</v>
      </c>
      <c r="D9" s="55" t="s">
        <v>24</v>
      </c>
      <c r="E9" s="56" t="s">
        <v>31</v>
      </c>
      <c r="F9" s="125">
        <v>3</v>
      </c>
      <c r="G9" s="44">
        <v>6</v>
      </c>
      <c r="H9" s="125">
        <v>8</v>
      </c>
      <c r="I9" s="44">
        <v>7</v>
      </c>
      <c r="J9" s="125">
        <v>18</v>
      </c>
      <c r="K9" s="44">
        <v>8</v>
      </c>
      <c r="L9" s="125">
        <v>5</v>
      </c>
      <c r="M9" s="44">
        <v>11</v>
      </c>
      <c r="N9" s="125">
        <v>11</v>
      </c>
      <c r="O9" s="44">
        <v>12</v>
      </c>
    </row>
    <row r="10" spans="3:16" ht="18.75" customHeight="1" x14ac:dyDescent="0.25">
      <c r="C10" s="43">
        <v>6</v>
      </c>
      <c r="D10" s="55" t="s">
        <v>24</v>
      </c>
      <c r="E10" s="56" t="s">
        <v>31</v>
      </c>
      <c r="F10" s="125">
        <v>3</v>
      </c>
      <c r="G10" s="44">
        <v>5</v>
      </c>
      <c r="H10" s="125">
        <v>9</v>
      </c>
      <c r="I10" s="44">
        <v>8</v>
      </c>
      <c r="J10" s="125">
        <v>17</v>
      </c>
      <c r="K10" s="44">
        <v>7</v>
      </c>
      <c r="L10" s="125">
        <v>4</v>
      </c>
      <c r="M10" s="44">
        <v>12</v>
      </c>
      <c r="N10" s="125">
        <v>8</v>
      </c>
      <c r="O10" s="44">
        <v>11</v>
      </c>
    </row>
    <row r="11" spans="3:16" ht="18.75" customHeight="1" x14ac:dyDescent="0.25">
      <c r="C11" s="43">
        <v>7</v>
      </c>
      <c r="D11" s="55" t="s">
        <v>24</v>
      </c>
      <c r="E11" s="56" t="s">
        <v>31</v>
      </c>
      <c r="F11" s="125">
        <v>4</v>
      </c>
      <c r="G11" s="44">
        <v>8</v>
      </c>
      <c r="H11" s="125">
        <v>8</v>
      </c>
      <c r="I11" s="44">
        <v>5</v>
      </c>
      <c r="J11" s="125">
        <v>17</v>
      </c>
      <c r="K11" s="44">
        <v>6</v>
      </c>
      <c r="L11" s="125">
        <v>2</v>
      </c>
      <c r="M11" s="44">
        <v>1</v>
      </c>
      <c r="N11" s="125">
        <v>13</v>
      </c>
      <c r="O11" s="44">
        <v>4</v>
      </c>
    </row>
    <row r="12" spans="3:16" ht="18.75" customHeight="1" x14ac:dyDescent="0.25">
      <c r="C12" s="43">
        <v>8</v>
      </c>
      <c r="D12" s="55" t="s">
        <v>24</v>
      </c>
      <c r="E12" s="56" t="s">
        <v>31</v>
      </c>
      <c r="F12" s="125">
        <v>4</v>
      </c>
      <c r="G12" s="44">
        <v>7</v>
      </c>
      <c r="H12" s="125">
        <v>9</v>
      </c>
      <c r="I12" s="44">
        <v>6</v>
      </c>
      <c r="J12" s="125">
        <v>18</v>
      </c>
      <c r="K12" s="44">
        <v>5</v>
      </c>
      <c r="L12" s="125">
        <v>3</v>
      </c>
      <c r="M12" s="44">
        <v>2</v>
      </c>
      <c r="N12" s="125">
        <v>10</v>
      </c>
      <c r="O12" s="44">
        <v>1</v>
      </c>
    </row>
    <row r="13" spans="3:16" ht="18.75" customHeight="1" x14ac:dyDescent="0.25">
      <c r="C13" s="43">
        <v>9</v>
      </c>
      <c r="D13" s="55" t="s">
        <v>24</v>
      </c>
      <c r="E13" s="56" t="s">
        <v>31</v>
      </c>
      <c r="F13" s="125">
        <v>5</v>
      </c>
      <c r="G13" s="44">
        <v>10</v>
      </c>
      <c r="H13" s="125">
        <v>10</v>
      </c>
      <c r="I13" s="44">
        <v>11</v>
      </c>
      <c r="J13" s="125">
        <v>16</v>
      </c>
      <c r="K13" s="44">
        <v>12</v>
      </c>
      <c r="L13" s="125">
        <v>1</v>
      </c>
      <c r="M13" s="44">
        <v>3</v>
      </c>
      <c r="N13" s="125">
        <v>9</v>
      </c>
      <c r="O13" s="44">
        <v>2</v>
      </c>
    </row>
    <row r="14" spans="3:16" ht="18.75" customHeight="1" x14ac:dyDescent="0.25">
      <c r="C14" s="43">
        <v>10</v>
      </c>
      <c r="D14" s="55" t="s">
        <v>24</v>
      </c>
      <c r="E14" s="56" t="s">
        <v>31</v>
      </c>
      <c r="F14" s="125">
        <v>5</v>
      </c>
      <c r="G14" s="44">
        <v>9</v>
      </c>
      <c r="H14" s="125">
        <v>13</v>
      </c>
      <c r="I14" s="44">
        <v>12</v>
      </c>
      <c r="J14" s="125">
        <v>15</v>
      </c>
      <c r="K14" s="44">
        <v>11</v>
      </c>
      <c r="L14" s="125">
        <v>6</v>
      </c>
      <c r="M14" s="44">
        <v>4</v>
      </c>
      <c r="N14" s="125">
        <v>12</v>
      </c>
      <c r="O14" s="44">
        <v>3</v>
      </c>
    </row>
    <row r="15" spans="3:16" ht="18.75" customHeight="1" x14ac:dyDescent="0.25">
      <c r="C15" s="43">
        <v>11</v>
      </c>
      <c r="D15" s="55" t="s">
        <v>24</v>
      </c>
      <c r="E15" s="56" t="s">
        <v>31</v>
      </c>
      <c r="F15" s="125">
        <v>6</v>
      </c>
      <c r="G15" s="44">
        <v>12</v>
      </c>
      <c r="H15" s="125">
        <v>10</v>
      </c>
      <c r="I15" s="44">
        <v>9</v>
      </c>
      <c r="J15" s="125">
        <v>15</v>
      </c>
      <c r="K15" s="44">
        <v>10</v>
      </c>
      <c r="L15" s="125">
        <v>5</v>
      </c>
      <c r="M15" s="44">
        <v>5</v>
      </c>
      <c r="N15" s="125">
        <v>8</v>
      </c>
      <c r="O15" s="44">
        <v>6</v>
      </c>
    </row>
    <row r="16" spans="3:16" ht="18.75" customHeight="1" x14ac:dyDescent="0.25">
      <c r="C16" s="43">
        <v>12</v>
      </c>
      <c r="D16" s="55" t="s">
        <v>24</v>
      </c>
      <c r="E16" s="56" t="s">
        <v>31</v>
      </c>
      <c r="F16" s="125">
        <v>6</v>
      </c>
      <c r="G16" s="44">
        <v>11</v>
      </c>
      <c r="H16" s="125">
        <v>13</v>
      </c>
      <c r="I16" s="44">
        <v>10</v>
      </c>
      <c r="J16" s="125">
        <v>16</v>
      </c>
      <c r="K16" s="44">
        <v>9</v>
      </c>
      <c r="L16" s="125">
        <v>4</v>
      </c>
      <c r="M16" s="44">
        <v>6</v>
      </c>
      <c r="N16" s="125">
        <v>11</v>
      </c>
      <c r="O16" s="44">
        <v>5</v>
      </c>
    </row>
    <row r="17" spans="3:15" ht="18.75" customHeight="1" x14ac:dyDescent="0.25">
      <c r="C17" s="43">
        <v>13</v>
      </c>
      <c r="D17" s="55" t="s">
        <v>24</v>
      </c>
      <c r="E17" s="56" t="s">
        <v>31</v>
      </c>
      <c r="F17" s="125">
        <v>8</v>
      </c>
      <c r="G17" s="44">
        <v>14</v>
      </c>
      <c r="H17" s="125">
        <v>18</v>
      </c>
      <c r="I17" s="44">
        <v>15</v>
      </c>
      <c r="J17" s="125">
        <v>6</v>
      </c>
      <c r="K17" s="44">
        <v>16</v>
      </c>
      <c r="L17" s="125">
        <v>9</v>
      </c>
      <c r="M17" s="44">
        <v>19</v>
      </c>
      <c r="N17" s="125">
        <v>17</v>
      </c>
      <c r="O17" s="44">
        <v>20</v>
      </c>
    </row>
    <row r="18" spans="3:15" ht="18.75" customHeight="1" x14ac:dyDescent="0.25">
      <c r="C18" s="43">
        <v>14</v>
      </c>
      <c r="D18" s="55" t="s">
        <v>24</v>
      </c>
      <c r="E18" s="56" t="s">
        <v>31</v>
      </c>
      <c r="F18" s="125">
        <v>8</v>
      </c>
      <c r="G18" s="44">
        <v>13</v>
      </c>
      <c r="H18" s="125">
        <v>19</v>
      </c>
      <c r="I18" s="44">
        <v>16</v>
      </c>
      <c r="J18" s="125">
        <v>5</v>
      </c>
      <c r="K18" s="44">
        <v>15</v>
      </c>
      <c r="L18" s="125">
        <v>10</v>
      </c>
      <c r="M18" s="44">
        <v>20</v>
      </c>
      <c r="N18" s="125">
        <v>16</v>
      </c>
      <c r="O18" s="44">
        <v>21</v>
      </c>
    </row>
    <row r="19" spans="3:15" ht="18.75" customHeight="1" x14ac:dyDescent="0.25">
      <c r="C19" s="43">
        <v>15</v>
      </c>
      <c r="D19" s="55" t="s">
        <v>24</v>
      </c>
      <c r="E19" s="56" t="s">
        <v>31</v>
      </c>
      <c r="F19" s="125">
        <v>9</v>
      </c>
      <c r="G19" s="44">
        <v>16</v>
      </c>
      <c r="H19" s="125">
        <v>18</v>
      </c>
      <c r="I19" s="44">
        <v>13</v>
      </c>
      <c r="J19" s="125">
        <v>5</v>
      </c>
      <c r="K19" s="44">
        <v>14</v>
      </c>
      <c r="L19" s="125">
        <v>8</v>
      </c>
      <c r="M19" s="44">
        <v>21</v>
      </c>
      <c r="N19" s="125">
        <v>19</v>
      </c>
      <c r="O19" s="44">
        <v>22</v>
      </c>
    </row>
    <row r="20" spans="3:15" ht="18.75" customHeight="1" x14ac:dyDescent="0.25">
      <c r="C20" s="43">
        <v>16</v>
      </c>
      <c r="D20" s="55" t="s">
        <v>24</v>
      </c>
      <c r="E20" s="56" t="s">
        <v>31</v>
      </c>
      <c r="F20" s="125">
        <v>9</v>
      </c>
      <c r="G20" s="44">
        <v>15</v>
      </c>
      <c r="H20" s="125">
        <v>19</v>
      </c>
      <c r="I20" s="44">
        <v>14</v>
      </c>
      <c r="J20" s="125">
        <v>6</v>
      </c>
      <c r="K20" s="44">
        <v>13</v>
      </c>
      <c r="L20" s="125">
        <v>13</v>
      </c>
      <c r="M20" s="44">
        <v>22</v>
      </c>
      <c r="N20" s="125">
        <v>20</v>
      </c>
      <c r="O20" s="44">
        <v>19</v>
      </c>
    </row>
    <row r="21" spans="3:15" ht="18.75" customHeight="1" x14ac:dyDescent="0.25">
      <c r="C21" s="43">
        <v>17</v>
      </c>
      <c r="D21" s="55" t="s">
        <v>24</v>
      </c>
      <c r="E21" s="56" t="s">
        <v>31</v>
      </c>
      <c r="F21" s="125">
        <v>10</v>
      </c>
      <c r="G21" s="44">
        <v>18</v>
      </c>
      <c r="H21" s="125">
        <v>15</v>
      </c>
      <c r="I21" s="44">
        <v>19</v>
      </c>
      <c r="J21" s="125">
        <v>4</v>
      </c>
      <c r="K21" s="44">
        <v>20</v>
      </c>
      <c r="L21" s="125">
        <v>12</v>
      </c>
      <c r="M21" s="44">
        <v>23</v>
      </c>
      <c r="N21" s="125">
        <v>18</v>
      </c>
      <c r="O21" s="44">
        <v>24</v>
      </c>
    </row>
    <row r="22" spans="3:15" ht="18.75" customHeight="1" x14ac:dyDescent="0.25">
      <c r="C22" s="43">
        <v>18</v>
      </c>
      <c r="D22" s="55" t="s">
        <v>24</v>
      </c>
      <c r="E22" s="56" t="s">
        <v>31</v>
      </c>
      <c r="F22" s="125">
        <v>10</v>
      </c>
      <c r="G22" s="44">
        <v>17</v>
      </c>
      <c r="H22" s="125">
        <v>16</v>
      </c>
      <c r="I22" s="44">
        <v>20</v>
      </c>
      <c r="J22" s="125">
        <v>3</v>
      </c>
      <c r="K22" s="44">
        <v>19</v>
      </c>
      <c r="L22" s="125">
        <v>11</v>
      </c>
      <c r="M22" s="44">
        <v>24</v>
      </c>
      <c r="N22" s="125">
        <v>15</v>
      </c>
      <c r="O22" s="44">
        <v>23</v>
      </c>
    </row>
    <row r="23" spans="3:15" ht="18.75" customHeight="1" x14ac:dyDescent="0.25">
      <c r="C23" s="43">
        <v>19</v>
      </c>
      <c r="D23" s="55" t="s">
        <v>24</v>
      </c>
      <c r="E23" s="56" t="s">
        <v>31</v>
      </c>
      <c r="F23" s="125">
        <v>11</v>
      </c>
      <c r="G23" s="44">
        <v>20</v>
      </c>
      <c r="H23" s="125">
        <v>15</v>
      </c>
      <c r="I23" s="44">
        <v>17</v>
      </c>
      <c r="J23" s="125">
        <v>3</v>
      </c>
      <c r="K23" s="44">
        <v>18</v>
      </c>
      <c r="L23" s="125">
        <v>9</v>
      </c>
      <c r="M23" s="44">
        <v>13</v>
      </c>
      <c r="N23" s="125">
        <v>20</v>
      </c>
      <c r="O23" s="44">
        <v>16</v>
      </c>
    </row>
    <row r="24" spans="3:15" ht="18.75" customHeight="1" x14ac:dyDescent="0.25">
      <c r="C24" s="43">
        <v>20</v>
      </c>
      <c r="D24" s="55" t="s">
        <v>24</v>
      </c>
      <c r="E24" s="56" t="s">
        <v>31</v>
      </c>
      <c r="F24" s="125">
        <v>11</v>
      </c>
      <c r="G24" s="44">
        <v>19</v>
      </c>
      <c r="H24" s="125">
        <v>16</v>
      </c>
      <c r="I24" s="44">
        <v>18</v>
      </c>
      <c r="J24" s="125">
        <v>4</v>
      </c>
      <c r="K24" s="44">
        <v>17</v>
      </c>
      <c r="L24" s="125">
        <v>10</v>
      </c>
      <c r="M24" s="44">
        <v>14</v>
      </c>
      <c r="N24" s="125">
        <v>17</v>
      </c>
      <c r="O24" s="44">
        <v>13</v>
      </c>
    </row>
    <row r="25" spans="3:15" ht="18.75" customHeight="1" x14ac:dyDescent="0.25">
      <c r="C25" s="43">
        <v>21</v>
      </c>
      <c r="D25" s="55" t="s">
        <v>24</v>
      </c>
      <c r="E25" s="56" t="s">
        <v>31</v>
      </c>
      <c r="F25" s="125">
        <v>12</v>
      </c>
      <c r="G25" s="44">
        <v>22</v>
      </c>
      <c r="H25" s="125">
        <v>17</v>
      </c>
      <c r="I25" s="44">
        <v>23</v>
      </c>
      <c r="J25" s="125">
        <v>2</v>
      </c>
      <c r="K25" s="44">
        <v>24</v>
      </c>
      <c r="L25" s="125">
        <v>8</v>
      </c>
      <c r="M25" s="44">
        <v>15</v>
      </c>
      <c r="N25" s="125">
        <v>16</v>
      </c>
      <c r="O25" s="44">
        <v>14</v>
      </c>
    </row>
    <row r="26" spans="3:15" ht="18.75" customHeight="1" x14ac:dyDescent="0.25">
      <c r="C26" s="43">
        <v>22</v>
      </c>
      <c r="D26" s="55" t="s">
        <v>24</v>
      </c>
      <c r="E26" s="56" t="s">
        <v>31</v>
      </c>
      <c r="F26" s="125">
        <v>12</v>
      </c>
      <c r="G26" s="44">
        <v>21</v>
      </c>
      <c r="H26" s="125">
        <v>20</v>
      </c>
      <c r="I26" s="44">
        <v>24</v>
      </c>
      <c r="J26" s="125">
        <v>1</v>
      </c>
      <c r="K26" s="44">
        <v>23</v>
      </c>
      <c r="L26" s="125">
        <v>13</v>
      </c>
      <c r="M26" s="44">
        <v>16</v>
      </c>
      <c r="N26" s="125">
        <v>19</v>
      </c>
      <c r="O26" s="44">
        <v>15</v>
      </c>
    </row>
    <row r="27" spans="3:15" ht="18.75" customHeight="1" x14ac:dyDescent="0.25">
      <c r="C27" s="43">
        <v>23</v>
      </c>
      <c r="D27" s="55" t="s">
        <v>24</v>
      </c>
      <c r="E27" s="56" t="s">
        <v>31</v>
      </c>
      <c r="F27" s="125">
        <v>13</v>
      </c>
      <c r="G27" s="44">
        <v>24</v>
      </c>
      <c r="H27" s="125">
        <v>17</v>
      </c>
      <c r="I27" s="44">
        <v>21</v>
      </c>
      <c r="J27" s="125">
        <v>1</v>
      </c>
      <c r="K27" s="44">
        <v>22</v>
      </c>
      <c r="L27" s="125">
        <v>12</v>
      </c>
      <c r="M27" s="44">
        <v>17</v>
      </c>
      <c r="N27" s="125">
        <v>15</v>
      </c>
      <c r="O27" s="44">
        <v>18</v>
      </c>
    </row>
    <row r="28" spans="3:15" ht="18.75" customHeight="1" x14ac:dyDescent="0.25">
      <c r="C28" s="43">
        <v>24</v>
      </c>
      <c r="D28" s="55" t="s">
        <v>24</v>
      </c>
      <c r="E28" s="56" t="s">
        <v>31</v>
      </c>
      <c r="F28" s="125">
        <v>13</v>
      </c>
      <c r="G28" s="44">
        <v>23</v>
      </c>
      <c r="H28" s="125">
        <v>20</v>
      </c>
      <c r="I28" s="44">
        <v>22</v>
      </c>
      <c r="J28" s="125">
        <v>2</v>
      </c>
      <c r="K28" s="44">
        <v>21</v>
      </c>
      <c r="L28" s="125">
        <v>11</v>
      </c>
      <c r="M28" s="44">
        <v>18</v>
      </c>
      <c r="N28" s="125">
        <v>18</v>
      </c>
      <c r="O28" s="44">
        <v>17</v>
      </c>
    </row>
    <row r="29" spans="3:15" ht="18.75" customHeight="1" x14ac:dyDescent="0.25">
      <c r="C29" s="43">
        <v>25</v>
      </c>
      <c r="D29" s="55" t="s">
        <v>24</v>
      </c>
      <c r="E29" s="56" t="s">
        <v>31</v>
      </c>
      <c r="F29" s="125">
        <v>15</v>
      </c>
      <c r="G29" s="44">
        <v>26</v>
      </c>
      <c r="H29" s="125">
        <v>4</v>
      </c>
      <c r="I29" s="44">
        <v>27</v>
      </c>
      <c r="J29" s="125">
        <v>13</v>
      </c>
      <c r="K29" s="44">
        <v>28</v>
      </c>
      <c r="L29" s="125">
        <v>16</v>
      </c>
      <c r="M29" s="44">
        <v>31</v>
      </c>
      <c r="N29" s="125">
        <v>3</v>
      </c>
      <c r="O29" s="44">
        <v>32</v>
      </c>
    </row>
    <row r="30" spans="3:15" ht="18.75" customHeight="1" x14ac:dyDescent="0.25">
      <c r="C30" s="43">
        <v>26</v>
      </c>
      <c r="D30" s="55" t="s">
        <v>24</v>
      </c>
      <c r="E30" s="56" t="s">
        <v>31</v>
      </c>
      <c r="F30" s="125">
        <v>15</v>
      </c>
      <c r="G30" s="44">
        <v>25</v>
      </c>
      <c r="H30" s="125">
        <v>5</v>
      </c>
      <c r="I30" s="44">
        <v>28</v>
      </c>
      <c r="J30" s="125">
        <v>12</v>
      </c>
      <c r="K30" s="44">
        <v>27</v>
      </c>
      <c r="L30" s="125">
        <v>17</v>
      </c>
      <c r="M30" s="44">
        <v>32</v>
      </c>
      <c r="N30" s="125">
        <v>2</v>
      </c>
      <c r="O30" s="44">
        <v>33</v>
      </c>
    </row>
    <row r="31" spans="3:15" ht="18.75" customHeight="1" x14ac:dyDescent="0.25">
      <c r="C31" s="43">
        <v>27</v>
      </c>
      <c r="D31" s="55" t="s">
        <v>24</v>
      </c>
      <c r="E31" s="56" t="s">
        <v>31</v>
      </c>
      <c r="F31" s="125">
        <v>16</v>
      </c>
      <c r="G31" s="44">
        <v>28</v>
      </c>
      <c r="H31" s="125">
        <v>4</v>
      </c>
      <c r="I31" s="44">
        <v>25</v>
      </c>
      <c r="J31" s="125">
        <v>12</v>
      </c>
      <c r="K31" s="44">
        <v>26</v>
      </c>
      <c r="L31" s="125">
        <v>15</v>
      </c>
      <c r="M31" s="44">
        <v>33</v>
      </c>
      <c r="N31" s="125">
        <v>5</v>
      </c>
      <c r="O31" s="44">
        <v>34</v>
      </c>
    </row>
    <row r="32" spans="3:15" ht="18.75" customHeight="1" x14ac:dyDescent="0.25">
      <c r="C32" s="43">
        <v>28</v>
      </c>
      <c r="D32" s="55" t="s">
        <v>24</v>
      </c>
      <c r="E32" s="56" t="s">
        <v>31</v>
      </c>
      <c r="F32" s="125">
        <v>16</v>
      </c>
      <c r="G32" s="44">
        <v>27</v>
      </c>
      <c r="H32" s="125">
        <v>5</v>
      </c>
      <c r="I32" s="44">
        <v>26</v>
      </c>
      <c r="J32" s="125">
        <v>13</v>
      </c>
      <c r="K32" s="44">
        <v>25</v>
      </c>
      <c r="L32" s="125">
        <v>20</v>
      </c>
      <c r="M32" s="44">
        <v>34</v>
      </c>
      <c r="N32" s="125">
        <v>6</v>
      </c>
      <c r="O32" s="44">
        <v>31</v>
      </c>
    </row>
    <row r="33" spans="3:15" ht="18.75" customHeight="1" x14ac:dyDescent="0.25">
      <c r="C33" s="43">
        <v>29</v>
      </c>
      <c r="D33" s="55" t="s">
        <v>24</v>
      </c>
      <c r="E33" s="56" t="s">
        <v>31</v>
      </c>
      <c r="F33" s="125">
        <v>17</v>
      </c>
      <c r="G33" s="44">
        <v>30</v>
      </c>
      <c r="H33" s="125">
        <v>1</v>
      </c>
      <c r="I33" s="44">
        <v>31</v>
      </c>
      <c r="J33" s="125">
        <v>11</v>
      </c>
      <c r="K33" s="44">
        <v>32</v>
      </c>
      <c r="L33" s="125">
        <v>19</v>
      </c>
      <c r="M33" s="44">
        <v>35</v>
      </c>
      <c r="N33" s="125">
        <v>4</v>
      </c>
      <c r="O33" s="44">
        <v>36</v>
      </c>
    </row>
    <row r="34" spans="3:15" ht="18.75" customHeight="1" x14ac:dyDescent="0.25">
      <c r="C34" s="43">
        <v>30</v>
      </c>
      <c r="D34" s="55" t="s">
        <v>24</v>
      </c>
      <c r="E34" s="56" t="s">
        <v>31</v>
      </c>
      <c r="F34" s="125">
        <v>17</v>
      </c>
      <c r="G34" s="44">
        <v>29</v>
      </c>
      <c r="H34" s="125">
        <v>2</v>
      </c>
      <c r="I34" s="44">
        <v>32</v>
      </c>
      <c r="J34" s="125">
        <v>10</v>
      </c>
      <c r="K34" s="44">
        <v>31</v>
      </c>
      <c r="L34" s="125">
        <v>18</v>
      </c>
      <c r="M34" s="44">
        <v>36</v>
      </c>
      <c r="N34" s="125">
        <v>1</v>
      </c>
      <c r="O34" s="44">
        <v>35</v>
      </c>
    </row>
    <row r="35" spans="3:15" ht="18.75" customHeight="1" x14ac:dyDescent="0.25">
      <c r="C35" s="43">
        <v>31</v>
      </c>
      <c r="D35" s="55" t="s">
        <v>24</v>
      </c>
      <c r="E35" s="56" t="s">
        <v>31</v>
      </c>
      <c r="F35" s="125">
        <v>18</v>
      </c>
      <c r="G35" s="44">
        <v>32</v>
      </c>
      <c r="H35" s="125">
        <v>1</v>
      </c>
      <c r="I35" s="44">
        <v>29</v>
      </c>
      <c r="J35" s="125">
        <v>10</v>
      </c>
      <c r="K35" s="44">
        <v>30</v>
      </c>
      <c r="L35" s="125">
        <v>16</v>
      </c>
      <c r="M35" s="44">
        <v>25</v>
      </c>
      <c r="N35" s="125">
        <v>6</v>
      </c>
      <c r="O35" s="44">
        <v>28</v>
      </c>
    </row>
    <row r="36" spans="3:15" ht="18.75" customHeight="1" x14ac:dyDescent="0.25">
      <c r="C36" s="43">
        <v>32</v>
      </c>
      <c r="D36" s="55" t="s">
        <v>24</v>
      </c>
      <c r="E36" s="56" t="s">
        <v>31</v>
      </c>
      <c r="F36" s="125">
        <v>18</v>
      </c>
      <c r="G36" s="44">
        <v>31</v>
      </c>
      <c r="H36" s="125">
        <v>2</v>
      </c>
      <c r="I36" s="44">
        <v>30</v>
      </c>
      <c r="J36" s="125">
        <v>11</v>
      </c>
      <c r="K36" s="44">
        <v>29</v>
      </c>
      <c r="L36" s="125">
        <v>17</v>
      </c>
      <c r="M36" s="44">
        <v>26</v>
      </c>
      <c r="N36" s="125">
        <v>3</v>
      </c>
      <c r="O36" s="44">
        <v>25</v>
      </c>
    </row>
    <row r="37" spans="3:15" ht="18.75" customHeight="1" x14ac:dyDescent="0.25">
      <c r="C37" s="43">
        <v>33</v>
      </c>
      <c r="D37" s="55" t="s">
        <v>24</v>
      </c>
      <c r="E37" s="56" t="s">
        <v>31</v>
      </c>
      <c r="F37" s="125">
        <v>19</v>
      </c>
      <c r="G37" s="44">
        <v>34</v>
      </c>
      <c r="H37" s="125">
        <v>3</v>
      </c>
      <c r="I37" s="44">
        <v>35</v>
      </c>
      <c r="J37" s="125">
        <v>9</v>
      </c>
      <c r="K37" s="44">
        <v>36</v>
      </c>
      <c r="L37" s="125">
        <v>15</v>
      </c>
      <c r="M37" s="44">
        <v>27</v>
      </c>
      <c r="N37" s="125">
        <v>2</v>
      </c>
      <c r="O37" s="44">
        <v>26</v>
      </c>
    </row>
    <row r="38" spans="3:15" ht="18.75" customHeight="1" x14ac:dyDescent="0.25">
      <c r="C38" s="43">
        <v>34</v>
      </c>
      <c r="D38" s="55" t="s">
        <v>24</v>
      </c>
      <c r="E38" s="56" t="s">
        <v>31</v>
      </c>
      <c r="F38" s="125">
        <v>19</v>
      </c>
      <c r="G38" s="44">
        <v>33</v>
      </c>
      <c r="H38" s="125">
        <v>6</v>
      </c>
      <c r="I38" s="44">
        <v>36</v>
      </c>
      <c r="J38" s="125">
        <v>8</v>
      </c>
      <c r="K38" s="44">
        <v>35</v>
      </c>
      <c r="L38" s="125">
        <v>20</v>
      </c>
      <c r="M38" s="44">
        <v>28</v>
      </c>
      <c r="N38" s="125">
        <v>5</v>
      </c>
      <c r="O38" s="44">
        <v>27</v>
      </c>
    </row>
    <row r="39" spans="3:15" ht="18.75" customHeight="1" x14ac:dyDescent="0.25">
      <c r="C39" s="43">
        <v>35</v>
      </c>
      <c r="D39" s="55" t="s">
        <v>24</v>
      </c>
      <c r="E39" s="56" t="s">
        <v>31</v>
      </c>
      <c r="F39" s="125">
        <v>20</v>
      </c>
      <c r="G39" s="44">
        <v>36</v>
      </c>
      <c r="H39" s="125">
        <v>3</v>
      </c>
      <c r="I39" s="44">
        <v>33</v>
      </c>
      <c r="J39" s="125">
        <v>8</v>
      </c>
      <c r="K39" s="44">
        <v>34</v>
      </c>
      <c r="L39" s="125">
        <v>19</v>
      </c>
      <c r="M39" s="44">
        <v>29</v>
      </c>
      <c r="N39" s="125">
        <v>1</v>
      </c>
      <c r="O39" s="44">
        <v>30</v>
      </c>
    </row>
    <row r="40" spans="3:15" ht="18.75" customHeight="1" thickBot="1" x14ac:dyDescent="0.3">
      <c r="C40" s="43">
        <v>36</v>
      </c>
      <c r="D40" s="55" t="s">
        <v>24</v>
      </c>
      <c r="E40" s="56" t="s">
        <v>31</v>
      </c>
      <c r="F40" s="137">
        <v>20</v>
      </c>
      <c r="G40" s="35">
        <v>35</v>
      </c>
      <c r="H40" s="127">
        <v>6</v>
      </c>
      <c r="I40" s="35">
        <v>34</v>
      </c>
      <c r="J40" s="127">
        <v>9</v>
      </c>
      <c r="K40" s="35">
        <v>33</v>
      </c>
      <c r="L40" s="127">
        <v>18</v>
      </c>
      <c r="M40" s="35">
        <v>30</v>
      </c>
      <c r="N40" s="127">
        <v>4</v>
      </c>
      <c r="O40" s="35">
        <v>29</v>
      </c>
    </row>
    <row r="41" spans="3:15" x14ac:dyDescent="0.25">
      <c r="C41" s="98"/>
      <c r="D41" s="98"/>
      <c r="E41" s="98"/>
      <c r="F41" s="135"/>
      <c r="G41" s="98"/>
      <c r="H41" s="98"/>
      <c r="I41" s="98"/>
      <c r="J41" s="98"/>
      <c r="K41" s="98"/>
      <c r="L41" s="98"/>
      <c r="M41" s="98"/>
      <c r="N41" s="98"/>
      <c r="O41" s="98"/>
    </row>
    <row r="42" spans="3:15" x14ac:dyDescent="0.25">
      <c r="G42" s="135"/>
      <c r="H42" s="135"/>
      <c r="I42" s="135"/>
      <c r="J42" s="135"/>
      <c r="K42" s="135"/>
      <c r="L42" s="135"/>
      <c r="M42" s="135"/>
      <c r="N42" s="135"/>
      <c r="O42" s="135"/>
    </row>
    <row r="43" spans="3:15" x14ac:dyDescent="0.25">
      <c r="G43" s="135"/>
      <c r="H43" s="135"/>
      <c r="I43" s="135"/>
      <c r="J43" s="135"/>
      <c r="K43" s="135"/>
      <c r="L43" s="135"/>
      <c r="M43" s="135"/>
      <c r="N43" s="135"/>
      <c r="O43" s="135"/>
    </row>
    <row r="44" spans="3:15" x14ac:dyDescent="0.25">
      <c r="G44" s="135"/>
      <c r="H44" s="135"/>
      <c r="I44" s="135"/>
      <c r="J44" s="135"/>
      <c r="K44" s="135"/>
      <c r="L44" s="135"/>
      <c r="M44" s="135"/>
      <c r="N44" s="135"/>
      <c r="O44" s="135"/>
    </row>
    <row r="45" spans="3:15" x14ac:dyDescent="0.25">
      <c r="G45" s="135"/>
      <c r="H45" s="135"/>
      <c r="I45" s="135"/>
      <c r="J45" s="135"/>
      <c r="K45" s="135"/>
      <c r="L45" s="135"/>
      <c r="M45" s="135"/>
      <c r="N45" s="135"/>
      <c r="O45" s="135"/>
    </row>
    <row r="46" spans="3:15" x14ac:dyDescent="0.25">
      <c r="G46" s="135"/>
      <c r="H46" s="138"/>
      <c r="I46" s="138"/>
      <c r="J46" s="138"/>
      <c r="K46" s="138"/>
      <c r="L46" s="138"/>
      <c r="M46" s="138"/>
      <c r="N46" s="138"/>
      <c r="O46" s="138"/>
    </row>
    <row r="50" spans="3:15" ht="23.25" x14ac:dyDescent="0.35">
      <c r="C50" s="187" t="s">
        <v>22</v>
      </c>
      <c r="D50" s="187"/>
      <c r="E50" s="187"/>
      <c r="F50" s="187"/>
      <c r="G50" s="187"/>
      <c r="H50" s="187"/>
      <c r="I50" s="187"/>
      <c r="J50" s="187"/>
      <c r="K50" s="187"/>
      <c r="L50" s="187"/>
      <c r="M50" s="187"/>
      <c r="N50" s="187"/>
      <c r="O50" s="187"/>
    </row>
    <row r="51" spans="3:15" ht="19.5" thickBot="1" x14ac:dyDescent="0.35">
      <c r="C51" s="188" t="s">
        <v>28</v>
      </c>
      <c r="D51" s="188"/>
      <c r="E51" s="188"/>
      <c r="F51" s="188"/>
      <c r="G51" s="188"/>
      <c r="H51" s="188"/>
      <c r="I51" s="188"/>
      <c r="J51" s="188"/>
      <c r="K51" s="188"/>
      <c r="L51" s="188"/>
      <c r="M51" s="188"/>
      <c r="N51" s="188"/>
      <c r="O51" s="188"/>
    </row>
    <row r="52" spans="3:15" ht="18.75" x14ac:dyDescent="0.25">
      <c r="C52" s="135"/>
      <c r="D52" s="189"/>
      <c r="E52" s="190"/>
      <c r="F52" s="191" t="s">
        <v>11</v>
      </c>
      <c r="G52" s="291"/>
      <c r="H52" s="191" t="s">
        <v>12</v>
      </c>
      <c r="I52" s="291"/>
      <c r="J52" s="191" t="s">
        <v>13</v>
      </c>
      <c r="K52" s="291"/>
      <c r="L52" s="191" t="s">
        <v>14</v>
      </c>
      <c r="M52" s="291"/>
      <c r="N52" s="191" t="s">
        <v>15</v>
      </c>
      <c r="O52" s="291"/>
    </row>
    <row r="53" spans="3:15" ht="16.5" thickBot="1" x14ac:dyDescent="0.3">
      <c r="C53" s="144"/>
      <c r="D53" s="138"/>
      <c r="E53" s="145"/>
      <c r="F53" s="130" t="s">
        <v>10</v>
      </c>
      <c r="G53" s="131" t="s">
        <v>21</v>
      </c>
      <c r="H53" s="125" t="s">
        <v>10</v>
      </c>
      <c r="I53" s="44" t="s">
        <v>21</v>
      </c>
      <c r="J53" s="125" t="s">
        <v>10</v>
      </c>
      <c r="K53" s="44" t="s">
        <v>21</v>
      </c>
      <c r="L53" s="125" t="s">
        <v>10</v>
      </c>
      <c r="M53" s="44" t="s">
        <v>21</v>
      </c>
      <c r="N53" s="125" t="s">
        <v>10</v>
      </c>
      <c r="O53" s="44" t="s">
        <v>21</v>
      </c>
    </row>
    <row r="54" spans="3:15" ht="15.75" x14ac:dyDescent="0.25">
      <c r="C54" s="140"/>
      <c r="D54" s="146"/>
      <c r="E54" s="147"/>
      <c r="F54" s="185">
        <v>1</v>
      </c>
      <c r="G54" s="132">
        <v>2</v>
      </c>
      <c r="H54" s="185">
        <v>1</v>
      </c>
      <c r="I54" s="132">
        <v>31</v>
      </c>
      <c r="J54" s="185">
        <v>1</v>
      </c>
      <c r="K54" s="132">
        <v>23</v>
      </c>
      <c r="L54" s="185">
        <v>1</v>
      </c>
      <c r="M54" s="132">
        <v>9</v>
      </c>
      <c r="N54" s="185">
        <v>1</v>
      </c>
      <c r="O54" s="132">
        <v>35</v>
      </c>
    </row>
    <row r="55" spans="3:15" ht="16.5" thickBot="1" x14ac:dyDescent="0.3">
      <c r="C55" s="140"/>
      <c r="D55" s="141"/>
      <c r="E55" s="147"/>
      <c r="F55" s="212"/>
      <c r="G55" s="120">
        <v>1</v>
      </c>
      <c r="H55" s="212">
        <v>1</v>
      </c>
      <c r="I55" s="120">
        <v>29</v>
      </c>
      <c r="J55" s="212">
        <v>1</v>
      </c>
      <c r="K55" s="120">
        <v>22</v>
      </c>
      <c r="L55" s="212">
        <v>1</v>
      </c>
      <c r="M55" s="120">
        <v>3</v>
      </c>
      <c r="N55" s="212">
        <v>1</v>
      </c>
      <c r="O55" s="120">
        <v>30</v>
      </c>
    </row>
    <row r="56" spans="3:15" ht="16.5" thickBot="1" x14ac:dyDescent="0.3">
      <c r="C56" s="140"/>
      <c r="D56" s="141"/>
      <c r="E56" s="146"/>
      <c r="F56" s="117"/>
      <c r="G56" s="117"/>
      <c r="H56" s="117"/>
      <c r="I56" s="117"/>
      <c r="J56" s="117"/>
      <c r="K56" s="117"/>
      <c r="L56" s="117"/>
      <c r="M56" s="117"/>
      <c r="N56" s="117"/>
      <c r="O56" s="117"/>
    </row>
    <row r="57" spans="3:15" ht="15.75" x14ac:dyDescent="0.25">
      <c r="C57" s="140"/>
      <c r="D57" s="141"/>
      <c r="E57" s="148"/>
      <c r="F57" s="185">
        <v>2</v>
      </c>
      <c r="G57" s="132">
        <v>4</v>
      </c>
      <c r="H57" s="185">
        <v>2</v>
      </c>
      <c r="I57" s="132">
        <v>32</v>
      </c>
      <c r="J57" s="185">
        <v>2</v>
      </c>
      <c r="K57" s="132">
        <v>24</v>
      </c>
      <c r="L57" s="185">
        <v>2</v>
      </c>
      <c r="M57" s="132">
        <v>7</v>
      </c>
      <c r="N57" s="185">
        <v>2</v>
      </c>
      <c r="O57" s="132">
        <v>33</v>
      </c>
    </row>
    <row r="58" spans="3:15" ht="16.5" thickBot="1" x14ac:dyDescent="0.3">
      <c r="C58" s="140"/>
      <c r="D58" s="141"/>
      <c r="E58" s="148"/>
      <c r="F58" s="212">
        <v>2</v>
      </c>
      <c r="G58" s="120">
        <v>3</v>
      </c>
      <c r="H58" s="212">
        <v>2</v>
      </c>
      <c r="I58" s="120">
        <v>30</v>
      </c>
      <c r="J58" s="212">
        <v>2</v>
      </c>
      <c r="K58" s="120">
        <v>21</v>
      </c>
      <c r="L58" s="212">
        <v>2</v>
      </c>
      <c r="M58" s="120">
        <v>1</v>
      </c>
      <c r="N58" s="212">
        <v>2</v>
      </c>
      <c r="O58" s="120">
        <v>26</v>
      </c>
    </row>
    <row r="59" spans="3:15" ht="16.5" thickBot="1" x14ac:dyDescent="0.3">
      <c r="C59" s="140"/>
      <c r="D59" s="141"/>
      <c r="E59" s="141"/>
      <c r="F59" s="133"/>
      <c r="G59" s="133"/>
      <c r="H59" s="133"/>
      <c r="I59" s="133"/>
      <c r="J59" s="133"/>
      <c r="K59" s="133"/>
      <c r="L59" s="133"/>
      <c r="M59" s="133"/>
      <c r="N59" s="133"/>
      <c r="O59" s="133"/>
    </row>
    <row r="60" spans="3:15" ht="15.75" x14ac:dyDescent="0.25">
      <c r="C60" s="140"/>
      <c r="D60" s="141"/>
      <c r="E60" s="148"/>
      <c r="F60" s="185">
        <v>3</v>
      </c>
      <c r="G60" s="132">
        <v>6</v>
      </c>
      <c r="H60" s="185">
        <v>3</v>
      </c>
      <c r="I60" s="132">
        <v>35</v>
      </c>
      <c r="J60" s="185">
        <v>3</v>
      </c>
      <c r="K60" s="132">
        <v>19</v>
      </c>
      <c r="L60" s="185">
        <v>3</v>
      </c>
      <c r="M60" s="132">
        <v>8</v>
      </c>
      <c r="N60" s="185">
        <v>3</v>
      </c>
      <c r="O60" s="132">
        <v>32</v>
      </c>
    </row>
    <row r="61" spans="3:15" ht="16.5" thickBot="1" x14ac:dyDescent="0.3">
      <c r="C61" s="140"/>
      <c r="D61" s="141"/>
      <c r="E61" s="148"/>
      <c r="F61" s="212">
        <v>3</v>
      </c>
      <c r="G61" s="120">
        <v>5</v>
      </c>
      <c r="H61" s="212">
        <v>3</v>
      </c>
      <c r="I61" s="120">
        <v>33</v>
      </c>
      <c r="J61" s="212">
        <v>3</v>
      </c>
      <c r="K61" s="120">
        <v>18</v>
      </c>
      <c r="L61" s="212">
        <v>3</v>
      </c>
      <c r="M61" s="120">
        <v>2</v>
      </c>
      <c r="N61" s="212">
        <v>3</v>
      </c>
      <c r="O61" s="120">
        <v>25</v>
      </c>
    </row>
    <row r="62" spans="3:15" ht="16.5" thickBot="1" x14ac:dyDescent="0.3">
      <c r="C62" s="140"/>
      <c r="D62" s="141"/>
      <c r="E62" s="141"/>
      <c r="F62" s="133"/>
      <c r="G62" s="133"/>
      <c r="H62" s="133"/>
      <c r="I62" s="133"/>
      <c r="J62" s="133"/>
      <c r="K62" s="133"/>
      <c r="L62" s="133"/>
      <c r="M62" s="133"/>
      <c r="N62" s="133"/>
      <c r="O62" s="133"/>
    </row>
    <row r="63" spans="3:15" ht="15.75" x14ac:dyDescent="0.25">
      <c r="C63" s="140"/>
      <c r="D63" s="141"/>
      <c r="E63" s="148"/>
      <c r="F63" s="212">
        <v>4</v>
      </c>
      <c r="G63" s="139">
        <v>8</v>
      </c>
      <c r="H63" s="212">
        <v>4</v>
      </c>
      <c r="I63" s="139">
        <v>27</v>
      </c>
      <c r="J63" s="212">
        <v>4</v>
      </c>
      <c r="K63" s="139">
        <v>20</v>
      </c>
      <c r="L63" s="212">
        <v>4</v>
      </c>
      <c r="M63" s="139">
        <v>12</v>
      </c>
      <c r="N63" s="212">
        <v>4</v>
      </c>
      <c r="O63" s="139">
        <v>36</v>
      </c>
    </row>
    <row r="64" spans="3:15" ht="16.5" thickBot="1" x14ac:dyDescent="0.3">
      <c r="C64" s="140"/>
      <c r="D64" s="141"/>
      <c r="E64" s="148"/>
      <c r="F64" s="212">
        <v>4</v>
      </c>
      <c r="G64" s="120">
        <v>7</v>
      </c>
      <c r="H64" s="212">
        <v>4</v>
      </c>
      <c r="I64" s="120">
        <v>25</v>
      </c>
      <c r="J64" s="212">
        <v>4</v>
      </c>
      <c r="K64" s="120">
        <v>17</v>
      </c>
      <c r="L64" s="212">
        <v>4</v>
      </c>
      <c r="M64" s="120">
        <v>6</v>
      </c>
      <c r="N64" s="212">
        <v>4</v>
      </c>
      <c r="O64" s="120">
        <v>29</v>
      </c>
    </row>
    <row r="65" spans="3:15" ht="16.5" thickBot="1" x14ac:dyDescent="0.3">
      <c r="C65" s="140"/>
      <c r="D65" s="141"/>
      <c r="E65" s="141"/>
      <c r="F65" s="133"/>
      <c r="G65" s="133"/>
      <c r="H65" s="133"/>
      <c r="I65" s="133"/>
      <c r="J65" s="133"/>
      <c r="K65" s="133"/>
      <c r="L65" s="133"/>
      <c r="M65" s="133"/>
      <c r="N65" s="133"/>
      <c r="O65" s="133"/>
    </row>
    <row r="66" spans="3:15" ht="15.75" x14ac:dyDescent="0.25">
      <c r="C66" s="140"/>
      <c r="D66" s="141"/>
      <c r="E66" s="148"/>
      <c r="F66" s="212">
        <v>5</v>
      </c>
      <c r="G66" s="139">
        <v>10</v>
      </c>
      <c r="H66" s="212">
        <v>5</v>
      </c>
      <c r="I66" s="139">
        <v>28</v>
      </c>
      <c r="J66" s="212">
        <v>5</v>
      </c>
      <c r="K66" s="139">
        <v>15</v>
      </c>
      <c r="L66" s="212">
        <v>5</v>
      </c>
      <c r="M66" s="139">
        <v>11</v>
      </c>
      <c r="N66" s="212">
        <v>5</v>
      </c>
      <c r="O66" s="139">
        <v>34</v>
      </c>
    </row>
    <row r="67" spans="3:15" ht="16.5" thickBot="1" x14ac:dyDescent="0.3">
      <c r="C67" s="140"/>
      <c r="D67" s="141"/>
      <c r="E67" s="148"/>
      <c r="F67" s="212">
        <v>5</v>
      </c>
      <c r="G67" s="120">
        <v>9</v>
      </c>
      <c r="H67" s="212">
        <v>5</v>
      </c>
      <c r="I67" s="120">
        <v>26</v>
      </c>
      <c r="J67" s="212">
        <v>5</v>
      </c>
      <c r="K67" s="120">
        <v>14</v>
      </c>
      <c r="L67" s="212">
        <v>5</v>
      </c>
      <c r="M67" s="120">
        <v>5</v>
      </c>
      <c r="N67" s="212">
        <v>5</v>
      </c>
      <c r="O67" s="120">
        <v>27</v>
      </c>
    </row>
    <row r="68" spans="3:15" ht="16.5" thickBot="1" x14ac:dyDescent="0.3">
      <c r="C68" s="140"/>
      <c r="D68" s="141"/>
      <c r="E68" s="141"/>
      <c r="F68" s="133"/>
      <c r="G68" s="133"/>
      <c r="H68" s="133"/>
      <c r="I68" s="133"/>
      <c r="J68" s="133"/>
      <c r="K68" s="133"/>
      <c r="L68" s="133"/>
      <c r="M68" s="133"/>
      <c r="N68" s="133"/>
      <c r="O68" s="133"/>
    </row>
    <row r="69" spans="3:15" ht="15.75" x14ac:dyDescent="0.25">
      <c r="C69" s="140"/>
      <c r="D69" s="141"/>
      <c r="E69" s="148"/>
      <c r="F69" s="212">
        <v>6</v>
      </c>
      <c r="G69" s="139">
        <v>12</v>
      </c>
      <c r="H69" s="212">
        <v>6</v>
      </c>
      <c r="I69" s="139">
        <v>36</v>
      </c>
      <c r="J69" s="212">
        <v>6</v>
      </c>
      <c r="K69" s="139">
        <v>16</v>
      </c>
      <c r="L69" s="212">
        <v>6</v>
      </c>
      <c r="M69" s="139">
        <v>10</v>
      </c>
      <c r="N69" s="212">
        <v>6</v>
      </c>
      <c r="O69" s="139">
        <v>31</v>
      </c>
    </row>
    <row r="70" spans="3:15" ht="16.5" thickBot="1" x14ac:dyDescent="0.3">
      <c r="C70" s="140"/>
      <c r="D70" s="141"/>
      <c r="E70" s="148"/>
      <c r="F70" s="212">
        <v>6</v>
      </c>
      <c r="G70" s="120">
        <v>11</v>
      </c>
      <c r="H70" s="212">
        <v>6</v>
      </c>
      <c r="I70" s="120">
        <v>34</v>
      </c>
      <c r="J70" s="212">
        <v>6</v>
      </c>
      <c r="K70" s="120">
        <v>13</v>
      </c>
      <c r="L70" s="212">
        <v>6</v>
      </c>
      <c r="M70" s="120">
        <v>4</v>
      </c>
      <c r="N70" s="212">
        <v>6</v>
      </c>
      <c r="O70" s="120">
        <v>28</v>
      </c>
    </row>
    <row r="71" spans="3:15" ht="16.5" thickBot="1" x14ac:dyDescent="0.3">
      <c r="C71" s="140"/>
      <c r="D71" s="141"/>
      <c r="E71" s="141"/>
      <c r="F71" s="133"/>
      <c r="G71" s="133"/>
      <c r="H71" s="133"/>
      <c r="I71" s="133"/>
      <c r="J71" s="133"/>
      <c r="K71" s="133"/>
      <c r="L71" s="133"/>
      <c r="M71" s="133"/>
      <c r="N71" s="133"/>
      <c r="O71" s="133"/>
    </row>
    <row r="72" spans="3:15" ht="15.75" x14ac:dyDescent="0.25">
      <c r="C72" s="140"/>
      <c r="D72" s="141"/>
      <c r="E72" s="148"/>
      <c r="F72" s="212">
        <v>8</v>
      </c>
      <c r="G72" s="139">
        <v>14</v>
      </c>
      <c r="H72" s="212">
        <v>8</v>
      </c>
      <c r="I72" s="139">
        <v>7</v>
      </c>
      <c r="J72" s="212">
        <v>8</v>
      </c>
      <c r="K72" s="139">
        <v>35</v>
      </c>
      <c r="L72" s="212">
        <v>8</v>
      </c>
      <c r="M72" s="139">
        <v>21</v>
      </c>
      <c r="N72" s="212">
        <v>8</v>
      </c>
      <c r="O72" s="139">
        <v>11</v>
      </c>
    </row>
    <row r="73" spans="3:15" ht="16.5" thickBot="1" x14ac:dyDescent="0.3">
      <c r="C73" s="140"/>
      <c r="D73" s="141"/>
      <c r="E73" s="148"/>
      <c r="F73" s="212">
        <v>8</v>
      </c>
      <c r="G73" s="120">
        <v>13</v>
      </c>
      <c r="H73" s="212">
        <v>8</v>
      </c>
      <c r="I73" s="120">
        <v>5</v>
      </c>
      <c r="J73" s="212">
        <v>8</v>
      </c>
      <c r="K73" s="120">
        <v>34</v>
      </c>
      <c r="L73" s="212">
        <v>8</v>
      </c>
      <c r="M73" s="120">
        <v>15</v>
      </c>
      <c r="N73" s="212">
        <v>8</v>
      </c>
      <c r="O73" s="120">
        <v>6</v>
      </c>
    </row>
    <row r="74" spans="3:15" ht="16.5" thickBot="1" x14ac:dyDescent="0.3">
      <c r="C74" s="140"/>
      <c r="D74" s="141"/>
      <c r="E74" s="141"/>
      <c r="F74" s="133"/>
      <c r="G74" s="133"/>
      <c r="H74" s="133"/>
      <c r="I74" s="133"/>
      <c r="J74" s="133"/>
      <c r="K74" s="133"/>
      <c r="L74" s="133"/>
      <c r="M74" s="133"/>
      <c r="N74" s="133"/>
      <c r="O74" s="133"/>
    </row>
    <row r="75" spans="3:15" ht="15.75" x14ac:dyDescent="0.25">
      <c r="C75" s="140"/>
      <c r="D75" s="141"/>
      <c r="E75" s="148"/>
      <c r="F75" s="212">
        <v>9</v>
      </c>
      <c r="G75" s="139">
        <v>16</v>
      </c>
      <c r="H75" s="212">
        <v>9</v>
      </c>
      <c r="I75" s="139">
        <v>8</v>
      </c>
      <c r="J75" s="212">
        <v>9</v>
      </c>
      <c r="K75" s="139">
        <v>36</v>
      </c>
      <c r="L75" s="212">
        <v>9</v>
      </c>
      <c r="M75" s="139">
        <v>19</v>
      </c>
      <c r="N75" s="212">
        <v>9</v>
      </c>
      <c r="O75" s="139">
        <v>9</v>
      </c>
    </row>
    <row r="76" spans="3:15" ht="16.5" thickBot="1" x14ac:dyDescent="0.3">
      <c r="C76" s="140"/>
      <c r="D76" s="141"/>
      <c r="E76" s="148"/>
      <c r="F76" s="212">
        <v>9</v>
      </c>
      <c r="G76" s="120">
        <v>15</v>
      </c>
      <c r="H76" s="212">
        <v>9</v>
      </c>
      <c r="I76" s="120">
        <v>6</v>
      </c>
      <c r="J76" s="212">
        <v>9</v>
      </c>
      <c r="K76" s="120">
        <v>33</v>
      </c>
      <c r="L76" s="212">
        <v>9</v>
      </c>
      <c r="M76" s="120">
        <v>13</v>
      </c>
      <c r="N76" s="212">
        <v>9</v>
      </c>
      <c r="O76" s="120">
        <v>2</v>
      </c>
    </row>
    <row r="77" spans="3:15" ht="16.5" thickBot="1" x14ac:dyDescent="0.3">
      <c r="C77" s="140"/>
      <c r="D77" s="141"/>
      <c r="E77" s="141"/>
      <c r="F77" s="133"/>
      <c r="G77" s="133"/>
      <c r="H77" s="133"/>
      <c r="I77" s="133"/>
      <c r="J77" s="133"/>
      <c r="K77" s="133"/>
      <c r="L77" s="133"/>
      <c r="M77" s="133"/>
      <c r="N77" s="133"/>
      <c r="O77" s="133"/>
    </row>
    <row r="78" spans="3:15" ht="15.75" x14ac:dyDescent="0.25">
      <c r="C78" s="140"/>
      <c r="D78" s="141"/>
      <c r="E78" s="148"/>
      <c r="F78" s="212">
        <v>10</v>
      </c>
      <c r="G78" s="139">
        <v>18</v>
      </c>
      <c r="H78" s="212">
        <v>10</v>
      </c>
      <c r="I78" s="139">
        <v>11</v>
      </c>
      <c r="J78" s="212">
        <v>10</v>
      </c>
      <c r="K78" s="139">
        <v>31</v>
      </c>
      <c r="L78" s="212">
        <v>10</v>
      </c>
      <c r="M78" s="139">
        <v>20</v>
      </c>
      <c r="N78" s="212">
        <v>10</v>
      </c>
      <c r="O78" s="139">
        <v>8</v>
      </c>
    </row>
    <row r="79" spans="3:15" ht="16.5" thickBot="1" x14ac:dyDescent="0.3">
      <c r="C79" s="140"/>
      <c r="D79" s="141"/>
      <c r="E79" s="148"/>
      <c r="F79" s="212">
        <v>10</v>
      </c>
      <c r="G79" s="120">
        <v>17</v>
      </c>
      <c r="H79" s="212">
        <v>10</v>
      </c>
      <c r="I79" s="120">
        <v>9</v>
      </c>
      <c r="J79" s="212">
        <v>10</v>
      </c>
      <c r="K79" s="120">
        <v>30</v>
      </c>
      <c r="L79" s="212">
        <v>10</v>
      </c>
      <c r="M79" s="120">
        <v>14</v>
      </c>
      <c r="N79" s="212">
        <v>10</v>
      </c>
      <c r="O79" s="120">
        <v>1</v>
      </c>
    </row>
    <row r="80" spans="3:15" ht="16.5" thickBot="1" x14ac:dyDescent="0.3">
      <c r="C80" s="140"/>
      <c r="D80" s="141"/>
      <c r="E80" s="141"/>
      <c r="F80" s="133"/>
      <c r="G80" s="133"/>
      <c r="H80" s="133"/>
      <c r="I80" s="133"/>
      <c r="J80" s="133"/>
      <c r="K80" s="133"/>
      <c r="L80" s="133"/>
      <c r="M80" s="133"/>
      <c r="N80" s="133"/>
      <c r="O80" s="133"/>
    </row>
    <row r="81" spans="3:15" ht="15.75" x14ac:dyDescent="0.25">
      <c r="C81" s="140"/>
      <c r="D81" s="141"/>
      <c r="E81" s="148"/>
      <c r="F81" s="212">
        <v>11</v>
      </c>
      <c r="G81" s="139">
        <v>20</v>
      </c>
      <c r="H81" s="212">
        <v>11</v>
      </c>
      <c r="I81" s="139">
        <v>3</v>
      </c>
      <c r="J81" s="212">
        <v>11</v>
      </c>
      <c r="K81" s="139">
        <v>32</v>
      </c>
      <c r="L81" s="212">
        <v>11</v>
      </c>
      <c r="M81" s="139">
        <v>24</v>
      </c>
      <c r="N81" s="212">
        <v>11</v>
      </c>
      <c r="O81" s="139">
        <v>12</v>
      </c>
    </row>
    <row r="82" spans="3:15" ht="16.5" thickBot="1" x14ac:dyDescent="0.3">
      <c r="C82" s="140"/>
      <c r="D82" s="141"/>
      <c r="E82" s="148"/>
      <c r="F82" s="212">
        <v>11</v>
      </c>
      <c r="G82" s="120">
        <v>19</v>
      </c>
      <c r="H82" s="212">
        <v>11</v>
      </c>
      <c r="I82" s="120">
        <v>1</v>
      </c>
      <c r="J82" s="212">
        <v>11</v>
      </c>
      <c r="K82" s="120">
        <v>29</v>
      </c>
      <c r="L82" s="212">
        <v>11</v>
      </c>
      <c r="M82" s="120">
        <v>18</v>
      </c>
      <c r="N82" s="212">
        <v>11</v>
      </c>
      <c r="O82" s="120">
        <v>5</v>
      </c>
    </row>
    <row r="83" spans="3:15" ht="16.5" thickBot="1" x14ac:dyDescent="0.3">
      <c r="C83" s="140"/>
      <c r="D83" s="141"/>
      <c r="E83" s="141"/>
      <c r="F83" s="133"/>
      <c r="G83" s="133"/>
      <c r="H83" s="133"/>
      <c r="I83" s="133"/>
      <c r="J83" s="133"/>
      <c r="K83" s="133"/>
      <c r="L83" s="133"/>
      <c r="M83" s="133"/>
      <c r="N83" s="133"/>
      <c r="O83" s="133"/>
    </row>
    <row r="84" spans="3:15" ht="15.75" x14ac:dyDescent="0.25">
      <c r="C84" s="140"/>
      <c r="D84" s="141"/>
      <c r="E84" s="148"/>
      <c r="F84" s="212">
        <v>12</v>
      </c>
      <c r="G84" s="139">
        <v>22</v>
      </c>
      <c r="H84" s="212">
        <v>12</v>
      </c>
      <c r="I84" s="139">
        <v>4</v>
      </c>
      <c r="J84" s="212">
        <v>12</v>
      </c>
      <c r="K84" s="139">
        <v>27</v>
      </c>
      <c r="L84" s="212">
        <v>12</v>
      </c>
      <c r="M84" s="139">
        <v>23</v>
      </c>
      <c r="N84" s="212">
        <v>12</v>
      </c>
      <c r="O84" s="139">
        <v>10</v>
      </c>
    </row>
    <row r="85" spans="3:15" ht="16.5" thickBot="1" x14ac:dyDescent="0.3">
      <c r="C85" s="140"/>
      <c r="D85" s="141"/>
      <c r="E85" s="148"/>
      <c r="F85" s="212">
        <v>12</v>
      </c>
      <c r="G85" s="120">
        <v>21</v>
      </c>
      <c r="H85" s="212">
        <v>12</v>
      </c>
      <c r="I85" s="120">
        <v>2</v>
      </c>
      <c r="J85" s="212">
        <v>12</v>
      </c>
      <c r="K85" s="120">
        <v>26</v>
      </c>
      <c r="L85" s="212">
        <v>12</v>
      </c>
      <c r="M85" s="120">
        <v>17</v>
      </c>
      <c r="N85" s="212">
        <v>12</v>
      </c>
      <c r="O85" s="120">
        <v>3</v>
      </c>
    </row>
    <row r="86" spans="3:15" ht="16.5" thickBot="1" x14ac:dyDescent="0.3">
      <c r="C86" s="140"/>
      <c r="D86" s="141"/>
      <c r="E86" s="141"/>
      <c r="F86" s="133"/>
      <c r="G86" s="133"/>
      <c r="H86" s="133"/>
      <c r="I86" s="133"/>
      <c r="J86" s="133"/>
      <c r="K86" s="133"/>
      <c r="L86" s="133"/>
      <c r="M86" s="133"/>
      <c r="N86" s="133"/>
      <c r="O86" s="133"/>
    </row>
    <row r="87" spans="3:15" ht="15.75" x14ac:dyDescent="0.25">
      <c r="C87" s="140"/>
      <c r="D87" s="141"/>
      <c r="E87" s="148"/>
      <c r="F87" s="212">
        <v>13</v>
      </c>
      <c r="G87" s="139">
        <v>24</v>
      </c>
      <c r="H87" s="212">
        <v>13</v>
      </c>
      <c r="I87" s="139">
        <v>12</v>
      </c>
      <c r="J87" s="212">
        <v>13</v>
      </c>
      <c r="K87" s="139">
        <v>28</v>
      </c>
      <c r="L87" s="212">
        <v>13</v>
      </c>
      <c r="M87" s="139">
        <v>22</v>
      </c>
      <c r="N87" s="212">
        <v>13</v>
      </c>
      <c r="O87" s="139">
        <v>7</v>
      </c>
    </row>
    <row r="88" spans="3:15" ht="16.5" thickBot="1" x14ac:dyDescent="0.3">
      <c r="C88" s="140"/>
      <c r="D88" s="141"/>
      <c r="E88" s="148"/>
      <c r="F88" s="212">
        <v>13</v>
      </c>
      <c r="G88" s="120">
        <v>23</v>
      </c>
      <c r="H88" s="212">
        <v>13</v>
      </c>
      <c r="I88" s="120">
        <v>10</v>
      </c>
      <c r="J88" s="212">
        <v>13</v>
      </c>
      <c r="K88" s="120">
        <v>25</v>
      </c>
      <c r="L88" s="212">
        <v>13</v>
      </c>
      <c r="M88" s="120">
        <v>16</v>
      </c>
      <c r="N88" s="212">
        <v>13</v>
      </c>
      <c r="O88" s="120">
        <v>4</v>
      </c>
    </row>
    <row r="89" spans="3:15" ht="16.5" thickBot="1" x14ac:dyDescent="0.3">
      <c r="C89" s="140"/>
      <c r="D89" s="141"/>
      <c r="E89" s="141"/>
      <c r="F89" s="133"/>
      <c r="G89" s="133"/>
      <c r="H89" s="133"/>
      <c r="I89" s="133"/>
      <c r="J89" s="133"/>
      <c r="K89" s="133"/>
      <c r="L89" s="133"/>
      <c r="M89" s="133"/>
      <c r="N89" s="133"/>
      <c r="O89" s="133"/>
    </row>
    <row r="90" spans="3:15" ht="15.75" x14ac:dyDescent="0.25">
      <c r="C90" s="140"/>
      <c r="D90" s="141"/>
      <c r="E90" s="148"/>
      <c r="F90" s="212">
        <v>15</v>
      </c>
      <c r="G90" s="139">
        <v>26</v>
      </c>
      <c r="H90" s="212">
        <v>15</v>
      </c>
      <c r="I90" s="139">
        <v>19</v>
      </c>
      <c r="J90" s="212">
        <v>15</v>
      </c>
      <c r="K90" s="139">
        <v>11</v>
      </c>
      <c r="L90" s="212">
        <v>15</v>
      </c>
      <c r="M90" s="139">
        <v>33</v>
      </c>
      <c r="N90" s="212">
        <v>15</v>
      </c>
      <c r="O90" s="139">
        <v>23</v>
      </c>
    </row>
    <row r="91" spans="3:15" ht="16.5" thickBot="1" x14ac:dyDescent="0.3">
      <c r="C91" s="140"/>
      <c r="D91" s="141"/>
      <c r="E91" s="148"/>
      <c r="F91" s="212">
        <v>15</v>
      </c>
      <c r="G91" s="120">
        <v>25</v>
      </c>
      <c r="H91" s="212">
        <v>15</v>
      </c>
      <c r="I91" s="120">
        <v>17</v>
      </c>
      <c r="J91" s="212">
        <v>15</v>
      </c>
      <c r="K91" s="120">
        <v>10</v>
      </c>
      <c r="L91" s="212">
        <v>15</v>
      </c>
      <c r="M91" s="120">
        <v>27</v>
      </c>
      <c r="N91" s="212">
        <v>15</v>
      </c>
      <c r="O91" s="120">
        <v>18</v>
      </c>
    </row>
    <row r="92" spans="3:15" ht="16.5" thickBot="1" x14ac:dyDescent="0.3">
      <c r="C92" s="140"/>
      <c r="D92" s="141"/>
      <c r="E92" s="141"/>
      <c r="F92" s="133"/>
      <c r="G92" s="133"/>
      <c r="H92" s="133"/>
      <c r="I92" s="133"/>
      <c r="J92" s="133"/>
      <c r="K92" s="133"/>
      <c r="L92" s="133"/>
      <c r="M92" s="133"/>
      <c r="N92" s="133"/>
      <c r="O92" s="133"/>
    </row>
    <row r="93" spans="3:15" ht="15.75" x14ac:dyDescent="0.25">
      <c r="C93" s="140"/>
      <c r="D93" s="141"/>
      <c r="E93" s="148"/>
      <c r="F93" s="212">
        <v>16</v>
      </c>
      <c r="G93" s="139">
        <v>28</v>
      </c>
      <c r="H93" s="212">
        <v>16</v>
      </c>
      <c r="I93" s="139">
        <v>20</v>
      </c>
      <c r="J93" s="212">
        <v>16</v>
      </c>
      <c r="K93" s="139">
        <v>12</v>
      </c>
      <c r="L93" s="212">
        <v>16</v>
      </c>
      <c r="M93" s="139">
        <v>31</v>
      </c>
      <c r="N93" s="212">
        <v>16</v>
      </c>
      <c r="O93" s="139">
        <v>21</v>
      </c>
    </row>
    <row r="94" spans="3:15" ht="16.5" thickBot="1" x14ac:dyDescent="0.3">
      <c r="C94" s="140"/>
      <c r="D94" s="141"/>
      <c r="E94" s="148"/>
      <c r="F94" s="212">
        <v>16</v>
      </c>
      <c r="G94" s="120">
        <v>27</v>
      </c>
      <c r="H94" s="212">
        <v>16</v>
      </c>
      <c r="I94" s="120">
        <v>18</v>
      </c>
      <c r="J94" s="212">
        <v>16</v>
      </c>
      <c r="K94" s="120">
        <v>9</v>
      </c>
      <c r="L94" s="212">
        <v>16</v>
      </c>
      <c r="M94" s="120">
        <v>25</v>
      </c>
      <c r="N94" s="212">
        <v>16</v>
      </c>
      <c r="O94" s="120">
        <v>14</v>
      </c>
    </row>
    <row r="95" spans="3:15" ht="16.5" thickBot="1" x14ac:dyDescent="0.3">
      <c r="C95" s="140"/>
      <c r="D95" s="141"/>
      <c r="E95" s="141"/>
      <c r="F95" s="133"/>
      <c r="G95" s="133"/>
      <c r="H95" s="133"/>
      <c r="I95" s="133"/>
      <c r="J95" s="133"/>
      <c r="K95" s="133"/>
      <c r="L95" s="133"/>
      <c r="M95" s="133"/>
      <c r="N95" s="133"/>
      <c r="O95" s="133"/>
    </row>
    <row r="96" spans="3:15" ht="15.75" x14ac:dyDescent="0.25">
      <c r="C96" s="140"/>
      <c r="D96" s="141"/>
      <c r="E96" s="148"/>
      <c r="F96" s="212">
        <v>17</v>
      </c>
      <c r="G96" s="139">
        <v>30</v>
      </c>
      <c r="H96" s="212">
        <v>17</v>
      </c>
      <c r="I96" s="139">
        <v>23</v>
      </c>
      <c r="J96" s="212">
        <v>17</v>
      </c>
      <c r="K96" s="139">
        <v>7</v>
      </c>
      <c r="L96" s="212">
        <v>17</v>
      </c>
      <c r="M96" s="139">
        <v>32</v>
      </c>
      <c r="N96" s="212">
        <v>17</v>
      </c>
      <c r="O96" s="139">
        <v>20</v>
      </c>
    </row>
    <row r="97" spans="3:15" ht="16.5" thickBot="1" x14ac:dyDescent="0.3">
      <c r="C97" s="140"/>
      <c r="D97" s="141"/>
      <c r="E97" s="148"/>
      <c r="F97" s="212">
        <v>17</v>
      </c>
      <c r="G97" s="120">
        <v>29</v>
      </c>
      <c r="H97" s="212">
        <v>17</v>
      </c>
      <c r="I97" s="120">
        <v>21</v>
      </c>
      <c r="J97" s="212">
        <v>17</v>
      </c>
      <c r="K97" s="120">
        <v>6</v>
      </c>
      <c r="L97" s="212">
        <v>17</v>
      </c>
      <c r="M97" s="120">
        <v>26</v>
      </c>
      <c r="N97" s="212">
        <v>17</v>
      </c>
      <c r="O97" s="120">
        <v>13</v>
      </c>
    </row>
    <row r="98" spans="3:15" ht="16.5" thickBot="1" x14ac:dyDescent="0.3">
      <c r="C98" s="140"/>
      <c r="D98" s="141"/>
      <c r="E98" s="141"/>
      <c r="F98" s="133"/>
      <c r="G98" s="133"/>
      <c r="H98" s="133"/>
      <c r="I98" s="133"/>
      <c r="J98" s="133"/>
      <c r="K98" s="133"/>
      <c r="L98" s="133"/>
      <c r="M98" s="133"/>
      <c r="N98" s="133"/>
      <c r="O98" s="133"/>
    </row>
    <row r="99" spans="3:15" ht="15.75" x14ac:dyDescent="0.25">
      <c r="C99" s="140"/>
      <c r="D99" s="141"/>
      <c r="E99" s="148"/>
      <c r="F99" s="212">
        <v>18</v>
      </c>
      <c r="G99" s="139">
        <v>32</v>
      </c>
      <c r="H99" s="212">
        <v>18</v>
      </c>
      <c r="I99" s="139">
        <v>15</v>
      </c>
      <c r="J99" s="212">
        <v>18</v>
      </c>
      <c r="K99" s="139">
        <v>8</v>
      </c>
      <c r="L99" s="212">
        <v>18</v>
      </c>
      <c r="M99" s="139">
        <v>36</v>
      </c>
      <c r="N99" s="212">
        <v>18</v>
      </c>
      <c r="O99" s="139">
        <v>24</v>
      </c>
    </row>
    <row r="100" spans="3:15" ht="16.5" thickBot="1" x14ac:dyDescent="0.3">
      <c r="C100" s="140"/>
      <c r="D100" s="141"/>
      <c r="E100" s="148"/>
      <c r="F100" s="212">
        <v>18</v>
      </c>
      <c r="G100" s="120">
        <v>31</v>
      </c>
      <c r="H100" s="212">
        <v>18</v>
      </c>
      <c r="I100" s="120">
        <v>13</v>
      </c>
      <c r="J100" s="212">
        <v>18</v>
      </c>
      <c r="K100" s="120">
        <v>5</v>
      </c>
      <c r="L100" s="212">
        <v>18</v>
      </c>
      <c r="M100" s="120">
        <v>30</v>
      </c>
      <c r="N100" s="212">
        <v>18</v>
      </c>
      <c r="O100" s="120">
        <v>17</v>
      </c>
    </row>
    <row r="101" spans="3:15" ht="16.5" thickBot="1" x14ac:dyDescent="0.3">
      <c r="C101" s="140"/>
      <c r="D101" s="141"/>
      <c r="E101" s="141"/>
      <c r="F101" s="133"/>
      <c r="G101" s="133"/>
      <c r="H101" s="133"/>
      <c r="I101" s="133"/>
      <c r="J101" s="133"/>
      <c r="K101" s="133"/>
      <c r="L101" s="133"/>
      <c r="M101" s="133"/>
      <c r="N101" s="133"/>
      <c r="O101" s="133"/>
    </row>
    <row r="102" spans="3:15" ht="15.75" x14ac:dyDescent="0.25">
      <c r="C102" s="140"/>
      <c r="D102" s="141"/>
      <c r="E102" s="148"/>
      <c r="F102" s="212">
        <v>19</v>
      </c>
      <c r="G102" s="139">
        <v>34</v>
      </c>
      <c r="H102" s="212">
        <v>19</v>
      </c>
      <c r="I102" s="139">
        <v>16</v>
      </c>
      <c r="J102" s="212">
        <v>19</v>
      </c>
      <c r="K102" s="139">
        <v>3</v>
      </c>
      <c r="L102" s="212">
        <v>19</v>
      </c>
      <c r="M102" s="139">
        <v>35</v>
      </c>
      <c r="N102" s="212">
        <v>19</v>
      </c>
      <c r="O102" s="139">
        <v>22</v>
      </c>
    </row>
    <row r="103" spans="3:15" ht="16.5" thickBot="1" x14ac:dyDescent="0.3">
      <c r="C103" s="140"/>
      <c r="D103" s="141"/>
      <c r="E103" s="148"/>
      <c r="F103" s="212">
        <v>19</v>
      </c>
      <c r="G103" s="120">
        <v>33</v>
      </c>
      <c r="H103" s="212">
        <v>19</v>
      </c>
      <c r="I103" s="120">
        <v>14</v>
      </c>
      <c r="J103" s="212">
        <v>19</v>
      </c>
      <c r="K103" s="120">
        <v>2</v>
      </c>
      <c r="L103" s="212">
        <v>19</v>
      </c>
      <c r="M103" s="120">
        <v>29</v>
      </c>
      <c r="N103" s="212">
        <v>19</v>
      </c>
      <c r="O103" s="120">
        <v>15</v>
      </c>
    </row>
    <row r="104" spans="3:15" ht="16.5" thickBot="1" x14ac:dyDescent="0.3">
      <c r="C104" s="140"/>
      <c r="D104" s="141"/>
      <c r="E104" s="141"/>
      <c r="F104" s="133"/>
      <c r="G104" s="133"/>
      <c r="H104" s="133"/>
      <c r="I104" s="133"/>
      <c r="J104" s="133"/>
      <c r="K104" s="133"/>
      <c r="L104" s="133"/>
      <c r="M104" s="133"/>
      <c r="N104" s="133"/>
      <c r="O104" s="133"/>
    </row>
    <row r="105" spans="3:15" ht="15.75" x14ac:dyDescent="0.25">
      <c r="C105" s="140"/>
      <c r="D105" s="141"/>
      <c r="E105" s="148"/>
      <c r="F105" s="212">
        <v>20</v>
      </c>
      <c r="G105" s="139">
        <v>36</v>
      </c>
      <c r="H105" s="212">
        <v>20</v>
      </c>
      <c r="I105" s="139">
        <v>24</v>
      </c>
      <c r="J105" s="212">
        <v>20</v>
      </c>
      <c r="K105" s="139">
        <v>4</v>
      </c>
      <c r="L105" s="212">
        <v>20</v>
      </c>
      <c r="M105" s="139">
        <v>34</v>
      </c>
      <c r="N105" s="212">
        <v>20</v>
      </c>
      <c r="O105" s="139">
        <v>19</v>
      </c>
    </row>
    <row r="106" spans="3:15" ht="15.75" x14ac:dyDescent="0.25">
      <c r="C106" s="140"/>
      <c r="D106" s="141"/>
      <c r="E106" s="148"/>
      <c r="F106" s="212">
        <v>20</v>
      </c>
      <c r="G106" s="120">
        <v>35</v>
      </c>
      <c r="H106" s="212">
        <v>20</v>
      </c>
      <c r="I106" s="120">
        <v>22</v>
      </c>
      <c r="J106" s="212">
        <v>20</v>
      </c>
      <c r="K106" s="120">
        <v>1</v>
      </c>
      <c r="L106" s="212">
        <v>20</v>
      </c>
      <c r="M106" s="120">
        <v>28</v>
      </c>
      <c r="N106" s="212">
        <v>20</v>
      </c>
      <c r="O106" s="120">
        <v>16</v>
      </c>
    </row>
    <row r="107" spans="3:15" ht="15.75" x14ac:dyDescent="0.25">
      <c r="C107" s="140"/>
      <c r="D107" s="141"/>
      <c r="E107" s="141"/>
      <c r="F107" s="150"/>
      <c r="G107" s="150"/>
      <c r="H107" s="150"/>
      <c r="I107" s="150"/>
      <c r="J107" s="150"/>
      <c r="K107" s="150"/>
      <c r="L107" s="150"/>
      <c r="M107" s="150"/>
      <c r="N107" s="150"/>
      <c r="O107" s="150"/>
    </row>
    <row r="108" spans="3:15" ht="15.75" x14ac:dyDescent="0.25">
      <c r="C108" s="140"/>
      <c r="D108" s="141"/>
      <c r="E108" s="141"/>
      <c r="F108" s="149"/>
      <c r="G108" s="149"/>
      <c r="H108" s="149"/>
      <c r="I108" s="149"/>
      <c r="J108" s="149"/>
      <c r="K108" s="149"/>
      <c r="L108" s="149"/>
      <c r="M108" s="149"/>
      <c r="N108" s="149"/>
      <c r="O108" s="149"/>
    </row>
    <row r="109" spans="3:15" ht="15.75" x14ac:dyDescent="0.25">
      <c r="C109" s="140"/>
      <c r="D109" s="141"/>
      <c r="E109" s="141"/>
      <c r="F109" s="149"/>
      <c r="G109" s="149"/>
      <c r="H109" s="149"/>
      <c r="I109" s="149"/>
      <c r="J109" s="149"/>
      <c r="K109" s="149"/>
      <c r="L109" s="149"/>
      <c r="M109" s="149"/>
      <c r="N109" s="149"/>
      <c r="O109" s="149"/>
    </row>
    <row r="110" spans="3:15" ht="15.75" x14ac:dyDescent="0.25">
      <c r="C110" s="140"/>
      <c r="D110" s="141"/>
      <c r="E110" s="149"/>
      <c r="F110" s="149"/>
      <c r="G110" s="149"/>
      <c r="H110" s="149"/>
      <c r="I110" s="149"/>
      <c r="J110" s="149"/>
      <c r="K110" s="149"/>
      <c r="L110" s="149"/>
      <c r="M110" s="149"/>
      <c r="N110" s="149"/>
      <c r="O110" s="149"/>
    </row>
    <row r="111" spans="3:15" ht="15.75" x14ac:dyDescent="0.25">
      <c r="C111" s="140"/>
      <c r="D111" s="141"/>
      <c r="E111" s="149"/>
      <c r="F111" s="149"/>
      <c r="G111" s="149"/>
      <c r="H111" s="149"/>
      <c r="I111" s="149"/>
      <c r="J111" s="149"/>
      <c r="K111" s="149"/>
      <c r="L111" s="149"/>
      <c r="M111" s="149"/>
      <c r="N111" s="149"/>
      <c r="O111" s="149"/>
    </row>
    <row r="112" spans="3:15" ht="15.75" x14ac:dyDescent="0.25">
      <c r="C112" s="140"/>
      <c r="D112" s="141"/>
      <c r="E112" s="149"/>
      <c r="F112" s="149"/>
      <c r="G112" s="149"/>
      <c r="H112" s="149"/>
      <c r="I112" s="149"/>
      <c r="J112" s="149"/>
      <c r="K112" s="149"/>
      <c r="L112" s="149"/>
      <c r="M112" s="149"/>
      <c r="N112" s="149"/>
      <c r="O112" s="149"/>
    </row>
    <row r="113" spans="3:15" ht="15.75" x14ac:dyDescent="0.25">
      <c r="C113" s="140"/>
      <c r="D113" s="141"/>
      <c r="E113" s="149"/>
      <c r="F113" s="149"/>
      <c r="G113" s="149"/>
      <c r="H113" s="149"/>
      <c r="I113" s="149"/>
      <c r="J113" s="149"/>
      <c r="K113" s="149"/>
      <c r="L113" s="149"/>
      <c r="M113" s="149"/>
      <c r="N113" s="149"/>
      <c r="O113" s="149"/>
    </row>
    <row r="114" spans="3:15" ht="15.75" x14ac:dyDescent="0.25">
      <c r="C114" s="140"/>
      <c r="D114" s="141"/>
      <c r="E114" s="149"/>
      <c r="F114" s="149"/>
      <c r="G114" s="149"/>
      <c r="H114" s="149"/>
      <c r="I114" s="149"/>
      <c r="J114" s="149"/>
      <c r="K114" s="149"/>
      <c r="L114" s="149"/>
      <c r="M114" s="149"/>
      <c r="N114" s="149"/>
      <c r="O114" s="149"/>
    </row>
    <row r="115" spans="3:15" ht="15.75" x14ac:dyDescent="0.25">
      <c r="C115" s="140"/>
      <c r="D115" s="141"/>
      <c r="E115" s="149"/>
      <c r="F115" s="149"/>
      <c r="G115" s="149"/>
      <c r="H115" s="149"/>
      <c r="I115" s="149"/>
      <c r="J115" s="149"/>
      <c r="K115" s="149"/>
      <c r="L115" s="149"/>
      <c r="M115" s="149"/>
      <c r="N115" s="149"/>
      <c r="O115" s="149"/>
    </row>
    <row r="116" spans="3:15" x14ac:dyDescent="0.25">
      <c r="E116" s="149"/>
      <c r="F116" s="149"/>
      <c r="G116" s="149"/>
      <c r="H116" s="149"/>
      <c r="I116" s="149"/>
      <c r="J116" s="149"/>
      <c r="K116" s="149"/>
      <c r="L116" s="149"/>
      <c r="M116" s="149"/>
      <c r="N116" s="149"/>
      <c r="O116" s="149"/>
    </row>
    <row r="117" spans="3:15" x14ac:dyDescent="0.25">
      <c r="E117" s="149"/>
      <c r="F117" s="149"/>
      <c r="G117" s="149"/>
      <c r="H117" s="149"/>
      <c r="I117" s="149"/>
      <c r="J117" s="149"/>
      <c r="K117" s="149"/>
      <c r="L117" s="149"/>
      <c r="M117" s="149"/>
      <c r="N117" s="149"/>
      <c r="O117" s="149"/>
    </row>
    <row r="118" spans="3:15" x14ac:dyDescent="0.25">
      <c r="E118" s="149"/>
      <c r="F118" s="149"/>
      <c r="G118" s="149"/>
      <c r="H118" s="149"/>
      <c r="I118" s="149"/>
      <c r="J118" s="149"/>
      <c r="K118" s="149"/>
      <c r="L118" s="149"/>
      <c r="M118" s="149"/>
      <c r="N118" s="149"/>
      <c r="O118" s="149"/>
    </row>
    <row r="119" spans="3:15" x14ac:dyDescent="0.25">
      <c r="E119" s="149"/>
      <c r="F119" s="149"/>
      <c r="G119" s="149"/>
      <c r="H119" s="149"/>
      <c r="I119" s="149"/>
      <c r="J119" s="149"/>
      <c r="K119" s="149"/>
      <c r="L119" s="149"/>
      <c r="M119" s="149"/>
      <c r="N119" s="149"/>
      <c r="O119" s="149"/>
    </row>
    <row r="120" spans="3:15" x14ac:dyDescent="0.25">
      <c r="E120" s="149"/>
      <c r="F120" s="149"/>
      <c r="G120" s="149"/>
      <c r="H120" s="149"/>
      <c r="I120" s="149"/>
      <c r="J120" s="149"/>
      <c r="K120" s="149"/>
      <c r="L120" s="149"/>
      <c r="M120" s="149"/>
      <c r="N120" s="149"/>
      <c r="O120" s="149"/>
    </row>
    <row r="121" spans="3:15" x14ac:dyDescent="0.25">
      <c r="E121" s="149"/>
      <c r="F121" s="149"/>
      <c r="G121" s="149"/>
      <c r="H121" s="149"/>
      <c r="I121" s="149"/>
      <c r="J121" s="149"/>
      <c r="K121" s="149"/>
      <c r="L121" s="149"/>
      <c r="M121" s="149"/>
      <c r="N121" s="149"/>
      <c r="O121" s="149"/>
    </row>
    <row r="122" spans="3:15" x14ac:dyDescent="0.25">
      <c r="E122" s="149"/>
      <c r="F122" s="149"/>
      <c r="G122" s="149"/>
      <c r="H122" s="149"/>
      <c r="I122" s="149"/>
      <c r="J122" s="149"/>
      <c r="K122" s="149"/>
      <c r="L122" s="149"/>
      <c r="M122" s="149"/>
      <c r="N122" s="149"/>
      <c r="O122" s="149"/>
    </row>
    <row r="123" spans="3:15" x14ac:dyDescent="0.25">
      <c r="E123" s="149"/>
      <c r="F123" s="149"/>
      <c r="G123" s="149"/>
      <c r="H123" s="149"/>
      <c r="I123" s="149"/>
      <c r="J123" s="149"/>
      <c r="K123" s="149"/>
      <c r="L123" s="149"/>
      <c r="M123" s="149"/>
      <c r="N123" s="149"/>
      <c r="O123" s="149"/>
    </row>
    <row r="124" spans="3:15" ht="15.75" x14ac:dyDescent="0.25">
      <c r="E124" s="149"/>
      <c r="F124" s="149"/>
      <c r="G124" s="149"/>
      <c r="H124" s="292"/>
      <c r="I124" s="150"/>
      <c r="J124" s="292"/>
      <c r="K124" s="150"/>
      <c r="L124" s="292"/>
      <c r="M124" s="150"/>
      <c r="N124" s="292"/>
      <c r="O124" s="150"/>
    </row>
    <row r="125" spans="3:15" ht="15.75" x14ac:dyDescent="0.25">
      <c r="E125" s="149"/>
      <c r="F125" s="149"/>
      <c r="G125" s="149"/>
      <c r="H125" s="292"/>
      <c r="I125" s="150"/>
      <c r="J125" s="292"/>
      <c r="K125" s="150"/>
      <c r="L125" s="292"/>
      <c r="M125" s="150"/>
      <c r="N125" s="292"/>
      <c r="O125" s="150"/>
    </row>
    <row r="126" spans="3:15" ht="15.75" x14ac:dyDescent="0.25">
      <c r="E126" s="149"/>
      <c r="F126" s="149"/>
      <c r="G126" s="149"/>
      <c r="H126" s="150"/>
      <c r="I126" s="150"/>
      <c r="J126" s="150"/>
      <c r="K126" s="150"/>
      <c r="L126" s="150"/>
      <c r="M126" s="150"/>
      <c r="N126" s="150"/>
      <c r="O126" s="150"/>
    </row>
    <row r="127" spans="3:15" ht="15.75" x14ac:dyDescent="0.25">
      <c r="E127" s="149"/>
      <c r="F127" s="149"/>
      <c r="G127" s="149"/>
      <c r="H127" s="292"/>
      <c r="I127" s="150"/>
      <c r="J127" s="292"/>
      <c r="K127" s="150"/>
      <c r="L127" s="292"/>
      <c r="M127" s="150"/>
      <c r="N127" s="292"/>
      <c r="O127" s="150"/>
    </row>
    <row r="128" spans="3:15" ht="15.75" x14ac:dyDescent="0.25">
      <c r="E128" s="149"/>
      <c r="F128" s="149"/>
      <c r="G128" s="149"/>
      <c r="H128" s="292"/>
      <c r="I128" s="150"/>
      <c r="J128" s="292"/>
      <c r="K128" s="150"/>
      <c r="L128" s="292"/>
      <c r="M128" s="150"/>
      <c r="N128" s="292"/>
      <c r="O128" s="150"/>
    </row>
    <row r="129" spans="5:15" ht="15.75" x14ac:dyDescent="0.25">
      <c r="E129" s="149"/>
      <c r="F129" s="149"/>
      <c r="G129" s="149"/>
      <c r="H129" s="150"/>
      <c r="I129" s="150"/>
      <c r="J129" s="150"/>
      <c r="K129" s="150"/>
      <c r="L129" s="150"/>
      <c r="M129" s="150"/>
      <c r="N129" s="150"/>
      <c r="O129" s="150"/>
    </row>
    <row r="130" spans="5:15" ht="15.75" x14ac:dyDescent="0.25">
      <c r="E130" s="149"/>
      <c r="F130" s="149"/>
      <c r="G130" s="149"/>
      <c r="H130" s="150"/>
      <c r="I130" s="150"/>
      <c r="J130" s="150"/>
      <c r="K130" s="150"/>
      <c r="L130" s="150"/>
      <c r="M130" s="150"/>
      <c r="N130" s="150"/>
      <c r="O130" s="150"/>
    </row>
    <row r="131" spans="5:15" x14ac:dyDescent="0.25">
      <c r="E131" s="149"/>
      <c r="F131" s="149"/>
      <c r="G131" s="149"/>
      <c r="H131" s="149"/>
      <c r="I131" s="149"/>
      <c r="J131" s="149"/>
      <c r="K131" s="149"/>
      <c r="L131" s="149"/>
      <c r="M131" s="149"/>
      <c r="N131" s="149"/>
      <c r="O131" s="149"/>
    </row>
    <row r="132" spans="5:15" x14ac:dyDescent="0.25">
      <c r="E132" s="149"/>
      <c r="F132" s="149"/>
      <c r="G132" s="149"/>
      <c r="H132" s="149"/>
      <c r="I132" s="149"/>
      <c r="J132" s="149"/>
      <c r="K132" s="149"/>
      <c r="L132" s="149"/>
      <c r="M132" s="149"/>
      <c r="N132" s="149"/>
      <c r="O132" s="149"/>
    </row>
    <row r="133" spans="5:15" x14ac:dyDescent="0.25">
      <c r="E133" s="149"/>
      <c r="F133" s="149"/>
      <c r="G133" s="149"/>
      <c r="H133" s="149"/>
      <c r="I133" s="149"/>
      <c r="J133" s="149"/>
      <c r="K133" s="149"/>
      <c r="L133" s="149"/>
      <c r="M133" s="149"/>
      <c r="N133" s="149"/>
      <c r="O133" s="149"/>
    </row>
    <row r="134" spans="5:15" x14ac:dyDescent="0.25">
      <c r="E134" s="149"/>
      <c r="F134" s="149"/>
      <c r="G134" s="149"/>
      <c r="H134" s="149"/>
      <c r="I134" s="149"/>
      <c r="J134" s="149"/>
      <c r="K134" s="149"/>
      <c r="L134" s="149"/>
      <c r="M134" s="149"/>
      <c r="N134" s="149"/>
      <c r="O134" s="149"/>
    </row>
    <row r="135" spans="5:15" x14ac:dyDescent="0.25">
      <c r="E135" s="149"/>
      <c r="F135" s="149"/>
      <c r="G135" s="149"/>
      <c r="H135" s="149"/>
      <c r="I135" s="149"/>
      <c r="J135" s="149"/>
      <c r="K135" s="149"/>
      <c r="L135" s="149"/>
      <c r="M135" s="149"/>
      <c r="N135" s="149"/>
      <c r="O135" s="149"/>
    </row>
    <row r="136" spans="5:15" x14ac:dyDescent="0.25">
      <c r="E136" s="149"/>
      <c r="F136" s="149"/>
      <c r="G136" s="149"/>
      <c r="H136" s="149"/>
      <c r="I136" s="149"/>
      <c r="J136" s="149"/>
      <c r="K136" s="149"/>
      <c r="L136" s="149"/>
      <c r="M136" s="149"/>
      <c r="N136" s="149"/>
      <c r="O136" s="149"/>
    </row>
    <row r="137" spans="5:15" x14ac:dyDescent="0.25">
      <c r="E137" s="149"/>
      <c r="F137" s="149"/>
      <c r="G137" s="149"/>
      <c r="H137" s="149"/>
      <c r="I137" s="149"/>
      <c r="J137" s="149"/>
      <c r="K137" s="149"/>
      <c r="L137" s="149"/>
      <c r="M137" s="149"/>
      <c r="N137" s="149"/>
      <c r="O137" s="149"/>
    </row>
    <row r="138" spans="5:15" x14ac:dyDescent="0.25">
      <c r="E138" s="149"/>
      <c r="F138" s="149"/>
      <c r="G138" s="149"/>
      <c r="H138" s="149"/>
      <c r="I138" s="149"/>
      <c r="J138" s="149"/>
      <c r="K138" s="149"/>
      <c r="L138" s="149"/>
      <c r="M138" s="149"/>
      <c r="N138" s="149"/>
      <c r="O138" s="149"/>
    </row>
    <row r="139" spans="5:15" x14ac:dyDescent="0.25">
      <c r="E139" s="149"/>
      <c r="F139" s="149"/>
      <c r="G139" s="149"/>
      <c r="H139" s="149"/>
      <c r="I139" s="149"/>
      <c r="J139" s="149"/>
      <c r="K139" s="149"/>
      <c r="L139" s="149"/>
      <c r="M139" s="149"/>
      <c r="N139" s="149"/>
      <c r="O139" s="149"/>
    </row>
    <row r="140" spans="5:15" x14ac:dyDescent="0.25">
      <c r="E140" s="149"/>
      <c r="F140" s="149"/>
      <c r="G140" s="149"/>
      <c r="H140" s="149"/>
      <c r="I140" s="149"/>
      <c r="J140" s="149"/>
      <c r="K140" s="149"/>
      <c r="L140" s="149"/>
      <c r="M140" s="149"/>
      <c r="N140" s="149"/>
      <c r="O140" s="149"/>
    </row>
    <row r="141" spans="5:15" x14ac:dyDescent="0.25">
      <c r="E141" s="149"/>
      <c r="F141" s="149"/>
      <c r="G141" s="149"/>
      <c r="H141" s="149"/>
      <c r="I141" s="149"/>
      <c r="J141" s="149"/>
      <c r="K141" s="149"/>
      <c r="L141" s="149"/>
      <c r="M141" s="149"/>
      <c r="N141" s="149"/>
      <c r="O141" s="149"/>
    </row>
    <row r="142" spans="5:15" x14ac:dyDescent="0.25">
      <c r="E142" s="149"/>
      <c r="F142" s="149"/>
      <c r="G142" s="149"/>
      <c r="H142" s="149"/>
      <c r="I142" s="149"/>
      <c r="J142" s="149"/>
      <c r="K142" s="149"/>
      <c r="L142" s="149"/>
      <c r="M142" s="149"/>
      <c r="N142" s="149"/>
      <c r="O142" s="149"/>
    </row>
    <row r="143" spans="5:15" x14ac:dyDescent="0.25">
      <c r="E143" s="149"/>
      <c r="F143" s="149"/>
      <c r="G143" s="149"/>
      <c r="H143" s="149"/>
      <c r="I143" s="149"/>
      <c r="J143" s="149"/>
      <c r="K143" s="149"/>
      <c r="L143" s="149"/>
      <c r="M143" s="149"/>
      <c r="N143" s="149"/>
      <c r="O143" s="149"/>
    </row>
    <row r="144" spans="5:15" x14ac:dyDescent="0.25">
      <c r="E144" s="149"/>
      <c r="F144" s="149"/>
      <c r="G144" s="149"/>
      <c r="H144" s="149"/>
      <c r="I144" s="149"/>
      <c r="J144" s="149"/>
      <c r="K144" s="149"/>
      <c r="L144" s="149"/>
      <c r="M144" s="149"/>
      <c r="N144" s="149"/>
      <c r="O144" s="149"/>
    </row>
    <row r="145" spans="5:15" x14ac:dyDescent="0.25">
      <c r="E145" s="149"/>
      <c r="F145" s="149"/>
      <c r="G145" s="149"/>
      <c r="H145" s="149"/>
      <c r="I145" s="149"/>
      <c r="J145" s="149"/>
      <c r="K145" s="149"/>
      <c r="L145" s="149"/>
      <c r="M145" s="149"/>
      <c r="N145" s="149"/>
      <c r="O145" s="149"/>
    </row>
    <row r="146" spans="5:15" x14ac:dyDescent="0.25">
      <c r="E146" s="149"/>
      <c r="F146" s="149"/>
      <c r="G146" s="149"/>
      <c r="H146" s="149"/>
      <c r="I146" s="149"/>
      <c r="J146" s="149"/>
      <c r="K146" s="149"/>
      <c r="L146" s="149"/>
      <c r="M146" s="149"/>
      <c r="N146" s="149"/>
      <c r="O146" s="149"/>
    </row>
    <row r="147" spans="5:15" x14ac:dyDescent="0.25">
      <c r="E147" s="149"/>
      <c r="F147" s="149"/>
      <c r="G147" s="149"/>
      <c r="H147" s="149"/>
      <c r="I147" s="149"/>
      <c r="J147" s="149"/>
      <c r="K147" s="149"/>
      <c r="L147" s="149"/>
      <c r="M147" s="149"/>
      <c r="N147" s="149"/>
      <c r="O147" s="149"/>
    </row>
    <row r="148" spans="5:15" x14ac:dyDescent="0.25">
      <c r="E148" s="149"/>
      <c r="F148" s="149"/>
      <c r="G148" s="149"/>
      <c r="H148" s="149"/>
      <c r="I148" s="149"/>
      <c r="J148" s="149"/>
      <c r="K148" s="149"/>
      <c r="L148" s="149"/>
      <c r="M148" s="149"/>
      <c r="N148" s="149"/>
      <c r="O148" s="149"/>
    </row>
    <row r="149" spans="5:15" x14ac:dyDescent="0.25">
      <c r="E149" s="149"/>
      <c r="F149" s="149"/>
      <c r="G149" s="149"/>
      <c r="H149" s="149"/>
      <c r="I149" s="149"/>
      <c r="J149" s="149"/>
      <c r="K149" s="149"/>
      <c r="L149" s="149"/>
      <c r="M149" s="149"/>
      <c r="N149" s="149"/>
      <c r="O149" s="149"/>
    </row>
    <row r="150" spans="5:15" x14ac:dyDescent="0.25">
      <c r="E150" s="149"/>
      <c r="F150" s="149"/>
      <c r="G150" s="149"/>
      <c r="H150" s="149"/>
      <c r="I150" s="149"/>
      <c r="J150" s="149"/>
      <c r="K150" s="149"/>
      <c r="L150" s="149"/>
      <c r="M150" s="149"/>
      <c r="N150" s="149"/>
      <c r="O150" s="149"/>
    </row>
    <row r="151" spans="5:15" x14ac:dyDescent="0.25">
      <c r="E151" s="149"/>
      <c r="F151" s="149"/>
      <c r="G151" s="149"/>
      <c r="H151" s="149"/>
      <c r="I151" s="149"/>
      <c r="J151" s="149"/>
      <c r="K151" s="149"/>
      <c r="L151" s="149"/>
      <c r="M151" s="149"/>
      <c r="N151" s="149"/>
      <c r="O151" s="149"/>
    </row>
    <row r="152" spans="5:15" x14ac:dyDescent="0.25">
      <c r="E152" s="149"/>
      <c r="F152" s="149"/>
      <c r="G152" s="149"/>
      <c r="H152" s="149"/>
      <c r="I152" s="149"/>
      <c r="J152" s="149"/>
      <c r="K152" s="149"/>
      <c r="L152" s="149"/>
      <c r="M152" s="149"/>
      <c r="N152" s="149"/>
      <c r="O152" s="149"/>
    </row>
    <row r="153" spans="5:15" x14ac:dyDescent="0.25">
      <c r="E153" s="149"/>
      <c r="F153" s="149"/>
      <c r="G153" s="149"/>
      <c r="H153" s="149"/>
      <c r="I153" s="149"/>
      <c r="J153" s="149"/>
      <c r="K153" s="149"/>
      <c r="L153" s="149"/>
      <c r="M153" s="149"/>
      <c r="N153" s="149"/>
      <c r="O153" s="149"/>
    </row>
    <row r="154" spans="5:15" x14ac:dyDescent="0.25">
      <c r="E154" s="149"/>
      <c r="F154" s="149"/>
      <c r="G154" s="149"/>
      <c r="H154" s="149"/>
      <c r="I154" s="149"/>
      <c r="J154" s="149"/>
      <c r="K154" s="149"/>
      <c r="L154" s="149"/>
      <c r="M154" s="149"/>
      <c r="N154" s="149"/>
      <c r="O154" s="149"/>
    </row>
    <row r="155" spans="5:15" x14ac:dyDescent="0.25">
      <c r="E155" s="149"/>
      <c r="F155" s="149"/>
      <c r="G155" s="149"/>
      <c r="H155" s="149"/>
      <c r="I155" s="149"/>
      <c r="J155" s="149"/>
      <c r="K155" s="149"/>
      <c r="L155" s="149"/>
      <c r="M155" s="149"/>
      <c r="N155" s="149"/>
      <c r="O155" s="149"/>
    </row>
    <row r="156" spans="5:15" x14ac:dyDescent="0.25">
      <c r="E156" s="149"/>
      <c r="F156" s="149"/>
      <c r="G156" s="149"/>
      <c r="H156" s="149"/>
      <c r="I156" s="149"/>
      <c r="J156" s="149"/>
      <c r="K156" s="149"/>
      <c r="L156" s="149"/>
      <c r="M156" s="149"/>
      <c r="N156" s="149"/>
      <c r="O156" s="149"/>
    </row>
    <row r="157" spans="5:15" x14ac:dyDescent="0.25">
      <c r="E157" s="149"/>
      <c r="F157" s="149"/>
      <c r="G157" s="149"/>
      <c r="H157" s="149"/>
      <c r="I157" s="149"/>
      <c r="J157" s="149"/>
      <c r="K157" s="149"/>
      <c r="L157" s="149"/>
      <c r="M157" s="149"/>
      <c r="N157" s="149"/>
      <c r="O157" s="149"/>
    </row>
    <row r="158" spans="5:15" x14ac:dyDescent="0.25">
      <c r="E158" s="149"/>
      <c r="F158" s="149"/>
      <c r="G158" s="149"/>
      <c r="H158" s="149"/>
      <c r="I158" s="149"/>
      <c r="J158" s="149"/>
      <c r="K158" s="149"/>
      <c r="L158" s="149"/>
      <c r="M158" s="149"/>
      <c r="N158" s="149"/>
      <c r="O158" s="149"/>
    </row>
    <row r="159" spans="5:15" x14ac:dyDescent="0.25">
      <c r="E159" s="149"/>
      <c r="F159" s="149"/>
      <c r="G159" s="149"/>
      <c r="H159" s="149"/>
      <c r="I159" s="149"/>
      <c r="J159" s="149"/>
      <c r="K159" s="149"/>
      <c r="L159" s="149"/>
      <c r="M159" s="149"/>
      <c r="N159" s="149"/>
      <c r="O159" s="149"/>
    </row>
    <row r="160" spans="5:15" x14ac:dyDescent="0.25">
      <c r="E160" s="149"/>
      <c r="F160" s="149"/>
      <c r="G160" s="149"/>
      <c r="H160" s="149"/>
      <c r="I160" s="149"/>
      <c r="J160" s="149"/>
      <c r="K160" s="149"/>
      <c r="L160" s="149"/>
      <c r="M160" s="149"/>
      <c r="N160" s="149"/>
      <c r="O160" s="149"/>
    </row>
    <row r="161" spans="5:15" x14ac:dyDescent="0.25">
      <c r="E161" s="149"/>
      <c r="F161" s="149"/>
      <c r="G161" s="149"/>
      <c r="H161" s="149"/>
      <c r="I161" s="149"/>
      <c r="J161" s="149"/>
      <c r="K161" s="149"/>
      <c r="L161" s="149"/>
      <c r="M161" s="149"/>
      <c r="N161" s="149"/>
      <c r="O161" s="149"/>
    </row>
    <row r="162" spans="5:15" x14ac:dyDescent="0.25">
      <c r="E162" s="149"/>
      <c r="F162" s="149"/>
      <c r="G162" s="149"/>
      <c r="H162" s="149"/>
      <c r="I162" s="149"/>
      <c r="J162" s="149"/>
      <c r="K162" s="149"/>
      <c r="L162" s="149"/>
      <c r="M162" s="149"/>
      <c r="N162" s="149"/>
      <c r="O162" s="149"/>
    </row>
    <row r="163" spans="5:15" x14ac:dyDescent="0.25">
      <c r="E163" s="149"/>
      <c r="F163" s="149"/>
      <c r="G163" s="149"/>
      <c r="H163" s="149"/>
      <c r="I163" s="149"/>
      <c r="J163" s="149"/>
      <c r="K163" s="149"/>
      <c r="L163" s="149"/>
      <c r="M163" s="149"/>
      <c r="N163" s="149"/>
      <c r="O163" s="149"/>
    </row>
    <row r="164" spans="5:15" x14ac:dyDescent="0.25">
      <c r="E164" s="149"/>
      <c r="F164" s="149"/>
      <c r="G164" s="149"/>
      <c r="H164" s="149"/>
      <c r="I164" s="149"/>
      <c r="J164" s="149"/>
      <c r="K164" s="149"/>
      <c r="L164" s="149"/>
      <c r="M164" s="149"/>
      <c r="N164" s="149"/>
      <c r="O164" s="149"/>
    </row>
    <row r="165" spans="5:15" x14ac:dyDescent="0.25">
      <c r="E165" s="149"/>
      <c r="F165" s="149"/>
      <c r="G165" s="149"/>
      <c r="H165" s="149"/>
      <c r="I165" s="149"/>
      <c r="J165" s="149"/>
      <c r="K165" s="149"/>
      <c r="L165" s="149"/>
      <c r="M165" s="149"/>
      <c r="N165" s="149"/>
      <c r="O165" s="149"/>
    </row>
    <row r="166" spans="5:15" x14ac:dyDescent="0.25">
      <c r="E166" s="149"/>
      <c r="F166" s="149"/>
      <c r="G166" s="149"/>
      <c r="H166" s="149"/>
      <c r="I166" s="149"/>
      <c r="J166" s="149"/>
      <c r="K166" s="149"/>
      <c r="L166" s="149"/>
      <c r="M166" s="149"/>
      <c r="N166" s="149"/>
      <c r="O166" s="149"/>
    </row>
    <row r="167" spans="5:15" x14ac:dyDescent="0.25">
      <c r="E167" s="149"/>
      <c r="F167" s="149"/>
      <c r="G167" s="149"/>
      <c r="H167" s="149"/>
      <c r="I167" s="149"/>
      <c r="J167" s="149"/>
      <c r="K167" s="149"/>
      <c r="L167" s="149"/>
      <c r="M167" s="149"/>
      <c r="N167" s="149"/>
      <c r="O167" s="149"/>
    </row>
    <row r="168" spans="5:15" x14ac:dyDescent="0.25">
      <c r="E168" s="149"/>
      <c r="F168" s="149"/>
      <c r="G168" s="149"/>
      <c r="H168" s="149"/>
      <c r="I168" s="149"/>
      <c r="J168" s="149"/>
      <c r="K168" s="149"/>
      <c r="L168" s="149"/>
      <c r="M168" s="149"/>
      <c r="N168" s="149"/>
      <c r="O168" s="149"/>
    </row>
    <row r="169" spans="5:15" x14ac:dyDescent="0.25">
      <c r="E169" s="149"/>
      <c r="F169" s="149"/>
      <c r="G169" s="149"/>
      <c r="H169" s="149"/>
      <c r="I169" s="149"/>
      <c r="J169" s="149"/>
      <c r="K169" s="149"/>
      <c r="L169" s="149"/>
      <c r="M169" s="149"/>
      <c r="N169" s="149"/>
      <c r="O169" s="149"/>
    </row>
    <row r="170" spans="5:15" x14ac:dyDescent="0.25">
      <c r="E170" s="149"/>
      <c r="F170" s="149"/>
      <c r="G170" s="149"/>
      <c r="H170" s="149"/>
      <c r="I170" s="149"/>
      <c r="J170" s="149"/>
      <c r="K170" s="149"/>
      <c r="L170" s="149"/>
      <c r="M170" s="149"/>
      <c r="N170" s="149"/>
      <c r="O170" s="149"/>
    </row>
    <row r="171" spans="5:15" x14ac:dyDescent="0.25">
      <c r="E171" s="149"/>
      <c r="F171" s="149"/>
      <c r="G171" s="149"/>
      <c r="H171" s="149"/>
      <c r="I171" s="149"/>
      <c r="J171" s="149"/>
      <c r="K171" s="149"/>
      <c r="L171" s="149"/>
      <c r="M171" s="149"/>
      <c r="N171" s="149"/>
      <c r="O171" s="149"/>
    </row>
    <row r="172" spans="5:15" x14ac:dyDescent="0.25">
      <c r="E172" s="149"/>
      <c r="F172" s="149"/>
      <c r="G172" s="149"/>
      <c r="H172" s="149"/>
      <c r="I172" s="149"/>
      <c r="J172" s="149"/>
      <c r="K172" s="149"/>
      <c r="L172" s="149"/>
      <c r="M172" s="149"/>
      <c r="N172" s="149"/>
      <c r="O172" s="149"/>
    </row>
    <row r="173" spans="5:15" x14ac:dyDescent="0.25">
      <c r="E173" s="149"/>
      <c r="F173" s="149"/>
      <c r="G173" s="149"/>
      <c r="H173" s="149"/>
      <c r="I173" s="149"/>
      <c r="J173" s="149"/>
      <c r="K173" s="149"/>
      <c r="L173" s="149"/>
      <c r="M173" s="149"/>
      <c r="N173" s="149"/>
      <c r="O173" s="149"/>
    </row>
    <row r="174" spans="5:15" x14ac:dyDescent="0.25">
      <c r="E174" s="149"/>
      <c r="F174" s="149"/>
      <c r="G174" s="149"/>
      <c r="H174" s="149"/>
      <c r="I174" s="149"/>
      <c r="J174" s="149"/>
      <c r="K174" s="149"/>
      <c r="L174" s="149"/>
      <c r="M174" s="149"/>
      <c r="N174" s="149"/>
      <c r="O174" s="149"/>
    </row>
    <row r="175" spans="5:15" x14ac:dyDescent="0.25">
      <c r="E175" s="149"/>
      <c r="F175" s="149"/>
      <c r="G175" s="149"/>
      <c r="H175" s="149"/>
      <c r="I175" s="149"/>
      <c r="J175" s="149"/>
      <c r="K175" s="149"/>
      <c r="L175" s="149"/>
      <c r="M175" s="149"/>
      <c r="N175" s="149"/>
      <c r="O175" s="149"/>
    </row>
    <row r="176" spans="5:15" x14ac:dyDescent="0.25">
      <c r="E176" s="149"/>
      <c r="F176" s="149"/>
      <c r="G176" s="149"/>
      <c r="H176" s="149"/>
      <c r="I176" s="149"/>
      <c r="J176" s="149"/>
      <c r="K176" s="149"/>
      <c r="L176" s="149"/>
      <c r="M176" s="149"/>
      <c r="N176" s="149"/>
      <c r="O176" s="149"/>
    </row>
    <row r="177" spans="5:15" x14ac:dyDescent="0.25">
      <c r="E177" s="149"/>
      <c r="F177" s="149"/>
      <c r="G177" s="149"/>
      <c r="H177" s="149"/>
      <c r="I177" s="149"/>
      <c r="J177" s="149"/>
      <c r="K177" s="149"/>
      <c r="L177" s="149"/>
      <c r="M177" s="149"/>
      <c r="N177" s="149"/>
      <c r="O177" s="149"/>
    </row>
    <row r="178" spans="5:15" x14ac:dyDescent="0.25">
      <c r="E178" s="149"/>
      <c r="F178" s="149"/>
      <c r="G178" s="149"/>
      <c r="H178" s="149"/>
      <c r="I178" s="149"/>
      <c r="J178" s="149"/>
      <c r="K178" s="149"/>
      <c r="L178" s="149"/>
      <c r="M178" s="149"/>
      <c r="N178" s="149"/>
      <c r="O178" s="149"/>
    </row>
    <row r="179" spans="5:15" x14ac:dyDescent="0.25">
      <c r="E179" s="149"/>
      <c r="F179" s="149"/>
      <c r="G179" s="149"/>
      <c r="H179" s="149"/>
      <c r="I179" s="149"/>
      <c r="J179" s="149"/>
      <c r="K179" s="149"/>
      <c r="L179" s="149"/>
      <c r="M179" s="149"/>
      <c r="N179" s="149"/>
      <c r="O179" s="149"/>
    </row>
    <row r="180" spans="5:15" x14ac:dyDescent="0.25">
      <c r="E180" s="149"/>
      <c r="F180" s="149"/>
      <c r="G180" s="149"/>
      <c r="H180" s="149"/>
      <c r="I180" s="149"/>
      <c r="J180" s="149"/>
      <c r="K180" s="149"/>
      <c r="L180" s="149"/>
      <c r="M180" s="149"/>
      <c r="N180" s="149"/>
      <c r="O180" s="149"/>
    </row>
    <row r="181" spans="5:15" x14ac:dyDescent="0.25">
      <c r="E181" s="149"/>
      <c r="F181" s="149"/>
      <c r="G181" s="149"/>
      <c r="H181" s="149"/>
      <c r="I181" s="149"/>
      <c r="J181" s="149"/>
      <c r="K181" s="149"/>
      <c r="L181" s="149"/>
      <c r="M181" s="149"/>
      <c r="N181" s="149"/>
      <c r="O181" s="149"/>
    </row>
    <row r="182" spans="5:15" x14ac:dyDescent="0.25">
      <c r="E182" s="149"/>
      <c r="F182" s="149"/>
      <c r="G182" s="149"/>
      <c r="H182" s="149"/>
      <c r="I182" s="149"/>
      <c r="J182" s="149"/>
      <c r="K182" s="149"/>
      <c r="L182" s="149"/>
      <c r="M182" s="149"/>
      <c r="N182" s="149"/>
      <c r="O182" s="149"/>
    </row>
    <row r="183" spans="5:15" x14ac:dyDescent="0.25">
      <c r="E183" s="149"/>
      <c r="F183" s="149"/>
      <c r="G183" s="149"/>
      <c r="H183" s="149"/>
      <c r="I183" s="149"/>
      <c r="J183" s="149"/>
      <c r="K183" s="149"/>
      <c r="L183" s="149"/>
      <c r="M183" s="149"/>
      <c r="N183" s="149"/>
      <c r="O183" s="149"/>
    </row>
    <row r="184" spans="5:15" x14ac:dyDescent="0.25">
      <c r="E184" s="149"/>
      <c r="F184" s="149"/>
      <c r="G184" s="149"/>
      <c r="H184" s="149"/>
      <c r="I184" s="149"/>
      <c r="J184" s="149"/>
      <c r="K184" s="149"/>
      <c r="L184" s="149"/>
      <c r="M184" s="149"/>
      <c r="N184" s="149"/>
      <c r="O184" s="149"/>
    </row>
    <row r="185" spans="5:15" x14ac:dyDescent="0.25">
      <c r="E185" s="149"/>
      <c r="F185" s="149"/>
      <c r="G185" s="149"/>
      <c r="H185" s="149"/>
      <c r="I185" s="149"/>
      <c r="J185" s="149"/>
      <c r="K185" s="149"/>
      <c r="L185" s="149"/>
      <c r="M185" s="149"/>
      <c r="N185" s="149"/>
      <c r="O185" s="149"/>
    </row>
    <row r="186" spans="5:15" x14ac:dyDescent="0.25">
      <c r="E186" s="149"/>
      <c r="F186" s="149"/>
      <c r="G186" s="149"/>
      <c r="H186" s="149"/>
      <c r="I186" s="149"/>
      <c r="J186" s="149"/>
      <c r="K186" s="149"/>
      <c r="L186" s="149"/>
      <c r="M186" s="149"/>
      <c r="N186" s="149"/>
      <c r="O186" s="149"/>
    </row>
  </sheetData>
  <sortState ref="C5:O40">
    <sortCondition ref="C5:C40"/>
  </sortState>
  <mergeCells count="114">
    <mergeCell ref="F105:F106"/>
    <mergeCell ref="H105:H106"/>
    <mergeCell ref="J105:J106"/>
    <mergeCell ref="L105:L106"/>
    <mergeCell ref="N105:N106"/>
    <mergeCell ref="F102:F103"/>
    <mergeCell ref="H102:H103"/>
    <mergeCell ref="J102:J103"/>
    <mergeCell ref="L102:L103"/>
    <mergeCell ref="N102:N103"/>
    <mergeCell ref="F99:F100"/>
    <mergeCell ref="H99:H100"/>
    <mergeCell ref="J99:J100"/>
    <mergeCell ref="L99:L100"/>
    <mergeCell ref="N99:N100"/>
    <mergeCell ref="F96:F97"/>
    <mergeCell ref="H96:H97"/>
    <mergeCell ref="J96:J97"/>
    <mergeCell ref="L96:L97"/>
    <mergeCell ref="N96:N97"/>
    <mergeCell ref="F93:F94"/>
    <mergeCell ref="H93:H94"/>
    <mergeCell ref="J93:J94"/>
    <mergeCell ref="L93:L94"/>
    <mergeCell ref="N93:N94"/>
    <mergeCell ref="F90:F91"/>
    <mergeCell ref="H90:H91"/>
    <mergeCell ref="J90:J91"/>
    <mergeCell ref="L90:L91"/>
    <mergeCell ref="N90:N91"/>
    <mergeCell ref="F87:F88"/>
    <mergeCell ref="H87:H88"/>
    <mergeCell ref="J87:J88"/>
    <mergeCell ref="L87:L88"/>
    <mergeCell ref="N87:N88"/>
    <mergeCell ref="F84:F85"/>
    <mergeCell ref="H84:H85"/>
    <mergeCell ref="J84:J85"/>
    <mergeCell ref="L84:L85"/>
    <mergeCell ref="N84:N85"/>
    <mergeCell ref="F81:F82"/>
    <mergeCell ref="H81:H82"/>
    <mergeCell ref="J81:J82"/>
    <mergeCell ref="L81:L82"/>
    <mergeCell ref="N81:N82"/>
    <mergeCell ref="F78:F79"/>
    <mergeCell ref="H78:H79"/>
    <mergeCell ref="J78:J79"/>
    <mergeCell ref="L78:L79"/>
    <mergeCell ref="N78:N79"/>
    <mergeCell ref="F75:F76"/>
    <mergeCell ref="H75:H76"/>
    <mergeCell ref="J75:J76"/>
    <mergeCell ref="L75:L76"/>
    <mergeCell ref="N75:N76"/>
    <mergeCell ref="F72:F73"/>
    <mergeCell ref="H72:H73"/>
    <mergeCell ref="J72:J73"/>
    <mergeCell ref="L72:L73"/>
    <mergeCell ref="N72:N73"/>
    <mergeCell ref="L60:L61"/>
    <mergeCell ref="N60:N61"/>
    <mergeCell ref="F69:F70"/>
    <mergeCell ref="H69:H70"/>
    <mergeCell ref="J69:J70"/>
    <mergeCell ref="L69:L70"/>
    <mergeCell ref="N69:N70"/>
    <mergeCell ref="F66:F67"/>
    <mergeCell ref="H66:H67"/>
    <mergeCell ref="J66:J67"/>
    <mergeCell ref="L66:L67"/>
    <mergeCell ref="N66:N67"/>
    <mergeCell ref="C1:O1"/>
    <mergeCell ref="C2:O2"/>
    <mergeCell ref="D3:E3"/>
    <mergeCell ref="F3:G3"/>
    <mergeCell ref="H3:I3"/>
    <mergeCell ref="J3:K3"/>
    <mergeCell ref="L3:M3"/>
    <mergeCell ref="N3:O3"/>
    <mergeCell ref="F57:F58"/>
    <mergeCell ref="H57:H58"/>
    <mergeCell ref="J57:J58"/>
    <mergeCell ref="L57:L58"/>
    <mergeCell ref="N57:N58"/>
    <mergeCell ref="F54:F55"/>
    <mergeCell ref="H54:H55"/>
    <mergeCell ref="J54:J55"/>
    <mergeCell ref="L54:L55"/>
    <mergeCell ref="N54:N55"/>
    <mergeCell ref="H124:H125"/>
    <mergeCell ref="J124:J125"/>
    <mergeCell ref="L124:L125"/>
    <mergeCell ref="N124:N125"/>
    <mergeCell ref="H127:H128"/>
    <mergeCell ref="J127:J128"/>
    <mergeCell ref="L127:L128"/>
    <mergeCell ref="N127:N128"/>
    <mergeCell ref="C50:O50"/>
    <mergeCell ref="C51:O51"/>
    <mergeCell ref="D52:E52"/>
    <mergeCell ref="F52:G52"/>
    <mergeCell ref="H52:I52"/>
    <mergeCell ref="J52:K52"/>
    <mergeCell ref="L52:M52"/>
    <mergeCell ref="N52:O52"/>
    <mergeCell ref="F63:F64"/>
    <mergeCell ref="H63:H64"/>
    <mergeCell ref="J63:J64"/>
    <mergeCell ref="L63:L64"/>
    <mergeCell ref="N63:N64"/>
    <mergeCell ref="F60:F61"/>
    <mergeCell ref="H60:H61"/>
    <mergeCell ref="J60:J61"/>
  </mergeCells>
  <dataValidations count="2">
    <dataValidation type="list" allowBlank="1" showInputMessage="1" showErrorMessage="1" sqref="E5:E40 E54:E107">
      <formula1>Skip</formula1>
    </dataValidation>
    <dataValidation type="list" allowBlank="1" showInputMessage="1" showErrorMessage="1" sqref="D5:D40 D54:D107">
      <formula1>PLAYERS</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70C0"/>
  </sheetPr>
  <dimension ref="A2:E46"/>
  <sheetViews>
    <sheetView showGridLines="0" showRowColHeaders="0" workbookViewId="0">
      <selection activeCell="I32" sqref="I32"/>
    </sheetView>
  </sheetViews>
  <sheetFormatPr defaultRowHeight="15" x14ac:dyDescent="0.25"/>
  <cols>
    <col min="1" max="1" width="5.85546875" style="38" customWidth="1"/>
    <col min="2" max="5" width="22.5703125" customWidth="1"/>
  </cols>
  <sheetData>
    <row r="2" spans="1:5" x14ac:dyDescent="0.25">
      <c r="A2" s="39" t="s">
        <v>19</v>
      </c>
      <c r="B2" s="40" t="s">
        <v>20</v>
      </c>
      <c r="C2" s="40" t="s">
        <v>20</v>
      </c>
      <c r="D2" s="40" t="s">
        <v>20</v>
      </c>
      <c r="E2" s="40" t="s">
        <v>29</v>
      </c>
    </row>
    <row r="3" spans="1:5" ht="18" hidden="1" customHeight="1" x14ac:dyDescent="0.25"/>
    <row r="4" spans="1:5" ht="18" customHeight="1" x14ac:dyDescent="0.25">
      <c r="A4" s="41">
        <v>1</v>
      </c>
      <c r="B4" s="33"/>
      <c r="C4" s="33"/>
      <c r="D4" s="33"/>
      <c r="E4" s="111" t="s">
        <v>23</v>
      </c>
    </row>
    <row r="5" spans="1:5" ht="18" customHeight="1" x14ac:dyDescent="0.25">
      <c r="A5" s="41">
        <v>2</v>
      </c>
      <c r="B5" s="33"/>
      <c r="C5" s="33"/>
      <c r="D5" s="33"/>
      <c r="E5" s="111" t="s">
        <v>30</v>
      </c>
    </row>
    <row r="6" spans="1:5" ht="18" customHeight="1" x14ac:dyDescent="0.25">
      <c r="A6" s="41">
        <v>3</v>
      </c>
      <c r="B6" s="33"/>
      <c r="C6" s="33"/>
      <c r="D6" s="33"/>
      <c r="E6" s="111"/>
    </row>
    <row r="7" spans="1:5" ht="18" customHeight="1" x14ac:dyDescent="0.25">
      <c r="A7" s="41">
        <v>4</v>
      </c>
      <c r="B7" s="33"/>
      <c r="C7" s="33"/>
      <c r="D7" s="33"/>
      <c r="E7" s="111"/>
    </row>
    <row r="8" spans="1:5" ht="18" customHeight="1" x14ac:dyDescent="0.25">
      <c r="A8" s="41">
        <v>5</v>
      </c>
      <c r="B8" s="33"/>
      <c r="C8" s="33"/>
      <c r="D8" s="33"/>
      <c r="E8" s="111"/>
    </row>
    <row r="9" spans="1:5" ht="18" customHeight="1" x14ac:dyDescent="0.25">
      <c r="A9" s="41">
        <v>6</v>
      </c>
      <c r="B9" s="33"/>
      <c r="C9" s="33"/>
      <c r="D9" s="33"/>
      <c r="E9" s="111"/>
    </row>
    <row r="10" spans="1:5" ht="18" customHeight="1" x14ac:dyDescent="0.25">
      <c r="A10" s="41">
        <v>7</v>
      </c>
      <c r="B10" s="33"/>
      <c r="C10" s="33"/>
      <c r="D10" s="33"/>
      <c r="E10" s="111"/>
    </row>
    <row r="11" spans="1:5" ht="18" customHeight="1" x14ac:dyDescent="0.25">
      <c r="A11" s="41">
        <v>8</v>
      </c>
      <c r="B11" s="33"/>
      <c r="C11" s="33"/>
      <c r="D11" s="33"/>
      <c r="E11" s="111"/>
    </row>
    <row r="12" spans="1:5" ht="18" customHeight="1" x14ac:dyDescent="0.25">
      <c r="A12" s="41">
        <v>9</v>
      </c>
      <c r="B12" s="33"/>
      <c r="C12" s="33"/>
      <c r="D12" s="33"/>
      <c r="E12" s="111"/>
    </row>
    <row r="13" spans="1:5" ht="18" customHeight="1" x14ac:dyDescent="0.25">
      <c r="A13" s="41">
        <v>10</v>
      </c>
      <c r="B13" s="33"/>
      <c r="C13" s="33"/>
      <c r="D13" s="33"/>
      <c r="E13" s="111"/>
    </row>
    <row r="14" spans="1:5" ht="18" customHeight="1" x14ac:dyDescent="0.25">
      <c r="A14" s="41">
        <v>11</v>
      </c>
      <c r="B14" s="33"/>
      <c r="C14" s="33"/>
      <c r="D14" s="33"/>
      <c r="E14" s="111"/>
    </row>
    <row r="15" spans="1:5" ht="18" customHeight="1" x14ac:dyDescent="0.25">
      <c r="A15" s="41">
        <v>12</v>
      </c>
      <c r="B15" s="33"/>
      <c r="C15" s="33"/>
      <c r="D15" s="33"/>
      <c r="E15" s="111"/>
    </row>
    <row r="16" spans="1:5" ht="18" customHeight="1" x14ac:dyDescent="0.25">
      <c r="A16" s="41">
        <v>13</v>
      </c>
      <c r="B16" s="33"/>
      <c r="C16" s="33"/>
      <c r="D16" s="33"/>
      <c r="E16" s="111"/>
    </row>
    <row r="17" spans="1:5" ht="18" customHeight="1" x14ac:dyDescent="0.25">
      <c r="A17" s="41">
        <v>14</v>
      </c>
      <c r="B17" s="33"/>
      <c r="C17" s="33"/>
      <c r="D17" s="33"/>
      <c r="E17" s="111"/>
    </row>
    <row r="18" spans="1:5" ht="18" customHeight="1" x14ac:dyDescent="0.25">
      <c r="A18" s="41">
        <v>15</v>
      </c>
      <c r="B18" s="33"/>
      <c r="C18" s="33"/>
      <c r="D18" s="33"/>
      <c r="E18" s="111"/>
    </row>
    <row r="19" spans="1:5" ht="18" customHeight="1" x14ac:dyDescent="0.25">
      <c r="A19" s="41">
        <v>16</v>
      </c>
      <c r="B19" s="33"/>
      <c r="C19" s="33"/>
      <c r="D19" s="33"/>
      <c r="E19" s="111"/>
    </row>
    <row r="20" spans="1:5" ht="18" customHeight="1" x14ac:dyDescent="0.25">
      <c r="A20" s="41">
        <v>17</v>
      </c>
      <c r="B20" s="33"/>
      <c r="C20" s="33"/>
      <c r="D20" s="33"/>
      <c r="E20" s="111"/>
    </row>
    <row r="21" spans="1:5" ht="18" customHeight="1" x14ac:dyDescent="0.25">
      <c r="A21" s="41">
        <v>18</v>
      </c>
      <c r="B21" s="33"/>
      <c r="C21" s="33"/>
      <c r="D21" s="33"/>
      <c r="E21" s="111"/>
    </row>
    <row r="22" spans="1:5" ht="18" customHeight="1" x14ac:dyDescent="0.25">
      <c r="A22" s="41">
        <v>19</v>
      </c>
      <c r="B22" s="33"/>
      <c r="C22" s="33"/>
      <c r="D22" s="33"/>
      <c r="E22" s="111"/>
    </row>
    <row r="23" spans="1:5" ht="18" customHeight="1" x14ac:dyDescent="0.25">
      <c r="A23" s="41">
        <v>20</v>
      </c>
      <c r="B23" s="33"/>
      <c r="C23" s="33"/>
      <c r="D23" s="33"/>
      <c r="E23" s="111"/>
    </row>
    <row r="24" spans="1:5" ht="18" customHeight="1" x14ac:dyDescent="0.25">
      <c r="A24" s="41">
        <v>21</v>
      </c>
      <c r="B24" s="33"/>
      <c r="C24" s="33"/>
      <c r="D24" s="33"/>
      <c r="E24" s="111"/>
    </row>
    <row r="25" spans="1:5" ht="18" customHeight="1" x14ac:dyDescent="0.25">
      <c r="A25" s="41">
        <v>22</v>
      </c>
      <c r="B25" s="33"/>
      <c r="C25" s="33"/>
      <c r="D25" s="33"/>
      <c r="E25" s="111"/>
    </row>
    <row r="26" spans="1:5" ht="18" customHeight="1" x14ac:dyDescent="0.25">
      <c r="A26" s="41">
        <v>23</v>
      </c>
      <c r="B26" s="33"/>
      <c r="C26" s="33"/>
      <c r="D26" s="33"/>
      <c r="E26" s="111"/>
    </row>
    <row r="27" spans="1:5" ht="18" customHeight="1" x14ac:dyDescent="0.25">
      <c r="A27" s="41">
        <v>24</v>
      </c>
      <c r="B27" s="33"/>
      <c r="C27" s="33"/>
      <c r="D27" s="33"/>
      <c r="E27" s="111"/>
    </row>
    <row r="28" spans="1:5" ht="18" customHeight="1" x14ac:dyDescent="0.25">
      <c r="A28" s="41">
        <v>25</v>
      </c>
      <c r="B28" s="33"/>
      <c r="C28" s="33"/>
      <c r="D28" s="33"/>
      <c r="E28" s="111"/>
    </row>
    <row r="29" spans="1:5" ht="18" customHeight="1" x14ac:dyDescent="0.25">
      <c r="A29" s="41">
        <v>26</v>
      </c>
      <c r="B29" s="33"/>
      <c r="C29" s="33"/>
      <c r="D29" s="33"/>
      <c r="E29" s="111"/>
    </row>
    <row r="30" spans="1:5" ht="18" customHeight="1" x14ac:dyDescent="0.25">
      <c r="A30" s="41">
        <v>27</v>
      </c>
      <c r="B30" s="33"/>
      <c r="C30" s="33"/>
      <c r="D30" s="33"/>
      <c r="E30" s="111"/>
    </row>
    <row r="31" spans="1:5" ht="18" customHeight="1" x14ac:dyDescent="0.25">
      <c r="A31" s="41">
        <v>28</v>
      </c>
      <c r="B31" s="33"/>
      <c r="C31" s="33"/>
      <c r="D31" s="33"/>
      <c r="E31" s="111"/>
    </row>
    <row r="32" spans="1:5" ht="18" customHeight="1" x14ac:dyDescent="0.25">
      <c r="A32" s="41">
        <v>29</v>
      </c>
      <c r="B32" s="33"/>
      <c r="C32" s="33"/>
      <c r="D32" s="33"/>
      <c r="E32" s="111"/>
    </row>
    <row r="33" spans="1:5" ht="18" customHeight="1" x14ac:dyDescent="0.25">
      <c r="A33" s="41">
        <v>30</v>
      </c>
      <c r="B33" s="33"/>
      <c r="C33" s="33"/>
      <c r="D33" s="33"/>
      <c r="E33" s="111"/>
    </row>
    <row r="34" spans="1:5" ht="18" customHeight="1" x14ac:dyDescent="0.25">
      <c r="A34" s="41">
        <v>31</v>
      </c>
      <c r="B34" s="33"/>
      <c r="C34" s="33"/>
      <c r="D34" s="33"/>
      <c r="E34" s="111"/>
    </row>
    <row r="35" spans="1:5" ht="18" customHeight="1" x14ac:dyDescent="0.25">
      <c r="A35" s="41">
        <v>32</v>
      </c>
      <c r="B35" s="33"/>
      <c r="C35" s="33"/>
      <c r="D35" s="33"/>
      <c r="E35" s="111"/>
    </row>
    <row r="36" spans="1:5" ht="18" customHeight="1" x14ac:dyDescent="0.25">
      <c r="A36" s="41">
        <v>33</v>
      </c>
      <c r="B36" s="33"/>
      <c r="C36" s="33"/>
      <c r="D36" s="33"/>
      <c r="E36" s="111"/>
    </row>
    <row r="37" spans="1:5" ht="18" customHeight="1" x14ac:dyDescent="0.25">
      <c r="A37" s="41">
        <v>34</v>
      </c>
      <c r="B37" s="33"/>
      <c r="C37" s="33"/>
      <c r="D37" s="33"/>
      <c r="E37" s="111"/>
    </row>
    <row r="38" spans="1:5" ht="18" customHeight="1" x14ac:dyDescent="0.25">
      <c r="A38" s="41">
        <v>35</v>
      </c>
      <c r="B38" s="33"/>
      <c r="C38" s="33"/>
      <c r="D38" s="33"/>
      <c r="E38" s="111"/>
    </row>
    <row r="39" spans="1:5" ht="18" customHeight="1" x14ac:dyDescent="0.25">
      <c r="A39" s="41">
        <v>36</v>
      </c>
      <c r="B39" s="33"/>
      <c r="C39" s="33"/>
      <c r="D39" s="33"/>
      <c r="E39" s="111"/>
    </row>
    <row r="40" spans="1:5" ht="18" customHeight="1" x14ac:dyDescent="0.25">
      <c r="A40" s="41">
        <v>37</v>
      </c>
      <c r="B40" s="33"/>
      <c r="C40" s="33"/>
      <c r="D40" s="33"/>
      <c r="E40" s="111"/>
    </row>
    <row r="41" spans="1:5" ht="18" customHeight="1" x14ac:dyDescent="0.25">
      <c r="A41" s="41">
        <v>38</v>
      </c>
      <c r="B41" s="33"/>
      <c r="C41" s="33"/>
      <c r="D41" s="33"/>
      <c r="E41" s="111"/>
    </row>
    <row r="42" spans="1:5" ht="18" customHeight="1" x14ac:dyDescent="0.25">
      <c r="A42" s="41">
        <v>39</v>
      </c>
      <c r="B42" s="33"/>
      <c r="C42" s="33"/>
      <c r="D42" s="33"/>
      <c r="E42" s="111"/>
    </row>
    <row r="43" spans="1:5" ht="18" customHeight="1" x14ac:dyDescent="0.25">
      <c r="A43" s="41">
        <v>40</v>
      </c>
      <c r="B43" s="33"/>
      <c r="C43" s="33"/>
      <c r="D43" s="33"/>
      <c r="E43" s="111"/>
    </row>
    <row r="44" spans="1:5" ht="18" customHeight="1" x14ac:dyDescent="0.25">
      <c r="A44" s="41">
        <v>41</v>
      </c>
      <c r="B44" s="33"/>
      <c r="C44" s="33"/>
      <c r="D44" s="33"/>
      <c r="E44" s="111"/>
    </row>
    <row r="45" spans="1:5" x14ac:dyDescent="0.25">
      <c r="A45" s="41">
        <v>42</v>
      </c>
      <c r="B45" s="33"/>
      <c r="C45" s="33"/>
      <c r="D45" s="33"/>
      <c r="E45" s="111"/>
    </row>
    <row r="46" spans="1:5" x14ac:dyDescent="0.25">
      <c r="A46" s="41"/>
      <c r="B46" s="33"/>
      <c r="C46" s="33"/>
      <c r="D46" s="33"/>
      <c r="E46" s="111"/>
    </row>
  </sheetData>
  <sortState caseSensitive="1" ref="A4:E46">
    <sortCondition ref="E4:E46"/>
  </sortState>
  <printOptions horizontalCentered="1"/>
  <pageMargins left="0.45" right="0" top="0.25" bottom="0.2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Macro1">
                <anchor moveWithCells="1" sizeWithCells="1">
                  <from>
                    <xdr:col>5</xdr:col>
                    <xdr:colOff>66675</xdr:colOff>
                    <xdr:row>1</xdr:row>
                    <xdr:rowOff>180975</xdr:rowOff>
                  </from>
                  <to>
                    <xdr:col>8</xdr:col>
                    <xdr:colOff>476250</xdr:colOff>
                    <xdr:row>6</xdr:row>
                    <xdr:rowOff>114300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C1:P183"/>
  <sheetViews>
    <sheetView workbookViewId="0">
      <pane ySplit="1" topLeftCell="A2" activePane="bottomLeft" state="frozen"/>
      <selection pane="bottomLeft" activeCell="R63" sqref="R63"/>
    </sheetView>
  </sheetViews>
  <sheetFormatPr defaultRowHeight="15" x14ac:dyDescent="0.25"/>
  <cols>
    <col min="3" max="3" width="6.85546875" style="38" customWidth="1"/>
    <col min="4" max="4" width="21.7109375" style="38" hidden="1" customWidth="1"/>
    <col min="5" max="5" width="21.7109375" style="38" customWidth="1"/>
    <col min="6" max="16" width="8.7109375" style="38" customWidth="1"/>
  </cols>
  <sheetData>
    <row r="1" spans="3:16" ht="23.25" x14ac:dyDescent="0.35">
      <c r="C1" s="187" t="s">
        <v>22</v>
      </c>
      <c r="D1" s="187"/>
      <c r="E1" s="187"/>
      <c r="F1" s="187"/>
      <c r="G1" s="187"/>
      <c r="H1" s="187"/>
      <c r="I1" s="187"/>
      <c r="J1" s="187"/>
      <c r="K1" s="187"/>
      <c r="L1" s="187"/>
      <c r="M1" s="187"/>
      <c r="N1" s="187"/>
      <c r="O1" s="187"/>
      <c r="P1" s="121"/>
    </row>
    <row r="2" spans="3:16" ht="19.5" thickBot="1" x14ac:dyDescent="0.35">
      <c r="C2" s="188" t="s">
        <v>28</v>
      </c>
      <c r="D2" s="188"/>
      <c r="E2" s="188"/>
      <c r="F2" s="188"/>
      <c r="G2" s="188"/>
      <c r="H2" s="188"/>
      <c r="I2" s="188"/>
      <c r="J2" s="188"/>
      <c r="K2" s="188"/>
      <c r="L2" s="188"/>
      <c r="M2" s="188"/>
      <c r="N2" s="188"/>
      <c r="O2" s="188"/>
      <c r="P2" s="122"/>
    </row>
    <row r="3" spans="3:16" ht="23.25" customHeight="1" thickBot="1" x14ac:dyDescent="0.3">
      <c r="C3" s="116"/>
      <c r="D3" s="195"/>
      <c r="E3" s="196"/>
      <c r="F3" s="191" t="s">
        <v>11</v>
      </c>
      <c r="G3" s="291"/>
      <c r="H3" s="191" t="s">
        <v>12</v>
      </c>
      <c r="I3" s="291"/>
      <c r="J3" s="191" t="s">
        <v>13</v>
      </c>
      <c r="K3" s="291"/>
      <c r="L3" s="191" t="s">
        <v>14</v>
      </c>
      <c r="M3" s="291"/>
      <c r="N3" s="191" t="s">
        <v>15</v>
      </c>
      <c r="O3" s="291"/>
      <c r="P3" s="123"/>
    </row>
    <row r="4" spans="3:16" ht="27" customHeight="1" x14ac:dyDescent="0.25">
      <c r="C4" s="42" t="s">
        <v>3</v>
      </c>
      <c r="D4" s="45" t="s">
        <v>20</v>
      </c>
      <c r="E4" s="46" t="s">
        <v>29</v>
      </c>
      <c r="F4" s="124" t="s">
        <v>10</v>
      </c>
      <c r="G4" s="47" t="s">
        <v>21</v>
      </c>
      <c r="H4" s="125" t="s">
        <v>10</v>
      </c>
      <c r="I4" s="44" t="s">
        <v>21</v>
      </c>
      <c r="J4" s="125" t="s">
        <v>10</v>
      </c>
      <c r="K4" s="44" t="s">
        <v>21</v>
      </c>
      <c r="L4" s="125" t="s">
        <v>10</v>
      </c>
      <c r="M4" s="44" t="s">
        <v>21</v>
      </c>
      <c r="N4" s="125" t="s">
        <v>10</v>
      </c>
      <c r="O4" s="44" t="s">
        <v>21</v>
      </c>
    </row>
    <row r="5" spans="3:16" ht="18.75" customHeight="1" x14ac:dyDescent="0.25">
      <c r="C5" s="43">
        <v>1</v>
      </c>
      <c r="D5" s="59" t="s">
        <v>23</v>
      </c>
      <c r="E5" s="112" t="s">
        <v>31</v>
      </c>
      <c r="F5" s="125">
        <v>1</v>
      </c>
      <c r="G5" s="44">
        <v>2</v>
      </c>
      <c r="H5" s="125">
        <v>11</v>
      </c>
      <c r="I5" s="44">
        <v>3</v>
      </c>
      <c r="J5" s="125">
        <v>20</v>
      </c>
      <c r="K5" s="44">
        <v>4</v>
      </c>
      <c r="L5" s="125">
        <v>2</v>
      </c>
      <c r="M5" s="44">
        <v>7</v>
      </c>
      <c r="N5" s="125">
        <v>10</v>
      </c>
      <c r="O5" s="44">
        <v>8</v>
      </c>
    </row>
    <row r="6" spans="3:16" ht="18.75" customHeight="1" x14ac:dyDescent="0.25">
      <c r="C6" s="43">
        <v>2</v>
      </c>
      <c r="D6" s="55" t="s">
        <v>24</v>
      </c>
      <c r="E6" s="112" t="s">
        <v>31</v>
      </c>
      <c r="F6" s="125">
        <v>1</v>
      </c>
      <c r="G6" s="44">
        <v>1</v>
      </c>
      <c r="H6" s="125">
        <v>12</v>
      </c>
      <c r="I6" s="44">
        <v>4</v>
      </c>
      <c r="J6" s="125">
        <v>19</v>
      </c>
      <c r="K6" s="44">
        <v>3</v>
      </c>
      <c r="L6" s="125">
        <v>3</v>
      </c>
      <c r="M6" s="44">
        <v>8</v>
      </c>
      <c r="N6" s="125">
        <v>9</v>
      </c>
      <c r="O6" s="44">
        <v>9</v>
      </c>
    </row>
    <row r="7" spans="3:16" ht="18.75" customHeight="1" x14ac:dyDescent="0.25">
      <c r="C7" s="43">
        <v>3</v>
      </c>
      <c r="D7" s="55" t="s">
        <v>24</v>
      </c>
      <c r="E7" s="56" t="s">
        <v>31</v>
      </c>
      <c r="F7" s="125">
        <v>2</v>
      </c>
      <c r="G7" s="44">
        <v>4</v>
      </c>
      <c r="H7" s="125">
        <v>11</v>
      </c>
      <c r="I7" s="44">
        <v>1</v>
      </c>
      <c r="J7" s="125">
        <v>19</v>
      </c>
      <c r="K7" s="44">
        <v>2</v>
      </c>
      <c r="L7" s="125">
        <v>1</v>
      </c>
      <c r="M7" s="44">
        <v>9</v>
      </c>
      <c r="N7" s="125">
        <v>12</v>
      </c>
      <c r="O7" s="44">
        <v>10</v>
      </c>
    </row>
    <row r="8" spans="3:16" ht="18.75" customHeight="1" x14ac:dyDescent="0.25">
      <c r="C8" s="43">
        <v>4</v>
      </c>
      <c r="D8" s="55" t="s">
        <v>24</v>
      </c>
      <c r="E8" s="56" t="s">
        <v>31</v>
      </c>
      <c r="F8" s="125">
        <v>2</v>
      </c>
      <c r="G8" s="44">
        <v>3</v>
      </c>
      <c r="H8" s="125">
        <v>12</v>
      </c>
      <c r="I8" s="44">
        <v>2</v>
      </c>
      <c r="J8" s="125">
        <v>20</v>
      </c>
      <c r="K8" s="44">
        <v>1</v>
      </c>
      <c r="L8" s="125">
        <v>6</v>
      </c>
      <c r="M8" s="44">
        <v>10</v>
      </c>
      <c r="N8" s="125">
        <v>13</v>
      </c>
      <c r="O8" s="44">
        <v>7</v>
      </c>
    </row>
    <row r="9" spans="3:16" ht="18.75" customHeight="1" x14ac:dyDescent="0.25">
      <c r="C9" s="43">
        <v>5</v>
      </c>
      <c r="D9" s="55" t="s">
        <v>24</v>
      </c>
      <c r="E9" s="56" t="s">
        <v>31</v>
      </c>
      <c r="F9" s="125">
        <v>3</v>
      </c>
      <c r="G9" s="44">
        <v>6</v>
      </c>
      <c r="H9" s="125">
        <v>8</v>
      </c>
      <c r="I9" s="44">
        <v>7</v>
      </c>
      <c r="J9" s="125">
        <v>18</v>
      </c>
      <c r="K9" s="44">
        <v>8</v>
      </c>
      <c r="L9" s="125">
        <v>5</v>
      </c>
      <c r="M9" s="44">
        <v>11</v>
      </c>
      <c r="N9" s="125">
        <v>11</v>
      </c>
      <c r="O9" s="44">
        <v>12</v>
      </c>
    </row>
    <row r="10" spans="3:16" ht="18.75" customHeight="1" x14ac:dyDescent="0.25">
      <c r="C10" s="43">
        <v>6</v>
      </c>
      <c r="D10" s="55" t="s">
        <v>24</v>
      </c>
      <c r="E10" s="56" t="s">
        <v>31</v>
      </c>
      <c r="F10" s="125">
        <v>3</v>
      </c>
      <c r="G10" s="44">
        <v>5</v>
      </c>
      <c r="H10" s="125">
        <v>9</v>
      </c>
      <c r="I10" s="44">
        <v>8</v>
      </c>
      <c r="J10" s="125">
        <v>17</v>
      </c>
      <c r="K10" s="44">
        <v>7</v>
      </c>
      <c r="L10" s="125">
        <v>4</v>
      </c>
      <c r="M10" s="44">
        <v>12</v>
      </c>
      <c r="N10" s="125">
        <v>8</v>
      </c>
      <c r="O10" s="44">
        <v>11</v>
      </c>
    </row>
    <row r="11" spans="3:16" ht="18.75" customHeight="1" x14ac:dyDescent="0.25">
      <c r="C11" s="43">
        <v>7</v>
      </c>
      <c r="D11" s="55" t="s">
        <v>24</v>
      </c>
      <c r="E11" s="56" t="s">
        <v>31</v>
      </c>
      <c r="F11" s="125">
        <v>4</v>
      </c>
      <c r="G11" s="44">
        <v>8</v>
      </c>
      <c r="H11" s="125">
        <v>8</v>
      </c>
      <c r="I11" s="44">
        <v>5</v>
      </c>
      <c r="J11" s="125">
        <v>17</v>
      </c>
      <c r="K11" s="44">
        <v>6</v>
      </c>
      <c r="L11" s="125">
        <v>2</v>
      </c>
      <c r="M11" s="44">
        <v>1</v>
      </c>
      <c r="N11" s="125">
        <v>13</v>
      </c>
      <c r="O11" s="44">
        <v>4</v>
      </c>
    </row>
    <row r="12" spans="3:16" ht="18.75" customHeight="1" x14ac:dyDescent="0.25">
      <c r="C12" s="43">
        <v>8</v>
      </c>
      <c r="D12" s="55" t="s">
        <v>24</v>
      </c>
      <c r="E12" s="56" t="s">
        <v>31</v>
      </c>
      <c r="F12" s="125">
        <v>4</v>
      </c>
      <c r="G12" s="44">
        <v>7</v>
      </c>
      <c r="H12" s="125">
        <v>9</v>
      </c>
      <c r="I12" s="44">
        <v>6</v>
      </c>
      <c r="J12" s="125">
        <v>18</v>
      </c>
      <c r="K12" s="44">
        <v>5</v>
      </c>
      <c r="L12" s="125">
        <v>3</v>
      </c>
      <c r="M12" s="44">
        <v>2</v>
      </c>
      <c r="N12" s="125">
        <v>10</v>
      </c>
      <c r="O12" s="44">
        <v>1</v>
      </c>
    </row>
    <row r="13" spans="3:16" ht="18.75" customHeight="1" x14ac:dyDescent="0.25">
      <c r="C13" s="43">
        <v>9</v>
      </c>
      <c r="D13" s="55" t="s">
        <v>24</v>
      </c>
      <c r="E13" s="56" t="s">
        <v>31</v>
      </c>
      <c r="F13" s="125">
        <v>5</v>
      </c>
      <c r="G13" s="44">
        <v>10</v>
      </c>
      <c r="H13" s="125">
        <v>10</v>
      </c>
      <c r="I13" s="44">
        <v>11</v>
      </c>
      <c r="J13" s="125">
        <v>16</v>
      </c>
      <c r="K13" s="44">
        <v>12</v>
      </c>
      <c r="L13" s="125">
        <v>1</v>
      </c>
      <c r="M13" s="44">
        <v>3</v>
      </c>
      <c r="N13" s="125">
        <v>9</v>
      </c>
      <c r="O13" s="44">
        <v>2</v>
      </c>
    </row>
    <row r="14" spans="3:16" ht="18.75" customHeight="1" x14ac:dyDescent="0.25">
      <c r="C14" s="43">
        <v>10</v>
      </c>
      <c r="D14" s="55" t="s">
        <v>24</v>
      </c>
      <c r="E14" s="56" t="s">
        <v>31</v>
      </c>
      <c r="F14" s="125">
        <v>5</v>
      </c>
      <c r="G14" s="44">
        <v>9</v>
      </c>
      <c r="H14" s="125">
        <v>13</v>
      </c>
      <c r="I14" s="44">
        <v>12</v>
      </c>
      <c r="J14" s="125">
        <v>15</v>
      </c>
      <c r="K14" s="44">
        <v>11</v>
      </c>
      <c r="L14" s="125">
        <v>6</v>
      </c>
      <c r="M14" s="44">
        <v>4</v>
      </c>
      <c r="N14" s="125">
        <v>12</v>
      </c>
      <c r="O14" s="44">
        <v>3</v>
      </c>
    </row>
    <row r="15" spans="3:16" ht="18.75" customHeight="1" x14ac:dyDescent="0.25">
      <c r="C15" s="43">
        <v>11</v>
      </c>
      <c r="D15" s="55" t="s">
        <v>24</v>
      </c>
      <c r="E15" s="56" t="s">
        <v>31</v>
      </c>
      <c r="F15" s="125">
        <v>6</v>
      </c>
      <c r="G15" s="44">
        <v>12</v>
      </c>
      <c r="H15" s="125">
        <v>10</v>
      </c>
      <c r="I15" s="44">
        <v>9</v>
      </c>
      <c r="J15" s="125">
        <v>15</v>
      </c>
      <c r="K15" s="44">
        <v>10</v>
      </c>
      <c r="L15" s="125">
        <v>5</v>
      </c>
      <c r="M15" s="44">
        <v>5</v>
      </c>
      <c r="N15" s="125">
        <v>8</v>
      </c>
      <c r="O15" s="44">
        <v>6</v>
      </c>
    </row>
    <row r="16" spans="3:16" ht="18.75" customHeight="1" x14ac:dyDescent="0.25">
      <c r="C16" s="43">
        <v>12</v>
      </c>
      <c r="D16" s="55" t="s">
        <v>24</v>
      </c>
      <c r="E16" s="56" t="s">
        <v>31</v>
      </c>
      <c r="F16" s="125">
        <v>6</v>
      </c>
      <c r="G16" s="44">
        <v>11</v>
      </c>
      <c r="H16" s="125">
        <v>13</v>
      </c>
      <c r="I16" s="44">
        <v>10</v>
      </c>
      <c r="J16" s="125">
        <v>16</v>
      </c>
      <c r="K16" s="44">
        <v>9</v>
      </c>
      <c r="L16" s="125">
        <v>4</v>
      </c>
      <c r="M16" s="44">
        <v>6</v>
      </c>
      <c r="N16" s="125">
        <v>11</v>
      </c>
      <c r="O16" s="44">
        <v>5</v>
      </c>
    </row>
    <row r="17" spans="3:15" ht="18.75" customHeight="1" x14ac:dyDescent="0.25">
      <c r="C17" s="43">
        <v>13</v>
      </c>
      <c r="D17" s="55" t="s">
        <v>24</v>
      </c>
      <c r="E17" s="56" t="s">
        <v>31</v>
      </c>
      <c r="F17" s="125">
        <v>8</v>
      </c>
      <c r="G17" s="44">
        <v>14</v>
      </c>
      <c r="H17" s="125">
        <v>18</v>
      </c>
      <c r="I17" s="44">
        <v>15</v>
      </c>
      <c r="J17" s="125">
        <v>6</v>
      </c>
      <c r="K17" s="44">
        <v>16</v>
      </c>
      <c r="L17" s="125">
        <v>9</v>
      </c>
      <c r="M17" s="44">
        <v>19</v>
      </c>
      <c r="N17" s="125">
        <v>17</v>
      </c>
      <c r="O17" s="44">
        <v>20</v>
      </c>
    </row>
    <row r="18" spans="3:15" ht="18.75" customHeight="1" x14ac:dyDescent="0.25">
      <c r="C18" s="43">
        <v>14</v>
      </c>
      <c r="D18" s="55" t="s">
        <v>24</v>
      </c>
      <c r="E18" s="56" t="s">
        <v>31</v>
      </c>
      <c r="F18" s="125">
        <v>8</v>
      </c>
      <c r="G18" s="44">
        <v>13</v>
      </c>
      <c r="H18" s="125">
        <v>19</v>
      </c>
      <c r="I18" s="44">
        <v>16</v>
      </c>
      <c r="J18" s="125">
        <v>5</v>
      </c>
      <c r="K18" s="44">
        <v>15</v>
      </c>
      <c r="L18" s="125">
        <v>10</v>
      </c>
      <c r="M18" s="44">
        <v>20</v>
      </c>
      <c r="N18" s="125">
        <v>16</v>
      </c>
      <c r="O18" s="44">
        <v>21</v>
      </c>
    </row>
    <row r="19" spans="3:15" ht="18.75" customHeight="1" x14ac:dyDescent="0.25">
      <c r="C19" s="43">
        <v>15</v>
      </c>
      <c r="D19" s="55" t="s">
        <v>24</v>
      </c>
      <c r="E19" s="56" t="s">
        <v>31</v>
      </c>
      <c r="F19" s="125">
        <v>9</v>
      </c>
      <c r="G19" s="44">
        <v>16</v>
      </c>
      <c r="H19" s="125">
        <v>18</v>
      </c>
      <c r="I19" s="44">
        <v>13</v>
      </c>
      <c r="J19" s="125">
        <v>5</v>
      </c>
      <c r="K19" s="44">
        <v>14</v>
      </c>
      <c r="L19" s="125">
        <v>8</v>
      </c>
      <c r="M19" s="44">
        <v>21</v>
      </c>
      <c r="N19" s="125">
        <v>19</v>
      </c>
      <c r="O19" s="44">
        <v>22</v>
      </c>
    </row>
    <row r="20" spans="3:15" ht="18.75" customHeight="1" x14ac:dyDescent="0.25">
      <c r="C20" s="43">
        <v>16</v>
      </c>
      <c r="D20" s="55" t="s">
        <v>24</v>
      </c>
      <c r="E20" s="56" t="s">
        <v>31</v>
      </c>
      <c r="F20" s="125">
        <v>9</v>
      </c>
      <c r="G20" s="44">
        <v>15</v>
      </c>
      <c r="H20" s="125">
        <v>19</v>
      </c>
      <c r="I20" s="44">
        <v>14</v>
      </c>
      <c r="J20" s="125">
        <v>6</v>
      </c>
      <c r="K20" s="44">
        <v>13</v>
      </c>
      <c r="L20" s="125">
        <v>13</v>
      </c>
      <c r="M20" s="44">
        <v>22</v>
      </c>
      <c r="N20" s="125">
        <v>20</v>
      </c>
      <c r="O20" s="44">
        <v>19</v>
      </c>
    </row>
    <row r="21" spans="3:15" ht="18.75" customHeight="1" x14ac:dyDescent="0.25">
      <c r="C21" s="43">
        <v>17</v>
      </c>
      <c r="D21" s="55" t="s">
        <v>24</v>
      </c>
      <c r="E21" s="56" t="s">
        <v>31</v>
      </c>
      <c r="F21" s="125">
        <v>10</v>
      </c>
      <c r="G21" s="44">
        <v>18</v>
      </c>
      <c r="H21" s="125">
        <v>15</v>
      </c>
      <c r="I21" s="44">
        <v>19</v>
      </c>
      <c r="J21" s="125">
        <v>4</v>
      </c>
      <c r="K21" s="44">
        <v>20</v>
      </c>
      <c r="L21" s="125">
        <v>12</v>
      </c>
      <c r="M21" s="44">
        <v>23</v>
      </c>
      <c r="N21" s="125">
        <v>18</v>
      </c>
      <c r="O21" s="44">
        <v>24</v>
      </c>
    </row>
    <row r="22" spans="3:15" ht="18.75" customHeight="1" x14ac:dyDescent="0.25">
      <c r="C22" s="43">
        <v>18</v>
      </c>
      <c r="D22" s="55" t="s">
        <v>24</v>
      </c>
      <c r="E22" s="56" t="s">
        <v>31</v>
      </c>
      <c r="F22" s="125">
        <v>10</v>
      </c>
      <c r="G22" s="44">
        <v>17</v>
      </c>
      <c r="H22" s="125">
        <v>16</v>
      </c>
      <c r="I22" s="44">
        <v>20</v>
      </c>
      <c r="J22" s="125">
        <v>3</v>
      </c>
      <c r="K22" s="44">
        <v>19</v>
      </c>
      <c r="L22" s="125">
        <v>11</v>
      </c>
      <c r="M22" s="44">
        <v>24</v>
      </c>
      <c r="N22" s="125">
        <v>15</v>
      </c>
      <c r="O22" s="44">
        <v>23</v>
      </c>
    </row>
    <row r="23" spans="3:15" ht="18.75" customHeight="1" x14ac:dyDescent="0.25">
      <c r="C23" s="43">
        <v>19</v>
      </c>
      <c r="D23" s="55" t="s">
        <v>24</v>
      </c>
      <c r="E23" s="56" t="s">
        <v>31</v>
      </c>
      <c r="F23" s="125">
        <v>11</v>
      </c>
      <c r="G23" s="44">
        <v>20</v>
      </c>
      <c r="H23" s="125">
        <v>15</v>
      </c>
      <c r="I23" s="44">
        <v>17</v>
      </c>
      <c r="J23" s="125">
        <v>3</v>
      </c>
      <c r="K23" s="44">
        <v>18</v>
      </c>
      <c r="L23" s="125">
        <v>9</v>
      </c>
      <c r="M23" s="44">
        <v>13</v>
      </c>
      <c r="N23" s="125">
        <v>20</v>
      </c>
      <c r="O23" s="44">
        <v>16</v>
      </c>
    </row>
    <row r="24" spans="3:15" ht="18.75" customHeight="1" x14ac:dyDescent="0.25">
      <c r="C24" s="43">
        <v>20</v>
      </c>
      <c r="D24" s="55" t="s">
        <v>24</v>
      </c>
      <c r="E24" s="56" t="s">
        <v>31</v>
      </c>
      <c r="F24" s="125">
        <v>11</v>
      </c>
      <c r="G24" s="44">
        <v>19</v>
      </c>
      <c r="H24" s="125">
        <v>16</v>
      </c>
      <c r="I24" s="44">
        <v>18</v>
      </c>
      <c r="J24" s="125">
        <v>4</v>
      </c>
      <c r="K24" s="44">
        <v>17</v>
      </c>
      <c r="L24" s="125">
        <v>10</v>
      </c>
      <c r="M24" s="44">
        <v>14</v>
      </c>
      <c r="N24" s="125">
        <v>17</v>
      </c>
      <c r="O24" s="44">
        <v>13</v>
      </c>
    </row>
    <row r="25" spans="3:15" ht="18.75" customHeight="1" x14ac:dyDescent="0.25">
      <c r="C25" s="43">
        <v>21</v>
      </c>
      <c r="D25" s="55" t="s">
        <v>24</v>
      </c>
      <c r="E25" s="56" t="s">
        <v>31</v>
      </c>
      <c r="F25" s="125">
        <v>12</v>
      </c>
      <c r="G25" s="44">
        <v>22</v>
      </c>
      <c r="H25" s="125">
        <v>17</v>
      </c>
      <c r="I25" s="44">
        <v>23</v>
      </c>
      <c r="J25" s="125">
        <v>2</v>
      </c>
      <c r="K25" s="44">
        <v>24</v>
      </c>
      <c r="L25" s="125">
        <v>8</v>
      </c>
      <c r="M25" s="44">
        <v>15</v>
      </c>
      <c r="N25" s="125">
        <v>16</v>
      </c>
      <c r="O25" s="44">
        <v>14</v>
      </c>
    </row>
    <row r="26" spans="3:15" ht="18.75" customHeight="1" x14ac:dyDescent="0.25">
      <c r="C26" s="43">
        <v>22</v>
      </c>
      <c r="D26" s="55" t="s">
        <v>24</v>
      </c>
      <c r="E26" s="56" t="s">
        <v>31</v>
      </c>
      <c r="F26" s="125">
        <v>12</v>
      </c>
      <c r="G26" s="44">
        <v>21</v>
      </c>
      <c r="H26" s="125">
        <v>20</v>
      </c>
      <c r="I26" s="44">
        <v>24</v>
      </c>
      <c r="J26" s="125">
        <v>1</v>
      </c>
      <c r="K26" s="44">
        <v>23</v>
      </c>
      <c r="L26" s="125">
        <v>13</v>
      </c>
      <c r="M26" s="44">
        <v>16</v>
      </c>
      <c r="N26" s="125">
        <v>19</v>
      </c>
      <c r="O26" s="44">
        <v>15</v>
      </c>
    </row>
    <row r="27" spans="3:15" ht="18.75" customHeight="1" x14ac:dyDescent="0.25">
      <c r="C27" s="43">
        <v>23</v>
      </c>
      <c r="D27" s="55" t="s">
        <v>24</v>
      </c>
      <c r="E27" s="56" t="s">
        <v>31</v>
      </c>
      <c r="F27" s="125">
        <v>13</v>
      </c>
      <c r="G27" s="44">
        <v>24</v>
      </c>
      <c r="H27" s="125">
        <v>17</v>
      </c>
      <c r="I27" s="44">
        <v>21</v>
      </c>
      <c r="J27" s="125">
        <v>1</v>
      </c>
      <c r="K27" s="44">
        <v>22</v>
      </c>
      <c r="L27" s="125">
        <v>12</v>
      </c>
      <c r="M27" s="44">
        <v>17</v>
      </c>
      <c r="N27" s="125">
        <v>15</v>
      </c>
      <c r="O27" s="44">
        <v>18</v>
      </c>
    </row>
    <row r="28" spans="3:15" ht="18.75" customHeight="1" x14ac:dyDescent="0.25">
      <c r="C28" s="43">
        <v>24</v>
      </c>
      <c r="D28" s="55" t="s">
        <v>24</v>
      </c>
      <c r="E28" s="56" t="s">
        <v>31</v>
      </c>
      <c r="F28" s="125">
        <v>13</v>
      </c>
      <c r="G28" s="44">
        <v>23</v>
      </c>
      <c r="H28" s="125">
        <v>20</v>
      </c>
      <c r="I28" s="44">
        <v>22</v>
      </c>
      <c r="J28" s="125">
        <v>2</v>
      </c>
      <c r="K28" s="44">
        <v>21</v>
      </c>
      <c r="L28" s="125">
        <v>11</v>
      </c>
      <c r="M28" s="44">
        <v>18</v>
      </c>
      <c r="N28" s="125">
        <v>18</v>
      </c>
      <c r="O28" s="44">
        <v>17</v>
      </c>
    </row>
    <row r="29" spans="3:15" ht="18.75" customHeight="1" x14ac:dyDescent="0.25">
      <c r="C29" s="43">
        <v>25</v>
      </c>
      <c r="D29" s="55" t="s">
        <v>24</v>
      </c>
      <c r="E29" s="56" t="s">
        <v>31</v>
      </c>
      <c r="F29" s="125">
        <v>20</v>
      </c>
      <c r="G29" s="44">
        <v>26</v>
      </c>
      <c r="H29" s="125">
        <v>2</v>
      </c>
      <c r="I29" s="44">
        <v>27</v>
      </c>
      <c r="J29" s="125">
        <v>12</v>
      </c>
      <c r="K29" s="44">
        <v>31</v>
      </c>
      <c r="L29" s="125">
        <v>19</v>
      </c>
      <c r="M29" s="44">
        <v>28</v>
      </c>
      <c r="N29" s="125">
        <v>5</v>
      </c>
      <c r="O29" s="44">
        <v>29</v>
      </c>
    </row>
    <row r="30" spans="3:15" ht="18.75" customHeight="1" x14ac:dyDescent="0.25">
      <c r="C30" s="43">
        <v>26</v>
      </c>
      <c r="D30" s="55" t="s">
        <v>24</v>
      </c>
      <c r="E30" s="56" t="s">
        <v>31</v>
      </c>
      <c r="F30" s="125">
        <v>20</v>
      </c>
      <c r="G30" s="44">
        <v>25</v>
      </c>
      <c r="H30" s="125">
        <v>3</v>
      </c>
      <c r="I30" s="44">
        <v>28</v>
      </c>
      <c r="J30" s="125">
        <v>11</v>
      </c>
      <c r="K30" s="44">
        <v>27</v>
      </c>
      <c r="L30" s="125">
        <v>18</v>
      </c>
      <c r="M30" s="44">
        <v>29</v>
      </c>
      <c r="N30" s="125">
        <v>4</v>
      </c>
      <c r="O30" s="44">
        <v>30</v>
      </c>
    </row>
    <row r="31" spans="3:15" ht="18.75" customHeight="1" x14ac:dyDescent="0.25">
      <c r="C31" s="43">
        <v>27</v>
      </c>
      <c r="D31" s="55" t="s">
        <v>24</v>
      </c>
      <c r="E31" s="56" t="s">
        <v>31</v>
      </c>
      <c r="F31" s="125">
        <v>16</v>
      </c>
      <c r="G31" s="44">
        <v>28</v>
      </c>
      <c r="H31" s="125">
        <v>2</v>
      </c>
      <c r="I31" s="44">
        <v>25</v>
      </c>
      <c r="J31" s="125">
        <v>11</v>
      </c>
      <c r="K31" s="44">
        <v>26</v>
      </c>
      <c r="L31" s="125">
        <v>20</v>
      </c>
      <c r="M31" s="44">
        <v>30</v>
      </c>
      <c r="N31" s="125">
        <v>3</v>
      </c>
      <c r="O31" s="44">
        <v>34</v>
      </c>
    </row>
    <row r="32" spans="3:15" ht="18.75" customHeight="1" x14ac:dyDescent="0.25">
      <c r="C32" s="43">
        <v>28</v>
      </c>
      <c r="D32" s="55" t="s">
        <v>24</v>
      </c>
      <c r="E32" s="56" t="s">
        <v>31</v>
      </c>
      <c r="F32" s="125">
        <v>16</v>
      </c>
      <c r="G32" s="44">
        <v>27</v>
      </c>
      <c r="H32" s="125">
        <v>3</v>
      </c>
      <c r="I32" s="44">
        <v>26</v>
      </c>
      <c r="J32" s="125">
        <v>10</v>
      </c>
      <c r="K32" s="44">
        <v>32</v>
      </c>
      <c r="L32" s="125">
        <v>19</v>
      </c>
      <c r="M32" s="44">
        <v>25</v>
      </c>
      <c r="N32" s="125">
        <v>2</v>
      </c>
      <c r="O32" s="44">
        <v>31</v>
      </c>
    </row>
    <row r="33" spans="3:15" ht="18.75" customHeight="1" x14ac:dyDescent="0.25">
      <c r="C33" s="43">
        <v>29</v>
      </c>
      <c r="D33" s="55" t="s">
        <v>24</v>
      </c>
      <c r="E33" s="56" t="s">
        <v>31</v>
      </c>
      <c r="F33" s="125">
        <v>17</v>
      </c>
      <c r="G33" s="44">
        <v>30</v>
      </c>
      <c r="H33" s="125">
        <v>4</v>
      </c>
      <c r="I33" s="44">
        <v>32</v>
      </c>
      <c r="J33" s="125">
        <v>9</v>
      </c>
      <c r="K33" s="44">
        <v>33</v>
      </c>
      <c r="L33" s="125">
        <v>18</v>
      </c>
      <c r="M33" s="44">
        <v>26</v>
      </c>
      <c r="N33" s="125">
        <v>5</v>
      </c>
      <c r="O33" s="44">
        <v>25</v>
      </c>
    </row>
    <row r="34" spans="3:15" ht="18.75" customHeight="1" x14ac:dyDescent="0.25">
      <c r="C34" s="43">
        <v>30</v>
      </c>
      <c r="D34" s="55" t="s">
        <v>24</v>
      </c>
      <c r="E34" s="56" t="s">
        <v>31</v>
      </c>
      <c r="F34" s="125">
        <v>17</v>
      </c>
      <c r="G34" s="44">
        <v>29</v>
      </c>
      <c r="H34" s="125">
        <v>5</v>
      </c>
      <c r="I34" s="44">
        <v>33</v>
      </c>
      <c r="J34" s="125">
        <v>13</v>
      </c>
      <c r="K34" s="44">
        <v>34</v>
      </c>
      <c r="L34" s="125">
        <v>20</v>
      </c>
      <c r="M34" s="44">
        <v>27</v>
      </c>
      <c r="N34" s="125">
        <v>4</v>
      </c>
      <c r="O34" s="44">
        <v>26</v>
      </c>
    </row>
    <row r="35" spans="3:15" ht="18.75" customHeight="1" x14ac:dyDescent="0.25">
      <c r="C35" s="43">
        <v>31</v>
      </c>
      <c r="D35" s="55" t="s">
        <v>24</v>
      </c>
      <c r="E35" s="56" t="s">
        <v>31</v>
      </c>
      <c r="F35" s="125">
        <v>18</v>
      </c>
      <c r="G35" s="44">
        <v>32</v>
      </c>
      <c r="H35" s="125">
        <v>6</v>
      </c>
      <c r="I35" s="44">
        <v>34</v>
      </c>
      <c r="J35" s="125">
        <v>12</v>
      </c>
      <c r="K35" s="44">
        <v>25</v>
      </c>
      <c r="L35" s="125">
        <v>16</v>
      </c>
      <c r="M35" s="44">
        <v>33</v>
      </c>
      <c r="N35" s="125">
        <v>2</v>
      </c>
      <c r="O35" s="44">
        <v>28</v>
      </c>
    </row>
    <row r="36" spans="3:15" ht="18.75" customHeight="1" x14ac:dyDescent="0.25">
      <c r="C36" s="43">
        <v>32</v>
      </c>
      <c r="D36" s="55" t="s">
        <v>24</v>
      </c>
      <c r="E36" s="56" t="s">
        <v>31</v>
      </c>
      <c r="F36" s="125">
        <v>18</v>
      </c>
      <c r="G36" s="44">
        <v>31</v>
      </c>
      <c r="H36" s="125">
        <v>4</v>
      </c>
      <c r="I36" s="44">
        <v>29</v>
      </c>
      <c r="J36" s="125">
        <v>10</v>
      </c>
      <c r="K36" s="44">
        <v>28</v>
      </c>
      <c r="L36" s="125">
        <v>17</v>
      </c>
      <c r="M36" s="44">
        <v>34</v>
      </c>
      <c r="N36" s="125">
        <v>6</v>
      </c>
      <c r="O36" s="44">
        <v>33</v>
      </c>
    </row>
    <row r="37" spans="3:15" ht="18.75" customHeight="1" x14ac:dyDescent="0.25">
      <c r="C37" s="43">
        <v>33</v>
      </c>
      <c r="D37" s="55" t="s">
        <v>24</v>
      </c>
      <c r="E37" s="56" t="s">
        <v>31</v>
      </c>
      <c r="F37" s="125">
        <v>19</v>
      </c>
      <c r="G37" s="44">
        <v>34</v>
      </c>
      <c r="H37" s="125">
        <v>5</v>
      </c>
      <c r="I37" s="44">
        <v>30</v>
      </c>
      <c r="J37" s="125">
        <v>9</v>
      </c>
      <c r="K37" s="44">
        <v>29</v>
      </c>
      <c r="L37" s="125">
        <v>16</v>
      </c>
      <c r="M37" s="44">
        <v>31</v>
      </c>
      <c r="N37" s="125">
        <v>6</v>
      </c>
      <c r="O37" s="44">
        <v>32</v>
      </c>
    </row>
    <row r="38" spans="3:15" ht="18.75" customHeight="1" thickBot="1" x14ac:dyDescent="0.3">
      <c r="C38" s="43">
        <v>34</v>
      </c>
      <c r="D38" s="55" t="s">
        <v>24</v>
      </c>
      <c r="E38" s="56" t="s">
        <v>31</v>
      </c>
      <c r="F38" s="125">
        <v>19</v>
      </c>
      <c r="G38" s="44">
        <v>33</v>
      </c>
      <c r="H38" s="125">
        <v>6</v>
      </c>
      <c r="I38" s="44">
        <v>31</v>
      </c>
      <c r="J38" s="125">
        <v>13</v>
      </c>
      <c r="K38" s="44">
        <v>30</v>
      </c>
      <c r="L38" s="125">
        <v>17</v>
      </c>
      <c r="M38" s="44">
        <v>32</v>
      </c>
      <c r="N38" s="125">
        <v>3</v>
      </c>
      <c r="O38" s="44">
        <v>27</v>
      </c>
    </row>
    <row r="39" spans="3:15" x14ac:dyDescent="0.25">
      <c r="C39" s="98"/>
      <c r="D39" s="98"/>
      <c r="E39" s="98"/>
      <c r="F39" s="98"/>
      <c r="G39" s="142"/>
      <c r="H39" s="142"/>
      <c r="I39" s="142"/>
      <c r="J39" s="142"/>
      <c r="K39" s="142"/>
      <c r="L39" s="142"/>
      <c r="M39" s="142"/>
      <c r="N39" s="142"/>
      <c r="O39" s="142"/>
    </row>
    <row r="40" spans="3:15" x14ac:dyDescent="0.25">
      <c r="G40" s="135"/>
      <c r="H40" s="135"/>
      <c r="I40" s="135"/>
      <c r="J40" s="135"/>
      <c r="K40" s="135"/>
      <c r="L40" s="135"/>
      <c r="M40" s="135"/>
      <c r="N40" s="135"/>
      <c r="O40" s="135"/>
    </row>
    <row r="41" spans="3:15" x14ac:dyDescent="0.25">
      <c r="G41" s="135"/>
      <c r="H41" s="135"/>
      <c r="I41" s="135"/>
      <c r="J41" s="135"/>
      <c r="K41" s="135"/>
      <c r="L41" s="135"/>
      <c r="M41" s="135"/>
      <c r="N41" s="135"/>
      <c r="O41" s="135"/>
    </row>
    <row r="42" spans="3:15" x14ac:dyDescent="0.25">
      <c r="G42" s="135"/>
      <c r="H42" s="135"/>
      <c r="I42" s="135"/>
      <c r="J42" s="135"/>
      <c r="K42" s="135"/>
      <c r="L42" s="135"/>
      <c r="M42" s="135"/>
      <c r="N42" s="135"/>
      <c r="O42" s="135"/>
    </row>
    <row r="43" spans="3:15" x14ac:dyDescent="0.25">
      <c r="G43" s="135"/>
      <c r="H43" s="135"/>
      <c r="I43" s="135"/>
      <c r="J43" s="135"/>
      <c r="K43" s="135"/>
      <c r="L43" s="135"/>
      <c r="M43" s="135"/>
      <c r="N43" s="135"/>
      <c r="O43" s="135"/>
    </row>
    <row r="44" spans="3:15" x14ac:dyDescent="0.25">
      <c r="G44" s="135"/>
      <c r="H44" s="135"/>
      <c r="I44" s="135"/>
      <c r="J44" s="135"/>
      <c r="K44" s="135"/>
      <c r="L44" s="135"/>
      <c r="M44" s="135"/>
      <c r="N44" s="135"/>
      <c r="O44" s="135"/>
    </row>
    <row r="45" spans="3:15" x14ac:dyDescent="0.25">
      <c r="G45" s="135"/>
      <c r="H45" s="135"/>
      <c r="I45" s="135"/>
      <c r="J45" s="135"/>
      <c r="K45" s="135"/>
      <c r="L45" s="135"/>
      <c r="M45" s="135"/>
      <c r="N45" s="135"/>
      <c r="O45" s="135"/>
    </row>
    <row r="46" spans="3:15" x14ac:dyDescent="0.25">
      <c r="G46" s="135"/>
      <c r="H46" s="138"/>
      <c r="I46" s="138"/>
      <c r="J46" s="138"/>
      <c r="K46" s="138"/>
      <c r="L46" s="138"/>
      <c r="M46" s="138"/>
      <c r="N46" s="138"/>
      <c r="O46" s="138"/>
    </row>
    <row r="50" spans="3:15" ht="23.25" x14ac:dyDescent="0.35">
      <c r="C50" s="187" t="s">
        <v>22</v>
      </c>
      <c r="D50" s="187"/>
      <c r="E50" s="187"/>
      <c r="F50" s="187"/>
      <c r="G50" s="187"/>
      <c r="H50" s="187"/>
      <c r="I50" s="187"/>
      <c r="J50" s="187"/>
      <c r="K50" s="187"/>
      <c r="L50" s="187"/>
      <c r="M50" s="187"/>
      <c r="N50" s="187"/>
      <c r="O50" s="187"/>
    </row>
    <row r="51" spans="3:15" ht="19.5" thickBot="1" x14ac:dyDescent="0.35">
      <c r="C51" s="188" t="s">
        <v>28</v>
      </c>
      <c r="D51" s="188"/>
      <c r="E51" s="188"/>
      <c r="F51" s="188"/>
      <c r="G51" s="188"/>
      <c r="H51" s="188"/>
      <c r="I51" s="188"/>
      <c r="J51" s="188"/>
      <c r="K51" s="188"/>
      <c r="L51" s="188"/>
      <c r="M51" s="188"/>
      <c r="N51" s="188"/>
      <c r="O51" s="188"/>
    </row>
    <row r="52" spans="3:15" ht="18.75" x14ac:dyDescent="0.25">
      <c r="C52" s="135"/>
      <c r="D52" s="189"/>
      <c r="E52" s="190"/>
      <c r="F52" s="191" t="s">
        <v>11</v>
      </c>
      <c r="G52" s="291"/>
      <c r="H52" s="191" t="s">
        <v>12</v>
      </c>
      <c r="I52" s="291"/>
      <c r="J52" s="191" t="s">
        <v>13</v>
      </c>
      <c r="K52" s="291"/>
      <c r="L52" s="191" t="s">
        <v>14</v>
      </c>
      <c r="M52" s="291"/>
      <c r="N52" s="191" t="s">
        <v>15</v>
      </c>
      <c r="O52" s="291"/>
    </row>
    <row r="53" spans="3:15" ht="16.5" thickBot="1" x14ac:dyDescent="0.3">
      <c r="C53" s="144"/>
      <c r="D53" s="138"/>
      <c r="E53" s="145"/>
      <c r="F53" s="130" t="s">
        <v>10</v>
      </c>
      <c r="G53" s="131" t="s">
        <v>21</v>
      </c>
      <c r="H53" s="125" t="s">
        <v>10</v>
      </c>
      <c r="I53" s="44" t="s">
        <v>21</v>
      </c>
      <c r="J53" s="125" t="s">
        <v>10</v>
      </c>
      <c r="K53" s="44" t="s">
        <v>21</v>
      </c>
      <c r="L53" s="125" t="s">
        <v>10</v>
      </c>
      <c r="M53" s="44" t="s">
        <v>21</v>
      </c>
      <c r="N53" s="125" t="s">
        <v>10</v>
      </c>
      <c r="O53" s="44" t="s">
        <v>21</v>
      </c>
    </row>
    <row r="54" spans="3:15" ht="15.75" x14ac:dyDescent="0.25">
      <c r="C54" s="140"/>
      <c r="D54" s="146"/>
      <c r="E54" s="147"/>
      <c r="F54" s="185">
        <v>1</v>
      </c>
      <c r="G54" s="132">
        <v>2</v>
      </c>
      <c r="H54" s="185">
        <v>2</v>
      </c>
      <c r="I54" s="132">
        <v>27</v>
      </c>
      <c r="J54" s="185">
        <v>1</v>
      </c>
      <c r="K54" s="132">
        <v>23</v>
      </c>
      <c r="L54" s="185">
        <v>1</v>
      </c>
      <c r="M54" s="132">
        <v>9</v>
      </c>
      <c r="N54" s="185">
        <v>2</v>
      </c>
      <c r="O54" s="132">
        <v>31</v>
      </c>
    </row>
    <row r="55" spans="3:15" ht="16.5" thickBot="1" x14ac:dyDescent="0.3">
      <c r="C55" s="140"/>
      <c r="D55" s="141"/>
      <c r="E55" s="147"/>
      <c r="F55" s="212"/>
      <c r="G55" s="120">
        <v>1</v>
      </c>
      <c r="H55" s="212">
        <v>2</v>
      </c>
      <c r="I55" s="120">
        <v>25</v>
      </c>
      <c r="J55" s="212">
        <v>1</v>
      </c>
      <c r="K55" s="120">
        <v>22</v>
      </c>
      <c r="L55" s="212">
        <v>1</v>
      </c>
      <c r="M55" s="120">
        <v>3</v>
      </c>
      <c r="N55" s="212">
        <v>2</v>
      </c>
      <c r="O55" s="120">
        <v>28</v>
      </c>
    </row>
    <row r="56" spans="3:15" ht="16.5" thickBot="1" x14ac:dyDescent="0.3">
      <c r="C56" s="140"/>
      <c r="D56" s="141"/>
      <c r="E56" s="146"/>
      <c r="F56" s="117"/>
      <c r="G56" s="117"/>
      <c r="H56" s="117"/>
      <c r="I56" s="117"/>
      <c r="J56" s="117"/>
      <c r="K56" s="117"/>
      <c r="L56" s="117"/>
      <c r="M56" s="117"/>
      <c r="N56" s="117"/>
      <c r="O56" s="117"/>
    </row>
    <row r="57" spans="3:15" ht="15.75" x14ac:dyDescent="0.25">
      <c r="C57" s="140"/>
      <c r="D57" s="141"/>
      <c r="E57" s="148"/>
      <c r="F57" s="185">
        <v>2</v>
      </c>
      <c r="G57" s="132">
        <v>4</v>
      </c>
      <c r="H57" s="185">
        <v>3</v>
      </c>
      <c r="I57" s="132">
        <v>28</v>
      </c>
      <c r="J57" s="185">
        <v>2</v>
      </c>
      <c r="K57" s="132">
        <v>24</v>
      </c>
      <c r="L57" s="185">
        <v>2</v>
      </c>
      <c r="M57" s="132">
        <v>7</v>
      </c>
      <c r="N57" s="185">
        <v>3</v>
      </c>
      <c r="O57" s="132">
        <v>34</v>
      </c>
    </row>
    <row r="58" spans="3:15" ht="16.5" thickBot="1" x14ac:dyDescent="0.3">
      <c r="C58" s="140"/>
      <c r="D58" s="141"/>
      <c r="E58" s="148"/>
      <c r="F58" s="212">
        <v>2</v>
      </c>
      <c r="G58" s="120">
        <v>3</v>
      </c>
      <c r="H58" s="212">
        <v>3</v>
      </c>
      <c r="I58" s="120">
        <v>26</v>
      </c>
      <c r="J58" s="212">
        <v>2</v>
      </c>
      <c r="K58" s="120">
        <v>21</v>
      </c>
      <c r="L58" s="212">
        <v>2</v>
      </c>
      <c r="M58" s="120">
        <v>1</v>
      </c>
      <c r="N58" s="212">
        <v>3</v>
      </c>
      <c r="O58" s="120">
        <v>27</v>
      </c>
    </row>
    <row r="59" spans="3:15" ht="16.5" thickBot="1" x14ac:dyDescent="0.3">
      <c r="C59" s="140"/>
      <c r="D59" s="141"/>
      <c r="E59" s="141"/>
      <c r="F59" s="133"/>
      <c r="G59" s="133"/>
      <c r="H59" s="133"/>
      <c r="I59" s="133"/>
      <c r="J59" s="133"/>
      <c r="K59" s="133"/>
      <c r="L59" s="133"/>
      <c r="M59" s="133"/>
      <c r="N59" s="133"/>
      <c r="O59" s="133"/>
    </row>
    <row r="60" spans="3:15" ht="15.75" x14ac:dyDescent="0.25">
      <c r="C60" s="140"/>
      <c r="D60" s="141"/>
      <c r="E60" s="148"/>
      <c r="F60" s="185">
        <v>3</v>
      </c>
      <c r="G60" s="132">
        <v>6</v>
      </c>
      <c r="H60" s="185">
        <v>4</v>
      </c>
      <c r="I60" s="132">
        <v>32</v>
      </c>
      <c r="J60" s="185">
        <v>3</v>
      </c>
      <c r="K60" s="132">
        <v>19</v>
      </c>
      <c r="L60" s="185">
        <v>3</v>
      </c>
      <c r="M60" s="132">
        <v>8</v>
      </c>
      <c r="N60" s="185">
        <v>4</v>
      </c>
      <c r="O60" s="132">
        <v>30</v>
      </c>
    </row>
    <row r="61" spans="3:15" ht="16.5" thickBot="1" x14ac:dyDescent="0.3">
      <c r="C61" s="140"/>
      <c r="D61" s="141"/>
      <c r="E61" s="148"/>
      <c r="F61" s="212">
        <v>3</v>
      </c>
      <c r="G61" s="120">
        <v>5</v>
      </c>
      <c r="H61" s="212">
        <v>4</v>
      </c>
      <c r="I61" s="120">
        <v>29</v>
      </c>
      <c r="J61" s="212">
        <v>3</v>
      </c>
      <c r="K61" s="120">
        <v>18</v>
      </c>
      <c r="L61" s="212">
        <v>3</v>
      </c>
      <c r="M61" s="120">
        <v>2</v>
      </c>
      <c r="N61" s="212">
        <v>4</v>
      </c>
      <c r="O61" s="120">
        <v>26</v>
      </c>
    </row>
    <row r="62" spans="3:15" ht="16.5" thickBot="1" x14ac:dyDescent="0.3">
      <c r="C62" s="140"/>
      <c r="D62" s="141"/>
      <c r="E62" s="141"/>
      <c r="F62" s="133"/>
      <c r="G62" s="133"/>
      <c r="H62" s="133"/>
      <c r="I62" s="133"/>
      <c r="J62" s="133"/>
      <c r="K62" s="133"/>
      <c r="L62" s="133"/>
      <c r="M62" s="133"/>
      <c r="N62" s="133"/>
      <c r="O62" s="133"/>
    </row>
    <row r="63" spans="3:15" ht="15.75" x14ac:dyDescent="0.25">
      <c r="C63" s="140"/>
      <c r="D63" s="141"/>
      <c r="E63" s="148"/>
      <c r="F63" s="212">
        <v>4</v>
      </c>
      <c r="G63" s="139">
        <v>8</v>
      </c>
      <c r="H63" s="212">
        <v>5</v>
      </c>
      <c r="I63" s="139">
        <v>33</v>
      </c>
      <c r="J63" s="212">
        <v>4</v>
      </c>
      <c r="K63" s="139">
        <v>20</v>
      </c>
      <c r="L63" s="212">
        <v>4</v>
      </c>
      <c r="M63" s="139">
        <v>12</v>
      </c>
      <c r="N63" s="212">
        <v>5</v>
      </c>
      <c r="O63" s="139">
        <v>29</v>
      </c>
    </row>
    <row r="64" spans="3:15" ht="16.5" thickBot="1" x14ac:dyDescent="0.3">
      <c r="C64" s="140"/>
      <c r="D64" s="141"/>
      <c r="E64" s="148"/>
      <c r="F64" s="212">
        <v>4</v>
      </c>
      <c r="G64" s="120">
        <v>7</v>
      </c>
      <c r="H64" s="212">
        <v>5</v>
      </c>
      <c r="I64" s="120">
        <v>30</v>
      </c>
      <c r="J64" s="212">
        <v>4</v>
      </c>
      <c r="K64" s="120">
        <v>17</v>
      </c>
      <c r="L64" s="212">
        <v>4</v>
      </c>
      <c r="M64" s="120">
        <v>6</v>
      </c>
      <c r="N64" s="212">
        <v>5</v>
      </c>
      <c r="O64" s="120">
        <v>25</v>
      </c>
    </row>
    <row r="65" spans="3:15" ht="16.5" thickBot="1" x14ac:dyDescent="0.3">
      <c r="C65" s="140"/>
      <c r="D65" s="141"/>
      <c r="E65" s="141"/>
      <c r="F65" s="133"/>
      <c r="G65" s="133"/>
      <c r="H65" s="133"/>
      <c r="I65" s="133"/>
      <c r="J65" s="133"/>
      <c r="K65" s="133"/>
      <c r="L65" s="133"/>
      <c r="M65" s="133"/>
      <c r="N65" s="133"/>
      <c r="O65" s="133"/>
    </row>
    <row r="66" spans="3:15" ht="15.75" x14ac:dyDescent="0.25">
      <c r="C66" s="140"/>
      <c r="D66" s="141"/>
      <c r="E66" s="148"/>
      <c r="F66" s="212">
        <v>5</v>
      </c>
      <c r="G66" s="139">
        <v>10</v>
      </c>
      <c r="H66" s="212">
        <v>6</v>
      </c>
      <c r="I66" s="139">
        <v>34</v>
      </c>
      <c r="J66" s="212">
        <v>5</v>
      </c>
      <c r="K66" s="139">
        <v>15</v>
      </c>
      <c r="L66" s="212">
        <v>5</v>
      </c>
      <c r="M66" s="139">
        <v>11</v>
      </c>
      <c r="N66" s="212">
        <v>6</v>
      </c>
      <c r="O66" s="139">
        <v>33</v>
      </c>
    </row>
    <row r="67" spans="3:15" ht="16.5" thickBot="1" x14ac:dyDescent="0.3">
      <c r="C67" s="140"/>
      <c r="D67" s="141"/>
      <c r="E67" s="148"/>
      <c r="F67" s="212">
        <v>5</v>
      </c>
      <c r="G67" s="120">
        <v>9</v>
      </c>
      <c r="H67" s="212">
        <v>6</v>
      </c>
      <c r="I67" s="120">
        <v>31</v>
      </c>
      <c r="J67" s="212">
        <v>5</v>
      </c>
      <c r="K67" s="120">
        <v>14</v>
      </c>
      <c r="L67" s="212">
        <v>5</v>
      </c>
      <c r="M67" s="120">
        <v>5</v>
      </c>
      <c r="N67" s="212">
        <v>6</v>
      </c>
      <c r="O67" s="120">
        <v>32</v>
      </c>
    </row>
    <row r="68" spans="3:15" ht="16.5" thickBot="1" x14ac:dyDescent="0.3">
      <c r="C68" s="140"/>
      <c r="D68" s="141"/>
      <c r="E68" s="141"/>
      <c r="F68" s="133"/>
      <c r="G68" s="133"/>
      <c r="H68" s="133"/>
      <c r="I68" s="133"/>
      <c r="J68" s="133"/>
      <c r="K68" s="133"/>
      <c r="L68" s="133"/>
      <c r="M68" s="133"/>
      <c r="N68" s="133"/>
      <c r="O68" s="133"/>
    </row>
    <row r="69" spans="3:15" ht="15.75" x14ac:dyDescent="0.25">
      <c r="C69" s="140"/>
      <c r="D69" s="141"/>
      <c r="E69" s="148"/>
      <c r="F69" s="212">
        <v>6</v>
      </c>
      <c r="G69" s="139">
        <v>12</v>
      </c>
      <c r="H69" s="212">
        <v>8</v>
      </c>
      <c r="I69" s="139">
        <v>7</v>
      </c>
      <c r="J69" s="212">
        <v>6</v>
      </c>
      <c r="K69" s="139">
        <v>16</v>
      </c>
      <c r="L69" s="212">
        <v>6</v>
      </c>
      <c r="M69" s="139">
        <v>10</v>
      </c>
      <c r="N69" s="212">
        <v>8</v>
      </c>
      <c r="O69" s="139">
        <v>11</v>
      </c>
    </row>
    <row r="70" spans="3:15" ht="16.5" thickBot="1" x14ac:dyDescent="0.3">
      <c r="C70" s="140"/>
      <c r="D70" s="141"/>
      <c r="E70" s="148"/>
      <c r="F70" s="212">
        <v>6</v>
      </c>
      <c r="G70" s="120">
        <v>11</v>
      </c>
      <c r="H70" s="212">
        <v>8</v>
      </c>
      <c r="I70" s="120">
        <v>5</v>
      </c>
      <c r="J70" s="212">
        <v>6</v>
      </c>
      <c r="K70" s="120">
        <v>13</v>
      </c>
      <c r="L70" s="212">
        <v>6</v>
      </c>
      <c r="M70" s="120">
        <v>4</v>
      </c>
      <c r="N70" s="212">
        <v>8</v>
      </c>
      <c r="O70" s="120">
        <v>6</v>
      </c>
    </row>
    <row r="71" spans="3:15" ht="16.5" thickBot="1" x14ac:dyDescent="0.3">
      <c r="C71" s="140"/>
      <c r="D71" s="141"/>
      <c r="E71" s="141"/>
      <c r="F71" s="133"/>
      <c r="G71" s="133"/>
      <c r="H71" s="133"/>
      <c r="I71" s="133"/>
      <c r="J71" s="133"/>
      <c r="K71" s="133"/>
      <c r="L71" s="133"/>
      <c r="M71" s="133"/>
      <c r="N71" s="133"/>
      <c r="O71" s="133"/>
    </row>
    <row r="72" spans="3:15" ht="15.75" x14ac:dyDescent="0.25">
      <c r="C72" s="140"/>
      <c r="D72" s="141"/>
      <c r="E72" s="148"/>
      <c r="F72" s="212">
        <v>8</v>
      </c>
      <c r="G72" s="139">
        <v>14</v>
      </c>
      <c r="H72" s="212">
        <v>9</v>
      </c>
      <c r="I72" s="139">
        <v>8</v>
      </c>
      <c r="J72" s="212">
        <v>9</v>
      </c>
      <c r="K72" s="139">
        <v>33</v>
      </c>
      <c r="L72" s="212">
        <v>8</v>
      </c>
      <c r="M72" s="139">
        <v>21</v>
      </c>
      <c r="N72" s="212">
        <v>9</v>
      </c>
      <c r="O72" s="139">
        <v>9</v>
      </c>
    </row>
    <row r="73" spans="3:15" ht="16.5" thickBot="1" x14ac:dyDescent="0.3">
      <c r="C73" s="140"/>
      <c r="D73" s="141"/>
      <c r="E73" s="148"/>
      <c r="F73" s="212">
        <v>8</v>
      </c>
      <c r="G73" s="120">
        <v>13</v>
      </c>
      <c r="H73" s="212">
        <v>9</v>
      </c>
      <c r="I73" s="120">
        <v>6</v>
      </c>
      <c r="J73" s="212">
        <v>9</v>
      </c>
      <c r="K73" s="120">
        <v>29</v>
      </c>
      <c r="L73" s="212">
        <v>8</v>
      </c>
      <c r="M73" s="120">
        <v>15</v>
      </c>
      <c r="N73" s="212">
        <v>9</v>
      </c>
      <c r="O73" s="120">
        <v>2</v>
      </c>
    </row>
    <row r="74" spans="3:15" ht="16.5" thickBot="1" x14ac:dyDescent="0.3">
      <c r="C74" s="140"/>
      <c r="D74" s="141"/>
      <c r="E74" s="141"/>
      <c r="F74" s="133"/>
      <c r="G74" s="133"/>
      <c r="H74" s="133"/>
      <c r="I74" s="133"/>
      <c r="J74" s="133"/>
      <c r="K74" s="133"/>
      <c r="L74" s="133"/>
      <c r="M74" s="133"/>
      <c r="N74" s="133"/>
      <c r="O74" s="133"/>
    </row>
    <row r="75" spans="3:15" ht="15.75" x14ac:dyDescent="0.25">
      <c r="C75" s="140"/>
      <c r="D75" s="141"/>
      <c r="E75" s="148"/>
      <c r="F75" s="212">
        <v>9</v>
      </c>
      <c r="G75" s="139">
        <v>16</v>
      </c>
      <c r="H75" s="212">
        <v>10</v>
      </c>
      <c r="I75" s="139">
        <v>11</v>
      </c>
      <c r="J75" s="212">
        <v>10</v>
      </c>
      <c r="K75" s="139">
        <v>32</v>
      </c>
      <c r="L75" s="212">
        <v>9</v>
      </c>
      <c r="M75" s="139">
        <v>19</v>
      </c>
      <c r="N75" s="212">
        <v>10</v>
      </c>
      <c r="O75" s="139">
        <v>8</v>
      </c>
    </row>
    <row r="76" spans="3:15" ht="16.5" thickBot="1" x14ac:dyDescent="0.3">
      <c r="C76" s="140"/>
      <c r="D76" s="141"/>
      <c r="E76" s="148"/>
      <c r="F76" s="212">
        <v>9</v>
      </c>
      <c r="G76" s="120">
        <v>15</v>
      </c>
      <c r="H76" s="212">
        <v>10</v>
      </c>
      <c r="I76" s="120">
        <v>9</v>
      </c>
      <c r="J76" s="212">
        <v>10</v>
      </c>
      <c r="K76" s="120">
        <v>28</v>
      </c>
      <c r="L76" s="212">
        <v>9</v>
      </c>
      <c r="M76" s="120">
        <v>13</v>
      </c>
      <c r="N76" s="212">
        <v>10</v>
      </c>
      <c r="O76" s="120">
        <v>1</v>
      </c>
    </row>
    <row r="77" spans="3:15" ht="16.5" thickBot="1" x14ac:dyDescent="0.3">
      <c r="C77" s="140"/>
      <c r="D77" s="141"/>
      <c r="E77" s="141"/>
      <c r="F77" s="133"/>
      <c r="G77" s="133"/>
      <c r="H77" s="133"/>
      <c r="I77" s="133"/>
      <c r="J77" s="133"/>
      <c r="K77" s="133"/>
      <c r="L77" s="133"/>
      <c r="M77" s="133"/>
      <c r="N77" s="133"/>
      <c r="O77" s="133"/>
    </row>
    <row r="78" spans="3:15" ht="15.75" x14ac:dyDescent="0.25">
      <c r="C78" s="140"/>
      <c r="D78" s="141"/>
      <c r="E78" s="148"/>
      <c r="F78" s="212">
        <v>10</v>
      </c>
      <c r="G78" s="139">
        <v>18</v>
      </c>
      <c r="H78" s="212">
        <v>11</v>
      </c>
      <c r="I78" s="139">
        <v>3</v>
      </c>
      <c r="J78" s="212">
        <v>11</v>
      </c>
      <c r="K78" s="139">
        <v>27</v>
      </c>
      <c r="L78" s="212">
        <v>10</v>
      </c>
      <c r="M78" s="139">
        <v>20</v>
      </c>
      <c r="N78" s="212">
        <v>11</v>
      </c>
      <c r="O78" s="139">
        <v>12</v>
      </c>
    </row>
    <row r="79" spans="3:15" ht="16.5" thickBot="1" x14ac:dyDescent="0.3">
      <c r="C79" s="140"/>
      <c r="D79" s="141"/>
      <c r="E79" s="148"/>
      <c r="F79" s="212">
        <v>10</v>
      </c>
      <c r="G79" s="120">
        <v>17</v>
      </c>
      <c r="H79" s="212">
        <v>11</v>
      </c>
      <c r="I79" s="120">
        <v>1</v>
      </c>
      <c r="J79" s="212">
        <v>11</v>
      </c>
      <c r="K79" s="120">
        <v>26</v>
      </c>
      <c r="L79" s="212">
        <v>10</v>
      </c>
      <c r="M79" s="120">
        <v>14</v>
      </c>
      <c r="N79" s="212">
        <v>11</v>
      </c>
      <c r="O79" s="120">
        <v>5</v>
      </c>
    </row>
    <row r="80" spans="3:15" ht="16.5" thickBot="1" x14ac:dyDescent="0.3">
      <c r="C80" s="140"/>
      <c r="D80" s="141"/>
      <c r="E80" s="141"/>
      <c r="F80" s="133"/>
      <c r="G80" s="133"/>
      <c r="H80" s="133"/>
      <c r="I80" s="133"/>
      <c r="J80" s="133"/>
      <c r="K80" s="133"/>
      <c r="L80" s="133"/>
      <c r="M80" s="133"/>
      <c r="N80" s="133"/>
      <c r="O80" s="133"/>
    </row>
    <row r="81" spans="3:15" ht="15.75" x14ac:dyDescent="0.25">
      <c r="C81" s="140"/>
      <c r="D81" s="141"/>
      <c r="E81" s="148"/>
      <c r="F81" s="212">
        <v>11</v>
      </c>
      <c r="G81" s="139">
        <v>20</v>
      </c>
      <c r="H81" s="212">
        <v>12</v>
      </c>
      <c r="I81" s="139">
        <v>4</v>
      </c>
      <c r="J81" s="212">
        <v>12</v>
      </c>
      <c r="K81" s="139">
        <v>31</v>
      </c>
      <c r="L81" s="212">
        <v>11</v>
      </c>
      <c r="M81" s="139">
        <v>24</v>
      </c>
      <c r="N81" s="212">
        <v>12</v>
      </c>
      <c r="O81" s="139">
        <v>10</v>
      </c>
    </row>
    <row r="82" spans="3:15" ht="16.5" thickBot="1" x14ac:dyDescent="0.3">
      <c r="C82" s="140"/>
      <c r="D82" s="141"/>
      <c r="E82" s="148"/>
      <c r="F82" s="212">
        <v>11</v>
      </c>
      <c r="G82" s="120">
        <v>19</v>
      </c>
      <c r="H82" s="212">
        <v>12</v>
      </c>
      <c r="I82" s="120">
        <v>2</v>
      </c>
      <c r="J82" s="212">
        <v>12</v>
      </c>
      <c r="K82" s="120">
        <v>25</v>
      </c>
      <c r="L82" s="212">
        <v>11</v>
      </c>
      <c r="M82" s="120">
        <v>18</v>
      </c>
      <c r="N82" s="212">
        <v>12</v>
      </c>
      <c r="O82" s="120">
        <v>3</v>
      </c>
    </row>
    <row r="83" spans="3:15" ht="16.5" thickBot="1" x14ac:dyDescent="0.3">
      <c r="C83" s="140"/>
      <c r="D83" s="141"/>
      <c r="E83" s="141"/>
      <c r="F83" s="133"/>
      <c r="G83" s="133"/>
      <c r="H83" s="133"/>
      <c r="I83" s="133"/>
      <c r="J83" s="133"/>
      <c r="K83" s="133"/>
      <c r="L83" s="133"/>
      <c r="M83" s="133"/>
      <c r="N83" s="133"/>
      <c r="O83" s="133"/>
    </row>
    <row r="84" spans="3:15" ht="15.75" x14ac:dyDescent="0.25">
      <c r="C84" s="140"/>
      <c r="D84" s="141"/>
      <c r="E84" s="148"/>
      <c r="F84" s="212">
        <v>12</v>
      </c>
      <c r="G84" s="139">
        <v>22</v>
      </c>
      <c r="H84" s="212">
        <v>13</v>
      </c>
      <c r="I84" s="139">
        <v>12</v>
      </c>
      <c r="J84" s="212">
        <v>13</v>
      </c>
      <c r="K84" s="139">
        <v>34</v>
      </c>
      <c r="L84" s="212">
        <v>12</v>
      </c>
      <c r="M84" s="139">
        <v>23</v>
      </c>
      <c r="N84" s="212">
        <v>13</v>
      </c>
      <c r="O84" s="139">
        <v>7</v>
      </c>
    </row>
    <row r="85" spans="3:15" ht="16.5" thickBot="1" x14ac:dyDescent="0.3">
      <c r="C85" s="140"/>
      <c r="D85" s="141"/>
      <c r="E85" s="148"/>
      <c r="F85" s="212">
        <v>12</v>
      </c>
      <c r="G85" s="120">
        <v>21</v>
      </c>
      <c r="H85" s="212">
        <v>13</v>
      </c>
      <c r="I85" s="120">
        <v>10</v>
      </c>
      <c r="J85" s="212">
        <v>13</v>
      </c>
      <c r="K85" s="120">
        <v>30</v>
      </c>
      <c r="L85" s="212">
        <v>12</v>
      </c>
      <c r="M85" s="120">
        <v>17</v>
      </c>
      <c r="N85" s="212">
        <v>13</v>
      </c>
      <c r="O85" s="120">
        <v>4</v>
      </c>
    </row>
    <row r="86" spans="3:15" ht="16.5" thickBot="1" x14ac:dyDescent="0.3">
      <c r="C86" s="140"/>
      <c r="D86" s="141"/>
      <c r="E86" s="141"/>
      <c r="F86" s="133"/>
      <c r="G86" s="133"/>
      <c r="H86" s="133"/>
      <c r="I86" s="133"/>
      <c r="J86" s="133"/>
      <c r="K86" s="133"/>
      <c r="L86" s="133"/>
      <c r="M86" s="133"/>
      <c r="N86" s="133"/>
      <c r="O86" s="133"/>
    </row>
    <row r="87" spans="3:15" ht="15.75" x14ac:dyDescent="0.25">
      <c r="C87" s="140"/>
      <c r="D87" s="141"/>
      <c r="E87" s="148"/>
      <c r="F87" s="212">
        <v>13</v>
      </c>
      <c r="G87" s="139">
        <v>24</v>
      </c>
      <c r="H87" s="212">
        <v>15</v>
      </c>
      <c r="I87" s="139">
        <v>19</v>
      </c>
      <c r="J87" s="212">
        <v>15</v>
      </c>
      <c r="K87" s="139">
        <v>11</v>
      </c>
      <c r="L87" s="212">
        <v>13</v>
      </c>
      <c r="M87" s="139">
        <v>22</v>
      </c>
      <c r="N87" s="212">
        <v>15</v>
      </c>
      <c r="O87" s="139">
        <v>23</v>
      </c>
    </row>
    <row r="88" spans="3:15" ht="16.5" thickBot="1" x14ac:dyDescent="0.3">
      <c r="C88" s="140"/>
      <c r="D88" s="141"/>
      <c r="E88" s="148"/>
      <c r="F88" s="212">
        <v>13</v>
      </c>
      <c r="G88" s="120">
        <v>23</v>
      </c>
      <c r="H88" s="212">
        <v>15</v>
      </c>
      <c r="I88" s="120">
        <v>17</v>
      </c>
      <c r="J88" s="212">
        <v>15</v>
      </c>
      <c r="K88" s="120">
        <v>10</v>
      </c>
      <c r="L88" s="212">
        <v>13</v>
      </c>
      <c r="M88" s="120">
        <v>16</v>
      </c>
      <c r="N88" s="212">
        <v>15</v>
      </c>
      <c r="O88" s="120">
        <v>18</v>
      </c>
    </row>
    <row r="89" spans="3:15" ht="16.5" thickBot="1" x14ac:dyDescent="0.3">
      <c r="C89" s="140"/>
      <c r="D89" s="141"/>
      <c r="E89" s="141"/>
      <c r="F89" s="133"/>
      <c r="G89" s="133"/>
      <c r="H89" s="133"/>
      <c r="I89" s="133"/>
      <c r="J89" s="133"/>
      <c r="K89" s="133"/>
      <c r="L89" s="133"/>
      <c r="M89" s="133"/>
      <c r="N89" s="133"/>
      <c r="O89" s="133"/>
    </row>
    <row r="90" spans="3:15" ht="15.75" x14ac:dyDescent="0.25">
      <c r="C90" s="140"/>
      <c r="D90" s="141"/>
      <c r="E90" s="148"/>
      <c r="F90" s="212">
        <v>16</v>
      </c>
      <c r="G90" s="139">
        <v>28</v>
      </c>
      <c r="H90" s="212">
        <v>16</v>
      </c>
      <c r="I90" s="139">
        <v>20</v>
      </c>
      <c r="J90" s="212">
        <v>16</v>
      </c>
      <c r="K90" s="139">
        <v>12</v>
      </c>
      <c r="L90" s="212">
        <v>16</v>
      </c>
      <c r="M90" s="139">
        <v>33</v>
      </c>
      <c r="N90" s="212">
        <v>16</v>
      </c>
      <c r="O90" s="139">
        <v>21</v>
      </c>
    </row>
    <row r="91" spans="3:15" ht="16.5" thickBot="1" x14ac:dyDescent="0.3">
      <c r="C91" s="140"/>
      <c r="D91" s="141"/>
      <c r="E91" s="148"/>
      <c r="F91" s="212">
        <v>16</v>
      </c>
      <c r="G91" s="120">
        <v>27</v>
      </c>
      <c r="H91" s="212">
        <v>16</v>
      </c>
      <c r="I91" s="120">
        <v>18</v>
      </c>
      <c r="J91" s="212">
        <v>16</v>
      </c>
      <c r="K91" s="120">
        <v>9</v>
      </c>
      <c r="L91" s="212">
        <v>16</v>
      </c>
      <c r="M91" s="120">
        <v>31</v>
      </c>
      <c r="N91" s="212">
        <v>16</v>
      </c>
      <c r="O91" s="120">
        <v>14</v>
      </c>
    </row>
    <row r="92" spans="3:15" ht="16.5" thickBot="1" x14ac:dyDescent="0.3">
      <c r="C92" s="140"/>
      <c r="D92" s="141"/>
      <c r="E92" s="141"/>
      <c r="F92" s="133"/>
      <c r="G92" s="133"/>
      <c r="H92" s="133"/>
      <c r="I92" s="133"/>
      <c r="J92" s="133"/>
      <c r="K92" s="133"/>
      <c r="L92" s="133"/>
      <c r="M92" s="133"/>
      <c r="N92" s="133"/>
      <c r="O92" s="133"/>
    </row>
    <row r="93" spans="3:15" ht="15.75" x14ac:dyDescent="0.25">
      <c r="C93" s="140"/>
      <c r="D93" s="141"/>
      <c r="E93" s="148"/>
      <c r="F93" s="212">
        <v>17</v>
      </c>
      <c r="G93" s="139">
        <v>30</v>
      </c>
      <c r="H93" s="212">
        <v>17</v>
      </c>
      <c r="I93" s="139">
        <v>23</v>
      </c>
      <c r="J93" s="212">
        <v>17</v>
      </c>
      <c r="K93" s="139">
        <v>7</v>
      </c>
      <c r="L93" s="212">
        <v>17</v>
      </c>
      <c r="M93" s="139">
        <v>34</v>
      </c>
      <c r="N93" s="212">
        <v>17</v>
      </c>
      <c r="O93" s="139">
        <v>20</v>
      </c>
    </row>
    <row r="94" spans="3:15" ht="16.5" thickBot="1" x14ac:dyDescent="0.3">
      <c r="C94" s="140"/>
      <c r="D94" s="141"/>
      <c r="E94" s="148"/>
      <c r="F94" s="212">
        <v>17</v>
      </c>
      <c r="G94" s="120">
        <v>29</v>
      </c>
      <c r="H94" s="212">
        <v>17</v>
      </c>
      <c r="I94" s="120">
        <v>21</v>
      </c>
      <c r="J94" s="212">
        <v>17</v>
      </c>
      <c r="K94" s="120">
        <v>6</v>
      </c>
      <c r="L94" s="212">
        <v>17</v>
      </c>
      <c r="M94" s="120">
        <v>32</v>
      </c>
      <c r="N94" s="212">
        <v>17</v>
      </c>
      <c r="O94" s="120">
        <v>13</v>
      </c>
    </row>
    <row r="95" spans="3:15" ht="16.5" thickBot="1" x14ac:dyDescent="0.3">
      <c r="C95" s="140"/>
      <c r="D95" s="141"/>
      <c r="E95" s="141"/>
      <c r="F95" s="133"/>
      <c r="G95" s="133"/>
      <c r="H95" s="133"/>
      <c r="I95" s="133"/>
      <c r="J95" s="133"/>
      <c r="K95" s="133"/>
      <c r="L95" s="133"/>
      <c r="M95" s="133"/>
      <c r="N95" s="133"/>
      <c r="O95" s="133"/>
    </row>
    <row r="96" spans="3:15" ht="15.75" x14ac:dyDescent="0.25">
      <c r="C96" s="140"/>
      <c r="D96" s="141"/>
      <c r="E96" s="148"/>
      <c r="F96" s="212">
        <v>18</v>
      </c>
      <c r="G96" s="139">
        <v>32</v>
      </c>
      <c r="H96" s="212">
        <v>18</v>
      </c>
      <c r="I96" s="139">
        <v>15</v>
      </c>
      <c r="J96" s="212">
        <v>18</v>
      </c>
      <c r="K96" s="139">
        <v>8</v>
      </c>
      <c r="L96" s="212">
        <v>18</v>
      </c>
      <c r="M96" s="139">
        <v>29</v>
      </c>
      <c r="N96" s="212">
        <v>18</v>
      </c>
      <c r="O96" s="139">
        <v>24</v>
      </c>
    </row>
    <row r="97" spans="3:15" ht="16.5" thickBot="1" x14ac:dyDescent="0.3">
      <c r="C97" s="140"/>
      <c r="D97" s="141"/>
      <c r="E97" s="148"/>
      <c r="F97" s="212">
        <v>18</v>
      </c>
      <c r="G97" s="120">
        <v>31</v>
      </c>
      <c r="H97" s="212">
        <v>18</v>
      </c>
      <c r="I97" s="120">
        <v>13</v>
      </c>
      <c r="J97" s="212">
        <v>18</v>
      </c>
      <c r="K97" s="120">
        <v>5</v>
      </c>
      <c r="L97" s="212">
        <v>18</v>
      </c>
      <c r="M97" s="120">
        <v>26</v>
      </c>
      <c r="N97" s="212">
        <v>18</v>
      </c>
      <c r="O97" s="120">
        <v>17</v>
      </c>
    </row>
    <row r="98" spans="3:15" ht="16.5" thickBot="1" x14ac:dyDescent="0.3">
      <c r="C98" s="140"/>
      <c r="D98" s="141"/>
      <c r="E98" s="141"/>
      <c r="F98" s="133"/>
      <c r="G98" s="133"/>
      <c r="H98" s="133"/>
      <c r="I98" s="133"/>
      <c r="J98" s="133"/>
      <c r="K98" s="133"/>
      <c r="L98" s="133"/>
      <c r="M98" s="133"/>
      <c r="N98" s="133"/>
      <c r="O98" s="133"/>
    </row>
    <row r="99" spans="3:15" ht="15.75" x14ac:dyDescent="0.25">
      <c r="C99" s="140"/>
      <c r="D99" s="141"/>
      <c r="E99" s="148"/>
      <c r="F99" s="212">
        <v>19</v>
      </c>
      <c r="G99" s="139">
        <v>34</v>
      </c>
      <c r="H99" s="212">
        <v>19</v>
      </c>
      <c r="I99" s="139">
        <v>16</v>
      </c>
      <c r="J99" s="212">
        <v>19</v>
      </c>
      <c r="K99" s="139">
        <v>3</v>
      </c>
      <c r="L99" s="212">
        <v>19</v>
      </c>
      <c r="M99" s="139">
        <v>28</v>
      </c>
      <c r="N99" s="212">
        <v>19</v>
      </c>
      <c r="O99" s="139">
        <v>22</v>
      </c>
    </row>
    <row r="100" spans="3:15" ht="16.5" thickBot="1" x14ac:dyDescent="0.3">
      <c r="C100" s="140"/>
      <c r="D100" s="141"/>
      <c r="E100" s="148"/>
      <c r="F100" s="212">
        <v>19</v>
      </c>
      <c r="G100" s="120">
        <v>33</v>
      </c>
      <c r="H100" s="212">
        <v>19</v>
      </c>
      <c r="I100" s="120">
        <v>14</v>
      </c>
      <c r="J100" s="212">
        <v>19</v>
      </c>
      <c r="K100" s="120">
        <v>2</v>
      </c>
      <c r="L100" s="212">
        <v>19</v>
      </c>
      <c r="M100" s="120">
        <v>25</v>
      </c>
      <c r="N100" s="212">
        <v>19</v>
      </c>
      <c r="O100" s="120">
        <v>15</v>
      </c>
    </row>
    <row r="101" spans="3:15" ht="16.5" thickBot="1" x14ac:dyDescent="0.3">
      <c r="C101" s="140"/>
      <c r="D101" s="141"/>
      <c r="E101" s="141"/>
      <c r="F101" s="133"/>
      <c r="G101" s="133"/>
      <c r="H101" s="133"/>
      <c r="I101" s="133"/>
      <c r="J101" s="133"/>
      <c r="K101" s="133"/>
      <c r="L101" s="133"/>
      <c r="M101" s="133"/>
      <c r="N101" s="133"/>
      <c r="O101" s="133"/>
    </row>
    <row r="102" spans="3:15" ht="15.75" x14ac:dyDescent="0.25">
      <c r="C102" s="140"/>
      <c r="D102" s="141"/>
      <c r="E102" s="148"/>
      <c r="F102" s="212">
        <v>20</v>
      </c>
      <c r="G102" s="139">
        <v>26</v>
      </c>
      <c r="H102" s="212">
        <v>20</v>
      </c>
      <c r="I102" s="139">
        <v>24</v>
      </c>
      <c r="J102" s="212">
        <v>20</v>
      </c>
      <c r="K102" s="139">
        <v>4</v>
      </c>
      <c r="L102" s="212">
        <v>20</v>
      </c>
      <c r="M102" s="139">
        <v>30</v>
      </c>
      <c r="N102" s="212">
        <v>20</v>
      </c>
      <c r="O102" s="139">
        <v>19</v>
      </c>
    </row>
    <row r="103" spans="3:15" ht="15.75" x14ac:dyDescent="0.25">
      <c r="C103" s="140"/>
      <c r="D103" s="141"/>
      <c r="E103" s="148"/>
      <c r="F103" s="212">
        <v>20</v>
      </c>
      <c r="G103" s="120">
        <v>25</v>
      </c>
      <c r="H103" s="212">
        <v>20</v>
      </c>
      <c r="I103" s="120">
        <v>22</v>
      </c>
      <c r="J103" s="212">
        <v>20</v>
      </c>
      <c r="K103" s="120">
        <v>1</v>
      </c>
      <c r="L103" s="212">
        <v>20</v>
      </c>
      <c r="M103" s="120">
        <v>27</v>
      </c>
      <c r="N103" s="212">
        <v>20</v>
      </c>
      <c r="O103" s="120">
        <v>16</v>
      </c>
    </row>
    <row r="104" spans="3:15" ht="15.75" x14ac:dyDescent="0.25">
      <c r="C104" s="140"/>
      <c r="D104" s="141"/>
      <c r="E104" s="141"/>
      <c r="F104" s="150"/>
      <c r="G104" s="150"/>
      <c r="H104" s="150"/>
      <c r="I104" s="150"/>
      <c r="J104" s="150"/>
      <c r="K104" s="150"/>
      <c r="L104" s="150"/>
      <c r="M104" s="150"/>
      <c r="N104" s="150"/>
      <c r="O104" s="150"/>
    </row>
    <row r="105" spans="3:15" ht="15.75" x14ac:dyDescent="0.25">
      <c r="C105" s="140"/>
      <c r="D105" s="141"/>
      <c r="E105" s="141"/>
      <c r="F105" s="149"/>
      <c r="G105" s="149"/>
      <c r="H105" s="149"/>
      <c r="I105" s="149"/>
      <c r="J105" s="149"/>
      <c r="K105" s="149"/>
      <c r="L105" s="149"/>
      <c r="M105" s="149"/>
      <c r="N105" s="149"/>
      <c r="O105" s="149"/>
    </row>
    <row r="106" spans="3:15" ht="15.75" x14ac:dyDescent="0.25">
      <c r="C106" s="140"/>
      <c r="D106" s="141"/>
      <c r="E106" s="141"/>
      <c r="F106" s="149"/>
      <c r="G106" s="149"/>
      <c r="H106" s="149"/>
      <c r="I106" s="149"/>
      <c r="J106" s="149"/>
      <c r="K106" s="149"/>
      <c r="L106" s="149"/>
      <c r="M106" s="149"/>
      <c r="N106" s="149"/>
      <c r="O106" s="149"/>
    </row>
    <row r="107" spans="3:15" ht="15.75" x14ac:dyDescent="0.25">
      <c r="C107" s="140"/>
      <c r="D107" s="141"/>
      <c r="E107" s="149"/>
      <c r="F107" s="149"/>
      <c r="G107" s="149"/>
      <c r="H107" s="149"/>
      <c r="I107" s="149"/>
      <c r="J107" s="149"/>
      <c r="K107" s="149"/>
      <c r="L107" s="149"/>
      <c r="M107" s="149"/>
      <c r="N107" s="149"/>
      <c r="O107" s="149"/>
    </row>
    <row r="108" spans="3:15" ht="15.75" x14ac:dyDescent="0.25">
      <c r="C108" s="140"/>
      <c r="D108" s="141"/>
      <c r="E108" s="149"/>
      <c r="F108" s="149"/>
      <c r="G108" s="149"/>
      <c r="H108" s="149"/>
      <c r="I108" s="149"/>
      <c r="J108" s="149"/>
      <c r="K108" s="149"/>
      <c r="L108" s="149"/>
      <c r="M108" s="149"/>
      <c r="N108" s="149"/>
      <c r="O108" s="149"/>
    </row>
    <row r="109" spans="3:15" ht="15.75" x14ac:dyDescent="0.25">
      <c r="C109" s="140"/>
      <c r="D109" s="141"/>
      <c r="E109" s="149"/>
      <c r="F109" s="149"/>
      <c r="G109" s="149"/>
      <c r="H109" s="149"/>
      <c r="I109" s="149"/>
      <c r="J109" s="149"/>
      <c r="K109" s="149"/>
      <c r="L109" s="149"/>
      <c r="M109" s="149"/>
      <c r="N109" s="149"/>
      <c r="O109" s="149"/>
    </row>
    <row r="110" spans="3:15" ht="15.75" x14ac:dyDescent="0.25">
      <c r="C110" s="140"/>
      <c r="D110" s="141"/>
      <c r="E110" s="149"/>
      <c r="F110" s="149"/>
      <c r="G110" s="149"/>
      <c r="H110" s="149"/>
      <c r="I110" s="149"/>
      <c r="J110" s="149"/>
      <c r="K110" s="149"/>
      <c r="L110" s="149"/>
      <c r="M110" s="149"/>
      <c r="N110" s="149"/>
      <c r="O110" s="149"/>
    </row>
    <row r="111" spans="3:15" ht="15.75" x14ac:dyDescent="0.25">
      <c r="C111" s="140"/>
      <c r="D111" s="141"/>
      <c r="E111" s="149"/>
      <c r="F111" s="149"/>
      <c r="G111" s="149"/>
      <c r="H111" s="149"/>
      <c r="I111" s="149"/>
      <c r="J111" s="149"/>
      <c r="K111" s="149"/>
      <c r="L111" s="149"/>
      <c r="M111" s="149"/>
      <c r="N111" s="149"/>
      <c r="O111" s="149"/>
    </row>
    <row r="112" spans="3:15" ht="15.75" x14ac:dyDescent="0.25">
      <c r="C112" s="140"/>
      <c r="D112" s="141"/>
      <c r="E112" s="149"/>
      <c r="F112" s="149"/>
      <c r="G112" s="149"/>
      <c r="H112" s="149"/>
      <c r="I112" s="149"/>
      <c r="J112" s="149"/>
      <c r="K112" s="149"/>
      <c r="L112" s="149"/>
      <c r="M112" s="149"/>
      <c r="N112" s="149"/>
      <c r="O112" s="149"/>
    </row>
    <row r="113" spans="3:15" ht="15.75" x14ac:dyDescent="0.25">
      <c r="C113" s="140"/>
      <c r="D113" s="141"/>
      <c r="E113" s="149"/>
      <c r="F113" s="149"/>
      <c r="G113" s="149"/>
      <c r="H113" s="149"/>
      <c r="I113" s="149"/>
      <c r="J113" s="149"/>
      <c r="K113" s="149"/>
      <c r="L113" s="149"/>
      <c r="M113" s="149"/>
      <c r="N113" s="149"/>
      <c r="O113" s="149"/>
    </row>
    <row r="114" spans="3:15" ht="15.75" x14ac:dyDescent="0.25">
      <c r="C114" s="140"/>
      <c r="D114" s="141"/>
      <c r="E114" s="149"/>
      <c r="F114" s="149"/>
      <c r="G114" s="149"/>
      <c r="H114" s="149"/>
      <c r="I114" s="149"/>
      <c r="J114" s="149"/>
      <c r="K114" s="149"/>
      <c r="L114" s="149"/>
      <c r="M114" s="149"/>
      <c r="N114" s="149"/>
      <c r="O114" s="149"/>
    </row>
    <row r="115" spans="3:15" ht="15.75" x14ac:dyDescent="0.25">
      <c r="C115" s="140"/>
      <c r="D115" s="141"/>
      <c r="E115" s="149"/>
      <c r="F115" s="149"/>
      <c r="G115" s="149"/>
      <c r="H115" s="149"/>
      <c r="I115" s="149"/>
      <c r="J115" s="149"/>
      <c r="K115" s="149"/>
      <c r="L115" s="149"/>
      <c r="M115" s="149"/>
      <c r="N115" s="149"/>
      <c r="O115" s="149"/>
    </row>
    <row r="116" spans="3:15" x14ac:dyDescent="0.25">
      <c r="E116" s="149"/>
      <c r="F116" s="149"/>
      <c r="G116" s="149"/>
      <c r="H116" s="149"/>
      <c r="I116" s="149"/>
      <c r="J116" s="149"/>
      <c r="K116" s="149"/>
      <c r="L116" s="149"/>
      <c r="M116" s="149"/>
      <c r="N116" s="149"/>
      <c r="O116" s="149"/>
    </row>
    <row r="117" spans="3:15" x14ac:dyDescent="0.25">
      <c r="E117" s="149"/>
      <c r="F117" s="149"/>
      <c r="G117" s="149"/>
      <c r="H117" s="149"/>
      <c r="I117" s="149"/>
      <c r="J117" s="149"/>
      <c r="K117" s="149"/>
      <c r="L117" s="149"/>
      <c r="M117" s="149"/>
      <c r="N117" s="149"/>
      <c r="O117" s="149"/>
    </row>
    <row r="118" spans="3:15" x14ac:dyDescent="0.25">
      <c r="E118" s="149"/>
      <c r="F118" s="149"/>
      <c r="G118" s="149"/>
      <c r="H118" s="149"/>
      <c r="I118" s="149"/>
      <c r="J118" s="149"/>
      <c r="K118" s="149"/>
      <c r="L118" s="149"/>
      <c r="M118" s="149"/>
      <c r="N118" s="149"/>
      <c r="O118" s="149"/>
    </row>
    <row r="119" spans="3:15" x14ac:dyDescent="0.25">
      <c r="E119" s="149"/>
      <c r="F119" s="149"/>
      <c r="G119" s="149"/>
      <c r="H119" s="149"/>
      <c r="I119" s="149"/>
      <c r="J119" s="149"/>
      <c r="K119" s="149"/>
      <c r="L119" s="149"/>
      <c r="M119" s="149"/>
      <c r="N119" s="149"/>
      <c r="O119" s="149"/>
    </row>
    <row r="120" spans="3:15" x14ac:dyDescent="0.25">
      <c r="E120" s="149"/>
      <c r="F120" s="149"/>
      <c r="G120" s="149"/>
      <c r="H120" s="149"/>
      <c r="I120" s="149"/>
      <c r="J120" s="149"/>
      <c r="K120" s="149"/>
      <c r="L120" s="149"/>
      <c r="M120" s="149"/>
      <c r="N120" s="149"/>
      <c r="O120" s="149"/>
    </row>
    <row r="121" spans="3:15" ht="15.75" x14ac:dyDescent="0.25">
      <c r="E121" s="149"/>
      <c r="F121" s="149"/>
      <c r="G121" s="149"/>
      <c r="H121" s="292"/>
      <c r="I121" s="150"/>
      <c r="J121" s="292"/>
      <c r="K121" s="150"/>
      <c r="L121" s="292"/>
      <c r="M121" s="150"/>
      <c r="N121" s="292"/>
      <c r="O121" s="150"/>
    </row>
    <row r="122" spans="3:15" ht="15.75" x14ac:dyDescent="0.25">
      <c r="E122" s="149"/>
      <c r="F122" s="149"/>
      <c r="G122" s="149"/>
      <c r="H122" s="292"/>
      <c r="I122" s="150"/>
      <c r="J122" s="292"/>
      <c r="K122" s="150"/>
      <c r="L122" s="292"/>
      <c r="M122" s="150"/>
      <c r="N122" s="292"/>
      <c r="O122" s="150"/>
    </row>
    <row r="123" spans="3:15" ht="15.75" x14ac:dyDescent="0.25">
      <c r="E123" s="149"/>
      <c r="F123" s="149"/>
      <c r="G123" s="149"/>
      <c r="H123" s="150"/>
      <c r="I123" s="150"/>
      <c r="J123" s="150"/>
      <c r="K123" s="150"/>
      <c r="L123" s="150"/>
      <c r="M123" s="150"/>
      <c r="N123" s="150"/>
      <c r="O123" s="150"/>
    </row>
    <row r="124" spans="3:15" ht="15.75" x14ac:dyDescent="0.25">
      <c r="E124" s="149"/>
      <c r="F124" s="149"/>
      <c r="G124" s="149"/>
      <c r="H124" s="292"/>
      <c r="I124" s="150"/>
      <c r="J124" s="292"/>
      <c r="K124" s="150"/>
      <c r="L124" s="292"/>
      <c r="M124" s="150"/>
      <c r="N124" s="292"/>
      <c r="O124" s="150"/>
    </row>
    <row r="125" spans="3:15" ht="15.75" x14ac:dyDescent="0.25">
      <c r="E125" s="149"/>
      <c r="F125" s="149"/>
      <c r="G125" s="149"/>
      <c r="H125" s="292"/>
      <c r="I125" s="150"/>
      <c r="J125" s="292"/>
      <c r="K125" s="150"/>
      <c r="L125" s="292"/>
      <c r="M125" s="150"/>
      <c r="N125" s="292"/>
      <c r="O125" s="150"/>
    </row>
    <row r="126" spans="3:15" ht="15.75" x14ac:dyDescent="0.25">
      <c r="E126" s="149"/>
      <c r="F126" s="149"/>
      <c r="G126" s="149"/>
      <c r="H126" s="150"/>
      <c r="I126" s="150"/>
      <c r="J126" s="150"/>
      <c r="K126" s="150"/>
      <c r="L126" s="150"/>
      <c r="M126" s="150"/>
      <c r="N126" s="150"/>
      <c r="O126" s="150"/>
    </row>
    <row r="127" spans="3:15" ht="15.75" x14ac:dyDescent="0.25">
      <c r="E127" s="149"/>
      <c r="F127" s="149"/>
      <c r="G127" s="149"/>
      <c r="H127" s="150"/>
      <c r="I127" s="150"/>
      <c r="J127" s="150"/>
      <c r="K127" s="150"/>
      <c r="L127" s="150"/>
      <c r="M127" s="150"/>
      <c r="N127" s="150"/>
      <c r="O127" s="150"/>
    </row>
    <row r="128" spans="3:15" x14ac:dyDescent="0.25">
      <c r="E128" s="149"/>
      <c r="F128" s="149"/>
      <c r="G128" s="149"/>
      <c r="H128" s="149"/>
      <c r="I128" s="149"/>
      <c r="J128" s="149"/>
      <c r="K128" s="149"/>
      <c r="L128" s="149"/>
      <c r="M128" s="149"/>
      <c r="N128" s="149"/>
      <c r="O128" s="149"/>
    </row>
    <row r="129" spans="5:15" x14ac:dyDescent="0.25">
      <c r="E129" s="149"/>
      <c r="F129" s="149"/>
      <c r="G129" s="149"/>
      <c r="H129" s="149"/>
      <c r="I129" s="149"/>
      <c r="J129" s="149"/>
      <c r="K129" s="149"/>
      <c r="L129" s="149"/>
      <c r="M129" s="149"/>
      <c r="N129" s="149"/>
      <c r="O129" s="149"/>
    </row>
    <row r="130" spans="5:15" x14ac:dyDescent="0.25">
      <c r="E130" s="149"/>
      <c r="F130" s="149"/>
      <c r="G130" s="149"/>
      <c r="H130" s="149"/>
      <c r="I130" s="149"/>
      <c r="J130" s="149"/>
      <c r="K130" s="149"/>
      <c r="L130" s="149"/>
      <c r="M130" s="149"/>
      <c r="N130" s="149"/>
      <c r="O130" s="149"/>
    </row>
    <row r="131" spans="5:15" x14ac:dyDescent="0.25">
      <c r="E131" s="149"/>
      <c r="F131" s="149"/>
      <c r="G131" s="149"/>
      <c r="H131" s="149"/>
      <c r="I131" s="149"/>
      <c r="J131" s="149"/>
      <c r="K131" s="149"/>
      <c r="L131" s="149"/>
      <c r="M131" s="149"/>
      <c r="N131" s="149"/>
      <c r="O131" s="149"/>
    </row>
    <row r="132" spans="5:15" x14ac:dyDescent="0.25">
      <c r="E132" s="149"/>
      <c r="F132" s="149"/>
      <c r="G132" s="149"/>
      <c r="H132" s="149"/>
      <c r="I132" s="149"/>
      <c r="J132" s="149"/>
      <c r="K132" s="149"/>
      <c r="L132" s="149"/>
      <c r="M132" s="149"/>
      <c r="N132" s="149"/>
      <c r="O132" s="149"/>
    </row>
    <row r="133" spans="5:15" x14ac:dyDescent="0.25">
      <c r="E133" s="149"/>
      <c r="F133" s="149"/>
      <c r="G133" s="149"/>
      <c r="H133" s="149"/>
      <c r="I133" s="149"/>
      <c r="J133" s="149"/>
      <c r="K133" s="149"/>
      <c r="L133" s="149"/>
      <c r="M133" s="149"/>
      <c r="N133" s="149"/>
      <c r="O133" s="149"/>
    </row>
    <row r="134" spans="5:15" x14ac:dyDescent="0.25">
      <c r="E134" s="149"/>
      <c r="F134" s="149"/>
      <c r="G134" s="149"/>
      <c r="H134" s="149"/>
      <c r="I134" s="149"/>
      <c r="J134" s="149"/>
      <c r="K134" s="149"/>
      <c r="L134" s="149"/>
      <c r="M134" s="149"/>
      <c r="N134" s="149"/>
      <c r="O134" s="149"/>
    </row>
    <row r="135" spans="5:15" x14ac:dyDescent="0.25">
      <c r="E135" s="149"/>
      <c r="F135" s="149"/>
      <c r="G135" s="149"/>
      <c r="H135" s="149"/>
      <c r="I135" s="149"/>
      <c r="J135" s="149"/>
      <c r="K135" s="149"/>
      <c r="L135" s="149"/>
      <c r="M135" s="149"/>
      <c r="N135" s="149"/>
      <c r="O135" s="149"/>
    </row>
    <row r="136" spans="5:15" x14ac:dyDescent="0.25">
      <c r="E136" s="149"/>
      <c r="F136" s="149"/>
      <c r="G136" s="149"/>
      <c r="H136" s="149"/>
      <c r="I136" s="149"/>
      <c r="J136" s="149"/>
      <c r="K136" s="149"/>
      <c r="L136" s="149"/>
      <c r="M136" s="149"/>
      <c r="N136" s="149"/>
      <c r="O136" s="149"/>
    </row>
    <row r="137" spans="5:15" x14ac:dyDescent="0.25">
      <c r="E137" s="149"/>
      <c r="F137" s="149"/>
      <c r="G137" s="149"/>
      <c r="H137" s="149"/>
      <c r="I137" s="149"/>
      <c r="J137" s="149"/>
      <c r="K137" s="149"/>
      <c r="L137" s="149"/>
      <c r="M137" s="149"/>
      <c r="N137" s="149"/>
      <c r="O137" s="149"/>
    </row>
    <row r="138" spans="5:15" x14ac:dyDescent="0.25">
      <c r="E138" s="149"/>
      <c r="F138" s="149"/>
      <c r="G138" s="149"/>
      <c r="H138" s="149"/>
      <c r="I138" s="149"/>
      <c r="J138" s="149"/>
      <c r="K138" s="149"/>
      <c r="L138" s="149"/>
      <c r="M138" s="149"/>
      <c r="N138" s="149"/>
      <c r="O138" s="149"/>
    </row>
    <row r="139" spans="5:15" x14ac:dyDescent="0.25">
      <c r="E139" s="149"/>
      <c r="F139" s="149"/>
      <c r="G139" s="149"/>
      <c r="H139" s="149"/>
      <c r="I139" s="149"/>
      <c r="J139" s="149"/>
      <c r="K139" s="149"/>
      <c r="L139" s="149"/>
      <c r="M139" s="149"/>
      <c r="N139" s="149"/>
      <c r="O139" s="149"/>
    </row>
    <row r="140" spans="5:15" x14ac:dyDescent="0.25">
      <c r="E140" s="149"/>
      <c r="F140" s="149"/>
      <c r="G140" s="149"/>
      <c r="H140" s="149"/>
      <c r="I140" s="149"/>
      <c r="J140" s="149"/>
      <c r="K140" s="149"/>
      <c r="L140" s="149"/>
      <c r="M140" s="149"/>
      <c r="N140" s="149"/>
      <c r="O140" s="149"/>
    </row>
    <row r="141" spans="5:15" x14ac:dyDescent="0.25">
      <c r="E141" s="149"/>
      <c r="F141" s="149"/>
      <c r="G141" s="149"/>
      <c r="H141" s="149"/>
      <c r="I141" s="149"/>
      <c r="J141" s="149"/>
      <c r="K141" s="149"/>
      <c r="L141" s="149"/>
      <c r="M141" s="149"/>
      <c r="N141" s="149"/>
      <c r="O141" s="149"/>
    </row>
    <row r="142" spans="5:15" x14ac:dyDescent="0.25">
      <c r="E142" s="149"/>
      <c r="F142" s="149"/>
      <c r="G142" s="149"/>
      <c r="H142" s="149"/>
      <c r="I142" s="149"/>
      <c r="J142" s="149"/>
      <c r="K142" s="149"/>
      <c r="L142" s="149"/>
      <c r="M142" s="149"/>
      <c r="N142" s="149"/>
      <c r="O142" s="149"/>
    </row>
    <row r="143" spans="5:15" x14ac:dyDescent="0.25">
      <c r="E143" s="149"/>
      <c r="F143" s="149"/>
      <c r="G143" s="149"/>
      <c r="H143" s="149"/>
      <c r="I143" s="149"/>
      <c r="J143" s="149"/>
      <c r="K143" s="149"/>
      <c r="L143" s="149"/>
      <c r="M143" s="149"/>
      <c r="N143" s="149"/>
      <c r="O143" s="149"/>
    </row>
    <row r="144" spans="5:15" x14ac:dyDescent="0.25">
      <c r="E144" s="149"/>
      <c r="F144" s="149"/>
      <c r="G144" s="149"/>
      <c r="H144" s="149"/>
      <c r="I144" s="149"/>
      <c r="J144" s="149"/>
      <c r="K144" s="149"/>
      <c r="L144" s="149"/>
      <c r="M144" s="149"/>
      <c r="N144" s="149"/>
      <c r="O144" s="149"/>
    </row>
    <row r="145" spans="5:15" x14ac:dyDescent="0.25">
      <c r="E145" s="149"/>
      <c r="F145" s="149"/>
      <c r="G145" s="149"/>
      <c r="H145" s="149"/>
      <c r="I145" s="149"/>
      <c r="J145" s="149"/>
      <c r="K145" s="149"/>
      <c r="L145" s="149"/>
      <c r="M145" s="149"/>
      <c r="N145" s="149"/>
      <c r="O145" s="149"/>
    </row>
    <row r="146" spans="5:15" x14ac:dyDescent="0.25">
      <c r="E146" s="149"/>
      <c r="F146" s="149"/>
      <c r="G146" s="149"/>
      <c r="H146" s="149"/>
      <c r="I146" s="149"/>
      <c r="J146" s="149"/>
      <c r="K146" s="149"/>
      <c r="L146" s="149"/>
      <c r="M146" s="149"/>
      <c r="N146" s="149"/>
      <c r="O146" s="149"/>
    </row>
    <row r="147" spans="5:15" x14ac:dyDescent="0.25">
      <c r="E147" s="149"/>
      <c r="F147" s="149"/>
      <c r="G147" s="149"/>
      <c r="H147" s="149"/>
      <c r="I147" s="149"/>
      <c r="J147" s="149"/>
      <c r="K147" s="149"/>
      <c r="L147" s="149"/>
      <c r="M147" s="149"/>
      <c r="N147" s="149"/>
      <c r="O147" s="149"/>
    </row>
    <row r="148" spans="5:15" x14ac:dyDescent="0.25">
      <c r="E148" s="149"/>
      <c r="F148" s="149"/>
      <c r="G148" s="149"/>
      <c r="H148" s="149"/>
      <c r="I148" s="149"/>
      <c r="J148" s="149"/>
      <c r="K148" s="149"/>
      <c r="L148" s="149"/>
      <c r="M148" s="149"/>
      <c r="N148" s="149"/>
      <c r="O148" s="149"/>
    </row>
    <row r="149" spans="5:15" x14ac:dyDescent="0.25">
      <c r="E149" s="149"/>
      <c r="F149" s="149"/>
      <c r="G149" s="149"/>
      <c r="H149" s="149"/>
      <c r="I149" s="149"/>
      <c r="J149" s="149"/>
      <c r="K149" s="149"/>
      <c r="L149" s="149"/>
      <c r="M149" s="149"/>
      <c r="N149" s="149"/>
      <c r="O149" s="149"/>
    </row>
    <row r="150" spans="5:15" x14ac:dyDescent="0.25">
      <c r="E150" s="149"/>
      <c r="F150" s="149"/>
      <c r="G150" s="149"/>
      <c r="H150" s="149"/>
      <c r="I150" s="149"/>
      <c r="J150" s="149"/>
      <c r="K150" s="149"/>
      <c r="L150" s="149"/>
      <c r="M150" s="149"/>
      <c r="N150" s="149"/>
      <c r="O150" s="149"/>
    </row>
    <row r="151" spans="5:15" x14ac:dyDescent="0.25">
      <c r="E151" s="149"/>
      <c r="F151" s="149"/>
      <c r="G151" s="149"/>
      <c r="H151" s="149"/>
      <c r="I151" s="149"/>
      <c r="J151" s="149"/>
      <c r="K151" s="149"/>
      <c r="L151" s="149"/>
      <c r="M151" s="149"/>
      <c r="N151" s="149"/>
      <c r="O151" s="149"/>
    </row>
    <row r="152" spans="5:15" x14ac:dyDescent="0.25">
      <c r="E152" s="149"/>
      <c r="F152" s="149"/>
      <c r="G152" s="149"/>
      <c r="H152" s="149"/>
      <c r="I152" s="149"/>
      <c r="J152" s="149"/>
      <c r="K152" s="149"/>
      <c r="L152" s="149"/>
      <c r="M152" s="149"/>
      <c r="N152" s="149"/>
      <c r="O152" s="149"/>
    </row>
    <row r="153" spans="5:15" x14ac:dyDescent="0.25">
      <c r="E153" s="149"/>
      <c r="F153" s="149"/>
      <c r="G153" s="149"/>
      <c r="H153" s="149"/>
      <c r="I153" s="149"/>
      <c r="J153" s="149"/>
      <c r="K153" s="149"/>
      <c r="L153" s="149"/>
      <c r="M153" s="149"/>
      <c r="N153" s="149"/>
      <c r="O153" s="149"/>
    </row>
    <row r="154" spans="5:15" x14ac:dyDescent="0.25">
      <c r="E154" s="149"/>
      <c r="F154" s="149"/>
      <c r="G154" s="149"/>
      <c r="H154" s="149"/>
      <c r="I154" s="149"/>
      <c r="J154" s="149"/>
      <c r="K154" s="149"/>
      <c r="L154" s="149"/>
      <c r="M154" s="149"/>
      <c r="N154" s="149"/>
      <c r="O154" s="149"/>
    </row>
    <row r="155" spans="5:15" x14ac:dyDescent="0.25">
      <c r="E155" s="149"/>
      <c r="F155" s="149"/>
      <c r="G155" s="149"/>
      <c r="H155" s="149"/>
      <c r="I155" s="149"/>
      <c r="J155" s="149"/>
      <c r="K155" s="149"/>
      <c r="L155" s="149"/>
      <c r="M155" s="149"/>
      <c r="N155" s="149"/>
      <c r="O155" s="149"/>
    </row>
    <row r="156" spans="5:15" x14ac:dyDescent="0.25">
      <c r="E156" s="149"/>
      <c r="F156" s="149"/>
      <c r="G156" s="149"/>
      <c r="H156" s="149"/>
      <c r="I156" s="149"/>
      <c r="J156" s="149"/>
      <c r="K156" s="149"/>
      <c r="L156" s="149"/>
      <c r="M156" s="149"/>
      <c r="N156" s="149"/>
      <c r="O156" s="149"/>
    </row>
    <row r="157" spans="5:15" x14ac:dyDescent="0.25">
      <c r="E157" s="149"/>
      <c r="F157" s="149"/>
      <c r="G157" s="149"/>
      <c r="H157" s="149"/>
      <c r="I157" s="149"/>
      <c r="J157" s="149"/>
      <c r="K157" s="149"/>
      <c r="L157" s="149"/>
      <c r="M157" s="149"/>
      <c r="N157" s="149"/>
      <c r="O157" s="149"/>
    </row>
    <row r="158" spans="5:15" x14ac:dyDescent="0.25">
      <c r="E158" s="149"/>
      <c r="F158" s="149"/>
      <c r="G158" s="149"/>
      <c r="H158" s="149"/>
      <c r="I158" s="149"/>
      <c r="J158" s="149"/>
      <c r="K158" s="149"/>
      <c r="L158" s="149"/>
      <c r="M158" s="149"/>
      <c r="N158" s="149"/>
      <c r="O158" s="149"/>
    </row>
    <row r="159" spans="5:15" x14ac:dyDescent="0.25">
      <c r="E159" s="149"/>
      <c r="F159" s="149"/>
      <c r="G159" s="149"/>
      <c r="H159" s="149"/>
      <c r="I159" s="149"/>
      <c r="J159" s="149"/>
      <c r="K159" s="149"/>
      <c r="L159" s="149"/>
      <c r="M159" s="149"/>
      <c r="N159" s="149"/>
      <c r="O159" s="149"/>
    </row>
    <row r="160" spans="5:15" x14ac:dyDescent="0.25">
      <c r="E160" s="149"/>
      <c r="F160" s="149"/>
      <c r="G160" s="149"/>
      <c r="H160" s="149"/>
      <c r="I160" s="149"/>
      <c r="J160" s="149"/>
      <c r="K160" s="149"/>
      <c r="L160" s="149"/>
      <c r="M160" s="149"/>
      <c r="N160" s="149"/>
      <c r="O160" s="149"/>
    </row>
    <row r="161" spans="5:15" x14ac:dyDescent="0.25">
      <c r="E161" s="149"/>
      <c r="F161" s="149"/>
      <c r="G161" s="149"/>
      <c r="H161" s="149"/>
      <c r="I161" s="149"/>
      <c r="J161" s="149"/>
      <c r="K161" s="149"/>
      <c r="L161" s="149"/>
      <c r="M161" s="149"/>
      <c r="N161" s="149"/>
      <c r="O161" s="149"/>
    </row>
    <row r="162" spans="5:15" x14ac:dyDescent="0.25">
      <c r="E162" s="149"/>
      <c r="F162" s="149"/>
      <c r="G162" s="149"/>
      <c r="H162" s="149"/>
      <c r="I162" s="149"/>
      <c r="J162" s="149"/>
      <c r="K162" s="149"/>
      <c r="L162" s="149"/>
      <c r="M162" s="149"/>
      <c r="N162" s="149"/>
      <c r="O162" s="149"/>
    </row>
    <row r="163" spans="5:15" x14ac:dyDescent="0.25">
      <c r="E163" s="149"/>
      <c r="F163" s="149"/>
      <c r="G163" s="149"/>
      <c r="H163" s="149"/>
      <c r="I163" s="149"/>
      <c r="J163" s="149"/>
      <c r="K163" s="149"/>
      <c r="L163" s="149"/>
      <c r="M163" s="149"/>
      <c r="N163" s="149"/>
      <c r="O163" s="149"/>
    </row>
    <row r="164" spans="5:15" x14ac:dyDescent="0.25">
      <c r="E164" s="149"/>
      <c r="F164" s="149"/>
      <c r="G164" s="149"/>
      <c r="H164" s="149"/>
      <c r="I164" s="149"/>
      <c r="J164" s="149"/>
      <c r="K164" s="149"/>
      <c r="L164" s="149"/>
      <c r="M164" s="149"/>
      <c r="N164" s="149"/>
      <c r="O164" s="149"/>
    </row>
    <row r="165" spans="5:15" x14ac:dyDescent="0.25">
      <c r="E165" s="149"/>
      <c r="F165" s="149"/>
      <c r="G165" s="149"/>
      <c r="H165" s="149"/>
      <c r="I165" s="149"/>
      <c r="J165" s="149"/>
      <c r="K165" s="149"/>
      <c r="L165" s="149"/>
      <c r="M165" s="149"/>
      <c r="N165" s="149"/>
      <c r="O165" s="149"/>
    </row>
    <row r="166" spans="5:15" x14ac:dyDescent="0.25">
      <c r="E166" s="149"/>
      <c r="F166" s="149"/>
      <c r="G166" s="149"/>
      <c r="H166" s="149"/>
      <c r="I166" s="149"/>
      <c r="J166" s="149"/>
      <c r="K166" s="149"/>
      <c r="L166" s="149"/>
      <c r="M166" s="149"/>
      <c r="N166" s="149"/>
      <c r="O166" s="149"/>
    </row>
    <row r="167" spans="5:15" x14ac:dyDescent="0.25">
      <c r="E167" s="149"/>
      <c r="F167" s="149"/>
      <c r="G167" s="149"/>
      <c r="H167" s="149"/>
      <c r="I167" s="149"/>
      <c r="J167" s="149"/>
      <c r="K167" s="149"/>
      <c r="L167" s="149"/>
      <c r="M167" s="149"/>
      <c r="N167" s="149"/>
      <c r="O167" s="149"/>
    </row>
    <row r="168" spans="5:15" x14ac:dyDescent="0.25">
      <c r="E168" s="149"/>
      <c r="F168" s="149"/>
      <c r="G168" s="149"/>
      <c r="H168" s="149"/>
      <c r="I168" s="149"/>
      <c r="J168" s="149"/>
      <c r="K168" s="149"/>
      <c r="L168" s="149"/>
      <c r="M168" s="149"/>
      <c r="N168" s="149"/>
      <c r="O168" s="149"/>
    </row>
    <row r="169" spans="5:15" x14ac:dyDescent="0.25">
      <c r="E169" s="149"/>
      <c r="F169" s="149"/>
      <c r="G169" s="149"/>
      <c r="H169" s="149"/>
      <c r="I169" s="149"/>
      <c r="J169" s="149"/>
      <c r="K169" s="149"/>
      <c r="L169" s="149"/>
      <c r="M169" s="149"/>
      <c r="N169" s="149"/>
      <c r="O169" s="149"/>
    </row>
    <row r="170" spans="5:15" x14ac:dyDescent="0.25">
      <c r="E170" s="149"/>
      <c r="F170" s="149"/>
      <c r="G170" s="149"/>
      <c r="H170" s="149"/>
      <c r="I170" s="149"/>
      <c r="J170" s="149"/>
      <c r="K170" s="149"/>
      <c r="L170" s="149"/>
      <c r="M170" s="149"/>
      <c r="N170" s="149"/>
      <c r="O170" s="149"/>
    </row>
    <row r="171" spans="5:15" x14ac:dyDescent="0.25">
      <c r="E171" s="149"/>
      <c r="F171" s="149"/>
      <c r="G171" s="149"/>
      <c r="H171" s="149"/>
      <c r="I171" s="149"/>
      <c r="J171" s="149"/>
      <c r="K171" s="149"/>
      <c r="L171" s="149"/>
      <c r="M171" s="149"/>
      <c r="N171" s="149"/>
      <c r="O171" s="149"/>
    </row>
    <row r="172" spans="5:15" x14ac:dyDescent="0.25">
      <c r="E172" s="149"/>
      <c r="F172" s="149"/>
      <c r="G172" s="149"/>
      <c r="H172" s="149"/>
      <c r="I172" s="149"/>
      <c r="J172" s="149"/>
      <c r="K172" s="149"/>
      <c r="L172" s="149"/>
      <c r="M172" s="149"/>
      <c r="N172" s="149"/>
      <c r="O172" s="149"/>
    </row>
    <row r="173" spans="5:15" x14ac:dyDescent="0.25">
      <c r="E173" s="149"/>
      <c r="F173" s="149"/>
      <c r="G173" s="149"/>
      <c r="H173" s="149"/>
      <c r="I173" s="149"/>
      <c r="J173" s="149"/>
      <c r="K173" s="149"/>
      <c r="L173" s="149"/>
      <c r="M173" s="149"/>
      <c r="N173" s="149"/>
      <c r="O173" s="149"/>
    </row>
    <row r="174" spans="5:15" x14ac:dyDescent="0.25">
      <c r="E174" s="149"/>
      <c r="F174" s="149"/>
      <c r="G174" s="149"/>
      <c r="H174" s="149"/>
      <c r="I174" s="149"/>
      <c r="J174" s="149"/>
      <c r="K174" s="149"/>
      <c r="L174" s="149"/>
      <c r="M174" s="149"/>
      <c r="N174" s="149"/>
      <c r="O174" s="149"/>
    </row>
    <row r="175" spans="5:15" x14ac:dyDescent="0.25">
      <c r="E175" s="149"/>
      <c r="F175" s="149"/>
      <c r="G175" s="149"/>
      <c r="H175" s="149"/>
      <c r="I175" s="149"/>
      <c r="J175" s="149"/>
      <c r="K175" s="149"/>
      <c r="L175" s="149"/>
      <c r="M175" s="149"/>
      <c r="N175" s="149"/>
      <c r="O175" s="149"/>
    </row>
    <row r="176" spans="5:15" x14ac:dyDescent="0.25">
      <c r="E176" s="149"/>
      <c r="F176" s="149"/>
      <c r="G176" s="149"/>
      <c r="H176" s="149"/>
      <c r="I176" s="149"/>
      <c r="J176" s="149"/>
      <c r="K176" s="149"/>
      <c r="L176" s="149"/>
      <c r="M176" s="149"/>
      <c r="N176" s="149"/>
      <c r="O176" s="149"/>
    </row>
    <row r="177" spans="5:15" x14ac:dyDescent="0.25">
      <c r="E177" s="149"/>
      <c r="F177" s="149"/>
      <c r="G177" s="149"/>
      <c r="H177" s="149"/>
      <c r="I177" s="149"/>
      <c r="J177" s="149"/>
      <c r="K177" s="149"/>
      <c r="L177" s="149"/>
      <c r="M177" s="149"/>
      <c r="N177" s="149"/>
      <c r="O177" s="149"/>
    </row>
    <row r="178" spans="5:15" x14ac:dyDescent="0.25">
      <c r="E178" s="149"/>
      <c r="F178" s="149"/>
      <c r="G178" s="149"/>
      <c r="H178" s="149"/>
      <c r="I178" s="149"/>
      <c r="J178" s="149"/>
      <c r="K178" s="149"/>
      <c r="L178" s="149"/>
      <c r="M178" s="149"/>
      <c r="N178" s="149"/>
      <c r="O178" s="149"/>
    </row>
    <row r="179" spans="5:15" x14ac:dyDescent="0.25">
      <c r="E179" s="149"/>
      <c r="F179" s="149"/>
      <c r="G179" s="149"/>
      <c r="H179" s="149"/>
      <c r="I179" s="149"/>
      <c r="J179" s="149"/>
      <c r="K179" s="149"/>
      <c r="L179" s="149"/>
      <c r="M179" s="149"/>
      <c r="N179" s="149"/>
      <c r="O179" s="149"/>
    </row>
    <row r="180" spans="5:15" x14ac:dyDescent="0.25">
      <c r="E180" s="149"/>
      <c r="F180" s="149"/>
      <c r="G180" s="149"/>
      <c r="H180" s="149"/>
      <c r="I180" s="149"/>
      <c r="J180" s="149"/>
      <c r="K180" s="149"/>
      <c r="L180" s="149"/>
      <c r="M180" s="149"/>
      <c r="N180" s="149"/>
      <c r="O180" s="149"/>
    </row>
    <row r="181" spans="5:15" x14ac:dyDescent="0.25">
      <c r="E181" s="149"/>
      <c r="F181" s="149"/>
      <c r="G181" s="149"/>
      <c r="H181" s="149"/>
      <c r="I181" s="149"/>
      <c r="J181" s="149"/>
      <c r="K181" s="149"/>
      <c r="L181" s="149"/>
      <c r="M181" s="149"/>
      <c r="N181" s="149"/>
      <c r="O181" s="149"/>
    </row>
    <row r="182" spans="5:15" x14ac:dyDescent="0.25">
      <c r="E182" s="149"/>
      <c r="F182" s="149"/>
      <c r="G182" s="149"/>
      <c r="H182" s="149"/>
      <c r="I182" s="149"/>
      <c r="J182" s="149"/>
      <c r="K182" s="149"/>
      <c r="L182" s="149"/>
      <c r="M182" s="149"/>
      <c r="N182" s="149"/>
      <c r="O182" s="149"/>
    </row>
    <row r="183" spans="5:15" x14ac:dyDescent="0.25">
      <c r="E183" s="149"/>
      <c r="F183" s="149"/>
      <c r="G183" s="149"/>
      <c r="H183" s="149"/>
      <c r="I183" s="149"/>
      <c r="J183" s="149"/>
      <c r="K183" s="149"/>
      <c r="L183" s="149"/>
      <c r="M183" s="149"/>
      <c r="N183" s="149"/>
      <c r="O183" s="149"/>
    </row>
  </sheetData>
  <sortState ref="C29:O38">
    <sortCondition ref="C29:C38"/>
  </sortState>
  <mergeCells count="109">
    <mergeCell ref="F102:F103"/>
    <mergeCell ref="H102:H103"/>
    <mergeCell ref="J102:J103"/>
    <mergeCell ref="L102:L103"/>
    <mergeCell ref="N102:N103"/>
    <mergeCell ref="F99:F100"/>
    <mergeCell ref="H99:H100"/>
    <mergeCell ref="J99:J100"/>
    <mergeCell ref="L99:L100"/>
    <mergeCell ref="N99:N100"/>
    <mergeCell ref="F96:F97"/>
    <mergeCell ref="H96:H97"/>
    <mergeCell ref="J96:J97"/>
    <mergeCell ref="L96:L97"/>
    <mergeCell ref="N96:N97"/>
    <mergeCell ref="F93:F94"/>
    <mergeCell ref="H93:H94"/>
    <mergeCell ref="J93:J94"/>
    <mergeCell ref="L93:L94"/>
    <mergeCell ref="N93:N94"/>
    <mergeCell ref="F90:F91"/>
    <mergeCell ref="H90:H91"/>
    <mergeCell ref="J90:J91"/>
    <mergeCell ref="L90:L91"/>
    <mergeCell ref="N90:N91"/>
    <mergeCell ref="F87:F88"/>
    <mergeCell ref="H87:H88"/>
    <mergeCell ref="J87:J88"/>
    <mergeCell ref="L87:L88"/>
    <mergeCell ref="N87:N88"/>
    <mergeCell ref="F84:F85"/>
    <mergeCell ref="H84:H85"/>
    <mergeCell ref="J84:J85"/>
    <mergeCell ref="L84:L85"/>
    <mergeCell ref="N84:N85"/>
    <mergeCell ref="F81:F82"/>
    <mergeCell ref="H81:H82"/>
    <mergeCell ref="J81:J82"/>
    <mergeCell ref="L81:L82"/>
    <mergeCell ref="N81:N82"/>
    <mergeCell ref="F78:F79"/>
    <mergeCell ref="H78:H79"/>
    <mergeCell ref="J78:J79"/>
    <mergeCell ref="L78:L79"/>
    <mergeCell ref="N78:N79"/>
    <mergeCell ref="F75:F76"/>
    <mergeCell ref="H75:H76"/>
    <mergeCell ref="J75:J76"/>
    <mergeCell ref="L75:L76"/>
    <mergeCell ref="N75:N76"/>
    <mergeCell ref="F72:F73"/>
    <mergeCell ref="H72:H73"/>
    <mergeCell ref="J72:J73"/>
    <mergeCell ref="L72:L73"/>
    <mergeCell ref="N72:N73"/>
    <mergeCell ref="F69:F70"/>
    <mergeCell ref="H69:H70"/>
    <mergeCell ref="J69:J70"/>
    <mergeCell ref="L69:L70"/>
    <mergeCell ref="N69:N70"/>
    <mergeCell ref="F66:F67"/>
    <mergeCell ref="H66:H67"/>
    <mergeCell ref="J66:J67"/>
    <mergeCell ref="L66:L67"/>
    <mergeCell ref="N66:N67"/>
    <mergeCell ref="F63:F64"/>
    <mergeCell ref="H63:H64"/>
    <mergeCell ref="J63:J64"/>
    <mergeCell ref="L63:L64"/>
    <mergeCell ref="N63:N64"/>
    <mergeCell ref="F52:G52"/>
    <mergeCell ref="H52:I52"/>
    <mergeCell ref="J52:K52"/>
    <mergeCell ref="L52:M52"/>
    <mergeCell ref="N52:O52"/>
    <mergeCell ref="F60:F61"/>
    <mergeCell ref="H60:H61"/>
    <mergeCell ref="J60:J61"/>
    <mergeCell ref="L60:L61"/>
    <mergeCell ref="N60:N61"/>
    <mergeCell ref="F57:F58"/>
    <mergeCell ref="H57:H58"/>
    <mergeCell ref="J57:J58"/>
    <mergeCell ref="L57:L58"/>
    <mergeCell ref="N57:N58"/>
    <mergeCell ref="H121:H122"/>
    <mergeCell ref="J121:J122"/>
    <mergeCell ref="L121:L122"/>
    <mergeCell ref="N121:N122"/>
    <mergeCell ref="H124:H125"/>
    <mergeCell ref="J124:J125"/>
    <mergeCell ref="L124:L125"/>
    <mergeCell ref="N124:N125"/>
    <mergeCell ref="C1:O1"/>
    <mergeCell ref="C2:O2"/>
    <mergeCell ref="D3:E3"/>
    <mergeCell ref="F3:G3"/>
    <mergeCell ref="H3:I3"/>
    <mergeCell ref="J3:K3"/>
    <mergeCell ref="L3:M3"/>
    <mergeCell ref="N3:O3"/>
    <mergeCell ref="F54:F55"/>
    <mergeCell ref="H54:H55"/>
    <mergeCell ref="J54:J55"/>
    <mergeCell ref="L54:L55"/>
    <mergeCell ref="N54:N55"/>
    <mergeCell ref="C50:O50"/>
    <mergeCell ref="C51:O51"/>
    <mergeCell ref="D52:E52"/>
  </mergeCells>
  <dataValidations count="2">
    <dataValidation type="list" allowBlank="1" showInputMessage="1" showErrorMessage="1" sqref="D5:D38 D54:D104">
      <formula1>PLAYERS</formula1>
    </dataValidation>
    <dataValidation type="list" allowBlank="1" showInputMessage="1" showErrorMessage="1" sqref="E5:E38 E54:E104">
      <formula1>Skip</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C1:P180"/>
  <sheetViews>
    <sheetView workbookViewId="0">
      <pane ySplit="1" topLeftCell="A2" activePane="bottomLeft" state="frozen"/>
      <selection activeCell="B1" sqref="B1"/>
      <selection pane="bottomLeft"/>
    </sheetView>
  </sheetViews>
  <sheetFormatPr defaultRowHeight="15" x14ac:dyDescent="0.25"/>
  <cols>
    <col min="3" max="3" width="6.85546875" style="38" customWidth="1"/>
    <col min="4" max="4" width="21.7109375" style="38" hidden="1" customWidth="1"/>
    <col min="5" max="5" width="21.7109375" style="38" customWidth="1"/>
    <col min="6" max="16" width="8.7109375" style="38" customWidth="1"/>
  </cols>
  <sheetData>
    <row r="1" spans="3:16" ht="23.25" x14ac:dyDescent="0.35">
      <c r="C1" s="187" t="s">
        <v>22</v>
      </c>
      <c r="D1" s="187"/>
      <c r="E1" s="187"/>
      <c r="F1" s="187"/>
      <c r="G1" s="187"/>
      <c r="H1" s="187"/>
      <c r="I1" s="187"/>
      <c r="J1" s="187"/>
      <c r="K1" s="187"/>
      <c r="L1" s="187"/>
      <c r="M1" s="187"/>
      <c r="N1" s="187"/>
      <c r="O1" s="187"/>
      <c r="P1" s="121"/>
    </row>
    <row r="2" spans="3:16" ht="19.5" thickBot="1" x14ac:dyDescent="0.35">
      <c r="C2" s="188" t="s">
        <v>28</v>
      </c>
      <c r="D2" s="188"/>
      <c r="E2" s="188"/>
      <c r="F2" s="188"/>
      <c r="G2" s="188"/>
      <c r="H2" s="188"/>
      <c r="I2" s="188"/>
      <c r="J2" s="188"/>
      <c r="K2" s="188"/>
      <c r="L2" s="188"/>
      <c r="M2" s="188"/>
      <c r="N2" s="188"/>
      <c r="O2" s="188"/>
      <c r="P2" s="122"/>
    </row>
    <row r="3" spans="3:16" ht="23.25" customHeight="1" thickBot="1" x14ac:dyDescent="0.3">
      <c r="C3" s="116"/>
      <c r="D3" s="195"/>
      <c r="E3" s="196"/>
      <c r="F3" s="191" t="s">
        <v>11</v>
      </c>
      <c r="G3" s="291"/>
      <c r="H3" s="191" t="s">
        <v>12</v>
      </c>
      <c r="I3" s="291"/>
      <c r="J3" s="191" t="s">
        <v>13</v>
      </c>
      <c r="K3" s="291"/>
      <c r="L3" s="191" t="s">
        <v>14</v>
      </c>
      <c r="M3" s="291"/>
      <c r="N3" s="191" t="s">
        <v>15</v>
      </c>
      <c r="O3" s="291"/>
      <c r="P3" s="123"/>
    </row>
    <row r="4" spans="3:16" ht="27" customHeight="1" x14ac:dyDescent="0.25">
      <c r="C4" s="42" t="s">
        <v>3</v>
      </c>
      <c r="D4" s="45" t="s">
        <v>20</v>
      </c>
      <c r="E4" s="46" t="s">
        <v>29</v>
      </c>
      <c r="F4" s="124" t="s">
        <v>10</v>
      </c>
      <c r="G4" s="47" t="s">
        <v>21</v>
      </c>
      <c r="H4" s="125" t="s">
        <v>10</v>
      </c>
      <c r="I4" s="44" t="s">
        <v>21</v>
      </c>
      <c r="J4" s="125" t="s">
        <v>10</v>
      </c>
      <c r="K4" s="44" t="s">
        <v>21</v>
      </c>
      <c r="L4" s="125" t="s">
        <v>10</v>
      </c>
      <c r="M4" s="44" t="s">
        <v>21</v>
      </c>
      <c r="N4" s="125" t="s">
        <v>10</v>
      </c>
      <c r="O4" s="44" t="s">
        <v>21</v>
      </c>
    </row>
    <row r="5" spans="3:16" ht="18.75" customHeight="1" x14ac:dyDescent="0.25">
      <c r="C5" s="43">
        <v>1</v>
      </c>
      <c r="D5" s="59" t="s">
        <v>23</v>
      </c>
      <c r="E5" s="112" t="s">
        <v>31</v>
      </c>
      <c r="F5" s="125">
        <v>1</v>
      </c>
      <c r="G5" s="44">
        <v>2</v>
      </c>
      <c r="H5" s="125">
        <v>11</v>
      </c>
      <c r="I5" s="44">
        <v>3</v>
      </c>
      <c r="J5" s="125">
        <v>20</v>
      </c>
      <c r="K5" s="44">
        <v>4</v>
      </c>
      <c r="L5" s="125">
        <v>2</v>
      </c>
      <c r="M5" s="44">
        <v>7</v>
      </c>
      <c r="N5" s="125">
        <v>10</v>
      </c>
      <c r="O5" s="44">
        <v>8</v>
      </c>
    </row>
    <row r="6" spans="3:16" ht="18.75" customHeight="1" x14ac:dyDescent="0.25">
      <c r="C6" s="43">
        <v>2</v>
      </c>
      <c r="D6" s="55" t="s">
        <v>24</v>
      </c>
      <c r="E6" s="112" t="s">
        <v>31</v>
      </c>
      <c r="F6" s="125">
        <v>1</v>
      </c>
      <c r="G6" s="44">
        <v>1</v>
      </c>
      <c r="H6" s="125">
        <v>12</v>
      </c>
      <c r="I6" s="44">
        <v>4</v>
      </c>
      <c r="J6" s="125">
        <v>19</v>
      </c>
      <c r="K6" s="44">
        <v>3</v>
      </c>
      <c r="L6" s="125">
        <v>3</v>
      </c>
      <c r="M6" s="44">
        <v>8</v>
      </c>
      <c r="N6" s="125">
        <v>9</v>
      </c>
      <c r="O6" s="44">
        <v>9</v>
      </c>
    </row>
    <row r="7" spans="3:16" ht="18.75" customHeight="1" x14ac:dyDescent="0.25">
      <c r="C7" s="43">
        <v>3</v>
      </c>
      <c r="D7" s="55" t="s">
        <v>24</v>
      </c>
      <c r="E7" s="56" t="s">
        <v>31</v>
      </c>
      <c r="F7" s="125">
        <v>2</v>
      </c>
      <c r="G7" s="44">
        <v>4</v>
      </c>
      <c r="H7" s="125">
        <v>11</v>
      </c>
      <c r="I7" s="44">
        <v>1</v>
      </c>
      <c r="J7" s="125">
        <v>19</v>
      </c>
      <c r="K7" s="44">
        <v>2</v>
      </c>
      <c r="L7" s="125">
        <v>1</v>
      </c>
      <c r="M7" s="44">
        <v>9</v>
      </c>
      <c r="N7" s="125">
        <v>12</v>
      </c>
      <c r="O7" s="44">
        <v>10</v>
      </c>
    </row>
    <row r="8" spans="3:16" ht="18.75" customHeight="1" x14ac:dyDescent="0.25">
      <c r="C8" s="43">
        <v>4</v>
      </c>
      <c r="D8" s="55" t="s">
        <v>24</v>
      </c>
      <c r="E8" s="56" t="s">
        <v>31</v>
      </c>
      <c r="F8" s="125">
        <v>2</v>
      </c>
      <c r="G8" s="44">
        <v>3</v>
      </c>
      <c r="H8" s="125">
        <v>12</v>
      </c>
      <c r="I8" s="44">
        <v>2</v>
      </c>
      <c r="J8" s="125">
        <v>20</v>
      </c>
      <c r="K8" s="44">
        <v>1</v>
      </c>
      <c r="L8" s="125">
        <v>6</v>
      </c>
      <c r="M8" s="44">
        <v>10</v>
      </c>
      <c r="N8" s="125">
        <v>13</v>
      </c>
      <c r="O8" s="44">
        <v>7</v>
      </c>
    </row>
    <row r="9" spans="3:16" ht="18.75" customHeight="1" x14ac:dyDescent="0.25">
      <c r="C9" s="43">
        <v>5</v>
      </c>
      <c r="D9" s="55" t="s">
        <v>24</v>
      </c>
      <c r="E9" s="56" t="s">
        <v>31</v>
      </c>
      <c r="F9" s="125">
        <v>3</v>
      </c>
      <c r="G9" s="44">
        <v>6</v>
      </c>
      <c r="H9" s="125">
        <v>8</v>
      </c>
      <c r="I9" s="44">
        <v>7</v>
      </c>
      <c r="J9" s="125">
        <v>18</v>
      </c>
      <c r="K9" s="44">
        <v>8</v>
      </c>
      <c r="L9" s="125">
        <v>5</v>
      </c>
      <c r="M9" s="44">
        <v>11</v>
      </c>
      <c r="N9" s="125">
        <v>11</v>
      </c>
      <c r="O9" s="44">
        <v>12</v>
      </c>
    </row>
    <row r="10" spans="3:16" ht="18.75" customHeight="1" x14ac:dyDescent="0.25">
      <c r="C10" s="43">
        <v>6</v>
      </c>
      <c r="D10" s="55" t="s">
        <v>24</v>
      </c>
      <c r="E10" s="56" t="s">
        <v>31</v>
      </c>
      <c r="F10" s="125">
        <v>3</v>
      </c>
      <c r="G10" s="44">
        <v>5</v>
      </c>
      <c r="H10" s="125">
        <v>9</v>
      </c>
      <c r="I10" s="44">
        <v>8</v>
      </c>
      <c r="J10" s="125">
        <v>17</v>
      </c>
      <c r="K10" s="44">
        <v>7</v>
      </c>
      <c r="L10" s="125">
        <v>4</v>
      </c>
      <c r="M10" s="44">
        <v>12</v>
      </c>
      <c r="N10" s="125">
        <v>8</v>
      </c>
      <c r="O10" s="44">
        <v>11</v>
      </c>
    </row>
    <row r="11" spans="3:16" ht="18.75" customHeight="1" x14ac:dyDescent="0.25">
      <c r="C11" s="43">
        <v>7</v>
      </c>
      <c r="D11" s="55" t="s">
        <v>24</v>
      </c>
      <c r="E11" s="56" t="s">
        <v>31</v>
      </c>
      <c r="F11" s="125">
        <v>4</v>
      </c>
      <c r="G11" s="44">
        <v>8</v>
      </c>
      <c r="H11" s="125">
        <v>8</v>
      </c>
      <c r="I11" s="44">
        <v>5</v>
      </c>
      <c r="J11" s="125">
        <v>17</v>
      </c>
      <c r="K11" s="44">
        <v>6</v>
      </c>
      <c r="L11" s="125">
        <v>2</v>
      </c>
      <c r="M11" s="44">
        <v>1</v>
      </c>
      <c r="N11" s="125">
        <v>13</v>
      </c>
      <c r="O11" s="44">
        <v>4</v>
      </c>
    </row>
    <row r="12" spans="3:16" ht="18.75" customHeight="1" x14ac:dyDescent="0.25">
      <c r="C12" s="43">
        <v>8</v>
      </c>
      <c r="D12" s="55" t="s">
        <v>24</v>
      </c>
      <c r="E12" s="56" t="s">
        <v>31</v>
      </c>
      <c r="F12" s="125">
        <v>4</v>
      </c>
      <c r="G12" s="44">
        <v>7</v>
      </c>
      <c r="H12" s="125">
        <v>9</v>
      </c>
      <c r="I12" s="44">
        <v>6</v>
      </c>
      <c r="J12" s="125">
        <v>18</v>
      </c>
      <c r="K12" s="44">
        <v>5</v>
      </c>
      <c r="L12" s="125">
        <v>3</v>
      </c>
      <c r="M12" s="44">
        <v>2</v>
      </c>
      <c r="N12" s="125">
        <v>10</v>
      </c>
      <c r="O12" s="44">
        <v>1</v>
      </c>
    </row>
    <row r="13" spans="3:16" ht="18.75" customHeight="1" x14ac:dyDescent="0.25">
      <c r="C13" s="43">
        <v>9</v>
      </c>
      <c r="D13" s="55" t="s">
        <v>24</v>
      </c>
      <c r="E13" s="56" t="s">
        <v>31</v>
      </c>
      <c r="F13" s="125">
        <v>5</v>
      </c>
      <c r="G13" s="44">
        <v>10</v>
      </c>
      <c r="H13" s="125">
        <v>10</v>
      </c>
      <c r="I13" s="44">
        <v>11</v>
      </c>
      <c r="J13" s="125">
        <v>16</v>
      </c>
      <c r="K13" s="44">
        <v>12</v>
      </c>
      <c r="L13" s="125">
        <v>1</v>
      </c>
      <c r="M13" s="44">
        <v>3</v>
      </c>
      <c r="N13" s="125">
        <v>9</v>
      </c>
      <c r="O13" s="44">
        <v>2</v>
      </c>
    </row>
    <row r="14" spans="3:16" ht="18.75" customHeight="1" x14ac:dyDescent="0.25">
      <c r="C14" s="43">
        <v>10</v>
      </c>
      <c r="D14" s="55" t="s">
        <v>24</v>
      </c>
      <c r="E14" s="56" t="s">
        <v>31</v>
      </c>
      <c r="F14" s="125">
        <v>5</v>
      </c>
      <c r="G14" s="44">
        <v>9</v>
      </c>
      <c r="H14" s="125">
        <v>13</v>
      </c>
      <c r="I14" s="44">
        <v>12</v>
      </c>
      <c r="J14" s="125">
        <v>15</v>
      </c>
      <c r="K14" s="44">
        <v>11</v>
      </c>
      <c r="L14" s="125">
        <v>6</v>
      </c>
      <c r="M14" s="44">
        <v>4</v>
      </c>
      <c r="N14" s="125">
        <v>12</v>
      </c>
      <c r="O14" s="44">
        <v>3</v>
      </c>
    </row>
    <row r="15" spans="3:16" ht="18.75" customHeight="1" x14ac:dyDescent="0.25">
      <c r="C15" s="43">
        <v>11</v>
      </c>
      <c r="D15" s="55" t="s">
        <v>24</v>
      </c>
      <c r="E15" s="56" t="s">
        <v>31</v>
      </c>
      <c r="F15" s="125">
        <v>6</v>
      </c>
      <c r="G15" s="44">
        <v>12</v>
      </c>
      <c r="H15" s="125">
        <v>10</v>
      </c>
      <c r="I15" s="44">
        <v>9</v>
      </c>
      <c r="J15" s="125">
        <v>15</v>
      </c>
      <c r="K15" s="44">
        <v>10</v>
      </c>
      <c r="L15" s="125">
        <v>5</v>
      </c>
      <c r="M15" s="44">
        <v>5</v>
      </c>
      <c r="N15" s="125">
        <v>8</v>
      </c>
      <c r="O15" s="44">
        <v>6</v>
      </c>
    </row>
    <row r="16" spans="3:16" ht="18.75" customHeight="1" x14ac:dyDescent="0.25">
      <c r="C16" s="43">
        <v>12</v>
      </c>
      <c r="D16" s="55" t="s">
        <v>24</v>
      </c>
      <c r="E16" s="56" t="s">
        <v>31</v>
      </c>
      <c r="F16" s="125">
        <v>6</v>
      </c>
      <c r="G16" s="44">
        <v>11</v>
      </c>
      <c r="H16" s="125">
        <v>13</v>
      </c>
      <c r="I16" s="44">
        <v>10</v>
      </c>
      <c r="J16" s="125">
        <v>16</v>
      </c>
      <c r="K16" s="44">
        <v>9</v>
      </c>
      <c r="L16" s="125">
        <v>4</v>
      </c>
      <c r="M16" s="44">
        <v>6</v>
      </c>
      <c r="N16" s="125">
        <v>11</v>
      </c>
      <c r="O16" s="44">
        <v>5</v>
      </c>
    </row>
    <row r="17" spans="3:15" ht="18.75" customHeight="1" x14ac:dyDescent="0.25">
      <c r="C17" s="43">
        <v>13</v>
      </c>
      <c r="D17" s="55" t="s">
        <v>24</v>
      </c>
      <c r="E17" s="56" t="s">
        <v>31</v>
      </c>
      <c r="F17" s="125">
        <v>13</v>
      </c>
      <c r="G17" s="44">
        <v>14</v>
      </c>
      <c r="H17" s="125">
        <v>16</v>
      </c>
      <c r="I17" s="44">
        <v>15</v>
      </c>
      <c r="J17" s="125">
        <v>5</v>
      </c>
      <c r="K17" s="44">
        <v>19</v>
      </c>
      <c r="L17" s="125">
        <v>12</v>
      </c>
      <c r="M17" s="44">
        <v>16</v>
      </c>
      <c r="N17" s="125">
        <v>19</v>
      </c>
      <c r="O17" s="44">
        <v>17</v>
      </c>
    </row>
    <row r="18" spans="3:15" ht="18.75" customHeight="1" x14ac:dyDescent="0.25">
      <c r="C18" s="43">
        <v>14</v>
      </c>
      <c r="D18" s="55" t="s">
        <v>24</v>
      </c>
      <c r="E18" s="56" t="s">
        <v>31</v>
      </c>
      <c r="F18" s="125">
        <v>13</v>
      </c>
      <c r="G18" s="44">
        <v>13</v>
      </c>
      <c r="H18" s="125">
        <v>17</v>
      </c>
      <c r="I18" s="44">
        <v>16</v>
      </c>
      <c r="J18" s="125">
        <v>4</v>
      </c>
      <c r="K18" s="44">
        <v>15</v>
      </c>
      <c r="L18" s="125">
        <v>11</v>
      </c>
      <c r="M18" s="44">
        <v>17</v>
      </c>
      <c r="N18" s="125">
        <v>18</v>
      </c>
      <c r="O18" s="44">
        <v>18</v>
      </c>
    </row>
    <row r="19" spans="3:15" ht="18.75" customHeight="1" x14ac:dyDescent="0.25">
      <c r="C19" s="43">
        <v>15</v>
      </c>
      <c r="D19" s="55" t="s">
        <v>24</v>
      </c>
      <c r="E19" s="56" t="s">
        <v>31</v>
      </c>
      <c r="F19" s="125">
        <v>9</v>
      </c>
      <c r="G19" s="44">
        <v>16</v>
      </c>
      <c r="H19" s="125">
        <v>16</v>
      </c>
      <c r="I19" s="44">
        <v>13</v>
      </c>
      <c r="J19" s="125">
        <v>4</v>
      </c>
      <c r="K19" s="44">
        <v>14</v>
      </c>
      <c r="L19" s="125">
        <v>13</v>
      </c>
      <c r="M19" s="44">
        <v>18</v>
      </c>
      <c r="N19" s="125">
        <v>17</v>
      </c>
      <c r="O19" s="44">
        <v>22</v>
      </c>
    </row>
    <row r="20" spans="3:15" ht="18.75" customHeight="1" x14ac:dyDescent="0.25">
      <c r="C20" s="43">
        <v>16</v>
      </c>
      <c r="D20" s="55" t="s">
        <v>24</v>
      </c>
      <c r="E20" s="56" t="s">
        <v>31</v>
      </c>
      <c r="F20" s="125">
        <v>9</v>
      </c>
      <c r="G20" s="44">
        <v>15</v>
      </c>
      <c r="H20" s="125">
        <v>17</v>
      </c>
      <c r="I20" s="44">
        <v>14</v>
      </c>
      <c r="J20" s="125">
        <v>3</v>
      </c>
      <c r="K20" s="44">
        <v>20</v>
      </c>
      <c r="L20" s="125">
        <v>12</v>
      </c>
      <c r="M20" s="44">
        <v>13</v>
      </c>
      <c r="N20" s="125">
        <v>16</v>
      </c>
      <c r="O20" s="44">
        <v>19</v>
      </c>
    </row>
    <row r="21" spans="3:15" ht="18.75" customHeight="1" x14ac:dyDescent="0.25">
      <c r="C21" s="43">
        <v>17</v>
      </c>
      <c r="D21" s="55" t="s">
        <v>24</v>
      </c>
      <c r="E21" s="56" t="s">
        <v>31</v>
      </c>
      <c r="F21" s="125">
        <v>10</v>
      </c>
      <c r="G21" s="44">
        <v>18</v>
      </c>
      <c r="H21" s="125">
        <v>18</v>
      </c>
      <c r="I21" s="44">
        <v>20</v>
      </c>
      <c r="J21" s="125">
        <v>2</v>
      </c>
      <c r="K21" s="44">
        <v>21</v>
      </c>
      <c r="L21" s="125">
        <v>11</v>
      </c>
      <c r="M21" s="44">
        <v>14</v>
      </c>
      <c r="N21" s="125">
        <v>19</v>
      </c>
      <c r="O21" s="44">
        <v>13</v>
      </c>
    </row>
    <row r="22" spans="3:15" ht="18.75" customHeight="1" x14ac:dyDescent="0.25">
      <c r="C22" s="43">
        <v>18</v>
      </c>
      <c r="D22" s="55" t="s">
        <v>24</v>
      </c>
      <c r="E22" s="56" t="s">
        <v>31</v>
      </c>
      <c r="F22" s="125">
        <v>10</v>
      </c>
      <c r="G22" s="44">
        <v>17</v>
      </c>
      <c r="H22" s="125">
        <v>19</v>
      </c>
      <c r="I22" s="44">
        <v>21</v>
      </c>
      <c r="J22" s="125">
        <v>6</v>
      </c>
      <c r="K22" s="44">
        <v>22</v>
      </c>
      <c r="L22" s="125">
        <v>13</v>
      </c>
      <c r="M22" s="44">
        <v>15</v>
      </c>
      <c r="N22" s="125">
        <v>18</v>
      </c>
      <c r="O22" s="44">
        <v>14</v>
      </c>
    </row>
    <row r="23" spans="3:15" ht="18.75" customHeight="1" x14ac:dyDescent="0.25">
      <c r="C23" s="43">
        <v>19</v>
      </c>
      <c r="D23" s="55" t="s">
        <v>24</v>
      </c>
      <c r="E23" s="56" t="s">
        <v>31</v>
      </c>
      <c r="F23" s="125">
        <v>11</v>
      </c>
      <c r="G23" s="44">
        <v>20</v>
      </c>
      <c r="H23" s="125">
        <v>20</v>
      </c>
      <c r="I23" s="44">
        <v>22</v>
      </c>
      <c r="J23" s="125">
        <v>5</v>
      </c>
      <c r="K23" s="44">
        <v>13</v>
      </c>
      <c r="L23" s="125">
        <v>9</v>
      </c>
      <c r="M23" s="44">
        <v>21</v>
      </c>
      <c r="N23" s="125">
        <v>16</v>
      </c>
      <c r="O23" s="44">
        <v>16</v>
      </c>
    </row>
    <row r="24" spans="3:15" ht="18.75" customHeight="1" x14ac:dyDescent="0.25">
      <c r="C24" s="43">
        <v>20</v>
      </c>
      <c r="D24" s="55" t="s">
        <v>24</v>
      </c>
      <c r="E24" s="56" t="s">
        <v>31</v>
      </c>
      <c r="F24" s="125">
        <v>11</v>
      </c>
      <c r="G24" s="44">
        <v>19</v>
      </c>
      <c r="H24" s="125">
        <v>18</v>
      </c>
      <c r="I24" s="44">
        <v>17</v>
      </c>
      <c r="J24" s="125">
        <v>3</v>
      </c>
      <c r="K24" s="44">
        <v>16</v>
      </c>
      <c r="L24" s="125">
        <v>10</v>
      </c>
      <c r="M24" s="44">
        <v>22</v>
      </c>
      <c r="N24" s="125">
        <v>20</v>
      </c>
      <c r="O24" s="44">
        <v>21</v>
      </c>
    </row>
    <row r="25" spans="3:15" ht="18.75" customHeight="1" x14ac:dyDescent="0.25">
      <c r="C25" s="43">
        <v>21</v>
      </c>
      <c r="D25" s="55" t="s">
        <v>24</v>
      </c>
      <c r="E25" s="56" t="s">
        <v>31</v>
      </c>
      <c r="F25" s="125">
        <v>12</v>
      </c>
      <c r="G25" s="44">
        <v>22</v>
      </c>
      <c r="H25" s="125">
        <v>19</v>
      </c>
      <c r="I25" s="44">
        <v>18</v>
      </c>
      <c r="J25" s="125">
        <v>2</v>
      </c>
      <c r="K25" s="44">
        <v>17</v>
      </c>
      <c r="L25" s="125">
        <v>9</v>
      </c>
      <c r="M25" s="44">
        <v>19</v>
      </c>
      <c r="N25" s="125">
        <v>20</v>
      </c>
      <c r="O25" s="44">
        <v>20</v>
      </c>
    </row>
    <row r="26" spans="3:15" ht="18.75" customHeight="1" x14ac:dyDescent="0.25">
      <c r="C26" s="43">
        <v>22</v>
      </c>
      <c r="D26" s="55" t="s">
        <v>24</v>
      </c>
      <c r="E26" s="56" t="s">
        <v>31</v>
      </c>
      <c r="F26" s="125">
        <v>12</v>
      </c>
      <c r="G26" s="44">
        <v>21</v>
      </c>
      <c r="H26" s="125">
        <v>20</v>
      </c>
      <c r="I26" s="44">
        <v>19</v>
      </c>
      <c r="J26" s="125">
        <v>6</v>
      </c>
      <c r="K26" s="44">
        <v>18</v>
      </c>
      <c r="L26" s="125">
        <v>10</v>
      </c>
      <c r="M26" s="44">
        <v>20</v>
      </c>
      <c r="N26" s="125">
        <v>17</v>
      </c>
      <c r="O26" s="44">
        <v>15</v>
      </c>
    </row>
    <row r="27" spans="3:15" ht="18.75" customHeight="1" x14ac:dyDescent="0.25">
      <c r="C27" s="43">
        <v>23</v>
      </c>
      <c r="D27" s="55" t="s">
        <v>24</v>
      </c>
      <c r="E27" s="56" t="s">
        <v>31</v>
      </c>
      <c r="F27" s="125">
        <v>20</v>
      </c>
      <c r="G27" s="44">
        <v>24</v>
      </c>
      <c r="H27" s="125">
        <v>2</v>
      </c>
      <c r="I27" s="44">
        <v>25</v>
      </c>
      <c r="J27" s="125">
        <v>12</v>
      </c>
      <c r="K27" s="44">
        <v>29</v>
      </c>
      <c r="L27" s="125">
        <v>19</v>
      </c>
      <c r="M27" s="44">
        <v>26</v>
      </c>
      <c r="N27" s="125">
        <v>5</v>
      </c>
      <c r="O27" s="44">
        <v>27</v>
      </c>
    </row>
    <row r="28" spans="3:15" ht="18.75" customHeight="1" x14ac:dyDescent="0.25">
      <c r="C28" s="43">
        <v>24</v>
      </c>
      <c r="D28" s="55" t="s">
        <v>24</v>
      </c>
      <c r="E28" s="56" t="s">
        <v>31</v>
      </c>
      <c r="F28" s="125">
        <v>20</v>
      </c>
      <c r="G28" s="44">
        <v>23</v>
      </c>
      <c r="H28" s="125">
        <v>3</v>
      </c>
      <c r="I28" s="44">
        <v>26</v>
      </c>
      <c r="J28" s="125">
        <v>11</v>
      </c>
      <c r="K28" s="44">
        <v>25</v>
      </c>
      <c r="L28" s="125">
        <v>18</v>
      </c>
      <c r="M28" s="44">
        <v>27</v>
      </c>
      <c r="N28" s="125">
        <v>4</v>
      </c>
      <c r="O28" s="44">
        <v>28</v>
      </c>
    </row>
    <row r="29" spans="3:15" ht="18.75" customHeight="1" x14ac:dyDescent="0.25">
      <c r="C29" s="43">
        <v>25</v>
      </c>
      <c r="D29" s="55" t="s">
        <v>24</v>
      </c>
      <c r="E29" s="56" t="s">
        <v>31</v>
      </c>
      <c r="F29" s="125">
        <v>16</v>
      </c>
      <c r="G29" s="44">
        <v>26</v>
      </c>
      <c r="H29" s="125">
        <v>2</v>
      </c>
      <c r="I29" s="44">
        <v>23</v>
      </c>
      <c r="J29" s="125">
        <v>11</v>
      </c>
      <c r="K29" s="44">
        <v>24</v>
      </c>
      <c r="L29" s="125">
        <v>20</v>
      </c>
      <c r="M29" s="44">
        <v>28</v>
      </c>
      <c r="N29" s="125">
        <v>3</v>
      </c>
      <c r="O29" s="44">
        <v>32</v>
      </c>
    </row>
    <row r="30" spans="3:15" ht="18.75" customHeight="1" x14ac:dyDescent="0.25">
      <c r="C30" s="43">
        <v>26</v>
      </c>
      <c r="D30" s="55" t="s">
        <v>24</v>
      </c>
      <c r="E30" s="56" t="s">
        <v>31</v>
      </c>
      <c r="F30" s="125">
        <v>16</v>
      </c>
      <c r="G30" s="44">
        <v>25</v>
      </c>
      <c r="H30" s="125">
        <v>3</v>
      </c>
      <c r="I30" s="44">
        <v>24</v>
      </c>
      <c r="J30" s="125">
        <v>10</v>
      </c>
      <c r="K30" s="44">
        <v>30</v>
      </c>
      <c r="L30" s="125">
        <v>19</v>
      </c>
      <c r="M30" s="44">
        <v>23</v>
      </c>
      <c r="N30" s="125">
        <v>2</v>
      </c>
      <c r="O30" s="44">
        <v>29</v>
      </c>
    </row>
    <row r="31" spans="3:15" ht="18.75" customHeight="1" x14ac:dyDescent="0.25">
      <c r="C31" s="43">
        <v>27</v>
      </c>
      <c r="D31" s="55" t="s">
        <v>24</v>
      </c>
      <c r="E31" s="56" t="s">
        <v>31</v>
      </c>
      <c r="F31" s="125">
        <v>17</v>
      </c>
      <c r="G31" s="44">
        <v>28</v>
      </c>
      <c r="H31" s="125">
        <v>4</v>
      </c>
      <c r="I31" s="44">
        <v>30</v>
      </c>
      <c r="J31" s="125">
        <v>9</v>
      </c>
      <c r="K31" s="44">
        <v>31</v>
      </c>
      <c r="L31" s="125">
        <v>18</v>
      </c>
      <c r="M31" s="44">
        <v>24</v>
      </c>
      <c r="N31" s="125">
        <v>5</v>
      </c>
      <c r="O31" s="44">
        <v>23</v>
      </c>
    </row>
    <row r="32" spans="3:15" ht="18.75" customHeight="1" x14ac:dyDescent="0.25">
      <c r="C32" s="43">
        <v>28</v>
      </c>
      <c r="D32" s="55" t="s">
        <v>24</v>
      </c>
      <c r="E32" s="56" t="s">
        <v>31</v>
      </c>
      <c r="F32" s="125">
        <v>17</v>
      </c>
      <c r="G32" s="44">
        <v>27</v>
      </c>
      <c r="H32" s="125">
        <v>5</v>
      </c>
      <c r="I32" s="44">
        <v>31</v>
      </c>
      <c r="J32" s="125">
        <v>13</v>
      </c>
      <c r="K32" s="44">
        <v>32</v>
      </c>
      <c r="L32" s="125">
        <v>20</v>
      </c>
      <c r="M32" s="44">
        <v>25</v>
      </c>
      <c r="N32" s="125">
        <v>4</v>
      </c>
      <c r="O32" s="44">
        <v>24</v>
      </c>
    </row>
    <row r="33" spans="3:15" ht="18.75" customHeight="1" x14ac:dyDescent="0.25">
      <c r="C33" s="43">
        <v>29</v>
      </c>
      <c r="D33" s="55" t="s">
        <v>24</v>
      </c>
      <c r="E33" s="56" t="s">
        <v>31</v>
      </c>
      <c r="F33" s="125">
        <v>18</v>
      </c>
      <c r="G33" s="44">
        <v>30</v>
      </c>
      <c r="H33" s="125">
        <v>6</v>
      </c>
      <c r="I33" s="44">
        <v>32</v>
      </c>
      <c r="J33" s="125">
        <v>12</v>
      </c>
      <c r="K33" s="44">
        <v>23</v>
      </c>
      <c r="L33" s="125">
        <v>16</v>
      </c>
      <c r="M33" s="44">
        <v>31</v>
      </c>
      <c r="N33" s="125">
        <v>2</v>
      </c>
      <c r="O33" s="44">
        <v>26</v>
      </c>
    </row>
    <row r="34" spans="3:15" ht="18.75" customHeight="1" x14ac:dyDescent="0.25">
      <c r="C34" s="43">
        <v>30</v>
      </c>
      <c r="D34" s="55" t="s">
        <v>24</v>
      </c>
      <c r="E34" s="56" t="s">
        <v>31</v>
      </c>
      <c r="F34" s="125">
        <v>18</v>
      </c>
      <c r="G34" s="44">
        <v>29</v>
      </c>
      <c r="H34" s="125">
        <v>4</v>
      </c>
      <c r="I34" s="44">
        <v>27</v>
      </c>
      <c r="J34" s="125">
        <v>10</v>
      </c>
      <c r="K34" s="44">
        <v>26</v>
      </c>
      <c r="L34" s="125">
        <v>17</v>
      </c>
      <c r="M34" s="44">
        <v>32</v>
      </c>
      <c r="N34" s="125">
        <v>6</v>
      </c>
      <c r="O34" s="44">
        <v>31</v>
      </c>
    </row>
    <row r="35" spans="3:15" ht="18.75" customHeight="1" x14ac:dyDescent="0.25">
      <c r="C35" s="43">
        <v>31</v>
      </c>
      <c r="D35" s="55" t="s">
        <v>24</v>
      </c>
      <c r="E35" s="56" t="s">
        <v>31</v>
      </c>
      <c r="F35" s="125">
        <v>19</v>
      </c>
      <c r="G35" s="44">
        <v>32</v>
      </c>
      <c r="H35" s="125">
        <v>5</v>
      </c>
      <c r="I35" s="44">
        <v>28</v>
      </c>
      <c r="J35" s="125">
        <v>9</v>
      </c>
      <c r="K35" s="44">
        <v>27</v>
      </c>
      <c r="L35" s="125">
        <v>16</v>
      </c>
      <c r="M35" s="44">
        <v>29</v>
      </c>
      <c r="N35" s="125">
        <v>6</v>
      </c>
      <c r="O35" s="44">
        <v>30</v>
      </c>
    </row>
    <row r="36" spans="3:15" ht="18.75" customHeight="1" thickBot="1" x14ac:dyDescent="0.3">
      <c r="C36" s="43">
        <v>32</v>
      </c>
      <c r="D36" s="55" t="s">
        <v>24</v>
      </c>
      <c r="E36" s="56" t="s">
        <v>31</v>
      </c>
      <c r="F36" s="137">
        <v>19</v>
      </c>
      <c r="G36" s="35">
        <v>31</v>
      </c>
      <c r="H36" s="127">
        <v>6</v>
      </c>
      <c r="I36" s="35">
        <v>29</v>
      </c>
      <c r="J36" s="127">
        <v>13</v>
      </c>
      <c r="K36" s="35">
        <v>28</v>
      </c>
      <c r="L36" s="127">
        <v>17</v>
      </c>
      <c r="M36" s="35">
        <v>30</v>
      </c>
      <c r="N36" s="127">
        <v>3</v>
      </c>
      <c r="O36" s="35">
        <v>25</v>
      </c>
    </row>
    <row r="37" spans="3:15" x14ac:dyDescent="0.25">
      <c r="C37" s="98"/>
      <c r="D37" s="98"/>
      <c r="E37" s="98"/>
      <c r="F37" s="135"/>
      <c r="G37" s="98"/>
      <c r="H37" s="98"/>
      <c r="I37" s="98"/>
      <c r="J37" s="98"/>
      <c r="K37" s="98"/>
      <c r="L37" s="98"/>
      <c r="M37" s="98"/>
      <c r="N37" s="98"/>
      <c r="O37" s="98"/>
    </row>
    <row r="38" spans="3:15" x14ac:dyDescent="0.25">
      <c r="G38" s="135"/>
      <c r="H38" s="135"/>
      <c r="I38" s="135"/>
      <c r="J38" s="135"/>
      <c r="K38" s="135"/>
      <c r="L38" s="135"/>
      <c r="M38" s="135"/>
      <c r="N38" s="135"/>
      <c r="O38" s="135"/>
    </row>
    <row r="39" spans="3:15" x14ac:dyDescent="0.25">
      <c r="G39" s="135"/>
      <c r="H39" s="135"/>
      <c r="I39" s="135"/>
      <c r="J39" s="135"/>
      <c r="K39" s="135"/>
      <c r="L39" s="135"/>
      <c r="M39" s="135"/>
      <c r="N39" s="135"/>
      <c r="O39" s="135"/>
    </row>
    <row r="40" spans="3:15" x14ac:dyDescent="0.25">
      <c r="G40" s="135"/>
      <c r="H40" s="135"/>
      <c r="I40" s="135"/>
      <c r="J40" s="135"/>
      <c r="K40" s="135"/>
      <c r="L40" s="135"/>
      <c r="M40" s="135"/>
      <c r="N40" s="135"/>
      <c r="O40" s="135"/>
    </row>
    <row r="41" spans="3:15" x14ac:dyDescent="0.25">
      <c r="G41" s="135"/>
      <c r="H41" s="135"/>
      <c r="I41" s="135"/>
      <c r="J41" s="135"/>
      <c r="K41" s="135"/>
      <c r="L41" s="135"/>
      <c r="M41" s="135"/>
      <c r="N41" s="135"/>
      <c r="O41" s="135"/>
    </row>
    <row r="42" spans="3:15" x14ac:dyDescent="0.25">
      <c r="G42" s="135"/>
      <c r="H42" s="135"/>
      <c r="I42" s="135"/>
      <c r="J42" s="135"/>
      <c r="K42" s="135"/>
      <c r="L42" s="135"/>
      <c r="M42" s="135"/>
      <c r="N42" s="135"/>
      <c r="O42" s="135"/>
    </row>
    <row r="43" spans="3:15" x14ac:dyDescent="0.25">
      <c r="G43" s="135"/>
      <c r="H43" s="135"/>
      <c r="I43" s="135"/>
      <c r="J43" s="135"/>
      <c r="K43" s="135"/>
      <c r="L43" s="135"/>
      <c r="M43" s="135"/>
      <c r="N43" s="135"/>
      <c r="O43" s="135"/>
    </row>
    <row r="44" spans="3:15" x14ac:dyDescent="0.25">
      <c r="G44" s="135"/>
      <c r="H44" s="135"/>
      <c r="I44" s="135"/>
      <c r="J44" s="135"/>
      <c r="K44" s="135"/>
      <c r="L44" s="135"/>
      <c r="M44" s="135"/>
      <c r="N44" s="135"/>
      <c r="O44" s="135"/>
    </row>
    <row r="45" spans="3:15" x14ac:dyDescent="0.25">
      <c r="G45" s="135"/>
      <c r="H45" s="135"/>
      <c r="I45" s="135"/>
      <c r="J45" s="135"/>
      <c r="K45" s="135"/>
      <c r="L45" s="135"/>
      <c r="M45" s="135"/>
      <c r="N45" s="135"/>
      <c r="O45" s="135"/>
    </row>
    <row r="46" spans="3:15" x14ac:dyDescent="0.25">
      <c r="G46" s="135"/>
      <c r="H46" s="138"/>
      <c r="I46" s="138"/>
      <c r="J46" s="138"/>
      <c r="K46" s="138"/>
      <c r="L46" s="138"/>
      <c r="M46" s="138"/>
      <c r="N46" s="138"/>
      <c r="O46" s="138"/>
    </row>
    <row r="50" spans="3:15" ht="23.25" x14ac:dyDescent="0.35">
      <c r="C50" s="187" t="s">
        <v>22</v>
      </c>
      <c r="D50" s="187"/>
      <c r="E50" s="187"/>
      <c r="F50" s="187"/>
      <c r="G50" s="187"/>
      <c r="H50" s="187"/>
      <c r="I50" s="187"/>
      <c r="J50" s="187"/>
      <c r="K50" s="187"/>
      <c r="L50" s="187"/>
      <c r="M50" s="187"/>
      <c r="N50" s="187"/>
      <c r="O50" s="187"/>
    </row>
    <row r="51" spans="3:15" ht="19.5" thickBot="1" x14ac:dyDescent="0.35">
      <c r="C51" s="188" t="s">
        <v>28</v>
      </c>
      <c r="D51" s="188"/>
      <c r="E51" s="188"/>
      <c r="F51" s="188"/>
      <c r="G51" s="188"/>
      <c r="H51" s="188"/>
      <c r="I51" s="188"/>
      <c r="J51" s="188"/>
      <c r="K51" s="188"/>
      <c r="L51" s="188"/>
      <c r="M51" s="188"/>
      <c r="N51" s="188"/>
      <c r="O51" s="188"/>
    </row>
    <row r="52" spans="3:15" ht="18.75" x14ac:dyDescent="0.25">
      <c r="C52" s="135"/>
      <c r="D52" s="189"/>
      <c r="E52" s="190"/>
      <c r="F52" s="191" t="s">
        <v>11</v>
      </c>
      <c r="G52" s="291"/>
      <c r="H52" s="191" t="s">
        <v>12</v>
      </c>
      <c r="I52" s="291"/>
      <c r="J52" s="191" t="s">
        <v>13</v>
      </c>
      <c r="K52" s="291"/>
      <c r="L52" s="191" t="s">
        <v>14</v>
      </c>
      <c r="M52" s="291"/>
      <c r="N52" s="191" t="s">
        <v>15</v>
      </c>
      <c r="O52" s="291"/>
    </row>
    <row r="53" spans="3:15" ht="16.5" thickBot="1" x14ac:dyDescent="0.3">
      <c r="C53" s="144"/>
      <c r="D53" s="138"/>
      <c r="E53" s="145"/>
      <c r="F53" s="130" t="s">
        <v>10</v>
      </c>
      <c r="G53" s="131" t="s">
        <v>21</v>
      </c>
      <c r="H53" s="125" t="s">
        <v>10</v>
      </c>
      <c r="I53" s="44" t="s">
        <v>21</v>
      </c>
      <c r="J53" s="125" t="s">
        <v>10</v>
      </c>
      <c r="K53" s="44" t="s">
        <v>21</v>
      </c>
      <c r="L53" s="125" t="s">
        <v>10</v>
      </c>
      <c r="M53" s="44" t="s">
        <v>21</v>
      </c>
      <c r="N53" s="125" t="s">
        <v>10</v>
      </c>
      <c r="O53" s="44" t="s">
        <v>21</v>
      </c>
    </row>
    <row r="54" spans="3:15" ht="15.75" x14ac:dyDescent="0.25">
      <c r="C54" s="140"/>
      <c r="D54" s="146"/>
      <c r="E54" s="147"/>
      <c r="F54" s="185">
        <v>1</v>
      </c>
      <c r="G54" s="132">
        <v>2</v>
      </c>
      <c r="H54" s="185">
        <v>2</v>
      </c>
      <c r="I54" s="132">
        <v>25</v>
      </c>
      <c r="J54" s="185">
        <v>2</v>
      </c>
      <c r="K54" s="132">
        <v>21</v>
      </c>
      <c r="L54" s="185">
        <v>1</v>
      </c>
      <c r="M54" s="132">
        <v>9</v>
      </c>
      <c r="N54" s="185">
        <v>2</v>
      </c>
      <c r="O54" s="132">
        <v>29</v>
      </c>
    </row>
    <row r="55" spans="3:15" ht="16.5" thickBot="1" x14ac:dyDescent="0.3">
      <c r="C55" s="140"/>
      <c r="D55" s="141"/>
      <c r="E55" s="147"/>
      <c r="F55" s="212"/>
      <c r="G55" s="120">
        <v>1</v>
      </c>
      <c r="H55" s="212">
        <v>2</v>
      </c>
      <c r="I55" s="120">
        <v>23</v>
      </c>
      <c r="J55" s="212">
        <v>2</v>
      </c>
      <c r="K55" s="120">
        <v>17</v>
      </c>
      <c r="L55" s="212">
        <v>1</v>
      </c>
      <c r="M55" s="120">
        <v>3</v>
      </c>
      <c r="N55" s="212">
        <v>2</v>
      </c>
      <c r="O55" s="120">
        <v>26</v>
      </c>
    </row>
    <row r="56" spans="3:15" ht="16.5" thickBot="1" x14ac:dyDescent="0.3">
      <c r="C56" s="140"/>
      <c r="D56" s="141"/>
      <c r="E56" s="146"/>
      <c r="F56" s="117"/>
      <c r="G56" s="117"/>
      <c r="H56" s="117"/>
      <c r="I56" s="117"/>
      <c r="J56" s="117"/>
      <c r="K56" s="117"/>
      <c r="L56" s="117"/>
      <c r="M56" s="117"/>
      <c r="N56" s="117"/>
      <c r="O56" s="117"/>
    </row>
    <row r="57" spans="3:15" ht="15.75" x14ac:dyDescent="0.25">
      <c r="C57" s="140"/>
      <c r="D57" s="141"/>
      <c r="E57" s="148"/>
      <c r="F57" s="185">
        <v>2</v>
      </c>
      <c r="G57" s="132">
        <v>4</v>
      </c>
      <c r="H57" s="185">
        <v>3</v>
      </c>
      <c r="I57" s="132">
        <v>26</v>
      </c>
      <c r="J57" s="185">
        <v>3</v>
      </c>
      <c r="K57" s="132">
        <v>20</v>
      </c>
      <c r="L57" s="185">
        <v>2</v>
      </c>
      <c r="M57" s="132">
        <v>7</v>
      </c>
      <c r="N57" s="185">
        <v>3</v>
      </c>
      <c r="O57" s="132">
        <v>32</v>
      </c>
    </row>
    <row r="58" spans="3:15" ht="16.5" thickBot="1" x14ac:dyDescent="0.3">
      <c r="C58" s="140"/>
      <c r="D58" s="141"/>
      <c r="E58" s="148"/>
      <c r="F58" s="212">
        <v>2</v>
      </c>
      <c r="G58" s="120">
        <v>3</v>
      </c>
      <c r="H58" s="212">
        <v>3</v>
      </c>
      <c r="I58" s="120">
        <v>24</v>
      </c>
      <c r="J58" s="212">
        <v>3</v>
      </c>
      <c r="K58" s="120">
        <v>16</v>
      </c>
      <c r="L58" s="212">
        <v>2</v>
      </c>
      <c r="M58" s="120">
        <v>1</v>
      </c>
      <c r="N58" s="212">
        <v>3</v>
      </c>
      <c r="O58" s="120">
        <v>25</v>
      </c>
    </row>
    <row r="59" spans="3:15" ht="16.5" thickBot="1" x14ac:dyDescent="0.3">
      <c r="C59" s="140"/>
      <c r="D59" s="141"/>
      <c r="E59" s="141"/>
      <c r="F59" s="133"/>
      <c r="G59" s="133"/>
      <c r="H59" s="133"/>
      <c r="I59" s="133"/>
      <c r="J59" s="133"/>
      <c r="K59" s="133"/>
      <c r="L59" s="133"/>
      <c r="M59" s="133"/>
      <c r="N59" s="133"/>
      <c r="O59" s="133"/>
    </row>
    <row r="60" spans="3:15" ht="15.75" x14ac:dyDescent="0.25">
      <c r="C60" s="140"/>
      <c r="D60" s="141"/>
      <c r="E60" s="148"/>
      <c r="F60" s="185">
        <v>3</v>
      </c>
      <c r="G60" s="132">
        <v>6</v>
      </c>
      <c r="H60" s="185">
        <v>4</v>
      </c>
      <c r="I60" s="132">
        <v>30</v>
      </c>
      <c r="J60" s="185">
        <v>4</v>
      </c>
      <c r="K60" s="132">
        <v>15</v>
      </c>
      <c r="L60" s="185">
        <v>3</v>
      </c>
      <c r="M60" s="132">
        <v>8</v>
      </c>
      <c r="N60" s="185">
        <v>4</v>
      </c>
      <c r="O60" s="132">
        <v>28</v>
      </c>
    </row>
    <row r="61" spans="3:15" ht="16.5" thickBot="1" x14ac:dyDescent="0.3">
      <c r="C61" s="140"/>
      <c r="D61" s="141"/>
      <c r="E61" s="148"/>
      <c r="F61" s="212">
        <v>3</v>
      </c>
      <c r="G61" s="120">
        <v>5</v>
      </c>
      <c r="H61" s="212">
        <v>4</v>
      </c>
      <c r="I61" s="120">
        <v>27</v>
      </c>
      <c r="J61" s="212">
        <v>4</v>
      </c>
      <c r="K61" s="120">
        <v>14</v>
      </c>
      <c r="L61" s="212">
        <v>3</v>
      </c>
      <c r="M61" s="120">
        <v>2</v>
      </c>
      <c r="N61" s="212">
        <v>4</v>
      </c>
      <c r="O61" s="120">
        <v>24</v>
      </c>
    </row>
    <row r="62" spans="3:15" ht="16.5" thickBot="1" x14ac:dyDescent="0.3">
      <c r="C62" s="140"/>
      <c r="D62" s="141"/>
      <c r="E62" s="141"/>
      <c r="F62" s="133"/>
      <c r="G62" s="133"/>
      <c r="H62" s="133"/>
      <c r="I62" s="133"/>
      <c r="J62" s="133"/>
      <c r="K62" s="133"/>
      <c r="L62" s="133"/>
      <c r="M62" s="133"/>
      <c r="N62" s="133"/>
      <c r="O62" s="133"/>
    </row>
    <row r="63" spans="3:15" ht="15.75" x14ac:dyDescent="0.25">
      <c r="C63" s="140"/>
      <c r="D63" s="141"/>
      <c r="E63" s="148"/>
      <c r="F63" s="212">
        <v>4</v>
      </c>
      <c r="G63" s="139">
        <v>8</v>
      </c>
      <c r="H63" s="212">
        <v>5</v>
      </c>
      <c r="I63" s="139">
        <v>31</v>
      </c>
      <c r="J63" s="212">
        <v>5</v>
      </c>
      <c r="K63" s="139">
        <v>19</v>
      </c>
      <c r="L63" s="212">
        <v>4</v>
      </c>
      <c r="M63" s="139">
        <v>12</v>
      </c>
      <c r="N63" s="212">
        <v>5</v>
      </c>
      <c r="O63" s="139">
        <v>27</v>
      </c>
    </row>
    <row r="64" spans="3:15" ht="16.5" thickBot="1" x14ac:dyDescent="0.3">
      <c r="C64" s="140"/>
      <c r="D64" s="141"/>
      <c r="E64" s="148"/>
      <c r="F64" s="212">
        <v>4</v>
      </c>
      <c r="G64" s="120">
        <v>7</v>
      </c>
      <c r="H64" s="212">
        <v>5</v>
      </c>
      <c r="I64" s="120">
        <v>28</v>
      </c>
      <c r="J64" s="212">
        <v>5</v>
      </c>
      <c r="K64" s="120">
        <v>13</v>
      </c>
      <c r="L64" s="212">
        <v>4</v>
      </c>
      <c r="M64" s="120">
        <v>6</v>
      </c>
      <c r="N64" s="212">
        <v>5</v>
      </c>
      <c r="O64" s="120">
        <v>23</v>
      </c>
    </row>
    <row r="65" spans="3:15" ht="16.5" thickBot="1" x14ac:dyDescent="0.3">
      <c r="C65" s="140"/>
      <c r="D65" s="141"/>
      <c r="E65" s="141"/>
      <c r="F65" s="133"/>
      <c r="G65" s="133"/>
      <c r="H65" s="133"/>
      <c r="I65" s="133"/>
      <c r="J65" s="133"/>
      <c r="K65" s="133"/>
      <c r="L65" s="133"/>
      <c r="M65" s="133"/>
      <c r="N65" s="133"/>
      <c r="O65" s="133"/>
    </row>
    <row r="66" spans="3:15" ht="15.75" x14ac:dyDescent="0.25">
      <c r="C66" s="140"/>
      <c r="D66" s="141"/>
      <c r="E66" s="148"/>
      <c r="F66" s="212">
        <v>5</v>
      </c>
      <c r="G66" s="139">
        <v>10</v>
      </c>
      <c r="H66" s="212">
        <v>6</v>
      </c>
      <c r="I66" s="139">
        <v>32</v>
      </c>
      <c r="J66" s="212">
        <v>6</v>
      </c>
      <c r="K66" s="139">
        <v>22</v>
      </c>
      <c r="L66" s="212">
        <v>5</v>
      </c>
      <c r="M66" s="139">
        <v>11</v>
      </c>
      <c r="N66" s="212">
        <v>6</v>
      </c>
      <c r="O66" s="139">
        <v>31</v>
      </c>
    </row>
    <row r="67" spans="3:15" ht="16.5" thickBot="1" x14ac:dyDescent="0.3">
      <c r="C67" s="140"/>
      <c r="D67" s="141"/>
      <c r="E67" s="148"/>
      <c r="F67" s="212">
        <v>5</v>
      </c>
      <c r="G67" s="120">
        <v>9</v>
      </c>
      <c r="H67" s="212">
        <v>6</v>
      </c>
      <c r="I67" s="120">
        <v>29</v>
      </c>
      <c r="J67" s="212">
        <v>6</v>
      </c>
      <c r="K67" s="120">
        <v>18</v>
      </c>
      <c r="L67" s="212">
        <v>5</v>
      </c>
      <c r="M67" s="120">
        <v>5</v>
      </c>
      <c r="N67" s="212">
        <v>6</v>
      </c>
      <c r="O67" s="120">
        <v>30</v>
      </c>
    </row>
    <row r="68" spans="3:15" ht="16.5" thickBot="1" x14ac:dyDescent="0.3">
      <c r="C68" s="140"/>
      <c r="D68" s="141"/>
      <c r="E68" s="141"/>
      <c r="F68" s="133"/>
      <c r="G68" s="133"/>
      <c r="H68" s="133"/>
      <c r="I68" s="133"/>
      <c r="J68" s="133"/>
      <c r="K68" s="133"/>
      <c r="L68" s="133"/>
      <c r="M68" s="133"/>
      <c r="N68" s="133"/>
      <c r="O68" s="133"/>
    </row>
    <row r="69" spans="3:15" ht="15.75" x14ac:dyDescent="0.25">
      <c r="C69" s="140"/>
      <c r="D69" s="141"/>
      <c r="E69" s="148"/>
      <c r="F69" s="212">
        <v>6</v>
      </c>
      <c r="G69" s="139">
        <v>12</v>
      </c>
      <c r="H69" s="212">
        <v>8</v>
      </c>
      <c r="I69" s="139">
        <v>7</v>
      </c>
      <c r="J69" s="212">
        <v>9</v>
      </c>
      <c r="K69" s="139">
        <v>31</v>
      </c>
      <c r="L69" s="212">
        <v>6</v>
      </c>
      <c r="M69" s="139">
        <v>10</v>
      </c>
      <c r="N69" s="212">
        <v>8</v>
      </c>
      <c r="O69" s="139">
        <v>11</v>
      </c>
    </row>
    <row r="70" spans="3:15" ht="16.5" thickBot="1" x14ac:dyDescent="0.3">
      <c r="C70" s="140"/>
      <c r="D70" s="141"/>
      <c r="E70" s="148"/>
      <c r="F70" s="212">
        <v>6</v>
      </c>
      <c r="G70" s="120">
        <v>11</v>
      </c>
      <c r="H70" s="212">
        <v>8</v>
      </c>
      <c r="I70" s="120">
        <v>5</v>
      </c>
      <c r="J70" s="212">
        <v>9</v>
      </c>
      <c r="K70" s="120">
        <v>27</v>
      </c>
      <c r="L70" s="212">
        <v>6</v>
      </c>
      <c r="M70" s="120">
        <v>4</v>
      </c>
      <c r="N70" s="212">
        <v>8</v>
      </c>
      <c r="O70" s="120">
        <v>6</v>
      </c>
    </row>
    <row r="71" spans="3:15" ht="16.5" thickBot="1" x14ac:dyDescent="0.3">
      <c r="C71" s="140"/>
      <c r="D71" s="141"/>
      <c r="E71" s="141"/>
      <c r="F71" s="133"/>
      <c r="G71" s="133"/>
      <c r="H71" s="133"/>
      <c r="I71" s="133"/>
      <c r="J71" s="133"/>
      <c r="K71" s="133"/>
      <c r="L71" s="133"/>
      <c r="M71" s="133"/>
      <c r="N71" s="133"/>
      <c r="O71" s="133"/>
    </row>
    <row r="72" spans="3:15" ht="15.75" x14ac:dyDescent="0.25">
      <c r="C72" s="140"/>
      <c r="D72" s="141"/>
      <c r="E72" s="148"/>
      <c r="F72" s="212">
        <v>9</v>
      </c>
      <c r="G72" s="139">
        <v>16</v>
      </c>
      <c r="H72" s="212">
        <v>9</v>
      </c>
      <c r="I72" s="139">
        <v>8</v>
      </c>
      <c r="J72" s="212">
        <v>10</v>
      </c>
      <c r="K72" s="139">
        <v>30</v>
      </c>
      <c r="L72" s="212">
        <v>9</v>
      </c>
      <c r="M72" s="139">
        <v>21</v>
      </c>
      <c r="N72" s="212">
        <v>9</v>
      </c>
      <c r="O72" s="139">
        <v>9</v>
      </c>
    </row>
    <row r="73" spans="3:15" ht="16.5" thickBot="1" x14ac:dyDescent="0.3">
      <c r="C73" s="140"/>
      <c r="D73" s="141"/>
      <c r="E73" s="148"/>
      <c r="F73" s="212">
        <v>9</v>
      </c>
      <c r="G73" s="120">
        <v>15</v>
      </c>
      <c r="H73" s="212">
        <v>9</v>
      </c>
      <c r="I73" s="120">
        <v>6</v>
      </c>
      <c r="J73" s="212">
        <v>10</v>
      </c>
      <c r="K73" s="120">
        <v>26</v>
      </c>
      <c r="L73" s="212">
        <v>9</v>
      </c>
      <c r="M73" s="120">
        <v>19</v>
      </c>
      <c r="N73" s="212">
        <v>9</v>
      </c>
      <c r="O73" s="120">
        <v>2</v>
      </c>
    </row>
    <row r="74" spans="3:15" ht="16.5" thickBot="1" x14ac:dyDescent="0.3">
      <c r="C74" s="140"/>
      <c r="D74" s="141"/>
      <c r="E74" s="141"/>
      <c r="F74" s="133"/>
      <c r="G74" s="133"/>
      <c r="H74" s="133"/>
      <c r="I74" s="133"/>
      <c r="J74" s="133"/>
      <c r="K74" s="133"/>
      <c r="L74" s="133"/>
      <c r="M74" s="133"/>
      <c r="N74" s="133"/>
      <c r="O74" s="133"/>
    </row>
    <row r="75" spans="3:15" ht="15.75" x14ac:dyDescent="0.25">
      <c r="C75" s="140"/>
      <c r="D75" s="141"/>
      <c r="E75" s="148"/>
      <c r="F75" s="212">
        <v>10</v>
      </c>
      <c r="G75" s="139">
        <v>18</v>
      </c>
      <c r="H75" s="212">
        <v>10</v>
      </c>
      <c r="I75" s="139">
        <v>11</v>
      </c>
      <c r="J75" s="212">
        <v>11</v>
      </c>
      <c r="K75" s="139">
        <v>25</v>
      </c>
      <c r="L75" s="212">
        <v>10</v>
      </c>
      <c r="M75" s="139">
        <v>22</v>
      </c>
      <c r="N75" s="212">
        <v>10</v>
      </c>
      <c r="O75" s="139">
        <v>8</v>
      </c>
    </row>
    <row r="76" spans="3:15" ht="16.5" thickBot="1" x14ac:dyDescent="0.3">
      <c r="C76" s="140"/>
      <c r="D76" s="141"/>
      <c r="E76" s="148"/>
      <c r="F76" s="212">
        <v>10</v>
      </c>
      <c r="G76" s="120">
        <v>17</v>
      </c>
      <c r="H76" s="212">
        <v>10</v>
      </c>
      <c r="I76" s="120">
        <v>9</v>
      </c>
      <c r="J76" s="212">
        <v>11</v>
      </c>
      <c r="K76" s="120">
        <v>24</v>
      </c>
      <c r="L76" s="212">
        <v>10</v>
      </c>
      <c r="M76" s="120">
        <v>20</v>
      </c>
      <c r="N76" s="212">
        <v>10</v>
      </c>
      <c r="O76" s="120">
        <v>1</v>
      </c>
    </row>
    <row r="77" spans="3:15" ht="16.5" thickBot="1" x14ac:dyDescent="0.3">
      <c r="C77" s="140"/>
      <c r="D77" s="141"/>
      <c r="E77" s="141"/>
      <c r="F77" s="133"/>
      <c r="G77" s="133"/>
      <c r="H77" s="133"/>
      <c r="I77" s="133"/>
      <c r="J77" s="133"/>
      <c r="K77" s="133"/>
      <c r="L77" s="133"/>
      <c r="M77" s="133"/>
      <c r="N77" s="133"/>
      <c r="O77" s="133"/>
    </row>
    <row r="78" spans="3:15" ht="15.75" x14ac:dyDescent="0.25">
      <c r="C78" s="140"/>
      <c r="D78" s="141"/>
      <c r="E78" s="148"/>
      <c r="F78" s="212">
        <v>11</v>
      </c>
      <c r="G78" s="139">
        <v>20</v>
      </c>
      <c r="H78" s="212">
        <v>11</v>
      </c>
      <c r="I78" s="139">
        <v>3</v>
      </c>
      <c r="J78" s="212">
        <v>12</v>
      </c>
      <c r="K78" s="139">
        <v>29</v>
      </c>
      <c r="L78" s="212">
        <v>11</v>
      </c>
      <c r="M78" s="139">
        <v>17</v>
      </c>
      <c r="N78" s="212">
        <v>11</v>
      </c>
      <c r="O78" s="139">
        <v>12</v>
      </c>
    </row>
    <row r="79" spans="3:15" ht="16.5" thickBot="1" x14ac:dyDescent="0.3">
      <c r="C79" s="140"/>
      <c r="D79" s="141"/>
      <c r="E79" s="148"/>
      <c r="F79" s="212">
        <v>11</v>
      </c>
      <c r="G79" s="120">
        <v>19</v>
      </c>
      <c r="H79" s="212">
        <v>11</v>
      </c>
      <c r="I79" s="120">
        <v>1</v>
      </c>
      <c r="J79" s="212">
        <v>12</v>
      </c>
      <c r="K79" s="120">
        <v>23</v>
      </c>
      <c r="L79" s="212">
        <v>11</v>
      </c>
      <c r="M79" s="120">
        <v>14</v>
      </c>
      <c r="N79" s="212">
        <v>11</v>
      </c>
      <c r="O79" s="120">
        <v>5</v>
      </c>
    </row>
    <row r="80" spans="3:15" ht="16.5" thickBot="1" x14ac:dyDescent="0.3">
      <c r="C80" s="140"/>
      <c r="D80" s="141"/>
      <c r="E80" s="141"/>
      <c r="F80" s="133"/>
      <c r="G80" s="133"/>
      <c r="H80" s="133"/>
      <c r="I80" s="133"/>
      <c r="J80" s="133"/>
      <c r="K80" s="133"/>
      <c r="L80" s="133"/>
      <c r="M80" s="133"/>
      <c r="N80" s="133"/>
      <c r="O80" s="133"/>
    </row>
    <row r="81" spans="3:15" ht="15.75" x14ac:dyDescent="0.25">
      <c r="C81" s="140"/>
      <c r="D81" s="141"/>
      <c r="E81" s="148"/>
      <c r="F81" s="212">
        <v>12</v>
      </c>
      <c r="G81" s="139">
        <v>22</v>
      </c>
      <c r="H81" s="212">
        <v>12</v>
      </c>
      <c r="I81" s="139">
        <v>4</v>
      </c>
      <c r="J81" s="212">
        <v>13</v>
      </c>
      <c r="K81" s="139">
        <v>32</v>
      </c>
      <c r="L81" s="212">
        <v>12</v>
      </c>
      <c r="M81" s="139">
        <v>16</v>
      </c>
      <c r="N81" s="212">
        <v>12</v>
      </c>
      <c r="O81" s="139">
        <v>10</v>
      </c>
    </row>
    <row r="82" spans="3:15" ht="16.5" thickBot="1" x14ac:dyDescent="0.3">
      <c r="C82" s="140"/>
      <c r="D82" s="141"/>
      <c r="E82" s="148"/>
      <c r="F82" s="212">
        <v>12</v>
      </c>
      <c r="G82" s="120">
        <v>21</v>
      </c>
      <c r="H82" s="212">
        <v>12</v>
      </c>
      <c r="I82" s="120">
        <v>2</v>
      </c>
      <c r="J82" s="212">
        <v>13</v>
      </c>
      <c r="K82" s="120">
        <v>28</v>
      </c>
      <c r="L82" s="212">
        <v>12</v>
      </c>
      <c r="M82" s="120">
        <v>13</v>
      </c>
      <c r="N82" s="212">
        <v>12</v>
      </c>
      <c r="O82" s="120">
        <v>3</v>
      </c>
    </row>
    <row r="83" spans="3:15" ht="16.5" thickBot="1" x14ac:dyDescent="0.3">
      <c r="C83" s="140"/>
      <c r="D83" s="141"/>
      <c r="E83" s="141"/>
      <c r="F83" s="133"/>
      <c r="G83" s="133"/>
      <c r="H83" s="133"/>
      <c r="I83" s="133"/>
      <c r="J83" s="133"/>
      <c r="K83" s="133"/>
      <c r="L83" s="133"/>
      <c r="M83" s="133"/>
      <c r="N83" s="133"/>
      <c r="O83" s="133"/>
    </row>
    <row r="84" spans="3:15" ht="15.75" x14ac:dyDescent="0.25">
      <c r="C84" s="140"/>
      <c r="D84" s="141"/>
      <c r="E84" s="148"/>
      <c r="F84" s="212">
        <v>13</v>
      </c>
      <c r="G84" s="139">
        <v>14</v>
      </c>
      <c r="H84" s="212">
        <v>13</v>
      </c>
      <c r="I84" s="139">
        <v>12</v>
      </c>
      <c r="J84" s="212">
        <v>15</v>
      </c>
      <c r="K84" s="139">
        <v>11</v>
      </c>
      <c r="L84" s="212">
        <v>13</v>
      </c>
      <c r="M84" s="139">
        <v>18</v>
      </c>
      <c r="N84" s="212">
        <v>13</v>
      </c>
      <c r="O84" s="139">
        <v>7</v>
      </c>
    </row>
    <row r="85" spans="3:15" ht="16.5" thickBot="1" x14ac:dyDescent="0.3">
      <c r="C85" s="140"/>
      <c r="D85" s="141"/>
      <c r="E85" s="148"/>
      <c r="F85" s="212">
        <v>13</v>
      </c>
      <c r="G85" s="120">
        <v>13</v>
      </c>
      <c r="H85" s="212">
        <v>13</v>
      </c>
      <c r="I85" s="120">
        <v>10</v>
      </c>
      <c r="J85" s="212">
        <v>15</v>
      </c>
      <c r="K85" s="120">
        <v>10</v>
      </c>
      <c r="L85" s="212">
        <v>13</v>
      </c>
      <c r="M85" s="120">
        <v>15</v>
      </c>
      <c r="N85" s="212">
        <v>13</v>
      </c>
      <c r="O85" s="120">
        <v>4</v>
      </c>
    </row>
    <row r="86" spans="3:15" ht="16.5" thickBot="1" x14ac:dyDescent="0.3">
      <c r="C86" s="140"/>
      <c r="D86" s="141"/>
      <c r="E86" s="141"/>
      <c r="F86" s="133"/>
      <c r="G86" s="133"/>
      <c r="H86" s="133"/>
      <c r="I86" s="133"/>
      <c r="J86" s="133"/>
      <c r="K86" s="133"/>
      <c r="L86" s="133"/>
      <c r="M86" s="133"/>
      <c r="N86" s="133"/>
      <c r="O86" s="133"/>
    </row>
    <row r="87" spans="3:15" ht="15.75" x14ac:dyDescent="0.25">
      <c r="C87" s="140"/>
      <c r="D87" s="141"/>
      <c r="E87" s="148"/>
      <c r="F87" s="212">
        <v>16</v>
      </c>
      <c r="G87" s="139">
        <v>26</v>
      </c>
      <c r="H87" s="212">
        <v>16</v>
      </c>
      <c r="I87" s="139">
        <v>15</v>
      </c>
      <c r="J87" s="212">
        <v>16</v>
      </c>
      <c r="K87" s="139">
        <v>12</v>
      </c>
      <c r="L87" s="212">
        <v>16</v>
      </c>
      <c r="M87" s="139">
        <v>31</v>
      </c>
      <c r="N87" s="212">
        <v>16</v>
      </c>
      <c r="O87" s="139">
        <v>19</v>
      </c>
    </row>
    <row r="88" spans="3:15" ht="16.5" thickBot="1" x14ac:dyDescent="0.3">
      <c r="C88" s="140"/>
      <c r="D88" s="141"/>
      <c r="E88" s="148"/>
      <c r="F88" s="212">
        <v>16</v>
      </c>
      <c r="G88" s="120">
        <v>25</v>
      </c>
      <c r="H88" s="212">
        <v>16</v>
      </c>
      <c r="I88" s="120">
        <v>13</v>
      </c>
      <c r="J88" s="212">
        <v>16</v>
      </c>
      <c r="K88" s="120">
        <v>9</v>
      </c>
      <c r="L88" s="212">
        <v>16</v>
      </c>
      <c r="M88" s="120">
        <v>29</v>
      </c>
      <c r="N88" s="212">
        <v>16</v>
      </c>
      <c r="O88" s="120">
        <v>16</v>
      </c>
    </row>
    <row r="89" spans="3:15" ht="16.5" thickBot="1" x14ac:dyDescent="0.3">
      <c r="C89" s="140"/>
      <c r="D89" s="141"/>
      <c r="E89" s="141"/>
      <c r="F89" s="133"/>
      <c r="G89" s="133"/>
      <c r="H89" s="133"/>
      <c r="I89" s="133"/>
      <c r="J89" s="133"/>
      <c r="K89" s="133"/>
      <c r="L89" s="133"/>
      <c r="M89" s="133"/>
      <c r="N89" s="133"/>
      <c r="O89" s="133"/>
    </row>
    <row r="90" spans="3:15" ht="15.75" x14ac:dyDescent="0.25">
      <c r="C90" s="140"/>
      <c r="D90" s="141"/>
      <c r="E90" s="148"/>
      <c r="F90" s="212">
        <v>17</v>
      </c>
      <c r="G90" s="139">
        <v>28</v>
      </c>
      <c r="H90" s="212">
        <v>17</v>
      </c>
      <c r="I90" s="139">
        <v>16</v>
      </c>
      <c r="J90" s="212">
        <v>17</v>
      </c>
      <c r="K90" s="139">
        <v>7</v>
      </c>
      <c r="L90" s="212">
        <v>17</v>
      </c>
      <c r="M90" s="139">
        <v>32</v>
      </c>
      <c r="N90" s="212">
        <v>17</v>
      </c>
      <c r="O90" s="139">
        <v>22</v>
      </c>
    </row>
    <row r="91" spans="3:15" ht="16.5" thickBot="1" x14ac:dyDescent="0.3">
      <c r="C91" s="140"/>
      <c r="D91" s="141"/>
      <c r="E91" s="148"/>
      <c r="F91" s="212">
        <v>17</v>
      </c>
      <c r="G91" s="120">
        <v>27</v>
      </c>
      <c r="H91" s="212">
        <v>17</v>
      </c>
      <c r="I91" s="120">
        <v>14</v>
      </c>
      <c r="J91" s="212">
        <v>17</v>
      </c>
      <c r="K91" s="120">
        <v>6</v>
      </c>
      <c r="L91" s="212">
        <v>17</v>
      </c>
      <c r="M91" s="120">
        <v>30</v>
      </c>
      <c r="N91" s="212">
        <v>17</v>
      </c>
      <c r="O91" s="120">
        <v>15</v>
      </c>
    </row>
    <row r="92" spans="3:15" ht="16.5" thickBot="1" x14ac:dyDescent="0.3">
      <c r="C92" s="140"/>
      <c r="D92" s="141"/>
      <c r="E92" s="141"/>
      <c r="F92" s="133"/>
      <c r="G92" s="133"/>
      <c r="H92" s="133"/>
      <c r="I92" s="133"/>
      <c r="J92" s="133"/>
      <c r="K92" s="133"/>
      <c r="L92" s="133"/>
      <c r="M92" s="133"/>
      <c r="N92" s="133"/>
      <c r="O92" s="133"/>
    </row>
    <row r="93" spans="3:15" ht="15.75" x14ac:dyDescent="0.25">
      <c r="C93" s="140"/>
      <c r="D93" s="141"/>
      <c r="E93" s="148"/>
      <c r="F93" s="212">
        <v>18</v>
      </c>
      <c r="G93" s="139">
        <v>30</v>
      </c>
      <c r="H93" s="212">
        <v>18</v>
      </c>
      <c r="I93" s="139">
        <v>20</v>
      </c>
      <c r="J93" s="212">
        <v>18</v>
      </c>
      <c r="K93" s="139">
        <v>8</v>
      </c>
      <c r="L93" s="212">
        <v>18</v>
      </c>
      <c r="M93" s="139">
        <v>27</v>
      </c>
      <c r="N93" s="212">
        <v>18</v>
      </c>
      <c r="O93" s="139">
        <v>18</v>
      </c>
    </row>
    <row r="94" spans="3:15" ht="16.5" thickBot="1" x14ac:dyDescent="0.3">
      <c r="C94" s="140"/>
      <c r="D94" s="141"/>
      <c r="E94" s="148"/>
      <c r="F94" s="212">
        <v>18</v>
      </c>
      <c r="G94" s="120">
        <v>29</v>
      </c>
      <c r="H94" s="212">
        <v>18</v>
      </c>
      <c r="I94" s="120">
        <v>17</v>
      </c>
      <c r="J94" s="212">
        <v>18</v>
      </c>
      <c r="K94" s="120">
        <v>5</v>
      </c>
      <c r="L94" s="212">
        <v>18</v>
      </c>
      <c r="M94" s="120">
        <v>24</v>
      </c>
      <c r="N94" s="212">
        <v>18</v>
      </c>
      <c r="O94" s="120">
        <v>14</v>
      </c>
    </row>
    <row r="95" spans="3:15" ht="16.5" thickBot="1" x14ac:dyDescent="0.3">
      <c r="C95" s="140"/>
      <c r="D95" s="141"/>
      <c r="E95" s="141"/>
      <c r="F95" s="133"/>
      <c r="G95" s="133"/>
      <c r="H95" s="133"/>
      <c r="I95" s="133"/>
      <c r="J95" s="133"/>
      <c r="K95" s="133"/>
      <c r="L95" s="133"/>
      <c r="M95" s="133"/>
      <c r="N95" s="133"/>
      <c r="O95" s="133"/>
    </row>
    <row r="96" spans="3:15" ht="15.75" x14ac:dyDescent="0.25">
      <c r="C96" s="140"/>
      <c r="D96" s="141"/>
      <c r="E96" s="148"/>
      <c r="F96" s="212">
        <v>19</v>
      </c>
      <c r="G96" s="139">
        <v>32</v>
      </c>
      <c r="H96" s="212">
        <v>19</v>
      </c>
      <c r="I96" s="139">
        <v>21</v>
      </c>
      <c r="J96" s="212">
        <v>19</v>
      </c>
      <c r="K96" s="139">
        <v>3</v>
      </c>
      <c r="L96" s="212">
        <v>19</v>
      </c>
      <c r="M96" s="139">
        <v>26</v>
      </c>
      <c r="N96" s="212">
        <v>19</v>
      </c>
      <c r="O96" s="139">
        <v>17</v>
      </c>
    </row>
    <row r="97" spans="3:15" ht="16.5" thickBot="1" x14ac:dyDescent="0.3">
      <c r="C97" s="140"/>
      <c r="D97" s="141"/>
      <c r="E97" s="148"/>
      <c r="F97" s="212">
        <v>19</v>
      </c>
      <c r="G97" s="120">
        <v>31</v>
      </c>
      <c r="H97" s="212">
        <v>19</v>
      </c>
      <c r="I97" s="120">
        <v>18</v>
      </c>
      <c r="J97" s="212">
        <v>19</v>
      </c>
      <c r="K97" s="120">
        <v>2</v>
      </c>
      <c r="L97" s="212">
        <v>19</v>
      </c>
      <c r="M97" s="120">
        <v>23</v>
      </c>
      <c r="N97" s="212">
        <v>19</v>
      </c>
      <c r="O97" s="120">
        <v>13</v>
      </c>
    </row>
    <row r="98" spans="3:15" ht="16.5" thickBot="1" x14ac:dyDescent="0.3">
      <c r="C98" s="140"/>
      <c r="D98" s="141"/>
      <c r="E98" s="141"/>
      <c r="F98" s="133"/>
      <c r="G98" s="133"/>
      <c r="H98" s="133"/>
      <c r="I98" s="133"/>
      <c r="J98" s="133"/>
      <c r="K98" s="133"/>
      <c r="L98" s="133"/>
      <c r="M98" s="133"/>
      <c r="N98" s="133"/>
      <c r="O98" s="133"/>
    </row>
    <row r="99" spans="3:15" ht="15.75" x14ac:dyDescent="0.25">
      <c r="C99" s="140"/>
      <c r="D99" s="141"/>
      <c r="E99" s="148"/>
      <c r="F99" s="212">
        <v>20</v>
      </c>
      <c r="G99" s="139">
        <v>24</v>
      </c>
      <c r="H99" s="212">
        <v>20</v>
      </c>
      <c r="I99" s="139">
        <v>22</v>
      </c>
      <c r="J99" s="212">
        <v>20</v>
      </c>
      <c r="K99" s="139">
        <v>4</v>
      </c>
      <c r="L99" s="212">
        <v>20</v>
      </c>
      <c r="M99" s="139">
        <v>28</v>
      </c>
      <c r="N99" s="212">
        <v>20</v>
      </c>
      <c r="O99" s="139">
        <v>21</v>
      </c>
    </row>
    <row r="100" spans="3:15" ht="15.75" x14ac:dyDescent="0.25">
      <c r="C100" s="140"/>
      <c r="D100" s="141"/>
      <c r="E100" s="148"/>
      <c r="F100" s="212">
        <v>20</v>
      </c>
      <c r="G100" s="120">
        <v>23</v>
      </c>
      <c r="H100" s="212">
        <v>20</v>
      </c>
      <c r="I100" s="120">
        <v>19</v>
      </c>
      <c r="J100" s="212">
        <v>20</v>
      </c>
      <c r="K100" s="120">
        <v>1</v>
      </c>
      <c r="L100" s="212">
        <v>20</v>
      </c>
      <c r="M100" s="120">
        <v>25</v>
      </c>
      <c r="N100" s="212">
        <v>20</v>
      </c>
      <c r="O100" s="120">
        <v>20</v>
      </c>
    </row>
    <row r="101" spans="3:15" ht="15.75" x14ac:dyDescent="0.25">
      <c r="C101" s="140"/>
      <c r="D101" s="141"/>
      <c r="E101" s="141"/>
      <c r="F101" s="150"/>
      <c r="G101" s="150"/>
      <c r="H101" s="150"/>
      <c r="I101" s="150"/>
      <c r="J101" s="150"/>
      <c r="K101" s="150"/>
      <c r="L101" s="150"/>
      <c r="M101" s="150"/>
      <c r="N101" s="150"/>
      <c r="O101" s="150"/>
    </row>
    <row r="102" spans="3:15" ht="15.75" x14ac:dyDescent="0.25">
      <c r="C102" s="140"/>
      <c r="D102" s="141"/>
      <c r="E102" s="141"/>
      <c r="F102" s="149"/>
      <c r="G102" s="149"/>
      <c r="H102" s="149"/>
      <c r="I102" s="149"/>
      <c r="J102" s="149"/>
      <c r="K102" s="149"/>
      <c r="L102" s="149"/>
      <c r="M102" s="149"/>
      <c r="N102" s="149"/>
      <c r="O102" s="149"/>
    </row>
    <row r="103" spans="3:15" ht="15.75" x14ac:dyDescent="0.25">
      <c r="C103" s="140"/>
      <c r="D103" s="141"/>
      <c r="E103" s="141"/>
      <c r="F103" s="149"/>
      <c r="G103" s="149"/>
      <c r="H103" s="149"/>
      <c r="I103" s="149"/>
      <c r="J103" s="149"/>
      <c r="K103" s="149"/>
      <c r="L103" s="149"/>
      <c r="M103" s="149"/>
      <c r="N103" s="149"/>
      <c r="O103" s="149"/>
    </row>
    <row r="104" spans="3:15" ht="15.75" x14ac:dyDescent="0.25">
      <c r="C104" s="140"/>
      <c r="D104" s="141"/>
      <c r="E104" s="149"/>
      <c r="F104" s="149"/>
      <c r="G104" s="149"/>
      <c r="H104" s="149"/>
      <c r="I104" s="149"/>
      <c r="J104" s="149"/>
      <c r="K104" s="149"/>
      <c r="L104" s="149"/>
      <c r="M104" s="149"/>
      <c r="N104" s="149"/>
      <c r="O104" s="149"/>
    </row>
    <row r="105" spans="3:15" ht="15.75" x14ac:dyDescent="0.25">
      <c r="C105" s="140"/>
      <c r="D105" s="141"/>
      <c r="E105" s="149"/>
      <c r="F105" s="149"/>
      <c r="G105" s="149"/>
      <c r="H105" s="149"/>
      <c r="I105" s="149"/>
      <c r="J105" s="149"/>
      <c r="K105" s="149"/>
      <c r="L105" s="149"/>
      <c r="M105" s="149"/>
      <c r="N105" s="149"/>
      <c r="O105" s="149"/>
    </row>
    <row r="106" spans="3:15" ht="15.75" x14ac:dyDescent="0.25">
      <c r="C106" s="140"/>
      <c r="D106" s="141"/>
      <c r="E106" s="149"/>
      <c r="F106" s="149"/>
      <c r="G106" s="149"/>
      <c r="H106" s="149"/>
      <c r="I106" s="149"/>
      <c r="J106" s="149"/>
      <c r="K106" s="149"/>
      <c r="L106" s="149"/>
      <c r="M106" s="149"/>
      <c r="N106" s="149"/>
      <c r="O106" s="149"/>
    </row>
    <row r="107" spans="3:15" ht="15.75" x14ac:dyDescent="0.25">
      <c r="C107" s="140"/>
      <c r="D107" s="141"/>
      <c r="E107" s="149"/>
      <c r="F107" s="149"/>
      <c r="G107" s="149"/>
      <c r="H107" s="149"/>
      <c r="I107" s="149"/>
      <c r="J107" s="149"/>
      <c r="K107" s="149"/>
      <c r="L107" s="149"/>
      <c r="M107" s="149"/>
      <c r="N107" s="149"/>
      <c r="O107" s="149"/>
    </row>
    <row r="108" spans="3:15" ht="15.75" x14ac:dyDescent="0.25">
      <c r="C108" s="140"/>
      <c r="D108" s="141"/>
      <c r="E108" s="149"/>
      <c r="F108" s="149"/>
      <c r="G108" s="149"/>
      <c r="H108" s="149"/>
      <c r="I108" s="149"/>
      <c r="J108" s="149"/>
      <c r="K108" s="149"/>
      <c r="L108" s="149"/>
      <c r="M108" s="149"/>
      <c r="N108" s="149"/>
      <c r="O108" s="149"/>
    </row>
    <row r="109" spans="3:15" ht="15.75" x14ac:dyDescent="0.25">
      <c r="C109" s="140"/>
      <c r="D109" s="141"/>
      <c r="E109" s="149"/>
      <c r="F109" s="149"/>
      <c r="G109" s="149"/>
      <c r="H109" s="149"/>
      <c r="I109" s="149"/>
      <c r="J109" s="149"/>
      <c r="K109" s="149"/>
      <c r="L109" s="149"/>
      <c r="M109" s="149"/>
      <c r="N109" s="149"/>
      <c r="O109" s="149"/>
    </row>
    <row r="110" spans="3:15" ht="15.75" x14ac:dyDescent="0.25">
      <c r="C110" s="140"/>
      <c r="D110" s="141"/>
      <c r="E110" s="149"/>
      <c r="F110" s="149"/>
      <c r="G110" s="149"/>
      <c r="H110" s="149"/>
      <c r="I110" s="149"/>
      <c r="J110" s="149"/>
      <c r="K110" s="149"/>
      <c r="L110" s="149"/>
      <c r="M110" s="149"/>
      <c r="N110" s="149"/>
      <c r="O110" s="149"/>
    </row>
    <row r="111" spans="3:15" ht="15.75" x14ac:dyDescent="0.25">
      <c r="C111" s="140"/>
      <c r="D111" s="141"/>
      <c r="E111" s="149"/>
      <c r="F111" s="149"/>
      <c r="G111" s="149"/>
      <c r="H111" s="149"/>
      <c r="I111" s="149"/>
      <c r="J111" s="149"/>
      <c r="K111" s="149"/>
      <c r="L111" s="149"/>
      <c r="M111" s="149"/>
      <c r="N111" s="149"/>
      <c r="O111" s="149"/>
    </row>
    <row r="112" spans="3:15" ht="15.75" x14ac:dyDescent="0.25">
      <c r="C112" s="140"/>
      <c r="D112" s="141"/>
      <c r="E112" s="149"/>
      <c r="F112" s="149"/>
      <c r="G112" s="149"/>
      <c r="H112" s="149"/>
      <c r="I112" s="149"/>
      <c r="J112" s="149"/>
      <c r="K112" s="149"/>
      <c r="L112" s="149"/>
      <c r="M112" s="149"/>
      <c r="N112" s="149"/>
      <c r="O112" s="149"/>
    </row>
    <row r="113" spans="3:15" ht="15.75" x14ac:dyDescent="0.25">
      <c r="C113" s="140"/>
      <c r="D113" s="141"/>
      <c r="E113" s="149"/>
      <c r="F113" s="149"/>
      <c r="G113" s="149"/>
      <c r="H113" s="149"/>
      <c r="I113" s="149"/>
      <c r="J113" s="149"/>
      <c r="K113" s="149"/>
      <c r="L113" s="149"/>
      <c r="M113" s="149"/>
      <c r="N113" s="149"/>
      <c r="O113" s="149"/>
    </row>
    <row r="114" spans="3:15" ht="15.75" x14ac:dyDescent="0.25">
      <c r="C114" s="140"/>
      <c r="D114" s="141"/>
      <c r="E114" s="149"/>
      <c r="F114" s="149"/>
      <c r="G114" s="149"/>
      <c r="H114" s="149"/>
      <c r="I114" s="149"/>
      <c r="J114" s="149"/>
      <c r="K114" s="149"/>
      <c r="L114" s="149"/>
      <c r="M114" s="149"/>
      <c r="N114" s="149"/>
      <c r="O114" s="149"/>
    </row>
    <row r="115" spans="3:15" ht="15.75" x14ac:dyDescent="0.25">
      <c r="C115" s="140"/>
      <c r="D115" s="141"/>
      <c r="E115" s="149"/>
      <c r="F115" s="149"/>
      <c r="G115" s="149"/>
      <c r="H115" s="149"/>
      <c r="I115" s="149"/>
      <c r="J115" s="149"/>
      <c r="K115" s="149"/>
      <c r="L115" s="149"/>
      <c r="M115" s="149"/>
      <c r="N115" s="149"/>
      <c r="O115" s="149"/>
    </row>
    <row r="116" spans="3:15" x14ac:dyDescent="0.25">
      <c r="E116" s="149"/>
      <c r="F116" s="149"/>
      <c r="G116" s="149"/>
      <c r="H116" s="149"/>
      <c r="I116" s="149"/>
      <c r="J116" s="149"/>
      <c r="K116" s="149"/>
      <c r="L116" s="149"/>
      <c r="M116" s="149"/>
      <c r="N116" s="149"/>
      <c r="O116" s="149"/>
    </row>
    <row r="117" spans="3:15" x14ac:dyDescent="0.25">
      <c r="E117" s="149"/>
      <c r="F117" s="149"/>
      <c r="G117" s="149"/>
      <c r="H117" s="149"/>
      <c r="I117" s="149"/>
      <c r="J117" s="149"/>
      <c r="K117" s="149"/>
      <c r="L117" s="149"/>
      <c r="M117" s="149"/>
      <c r="N117" s="149"/>
      <c r="O117" s="149"/>
    </row>
    <row r="118" spans="3:15" ht="15.75" x14ac:dyDescent="0.25">
      <c r="E118" s="149"/>
      <c r="F118" s="149"/>
      <c r="G118" s="149"/>
      <c r="H118" s="292"/>
      <c r="I118" s="150"/>
      <c r="J118" s="292"/>
      <c r="K118" s="150"/>
      <c r="L118" s="292"/>
      <c r="M118" s="150"/>
      <c r="N118" s="292"/>
      <c r="O118" s="150"/>
    </row>
    <row r="119" spans="3:15" ht="15.75" x14ac:dyDescent="0.25">
      <c r="E119" s="149"/>
      <c r="F119" s="149"/>
      <c r="G119" s="149"/>
      <c r="H119" s="292"/>
      <c r="I119" s="150"/>
      <c r="J119" s="292"/>
      <c r="K119" s="150"/>
      <c r="L119" s="292"/>
      <c r="M119" s="150"/>
      <c r="N119" s="292"/>
      <c r="O119" s="150"/>
    </row>
    <row r="120" spans="3:15" ht="15.75" x14ac:dyDescent="0.25">
      <c r="E120" s="149"/>
      <c r="F120" s="149"/>
      <c r="G120" s="149"/>
      <c r="H120" s="150"/>
      <c r="I120" s="150"/>
      <c r="J120" s="150"/>
      <c r="K120" s="150"/>
      <c r="L120" s="150"/>
      <c r="M120" s="150"/>
      <c r="N120" s="150"/>
      <c r="O120" s="150"/>
    </row>
    <row r="121" spans="3:15" ht="15.75" x14ac:dyDescent="0.25">
      <c r="E121" s="149"/>
      <c r="F121" s="149"/>
      <c r="G121" s="149"/>
      <c r="H121" s="292"/>
      <c r="I121" s="150"/>
      <c r="J121" s="292"/>
      <c r="K121" s="150"/>
      <c r="L121" s="292"/>
      <c r="M121" s="150"/>
      <c r="N121" s="292"/>
      <c r="O121" s="150"/>
    </row>
    <row r="122" spans="3:15" ht="15.75" x14ac:dyDescent="0.25">
      <c r="E122" s="149"/>
      <c r="F122" s="149"/>
      <c r="G122" s="149"/>
      <c r="H122" s="292"/>
      <c r="I122" s="150"/>
      <c r="J122" s="292"/>
      <c r="K122" s="150"/>
      <c r="L122" s="292"/>
      <c r="M122" s="150"/>
      <c r="N122" s="292"/>
      <c r="O122" s="150"/>
    </row>
    <row r="123" spans="3:15" ht="15.75" x14ac:dyDescent="0.25">
      <c r="E123" s="149"/>
      <c r="F123" s="149"/>
      <c r="G123" s="149"/>
      <c r="H123" s="150"/>
      <c r="I123" s="150"/>
      <c r="J123" s="150"/>
      <c r="K123" s="150"/>
      <c r="L123" s="150"/>
      <c r="M123" s="150"/>
      <c r="N123" s="150"/>
      <c r="O123" s="150"/>
    </row>
    <row r="124" spans="3:15" ht="15.75" x14ac:dyDescent="0.25">
      <c r="E124" s="149"/>
      <c r="F124" s="149"/>
      <c r="G124" s="149"/>
      <c r="H124" s="150"/>
      <c r="I124" s="150"/>
      <c r="J124" s="150"/>
      <c r="K124" s="150"/>
      <c r="L124" s="150"/>
      <c r="M124" s="150"/>
      <c r="N124" s="150"/>
      <c r="O124" s="150"/>
    </row>
    <row r="125" spans="3:15" x14ac:dyDescent="0.25">
      <c r="E125" s="149"/>
      <c r="F125" s="149"/>
      <c r="G125" s="149"/>
      <c r="H125" s="149"/>
      <c r="I125" s="149"/>
      <c r="J125" s="149"/>
      <c r="K125" s="149"/>
      <c r="L125" s="149"/>
      <c r="M125" s="149"/>
      <c r="N125" s="149"/>
      <c r="O125" s="149"/>
    </row>
    <row r="126" spans="3:15" x14ac:dyDescent="0.25">
      <c r="E126" s="149"/>
      <c r="F126" s="149"/>
      <c r="G126" s="149"/>
      <c r="H126" s="149"/>
      <c r="I126" s="149"/>
      <c r="J126" s="149"/>
      <c r="K126" s="149"/>
      <c r="L126" s="149"/>
      <c r="M126" s="149"/>
      <c r="N126" s="149"/>
      <c r="O126" s="149"/>
    </row>
    <row r="127" spans="3:15" x14ac:dyDescent="0.25">
      <c r="E127" s="149"/>
      <c r="F127" s="149"/>
      <c r="G127" s="149"/>
      <c r="H127" s="149"/>
      <c r="I127" s="149"/>
      <c r="J127" s="149"/>
      <c r="K127" s="149"/>
      <c r="L127" s="149"/>
      <c r="M127" s="149"/>
      <c r="N127" s="149"/>
      <c r="O127" s="149"/>
    </row>
    <row r="128" spans="3:15" x14ac:dyDescent="0.25">
      <c r="E128" s="149"/>
      <c r="F128" s="149"/>
      <c r="G128" s="149"/>
      <c r="H128" s="149"/>
      <c r="I128" s="149"/>
      <c r="J128" s="149"/>
      <c r="K128" s="149"/>
      <c r="L128" s="149"/>
      <c r="M128" s="149"/>
      <c r="N128" s="149"/>
      <c r="O128" s="149"/>
    </row>
    <row r="129" spans="5:15" x14ac:dyDescent="0.25">
      <c r="E129" s="149"/>
      <c r="F129" s="149"/>
      <c r="G129" s="149"/>
      <c r="H129" s="149"/>
      <c r="I129" s="149"/>
      <c r="J129" s="149"/>
      <c r="K129" s="149"/>
      <c r="L129" s="149"/>
      <c r="M129" s="149"/>
      <c r="N129" s="149"/>
      <c r="O129" s="149"/>
    </row>
    <row r="130" spans="5:15" x14ac:dyDescent="0.25">
      <c r="E130" s="149"/>
      <c r="F130" s="149"/>
      <c r="G130" s="149"/>
      <c r="H130" s="149"/>
      <c r="I130" s="149"/>
      <c r="J130" s="149"/>
      <c r="K130" s="149"/>
      <c r="L130" s="149"/>
      <c r="M130" s="149"/>
      <c r="N130" s="149"/>
      <c r="O130" s="149"/>
    </row>
    <row r="131" spans="5:15" x14ac:dyDescent="0.25">
      <c r="E131" s="149"/>
      <c r="F131" s="149"/>
      <c r="G131" s="149"/>
      <c r="H131" s="149"/>
      <c r="I131" s="149"/>
      <c r="J131" s="149"/>
      <c r="K131" s="149"/>
      <c r="L131" s="149"/>
      <c r="M131" s="149"/>
      <c r="N131" s="149"/>
      <c r="O131" s="149"/>
    </row>
    <row r="132" spans="5:15" x14ac:dyDescent="0.25">
      <c r="E132" s="149"/>
      <c r="F132" s="149"/>
      <c r="G132" s="149"/>
      <c r="H132" s="149"/>
      <c r="I132" s="149"/>
      <c r="J132" s="149"/>
      <c r="K132" s="149"/>
      <c r="L132" s="149"/>
      <c r="M132" s="149"/>
      <c r="N132" s="149"/>
      <c r="O132" s="149"/>
    </row>
    <row r="133" spans="5:15" x14ac:dyDescent="0.25">
      <c r="E133" s="149"/>
      <c r="F133" s="149"/>
      <c r="G133" s="149"/>
      <c r="H133" s="149"/>
      <c r="I133" s="149"/>
      <c r="J133" s="149"/>
      <c r="K133" s="149"/>
      <c r="L133" s="149"/>
      <c r="M133" s="149"/>
      <c r="N133" s="149"/>
      <c r="O133" s="149"/>
    </row>
    <row r="134" spans="5:15" x14ac:dyDescent="0.25">
      <c r="E134" s="149"/>
      <c r="F134" s="149"/>
      <c r="G134" s="149"/>
      <c r="H134" s="149"/>
      <c r="I134" s="149"/>
      <c r="J134" s="149"/>
      <c r="K134" s="149"/>
      <c r="L134" s="149"/>
      <c r="M134" s="149"/>
      <c r="N134" s="149"/>
      <c r="O134" s="149"/>
    </row>
    <row r="135" spans="5:15" x14ac:dyDescent="0.25">
      <c r="E135" s="149"/>
      <c r="F135" s="149"/>
      <c r="G135" s="149"/>
      <c r="H135" s="149"/>
      <c r="I135" s="149"/>
      <c r="J135" s="149"/>
      <c r="K135" s="149"/>
      <c r="L135" s="149"/>
      <c r="M135" s="149"/>
      <c r="N135" s="149"/>
      <c r="O135" s="149"/>
    </row>
    <row r="136" spans="5:15" x14ac:dyDescent="0.25">
      <c r="E136" s="149"/>
      <c r="F136" s="149"/>
      <c r="G136" s="149"/>
      <c r="H136" s="149"/>
      <c r="I136" s="149"/>
      <c r="J136" s="149"/>
      <c r="K136" s="149"/>
      <c r="L136" s="149"/>
      <c r="M136" s="149"/>
      <c r="N136" s="149"/>
      <c r="O136" s="149"/>
    </row>
    <row r="137" spans="5:15" x14ac:dyDescent="0.25">
      <c r="E137" s="149"/>
      <c r="F137" s="149"/>
      <c r="G137" s="149"/>
      <c r="H137" s="149"/>
      <c r="I137" s="149"/>
      <c r="J137" s="149"/>
      <c r="K137" s="149"/>
      <c r="L137" s="149"/>
      <c r="M137" s="149"/>
      <c r="N137" s="149"/>
      <c r="O137" s="149"/>
    </row>
    <row r="138" spans="5:15" x14ac:dyDescent="0.25">
      <c r="E138" s="149"/>
      <c r="F138" s="149"/>
      <c r="G138" s="149"/>
      <c r="H138" s="149"/>
      <c r="I138" s="149"/>
      <c r="J138" s="149"/>
      <c r="K138" s="149"/>
      <c r="L138" s="149"/>
      <c r="M138" s="149"/>
      <c r="N138" s="149"/>
      <c r="O138" s="149"/>
    </row>
    <row r="139" spans="5:15" x14ac:dyDescent="0.25">
      <c r="E139" s="149"/>
      <c r="F139" s="149"/>
      <c r="G139" s="149"/>
      <c r="H139" s="149"/>
      <c r="I139" s="149"/>
      <c r="J139" s="149"/>
      <c r="K139" s="149"/>
      <c r="L139" s="149"/>
      <c r="M139" s="149"/>
      <c r="N139" s="149"/>
      <c r="O139" s="149"/>
    </row>
    <row r="140" spans="5:15" x14ac:dyDescent="0.25">
      <c r="E140" s="149"/>
      <c r="F140" s="149"/>
      <c r="G140" s="149"/>
      <c r="H140" s="149"/>
      <c r="I140" s="149"/>
      <c r="J140" s="149"/>
      <c r="K140" s="149"/>
      <c r="L140" s="149"/>
      <c r="M140" s="149"/>
      <c r="N140" s="149"/>
      <c r="O140" s="149"/>
    </row>
    <row r="141" spans="5:15" x14ac:dyDescent="0.25">
      <c r="E141" s="149"/>
      <c r="F141" s="149"/>
      <c r="G141" s="149"/>
      <c r="H141" s="149"/>
      <c r="I141" s="149"/>
      <c r="J141" s="149"/>
      <c r="K141" s="149"/>
      <c r="L141" s="149"/>
      <c r="M141" s="149"/>
      <c r="N141" s="149"/>
      <c r="O141" s="149"/>
    </row>
    <row r="142" spans="5:15" x14ac:dyDescent="0.25">
      <c r="E142" s="149"/>
      <c r="F142" s="149"/>
      <c r="G142" s="149"/>
      <c r="H142" s="149"/>
      <c r="I142" s="149"/>
      <c r="J142" s="149"/>
      <c r="K142" s="149"/>
      <c r="L142" s="149"/>
      <c r="M142" s="149"/>
      <c r="N142" s="149"/>
      <c r="O142" s="149"/>
    </row>
    <row r="143" spans="5:15" x14ac:dyDescent="0.25">
      <c r="E143" s="149"/>
      <c r="F143" s="149"/>
      <c r="G143" s="149"/>
      <c r="H143" s="149"/>
      <c r="I143" s="149"/>
      <c r="J143" s="149"/>
      <c r="K143" s="149"/>
      <c r="L143" s="149"/>
      <c r="M143" s="149"/>
      <c r="N143" s="149"/>
      <c r="O143" s="149"/>
    </row>
    <row r="144" spans="5:15" x14ac:dyDescent="0.25">
      <c r="E144" s="149"/>
      <c r="F144" s="149"/>
      <c r="G144" s="149"/>
      <c r="H144" s="149"/>
      <c r="I144" s="149"/>
      <c r="J144" s="149"/>
      <c r="K144" s="149"/>
      <c r="L144" s="149"/>
      <c r="M144" s="149"/>
      <c r="N144" s="149"/>
      <c r="O144" s="149"/>
    </row>
    <row r="145" spans="5:15" x14ac:dyDescent="0.25">
      <c r="E145" s="149"/>
      <c r="F145" s="149"/>
      <c r="G145" s="149"/>
      <c r="H145" s="149"/>
      <c r="I145" s="149"/>
      <c r="J145" s="149"/>
      <c r="K145" s="149"/>
      <c r="L145" s="149"/>
      <c r="M145" s="149"/>
      <c r="N145" s="149"/>
      <c r="O145" s="149"/>
    </row>
    <row r="146" spans="5:15" x14ac:dyDescent="0.25">
      <c r="E146" s="149"/>
      <c r="F146" s="149"/>
      <c r="G146" s="149"/>
      <c r="H146" s="149"/>
      <c r="I146" s="149"/>
      <c r="J146" s="149"/>
      <c r="K146" s="149"/>
      <c r="L146" s="149"/>
      <c r="M146" s="149"/>
      <c r="N146" s="149"/>
      <c r="O146" s="149"/>
    </row>
    <row r="147" spans="5:15" x14ac:dyDescent="0.25">
      <c r="E147" s="149"/>
      <c r="F147" s="149"/>
      <c r="G147" s="149"/>
      <c r="H147" s="149"/>
      <c r="I147" s="149"/>
      <c r="J147" s="149"/>
      <c r="K147" s="149"/>
      <c r="L147" s="149"/>
      <c r="M147" s="149"/>
      <c r="N147" s="149"/>
      <c r="O147" s="149"/>
    </row>
    <row r="148" spans="5:15" x14ac:dyDescent="0.25">
      <c r="E148" s="149"/>
      <c r="F148" s="149"/>
      <c r="G148" s="149"/>
      <c r="H148" s="149"/>
      <c r="I148" s="149"/>
      <c r="J148" s="149"/>
      <c r="K148" s="149"/>
      <c r="L148" s="149"/>
      <c r="M148" s="149"/>
      <c r="N148" s="149"/>
      <c r="O148" s="149"/>
    </row>
    <row r="149" spans="5:15" x14ac:dyDescent="0.25">
      <c r="E149" s="149"/>
      <c r="F149" s="149"/>
      <c r="G149" s="149"/>
      <c r="H149" s="149"/>
      <c r="I149" s="149"/>
      <c r="J149" s="149"/>
      <c r="K149" s="149"/>
      <c r="L149" s="149"/>
      <c r="M149" s="149"/>
      <c r="N149" s="149"/>
      <c r="O149" s="149"/>
    </row>
    <row r="150" spans="5:15" x14ac:dyDescent="0.25">
      <c r="E150" s="149"/>
      <c r="F150" s="149"/>
      <c r="G150" s="149"/>
      <c r="H150" s="149"/>
      <c r="I150" s="149"/>
      <c r="J150" s="149"/>
      <c r="K150" s="149"/>
      <c r="L150" s="149"/>
      <c r="M150" s="149"/>
      <c r="N150" s="149"/>
      <c r="O150" s="149"/>
    </row>
    <row r="151" spans="5:15" x14ac:dyDescent="0.25">
      <c r="E151" s="149"/>
      <c r="F151" s="149"/>
      <c r="G151" s="149"/>
      <c r="H151" s="149"/>
      <c r="I151" s="149"/>
      <c r="J151" s="149"/>
      <c r="K151" s="149"/>
      <c r="L151" s="149"/>
      <c r="M151" s="149"/>
      <c r="N151" s="149"/>
      <c r="O151" s="149"/>
    </row>
    <row r="152" spans="5:15" x14ac:dyDescent="0.25">
      <c r="E152" s="149"/>
      <c r="F152" s="149"/>
      <c r="G152" s="149"/>
      <c r="H152" s="149"/>
      <c r="I152" s="149"/>
      <c r="J152" s="149"/>
      <c r="K152" s="149"/>
      <c r="L152" s="149"/>
      <c r="M152" s="149"/>
      <c r="N152" s="149"/>
      <c r="O152" s="149"/>
    </row>
    <row r="153" spans="5:15" x14ac:dyDescent="0.25">
      <c r="E153" s="149"/>
      <c r="F153" s="149"/>
      <c r="G153" s="149"/>
      <c r="H153" s="149"/>
      <c r="I153" s="149"/>
      <c r="J153" s="149"/>
      <c r="K153" s="149"/>
      <c r="L153" s="149"/>
      <c r="M153" s="149"/>
      <c r="N153" s="149"/>
      <c r="O153" s="149"/>
    </row>
    <row r="154" spans="5:15" x14ac:dyDescent="0.25">
      <c r="E154" s="149"/>
      <c r="F154" s="149"/>
      <c r="G154" s="149"/>
      <c r="H154" s="149"/>
      <c r="I154" s="149"/>
      <c r="J154" s="149"/>
      <c r="K154" s="149"/>
      <c r="L154" s="149"/>
      <c r="M154" s="149"/>
      <c r="N154" s="149"/>
      <c r="O154" s="149"/>
    </row>
    <row r="155" spans="5:15" x14ac:dyDescent="0.25">
      <c r="E155" s="149"/>
      <c r="F155" s="149"/>
      <c r="G155" s="149"/>
      <c r="H155" s="149"/>
      <c r="I155" s="149"/>
      <c r="J155" s="149"/>
      <c r="K155" s="149"/>
      <c r="L155" s="149"/>
      <c r="M155" s="149"/>
      <c r="N155" s="149"/>
      <c r="O155" s="149"/>
    </row>
    <row r="156" spans="5:15" x14ac:dyDescent="0.25">
      <c r="E156" s="149"/>
      <c r="F156" s="149"/>
      <c r="G156" s="149"/>
      <c r="H156" s="149"/>
      <c r="I156" s="149"/>
      <c r="J156" s="149"/>
      <c r="K156" s="149"/>
      <c r="L156" s="149"/>
      <c r="M156" s="149"/>
      <c r="N156" s="149"/>
      <c r="O156" s="149"/>
    </row>
    <row r="157" spans="5:15" x14ac:dyDescent="0.25">
      <c r="E157" s="149"/>
      <c r="F157" s="149"/>
      <c r="G157" s="149"/>
      <c r="H157" s="149"/>
      <c r="I157" s="149"/>
      <c r="J157" s="149"/>
      <c r="K157" s="149"/>
      <c r="L157" s="149"/>
      <c r="M157" s="149"/>
      <c r="N157" s="149"/>
      <c r="O157" s="149"/>
    </row>
    <row r="158" spans="5:15" x14ac:dyDescent="0.25">
      <c r="E158" s="149"/>
      <c r="F158" s="149"/>
      <c r="G158" s="149"/>
      <c r="H158" s="149"/>
      <c r="I158" s="149"/>
      <c r="J158" s="149"/>
      <c r="K158" s="149"/>
      <c r="L158" s="149"/>
      <c r="M158" s="149"/>
      <c r="N158" s="149"/>
      <c r="O158" s="149"/>
    </row>
    <row r="159" spans="5:15" x14ac:dyDescent="0.25">
      <c r="E159" s="149"/>
      <c r="F159" s="149"/>
      <c r="G159" s="149"/>
      <c r="H159" s="149"/>
      <c r="I159" s="149"/>
      <c r="J159" s="149"/>
      <c r="K159" s="149"/>
      <c r="L159" s="149"/>
      <c r="M159" s="149"/>
      <c r="N159" s="149"/>
      <c r="O159" s="149"/>
    </row>
    <row r="160" spans="5:15" x14ac:dyDescent="0.25">
      <c r="E160" s="149"/>
      <c r="F160" s="149"/>
      <c r="G160" s="149"/>
      <c r="H160" s="149"/>
      <c r="I160" s="149"/>
      <c r="J160" s="149"/>
      <c r="K160" s="149"/>
      <c r="L160" s="149"/>
      <c r="M160" s="149"/>
      <c r="N160" s="149"/>
      <c r="O160" s="149"/>
    </row>
    <row r="161" spans="5:15" x14ac:dyDescent="0.25">
      <c r="E161" s="149"/>
      <c r="F161" s="149"/>
      <c r="G161" s="149"/>
      <c r="H161" s="149"/>
      <c r="I161" s="149"/>
      <c r="J161" s="149"/>
      <c r="K161" s="149"/>
      <c r="L161" s="149"/>
      <c r="M161" s="149"/>
      <c r="N161" s="149"/>
      <c r="O161" s="149"/>
    </row>
    <row r="162" spans="5:15" x14ac:dyDescent="0.25">
      <c r="E162" s="149"/>
      <c r="F162" s="149"/>
      <c r="G162" s="149"/>
      <c r="H162" s="149"/>
      <c r="I162" s="149"/>
      <c r="J162" s="149"/>
      <c r="K162" s="149"/>
      <c r="L162" s="149"/>
      <c r="M162" s="149"/>
      <c r="N162" s="149"/>
      <c r="O162" s="149"/>
    </row>
    <row r="163" spans="5:15" x14ac:dyDescent="0.25">
      <c r="E163" s="149"/>
      <c r="F163" s="149"/>
      <c r="G163" s="149"/>
      <c r="H163" s="149"/>
      <c r="I163" s="149"/>
      <c r="J163" s="149"/>
      <c r="K163" s="149"/>
      <c r="L163" s="149"/>
      <c r="M163" s="149"/>
      <c r="N163" s="149"/>
      <c r="O163" s="149"/>
    </row>
    <row r="164" spans="5:15" x14ac:dyDescent="0.25">
      <c r="E164" s="149"/>
      <c r="F164" s="149"/>
      <c r="G164" s="149"/>
      <c r="H164" s="149"/>
      <c r="I164" s="149"/>
      <c r="J164" s="149"/>
      <c r="K164" s="149"/>
      <c r="L164" s="149"/>
      <c r="M164" s="149"/>
      <c r="N164" s="149"/>
      <c r="O164" s="149"/>
    </row>
    <row r="165" spans="5:15" x14ac:dyDescent="0.25">
      <c r="E165" s="149"/>
      <c r="F165" s="149"/>
      <c r="G165" s="149"/>
      <c r="H165" s="149"/>
      <c r="I165" s="149"/>
      <c r="J165" s="149"/>
      <c r="K165" s="149"/>
      <c r="L165" s="149"/>
      <c r="M165" s="149"/>
      <c r="N165" s="149"/>
      <c r="O165" s="149"/>
    </row>
    <row r="166" spans="5:15" x14ac:dyDescent="0.25">
      <c r="E166" s="149"/>
      <c r="F166" s="149"/>
      <c r="G166" s="149"/>
      <c r="H166" s="149"/>
      <c r="I166" s="149"/>
      <c r="J166" s="149"/>
      <c r="K166" s="149"/>
      <c r="L166" s="149"/>
      <c r="M166" s="149"/>
      <c r="N166" s="149"/>
      <c r="O166" s="149"/>
    </row>
    <row r="167" spans="5:15" x14ac:dyDescent="0.25">
      <c r="E167" s="149"/>
      <c r="F167" s="149"/>
      <c r="G167" s="149"/>
      <c r="H167" s="149"/>
      <c r="I167" s="149"/>
      <c r="J167" s="149"/>
      <c r="K167" s="149"/>
      <c r="L167" s="149"/>
      <c r="M167" s="149"/>
      <c r="N167" s="149"/>
      <c r="O167" s="149"/>
    </row>
    <row r="168" spans="5:15" x14ac:dyDescent="0.25">
      <c r="E168" s="149"/>
      <c r="F168" s="149"/>
      <c r="G168" s="149"/>
      <c r="H168" s="149"/>
      <c r="I168" s="149"/>
      <c r="J168" s="149"/>
      <c r="K168" s="149"/>
      <c r="L168" s="149"/>
      <c r="M168" s="149"/>
      <c r="N168" s="149"/>
      <c r="O168" s="149"/>
    </row>
    <row r="169" spans="5:15" x14ac:dyDescent="0.25">
      <c r="E169" s="149"/>
      <c r="F169" s="149"/>
      <c r="G169" s="149"/>
      <c r="H169" s="149"/>
      <c r="I169" s="149"/>
      <c r="J169" s="149"/>
      <c r="K169" s="149"/>
      <c r="L169" s="149"/>
      <c r="M169" s="149"/>
      <c r="N169" s="149"/>
      <c r="O169" s="149"/>
    </row>
    <row r="170" spans="5:15" x14ac:dyDescent="0.25">
      <c r="E170" s="149"/>
      <c r="F170" s="149"/>
      <c r="G170" s="149"/>
      <c r="H170" s="149"/>
      <c r="I170" s="149"/>
      <c r="J170" s="149"/>
      <c r="K170" s="149"/>
      <c r="L170" s="149"/>
      <c r="M170" s="149"/>
      <c r="N170" s="149"/>
      <c r="O170" s="149"/>
    </row>
    <row r="171" spans="5:15" x14ac:dyDescent="0.25">
      <c r="E171" s="149"/>
      <c r="F171" s="149"/>
      <c r="G171" s="149"/>
      <c r="H171" s="149"/>
      <c r="I171" s="149"/>
      <c r="J171" s="149"/>
      <c r="K171" s="149"/>
      <c r="L171" s="149"/>
      <c r="M171" s="149"/>
      <c r="N171" s="149"/>
      <c r="O171" s="149"/>
    </row>
    <row r="172" spans="5:15" x14ac:dyDescent="0.25">
      <c r="E172" s="149"/>
      <c r="F172" s="149"/>
      <c r="G172" s="149"/>
      <c r="H172" s="149"/>
      <c r="I172" s="149"/>
      <c r="J172" s="149"/>
      <c r="K172" s="149"/>
      <c r="L172" s="149"/>
      <c r="M172" s="149"/>
      <c r="N172" s="149"/>
      <c r="O172" s="149"/>
    </row>
    <row r="173" spans="5:15" x14ac:dyDescent="0.25">
      <c r="E173" s="149"/>
      <c r="F173" s="149"/>
      <c r="G173" s="149"/>
      <c r="H173" s="149"/>
      <c r="I173" s="149"/>
      <c r="J173" s="149"/>
      <c r="K173" s="149"/>
      <c r="L173" s="149"/>
      <c r="M173" s="149"/>
      <c r="N173" s="149"/>
      <c r="O173" s="149"/>
    </row>
    <row r="174" spans="5:15" x14ac:dyDescent="0.25">
      <c r="E174" s="149"/>
      <c r="F174" s="149"/>
      <c r="G174" s="149"/>
      <c r="H174" s="149"/>
      <c r="I174" s="149"/>
      <c r="J174" s="149"/>
      <c r="K174" s="149"/>
      <c r="L174" s="149"/>
      <c r="M174" s="149"/>
      <c r="N174" s="149"/>
      <c r="O174" s="149"/>
    </row>
    <row r="175" spans="5:15" x14ac:dyDescent="0.25">
      <c r="E175" s="149"/>
      <c r="F175" s="149"/>
      <c r="G175" s="149"/>
      <c r="H175" s="149"/>
      <c r="I175" s="149"/>
      <c r="J175" s="149"/>
      <c r="K175" s="149"/>
      <c r="L175" s="149"/>
      <c r="M175" s="149"/>
      <c r="N175" s="149"/>
      <c r="O175" s="149"/>
    </row>
    <row r="176" spans="5:15" x14ac:dyDescent="0.25">
      <c r="E176" s="149"/>
      <c r="F176" s="149"/>
      <c r="G176" s="149"/>
      <c r="H176" s="149"/>
      <c r="I176" s="149"/>
      <c r="J176" s="149"/>
      <c r="K176" s="149"/>
      <c r="L176" s="149"/>
      <c r="M176" s="149"/>
      <c r="N176" s="149"/>
      <c r="O176" s="149"/>
    </row>
    <row r="177" spans="5:15" x14ac:dyDescent="0.25">
      <c r="E177" s="149"/>
      <c r="F177" s="149"/>
      <c r="G177" s="149"/>
      <c r="H177" s="149"/>
      <c r="I177" s="149"/>
      <c r="J177" s="149"/>
      <c r="K177" s="149"/>
      <c r="L177" s="149"/>
      <c r="M177" s="149"/>
      <c r="N177" s="149"/>
      <c r="O177" s="149"/>
    </row>
    <row r="178" spans="5:15" x14ac:dyDescent="0.25">
      <c r="E178" s="149"/>
      <c r="F178" s="149"/>
      <c r="G178" s="149"/>
      <c r="H178" s="149"/>
      <c r="I178" s="149"/>
      <c r="J178" s="149"/>
      <c r="K178" s="149"/>
      <c r="L178" s="149"/>
      <c r="M178" s="149"/>
      <c r="N178" s="149"/>
      <c r="O178" s="149"/>
    </row>
    <row r="179" spans="5:15" x14ac:dyDescent="0.25">
      <c r="E179" s="149"/>
      <c r="F179" s="149"/>
      <c r="G179" s="149"/>
      <c r="H179" s="149"/>
      <c r="I179" s="149"/>
      <c r="J179" s="149"/>
      <c r="K179" s="149"/>
      <c r="L179" s="149"/>
      <c r="M179" s="149"/>
      <c r="N179" s="149"/>
      <c r="O179" s="149"/>
    </row>
    <row r="180" spans="5:15" x14ac:dyDescent="0.25">
      <c r="E180" s="149"/>
      <c r="F180" s="149"/>
      <c r="G180" s="149"/>
      <c r="H180" s="149"/>
      <c r="I180" s="149"/>
      <c r="J180" s="149"/>
      <c r="K180" s="149"/>
      <c r="L180" s="149"/>
      <c r="M180" s="149"/>
      <c r="N180" s="149"/>
      <c r="O180" s="149"/>
    </row>
  </sheetData>
  <sortState ref="C17:O26">
    <sortCondition ref="C17:C26"/>
  </sortState>
  <mergeCells count="104">
    <mergeCell ref="F99:F100"/>
    <mergeCell ref="H99:H100"/>
    <mergeCell ref="J99:J100"/>
    <mergeCell ref="L99:L100"/>
    <mergeCell ref="N99:N100"/>
    <mergeCell ref="F96:F97"/>
    <mergeCell ref="H96:H97"/>
    <mergeCell ref="J96:J97"/>
    <mergeCell ref="L96:L97"/>
    <mergeCell ref="N96:N97"/>
    <mergeCell ref="F93:F94"/>
    <mergeCell ref="H93:H94"/>
    <mergeCell ref="J93:J94"/>
    <mergeCell ref="L93:L94"/>
    <mergeCell ref="N93:N94"/>
    <mergeCell ref="F90:F91"/>
    <mergeCell ref="H90:H91"/>
    <mergeCell ref="J90:J91"/>
    <mergeCell ref="L90:L91"/>
    <mergeCell ref="N90:N91"/>
    <mergeCell ref="F87:F88"/>
    <mergeCell ref="H87:H88"/>
    <mergeCell ref="J87:J88"/>
    <mergeCell ref="L87:L88"/>
    <mergeCell ref="N87:N88"/>
    <mergeCell ref="F84:F85"/>
    <mergeCell ref="H84:H85"/>
    <mergeCell ref="J84:J85"/>
    <mergeCell ref="L84:L85"/>
    <mergeCell ref="N84:N85"/>
    <mergeCell ref="F81:F82"/>
    <mergeCell ref="H81:H82"/>
    <mergeCell ref="J81:J82"/>
    <mergeCell ref="L81:L82"/>
    <mergeCell ref="N81:N82"/>
    <mergeCell ref="F78:F79"/>
    <mergeCell ref="H78:H79"/>
    <mergeCell ref="J78:J79"/>
    <mergeCell ref="L78:L79"/>
    <mergeCell ref="N78:N79"/>
    <mergeCell ref="F75:F76"/>
    <mergeCell ref="H75:H76"/>
    <mergeCell ref="J75:J76"/>
    <mergeCell ref="L75:L76"/>
    <mergeCell ref="N75:N76"/>
    <mergeCell ref="F72:F73"/>
    <mergeCell ref="H72:H73"/>
    <mergeCell ref="J72:J73"/>
    <mergeCell ref="L72:L73"/>
    <mergeCell ref="N72:N73"/>
    <mergeCell ref="F69:F70"/>
    <mergeCell ref="H69:H70"/>
    <mergeCell ref="J69:J70"/>
    <mergeCell ref="L69:L70"/>
    <mergeCell ref="N69:N70"/>
    <mergeCell ref="F66:F67"/>
    <mergeCell ref="H66:H67"/>
    <mergeCell ref="J66:J67"/>
    <mergeCell ref="L66:L67"/>
    <mergeCell ref="N66:N67"/>
    <mergeCell ref="F63:F64"/>
    <mergeCell ref="H63:H64"/>
    <mergeCell ref="J63:J64"/>
    <mergeCell ref="L63:L64"/>
    <mergeCell ref="N63:N64"/>
    <mergeCell ref="F52:G52"/>
    <mergeCell ref="H52:I52"/>
    <mergeCell ref="J52:K52"/>
    <mergeCell ref="L52:M52"/>
    <mergeCell ref="N52:O52"/>
    <mergeCell ref="F60:F61"/>
    <mergeCell ref="H60:H61"/>
    <mergeCell ref="J60:J61"/>
    <mergeCell ref="L60:L61"/>
    <mergeCell ref="N60:N61"/>
    <mergeCell ref="F57:F58"/>
    <mergeCell ref="H57:H58"/>
    <mergeCell ref="J57:J58"/>
    <mergeCell ref="L57:L58"/>
    <mergeCell ref="N57:N58"/>
    <mergeCell ref="H118:H119"/>
    <mergeCell ref="J118:J119"/>
    <mergeCell ref="L118:L119"/>
    <mergeCell ref="N118:N119"/>
    <mergeCell ref="H121:H122"/>
    <mergeCell ref="J121:J122"/>
    <mergeCell ref="L121:L122"/>
    <mergeCell ref="N121:N122"/>
    <mergeCell ref="C1:O1"/>
    <mergeCell ref="C2:O2"/>
    <mergeCell ref="D3:E3"/>
    <mergeCell ref="F3:G3"/>
    <mergeCell ref="H3:I3"/>
    <mergeCell ref="J3:K3"/>
    <mergeCell ref="L3:M3"/>
    <mergeCell ref="N3:O3"/>
    <mergeCell ref="F54:F55"/>
    <mergeCell ref="H54:H55"/>
    <mergeCell ref="J54:J55"/>
    <mergeCell ref="L54:L55"/>
    <mergeCell ref="N54:N55"/>
    <mergeCell ref="C50:O50"/>
    <mergeCell ref="C51:O51"/>
    <mergeCell ref="D52:E52"/>
  </mergeCells>
  <dataValidations count="2">
    <dataValidation type="list" allowBlank="1" showInputMessage="1" showErrorMessage="1" sqref="E5:E36 E54:E101">
      <formula1>Skip</formula1>
    </dataValidation>
    <dataValidation type="list" allowBlank="1" showInputMessage="1" showErrorMessage="1" sqref="D5:D36 D54:D101">
      <formula1>PLAYERS</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C1:P177"/>
  <sheetViews>
    <sheetView workbookViewId="0">
      <pane ySplit="1" topLeftCell="A2" activePane="bottomLeft" state="frozen"/>
      <selection pane="bottomLeft"/>
    </sheetView>
  </sheetViews>
  <sheetFormatPr defaultRowHeight="15" x14ac:dyDescent="0.25"/>
  <cols>
    <col min="3" max="3" width="6.85546875" style="38" customWidth="1"/>
    <col min="4" max="4" width="21.7109375" style="38" hidden="1" customWidth="1"/>
    <col min="5" max="5" width="21.7109375" style="38" customWidth="1"/>
    <col min="6" max="16" width="8.7109375" style="38" customWidth="1"/>
  </cols>
  <sheetData>
    <row r="1" spans="3:16" ht="23.25" x14ac:dyDescent="0.35">
      <c r="C1" s="187" t="s">
        <v>22</v>
      </c>
      <c r="D1" s="187"/>
      <c r="E1" s="187"/>
      <c r="F1" s="187"/>
      <c r="G1" s="187"/>
      <c r="H1" s="187"/>
      <c r="I1" s="187"/>
      <c r="J1" s="187"/>
      <c r="K1" s="187"/>
      <c r="L1" s="187"/>
      <c r="M1" s="187"/>
      <c r="N1" s="187"/>
      <c r="O1" s="187"/>
      <c r="P1" s="121"/>
    </row>
    <row r="2" spans="3:16" ht="19.5" thickBot="1" x14ac:dyDescent="0.35">
      <c r="C2" s="188" t="s">
        <v>28</v>
      </c>
      <c r="D2" s="188"/>
      <c r="E2" s="188"/>
      <c r="F2" s="188"/>
      <c r="G2" s="188"/>
      <c r="H2" s="188"/>
      <c r="I2" s="188"/>
      <c r="J2" s="188"/>
      <c r="K2" s="188"/>
      <c r="L2" s="188"/>
      <c r="M2" s="188"/>
      <c r="N2" s="188"/>
      <c r="O2" s="188"/>
      <c r="P2" s="122"/>
    </row>
    <row r="3" spans="3:16" ht="23.25" customHeight="1" thickBot="1" x14ac:dyDescent="0.3">
      <c r="C3" s="116"/>
      <c r="D3" s="195"/>
      <c r="E3" s="196"/>
      <c r="F3" s="191" t="s">
        <v>11</v>
      </c>
      <c r="G3" s="291"/>
      <c r="H3" s="191" t="s">
        <v>12</v>
      </c>
      <c r="I3" s="291"/>
      <c r="J3" s="191" t="s">
        <v>13</v>
      </c>
      <c r="K3" s="291"/>
      <c r="L3" s="191" t="s">
        <v>14</v>
      </c>
      <c r="M3" s="291"/>
      <c r="N3" s="191" t="s">
        <v>15</v>
      </c>
      <c r="O3" s="291"/>
      <c r="P3" s="123"/>
    </row>
    <row r="4" spans="3:16" ht="27" customHeight="1" x14ac:dyDescent="0.25">
      <c r="C4" s="42" t="s">
        <v>3</v>
      </c>
      <c r="D4" s="45" t="s">
        <v>20</v>
      </c>
      <c r="E4" s="46" t="s">
        <v>29</v>
      </c>
      <c r="F4" s="124" t="s">
        <v>10</v>
      </c>
      <c r="G4" s="47" t="s">
        <v>21</v>
      </c>
      <c r="H4" s="125" t="s">
        <v>10</v>
      </c>
      <c r="I4" s="44" t="s">
        <v>21</v>
      </c>
      <c r="J4" s="125" t="s">
        <v>10</v>
      </c>
      <c r="K4" s="44" t="s">
        <v>21</v>
      </c>
      <c r="L4" s="125" t="s">
        <v>10</v>
      </c>
      <c r="M4" s="44" t="s">
        <v>21</v>
      </c>
      <c r="N4" s="125" t="s">
        <v>10</v>
      </c>
      <c r="O4" s="44" t="s">
        <v>21</v>
      </c>
    </row>
    <row r="5" spans="3:16" ht="18.75" customHeight="1" x14ac:dyDescent="0.25">
      <c r="C5" s="43">
        <v>1</v>
      </c>
      <c r="D5" s="59" t="s">
        <v>23</v>
      </c>
      <c r="E5" s="112" t="s">
        <v>31</v>
      </c>
      <c r="F5" s="125">
        <v>6</v>
      </c>
      <c r="G5" s="44">
        <v>2</v>
      </c>
      <c r="H5" s="125">
        <v>9</v>
      </c>
      <c r="I5" s="44">
        <v>3</v>
      </c>
      <c r="J5" s="125">
        <v>19</v>
      </c>
      <c r="K5" s="44">
        <v>7</v>
      </c>
      <c r="L5" s="125">
        <v>5</v>
      </c>
      <c r="M5" s="44">
        <v>4</v>
      </c>
      <c r="N5" s="125">
        <v>12</v>
      </c>
      <c r="O5" s="44">
        <v>5</v>
      </c>
    </row>
    <row r="6" spans="3:16" ht="18.75" customHeight="1" x14ac:dyDescent="0.25">
      <c r="C6" s="43">
        <v>2</v>
      </c>
      <c r="D6" s="55" t="s">
        <v>24</v>
      </c>
      <c r="E6" s="112" t="s">
        <v>31</v>
      </c>
      <c r="F6" s="125">
        <v>6</v>
      </c>
      <c r="G6" s="44">
        <v>1</v>
      </c>
      <c r="H6" s="125">
        <v>10</v>
      </c>
      <c r="I6" s="44">
        <v>4</v>
      </c>
      <c r="J6" s="125">
        <v>18</v>
      </c>
      <c r="K6" s="44">
        <v>3</v>
      </c>
      <c r="L6" s="125">
        <v>4</v>
      </c>
      <c r="M6" s="44">
        <v>5</v>
      </c>
      <c r="N6" s="125">
        <v>11</v>
      </c>
      <c r="O6" s="44">
        <v>6</v>
      </c>
    </row>
    <row r="7" spans="3:16" ht="18.75" customHeight="1" x14ac:dyDescent="0.25">
      <c r="C7" s="43">
        <v>3</v>
      </c>
      <c r="D7" s="55" t="s">
        <v>24</v>
      </c>
      <c r="E7" s="56" t="s">
        <v>31</v>
      </c>
      <c r="F7" s="125">
        <v>2</v>
      </c>
      <c r="G7" s="44">
        <v>4</v>
      </c>
      <c r="H7" s="125">
        <v>9</v>
      </c>
      <c r="I7" s="44">
        <v>1</v>
      </c>
      <c r="J7" s="125">
        <v>18</v>
      </c>
      <c r="K7" s="44">
        <v>2</v>
      </c>
      <c r="L7" s="125">
        <v>6</v>
      </c>
      <c r="M7" s="44">
        <v>6</v>
      </c>
      <c r="N7" s="125">
        <v>10</v>
      </c>
      <c r="O7" s="44">
        <v>10</v>
      </c>
    </row>
    <row r="8" spans="3:16" ht="18.75" customHeight="1" x14ac:dyDescent="0.25">
      <c r="C8" s="43">
        <v>4</v>
      </c>
      <c r="D8" s="55" t="s">
        <v>24</v>
      </c>
      <c r="E8" s="56" t="s">
        <v>31</v>
      </c>
      <c r="F8" s="125">
        <v>2</v>
      </c>
      <c r="G8" s="44">
        <v>3</v>
      </c>
      <c r="H8" s="125">
        <v>10</v>
      </c>
      <c r="I8" s="44">
        <v>2</v>
      </c>
      <c r="J8" s="125">
        <v>17</v>
      </c>
      <c r="K8" s="44">
        <v>8</v>
      </c>
      <c r="L8" s="125">
        <v>5</v>
      </c>
      <c r="M8" s="44">
        <v>1</v>
      </c>
      <c r="N8" s="125">
        <v>9</v>
      </c>
      <c r="O8" s="44">
        <v>7</v>
      </c>
    </row>
    <row r="9" spans="3:16" ht="18.75" customHeight="1" x14ac:dyDescent="0.25">
      <c r="C9" s="43">
        <v>5</v>
      </c>
      <c r="D9" s="55" t="s">
        <v>24</v>
      </c>
      <c r="E9" s="56" t="s">
        <v>31</v>
      </c>
      <c r="F9" s="125">
        <v>3</v>
      </c>
      <c r="G9" s="44">
        <v>6</v>
      </c>
      <c r="H9" s="125">
        <v>11</v>
      </c>
      <c r="I9" s="44">
        <v>8</v>
      </c>
      <c r="J9" s="125">
        <v>16</v>
      </c>
      <c r="K9" s="44">
        <v>9</v>
      </c>
      <c r="L9" s="125">
        <v>4</v>
      </c>
      <c r="M9" s="44">
        <v>2</v>
      </c>
      <c r="N9" s="125">
        <v>12</v>
      </c>
      <c r="O9" s="44">
        <v>1</v>
      </c>
    </row>
    <row r="10" spans="3:16" ht="18.75" customHeight="1" x14ac:dyDescent="0.25">
      <c r="C10" s="43">
        <v>6</v>
      </c>
      <c r="D10" s="55" t="s">
        <v>24</v>
      </c>
      <c r="E10" s="56" t="s">
        <v>31</v>
      </c>
      <c r="F10" s="125">
        <v>3</v>
      </c>
      <c r="G10" s="44">
        <v>5</v>
      </c>
      <c r="H10" s="125">
        <v>12</v>
      </c>
      <c r="I10" s="44">
        <v>9</v>
      </c>
      <c r="J10" s="125">
        <v>20</v>
      </c>
      <c r="K10" s="44">
        <v>10</v>
      </c>
      <c r="L10" s="125">
        <v>6</v>
      </c>
      <c r="M10" s="44">
        <v>3</v>
      </c>
      <c r="N10" s="125">
        <v>11</v>
      </c>
      <c r="O10" s="44">
        <v>2</v>
      </c>
    </row>
    <row r="11" spans="3:16" ht="18.75" customHeight="1" x14ac:dyDescent="0.25">
      <c r="C11" s="43">
        <v>7</v>
      </c>
      <c r="D11" s="55" t="s">
        <v>24</v>
      </c>
      <c r="E11" s="56" t="s">
        <v>31</v>
      </c>
      <c r="F11" s="125">
        <v>4</v>
      </c>
      <c r="G11" s="44">
        <v>8</v>
      </c>
      <c r="H11" s="125">
        <v>13</v>
      </c>
      <c r="I11" s="44">
        <v>10</v>
      </c>
      <c r="J11" s="125">
        <v>19</v>
      </c>
      <c r="K11" s="44">
        <v>1</v>
      </c>
      <c r="L11" s="125">
        <v>2</v>
      </c>
      <c r="M11" s="44">
        <v>9</v>
      </c>
      <c r="N11" s="125">
        <v>9</v>
      </c>
      <c r="O11" s="44">
        <v>4</v>
      </c>
    </row>
    <row r="12" spans="3:16" ht="18.75" customHeight="1" x14ac:dyDescent="0.25">
      <c r="C12" s="43">
        <v>8</v>
      </c>
      <c r="D12" s="55" t="s">
        <v>24</v>
      </c>
      <c r="E12" s="56" t="s">
        <v>31</v>
      </c>
      <c r="F12" s="125">
        <v>4</v>
      </c>
      <c r="G12" s="44">
        <v>7</v>
      </c>
      <c r="H12" s="125">
        <v>11</v>
      </c>
      <c r="I12" s="44">
        <v>5</v>
      </c>
      <c r="J12" s="125">
        <v>17</v>
      </c>
      <c r="K12" s="44">
        <v>4</v>
      </c>
      <c r="L12" s="125">
        <v>3</v>
      </c>
      <c r="M12" s="44">
        <v>10</v>
      </c>
      <c r="N12" s="125">
        <v>13</v>
      </c>
      <c r="O12" s="44">
        <v>9</v>
      </c>
    </row>
    <row r="13" spans="3:16" ht="18.75" customHeight="1" x14ac:dyDescent="0.25">
      <c r="C13" s="43">
        <v>9</v>
      </c>
      <c r="D13" s="55" t="s">
        <v>24</v>
      </c>
      <c r="E13" s="56" t="s">
        <v>31</v>
      </c>
      <c r="F13" s="125">
        <v>5</v>
      </c>
      <c r="G13" s="44">
        <v>10</v>
      </c>
      <c r="H13" s="125">
        <v>12</v>
      </c>
      <c r="I13" s="44">
        <v>6</v>
      </c>
      <c r="J13" s="125">
        <v>16</v>
      </c>
      <c r="K13" s="44">
        <v>5</v>
      </c>
      <c r="L13" s="125">
        <v>2</v>
      </c>
      <c r="M13" s="44">
        <v>7</v>
      </c>
      <c r="N13" s="125">
        <v>13</v>
      </c>
      <c r="O13" s="44">
        <v>8</v>
      </c>
    </row>
    <row r="14" spans="3:16" ht="18.75" customHeight="1" x14ac:dyDescent="0.25">
      <c r="C14" s="43">
        <v>10</v>
      </c>
      <c r="D14" s="55" t="s">
        <v>24</v>
      </c>
      <c r="E14" s="56" t="s">
        <v>31</v>
      </c>
      <c r="F14" s="125">
        <v>5</v>
      </c>
      <c r="G14" s="44">
        <v>9</v>
      </c>
      <c r="H14" s="125">
        <v>13</v>
      </c>
      <c r="I14" s="44">
        <v>7</v>
      </c>
      <c r="J14" s="125">
        <v>20</v>
      </c>
      <c r="K14" s="44">
        <v>6</v>
      </c>
      <c r="L14" s="125">
        <v>3</v>
      </c>
      <c r="M14" s="44">
        <v>8</v>
      </c>
      <c r="N14" s="125">
        <v>10</v>
      </c>
      <c r="O14" s="44">
        <v>3</v>
      </c>
    </row>
    <row r="15" spans="3:16" ht="18.75" customHeight="1" x14ac:dyDescent="0.25">
      <c r="C15" s="43">
        <v>11</v>
      </c>
      <c r="D15" s="55" t="s">
        <v>24</v>
      </c>
      <c r="E15" s="56" t="s">
        <v>31</v>
      </c>
      <c r="F15" s="125">
        <v>13</v>
      </c>
      <c r="G15" s="44">
        <v>12</v>
      </c>
      <c r="H15" s="125">
        <v>16</v>
      </c>
      <c r="I15" s="44">
        <v>13</v>
      </c>
      <c r="J15" s="125">
        <v>5</v>
      </c>
      <c r="K15" s="44">
        <v>17</v>
      </c>
      <c r="L15" s="125">
        <v>12</v>
      </c>
      <c r="M15" s="44">
        <v>14</v>
      </c>
      <c r="N15" s="125">
        <v>19</v>
      </c>
      <c r="O15" s="44">
        <v>15</v>
      </c>
    </row>
    <row r="16" spans="3:16" ht="18.75" customHeight="1" x14ac:dyDescent="0.25">
      <c r="C16" s="43">
        <v>12</v>
      </c>
      <c r="D16" s="55" t="s">
        <v>24</v>
      </c>
      <c r="E16" s="56" t="s">
        <v>31</v>
      </c>
      <c r="F16" s="125">
        <v>13</v>
      </c>
      <c r="G16" s="44">
        <v>11</v>
      </c>
      <c r="H16" s="125">
        <v>17</v>
      </c>
      <c r="I16" s="44">
        <v>14</v>
      </c>
      <c r="J16" s="125">
        <v>4</v>
      </c>
      <c r="K16" s="44">
        <v>13</v>
      </c>
      <c r="L16" s="125">
        <v>11</v>
      </c>
      <c r="M16" s="44">
        <v>15</v>
      </c>
      <c r="N16" s="125">
        <v>18</v>
      </c>
      <c r="O16" s="44">
        <v>16</v>
      </c>
    </row>
    <row r="17" spans="3:15" ht="18.75" customHeight="1" x14ac:dyDescent="0.25">
      <c r="C17" s="43">
        <v>13</v>
      </c>
      <c r="D17" s="55" t="s">
        <v>24</v>
      </c>
      <c r="E17" s="56" t="s">
        <v>31</v>
      </c>
      <c r="F17" s="125">
        <v>9</v>
      </c>
      <c r="G17" s="44">
        <v>14</v>
      </c>
      <c r="H17" s="125">
        <v>16</v>
      </c>
      <c r="I17" s="44">
        <v>11</v>
      </c>
      <c r="J17" s="125">
        <v>4</v>
      </c>
      <c r="K17" s="44">
        <v>12</v>
      </c>
      <c r="L17" s="125">
        <v>13</v>
      </c>
      <c r="M17" s="44">
        <v>16</v>
      </c>
      <c r="N17" s="125">
        <v>17</v>
      </c>
      <c r="O17" s="44">
        <v>20</v>
      </c>
    </row>
    <row r="18" spans="3:15" ht="18.75" customHeight="1" x14ac:dyDescent="0.25">
      <c r="C18" s="43">
        <v>14</v>
      </c>
      <c r="D18" s="55" t="s">
        <v>24</v>
      </c>
      <c r="E18" s="56" t="s">
        <v>31</v>
      </c>
      <c r="F18" s="125">
        <v>9</v>
      </c>
      <c r="G18" s="44">
        <v>13</v>
      </c>
      <c r="H18" s="125">
        <v>17</v>
      </c>
      <c r="I18" s="44">
        <v>12</v>
      </c>
      <c r="J18" s="125">
        <v>3</v>
      </c>
      <c r="K18" s="44">
        <v>18</v>
      </c>
      <c r="L18" s="125">
        <v>12</v>
      </c>
      <c r="M18" s="44">
        <v>11</v>
      </c>
      <c r="N18" s="125">
        <v>16</v>
      </c>
      <c r="O18" s="44">
        <v>17</v>
      </c>
    </row>
    <row r="19" spans="3:15" ht="18.75" customHeight="1" x14ac:dyDescent="0.25">
      <c r="C19" s="43">
        <v>15</v>
      </c>
      <c r="D19" s="55" t="s">
        <v>24</v>
      </c>
      <c r="E19" s="56" t="s">
        <v>31</v>
      </c>
      <c r="F19" s="125">
        <v>10</v>
      </c>
      <c r="G19" s="44">
        <v>16</v>
      </c>
      <c r="H19" s="125">
        <v>18</v>
      </c>
      <c r="I19" s="44">
        <v>18</v>
      </c>
      <c r="J19" s="125">
        <v>2</v>
      </c>
      <c r="K19" s="44">
        <v>19</v>
      </c>
      <c r="L19" s="125">
        <v>11</v>
      </c>
      <c r="M19" s="44">
        <v>12</v>
      </c>
      <c r="N19" s="125">
        <v>19</v>
      </c>
      <c r="O19" s="44">
        <v>11</v>
      </c>
    </row>
    <row r="20" spans="3:15" ht="18.75" customHeight="1" x14ac:dyDescent="0.25">
      <c r="C20" s="43">
        <v>16</v>
      </c>
      <c r="D20" s="55" t="s">
        <v>24</v>
      </c>
      <c r="E20" s="56" t="s">
        <v>31</v>
      </c>
      <c r="F20" s="125">
        <v>10</v>
      </c>
      <c r="G20" s="44">
        <v>15</v>
      </c>
      <c r="H20" s="125">
        <v>19</v>
      </c>
      <c r="I20" s="44">
        <v>19</v>
      </c>
      <c r="J20" s="125">
        <v>6</v>
      </c>
      <c r="K20" s="44">
        <v>20</v>
      </c>
      <c r="L20" s="125">
        <v>13</v>
      </c>
      <c r="M20" s="44">
        <v>13</v>
      </c>
      <c r="N20" s="125">
        <v>18</v>
      </c>
      <c r="O20" s="44">
        <v>12</v>
      </c>
    </row>
    <row r="21" spans="3:15" ht="18.75" customHeight="1" x14ac:dyDescent="0.25">
      <c r="C21" s="43">
        <v>17</v>
      </c>
      <c r="D21" s="55" t="s">
        <v>24</v>
      </c>
      <c r="E21" s="56" t="s">
        <v>31</v>
      </c>
      <c r="F21" s="125">
        <v>11</v>
      </c>
      <c r="G21" s="44">
        <v>18</v>
      </c>
      <c r="H21" s="125">
        <v>20</v>
      </c>
      <c r="I21" s="44">
        <v>20</v>
      </c>
      <c r="J21" s="125">
        <v>5</v>
      </c>
      <c r="K21" s="44">
        <v>11</v>
      </c>
      <c r="L21" s="125">
        <v>9</v>
      </c>
      <c r="M21" s="44">
        <v>19</v>
      </c>
      <c r="N21" s="125">
        <v>16</v>
      </c>
      <c r="O21" s="44">
        <v>14</v>
      </c>
    </row>
    <row r="22" spans="3:15" ht="18.75" customHeight="1" x14ac:dyDescent="0.25">
      <c r="C22" s="43">
        <v>18</v>
      </c>
      <c r="D22" s="55" t="s">
        <v>24</v>
      </c>
      <c r="E22" s="56" t="s">
        <v>31</v>
      </c>
      <c r="F22" s="125">
        <v>11</v>
      </c>
      <c r="G22" s="44">
        <v>17</v>
      </c>
      <c r="H22" s="125">
        <v>18</v>
      </c>
      <c r="I22" s="44">
        <v>15</v>
      </c>
      <c r="J22" s="125">
        <v>3</v>
      </c>
      <c r="K22" s="44">
        <v>14</v>
      </c>
      <c r="L22" s="125">
        <v>10</v>
      </c>
      <c r="M22" s="44">
        <v>20</v>
      </c>
      <c r="N22" s="125">
        <v>20</v>
      </c>
      <c r="O22" s="44">
        <v>19</v>
      </c>
    </row>
    <row r="23" spans="3:15" ht="18.75" customHeight="1" x14ac:dyDescent="0.25">
      <c r="C23" s="43">
        <v>19</v>
      </c>
      <c r="D23" s="55" t="s">
        <v>24</v>
      </c>
      <c r="E23" s="56" t="s">
        <v>31</v>
      </c>
      <c r="F23" s="125">
        <v>12</v>
      </c>
      <c r="G23" s="44">
        <v>20</v>
      </c>
      <c r="H23" s="125">
        <v>19</v>
      </c>
      <c r="I23" s="44">
        <v>16</v>
      </c>
      <c r="J23" s="125">
        <v>2</v>
      </c>
      <c r="K23" s="44">
        <v>15</v>
      </c>
      <c r="L23" s="125">
        <v>9</v>
      </c>
      <c r="M23" s="44">
        <v>17</v>
      </c>
      <c r="N23" s="125">
        <v>20</v>
      </c>
      <c r="O23" s="44">
        <v>18</v>
      </c>
    </row>
    <row r="24" spans="3:15" ht="18.75" customHeight="1" x14ac:dyDescent="0.25">
      <c r="C24" s="43">
        <v>20</v>
      </c>
      <c r="D24" s="55" t="s">
        <v>24</v>
      </c>
      <c r="E24" s="56" t="s">
        <v>31</v>
      </c>
      <c r="F24" s="125">
        <v>12</v>
      </c>
      <c r="G24" s="44">
        <v>19</v>
      </c>
      <c r="H24" s="125">
        <v>20</v>
      </c>
      <c r="I24" s="44">
        <v>17</v>
      </c>
      <c r="J24" s="125">
        <v>6</v>
      </c>
      <c r="K24" s="44">
        <v>16</v>
      </c>
      <c r="L24" s="125">
        <v>10</v>
      </c>
      <c r="M24" s="44">
        <v>18</v>
      </c>
      <c r="N24" s="125">
        <v>17</v>
      </c>
      <c r="O24" s="44">
        <v>13</v>
      </c>
    </row>
    <row r="25" spans="3:15" ht="18.75" customHeight="1" x14ac:dyDescent="0.25">
      <c r="C25" s="43">
        <v>21</v>
      </c>
      <c r="D25" s="55" t="s">
        <v>24</v>
      </c>
      <c r="E25" s="56" t="s">
        <v>31</v>
      </c>
      <c r="F25" s="125">
        <v>20</v>
      </c>
      <c r="G25" s="44">
        <v>22</v>
      </c>
      <c r="H25" s="125">
        <v>2</v>
      </c>
      <c r="I25" s="44">
        <v>23</v>
      </c>
      <c r="J25" s="125">
        <v>12</v>
      </c>
      <c r="K25" s="44">
        <v>27</v>
      </c>
      <c r="L25" s="125">
        <v>19</v>
      </c>
      <c r="M25" s="44">
        <v>24</v>
      </c>
      <c r="N25" s="125">
        <v>5</v>
      </c>
      <c r="O25" s="44">
        <v>25</v>
      </c>
    </row>
    <row r="26" spans="3:15" ht="18.75" customHeight="1" x14ac:dyDescent="0.25">
      <c r="C26" s="43">
        <v>22</v>
      </c>
      <c r="D26" s="55" t="s">
        <v>24</v>
      </c>
      <c r="E26" s="56" t="s">
        <v>31</v>
      </c>
      <c r="F26" s="125">
        <v>20</v>
      </c>
      <c r="G26" s="44">
        <v>21</v>
      </c>
      <c r="H26" s="125">
        <v>3</v>
      </c>
      <c r="I26" s="44">
        <v>24</v>
      </c>
      <c r="J26" s="125">
        <v>11</v>
      </c>
      <c r="K26" s="44">
        <v>23</v>
      </c>
      <c r="L26" s="125">
        <v>18</v>
      </c>
      <c r="M26" s="44">
        <v>25</v>
      </c>
      <c r="N26" s="125">
        <v>4</v>
      </c>
      <c r="O26" s="44">
        <v>26</v>
      </c>
    </row>
    <row r="27" spans="3:15" ht="18.75" customHeight="1" x14ac:dyDescent="0.25">
      <c r="C27" s="43">
        <v>23</v>
      </c>
      <c r="D27" s="55" t="s">
        <v>24</v>
      </c>
      <c r="E27" s="56" t="s">
        <v>31</v>
      </c>
      <c r="F27" s="125">
        <v>16</v>
      </c>
      <c r="G27" s="44">
        <v>24</v>
      </c>
      <c r="H27" s="125">
        <v>2</v>
      </c>
      <c r="I27" s="44">
        <v>21</v>
      </c>
      <c r="J27" s="125">
        <v>11</v>
      </c>
      <c r="K27" s="44">
        <v>22</v>
      </c>
      <c r="L27" s="125">
        <v>20</v>
      </c>
      <c r="M27" s="44">
        <v>26</v>
      </c>
      <c r="N27" s="125">
        <v>3</v>
      </c>
      <c r="O27" s="44">
        <v>30</v>
      </c>
    </row>
    <row r="28" spans="3:15" ht="18.75" customHeight="1" x14ac:dyDescent="0.25">
      <c r="C28" s="43">
        <v>24</v>
      </c>
      <c r="D28" s="55" t="s">
        <v>24</v>
      </c>
      <c r="E28" s="56" t="s">
        <v>31</v>
      </c>
      <c r="F28" s="125">
        <v>16</v>
      </c>
      <c r="G28" s="44">
        <v>23</v>
      </c>
      <c r="H28" s="125">
        <v>3</v>
      </c>
      <c r="I28" s="44">
        <v>22</v>
      </c>
      <c r="J28" s="125">
        <v>10</v>
      </c>
      <c r="K28" s="44">
        <v>28</v>
      </c>
      <c r="L28" s="125">
        <v>19</v>
      </c>
      <c r="M28" s="44">
        <v>21</v>
      </c>
      <c r="N28" s="125">
        <v>2</v>
      </c>
      <c r="O28" s="44">
        <v>27</v>
      </c>
    </row>
    <row r="29" spans="3:15" ht="18.75" customHeight="1" x14ac:dyDescent="0.25">
      <c r="C29" s="43">
        <v>25</v>
      </c>
      <c r="D29" s="55" t="s">
        <v>24</v>
      </c>
      <c r="E29" s="56" t="s">
        <v>31</v>
      </c>
      <c r="F29" s="125">
        <v>17</v>
      </c>
      <c r="G29" s="44">
        <v>26</v>
      </c>
      <c r="H29" s="125">
        <v>4</v>
      </c>
      <c r="I29" s="44">
        <v>28</v>
      </c>
      <c r="J29" s="125">
        <v>9</v>
      </c>
      <c r="K29" s="44">
        <v>29</v>
      </c>
      <c r="L29" s="125">
        <v>18</v>
      </c>
      <c r="M29" s="44">
        <v>22</v>
      </c>
      <c r="N29" s="125">
        <v>5</v>
      </c>
      <c r="O29" s="44">
        <v>21</v>
      </c>
    </row>
    <row r="30" spans="3:15" ht="18.75" customHeight="1" x14ac:dyDescent="0.25">
      <c r="C30" s="43">
        <v>26</v>
      </c>
      <c r="D30" s="55" t="s">
        <v>24</v>
      </c>
      <c r="E30" s="56" t="s">
        <v>31</v>
      </c>
      <c r="F30" s="125">
        <v>17</v>
      </c>
      <c r="G30" s="44">
        <v>25</v>
      </c>
      <c r="H30" s="125">
        <v>5</v>
      </c>
      <c r="I30" s="44">
        <v>29</v>
      </c>
      <c r="J30" s="125">
        <v>13</v>
      </c>
      <c r="K30" s="44">
        <v>30</v>
      </c>
      <c r="L30" s="125">
        <v>20</v>
      </c>
      <c r="M30" s="44">
        <v>23</v>
      </c>
      <c r="N30" s="125">
        <v>4</v>
      </c>
      <c r="O30" s="44">
        <v>22</v>
      </c>
    </row>
    <row r="31" spans="3:15" ht="18.75" customHeight="1" x14ac:dyDescent="0.25">
      <c r="C31" s="43">
        <v>27</v>
      </c>
      <c r="D31" s="55" t="s">
        <v>24</v>
      </c>
      <c r="E31" s="56" t="s">
        <v>31</v>
      </c>
      <c r="F31" s="125">
        <v>18</v>
      </c>
      <c r="G31" s="44">
        <v>28</v>
      </c>
      <c r="H31" s="125">
        <v>6</v>
      </c>
      <c r="I31" s="44">
        <v>30</v>
      </c>
      <c r="J31" s="125">
        <v>12</v>
      </c>
      <c r="K31" s="44">
        <v>21</v>
      </c>
      <c r="L31" s="125">
        <v>16</v>
      </c>
      <c r="M31" s="44">
        <v>29</v>
      </c>
      <c r="N31" s="125">
        <v>2</v>
      </c>
      <c r="O31" s="44">
        <v>24</v>
      </c>
    </row>
    <row r="32" spans="3:15" ht="18.75" customHeight="1" x14ac:dyDescent="0.25">
      <c r="C32" s="43">
        <v>28</v>
      </c>
      <c r="D32" s="55" t="s">
        <v>24</v>
      </c>
      <c r="E32" s="56" t="s">
        <v>31</v>
      </c>
      <c r="F32" s="125">
        <v>18</v>
      </c>
      <c r="G32" s="44">
        <v>27</v>
      </c>
      <c r="H32" s="125">
        <v>4</v>
      </c>
      <c r="I32" s="44">
        <v>25</v>
      </c>
      <c r="J32" s="125">
        <v>10</v>
      </c>
      <c r="K32" s="44">
        <v>24</v>
      </c>
      <c r="L32" s="125">
        <v>17</v>
      </c>
      <c r="M32" s="44">
        <v>30</v>
      </c>
      <c r="N32" s="125">
        <v>6</v>
      </c>
      <c r="O32" s="44">
        <v>29</v>
      </c>
    </row>
    <row r="33" spans="3:15" ht="18.75" customHeight="1" x14ac:dyDescent="0.25">
      <c r="C33" s="43">
        <v>29</v>
      </c>
      <c r="D33" s="55" t="s">
        <v>24</v>
      </c>
      <c r="E33" s="56" t="s">
        <v>31</v>
      </c>
      <c r="F33" s="125">
        <v>19</v>
      </c>
      <c r="G33" s="44">
        <v>30</v>
      </c>
      <c r="H33" s="125">
        <v>5</v>
      </c>
      <c r="I33" s="44">
        <v>26</v>
      </c>
      <c r="J33" s="125">
        <v>9</v>
      </c>
      <c r="K33" s="44">
        <v>25</v>
      </c>
      <c r="L33" s="125">
        <v>16</v>
      </c>
      <c r="M33" s="44">
        <v>27</v>
      </c>
      <c r="N33" s="125">
        <v>6</v>
      </c>
      <c r="O33" s="44">
        <v>28</v>
      </c>
    </row>
    <row r="34" spans="3:15" ht="18.75" customHeight="1" thickBot="1" x14ac:dyDescent="0.3">
      <c r="C34" s="43">
        <v>30</v>
      </c>
      <c r="D34" s="55" t="s">
        <v>24</v>
      </c>
      <c r="E34" s="56" t="s">
        <v>31</v>
      </c>
      <c r="F34" s="125">
        <v>19</v>
      </c>
      <c r="G34" s="35">
        <v>29</v>
      </c>
      <c r="H34" s="127">
        <v>6</v>
      </c>
      <c r="I34" s="35">
        <v>27</v>
      </c>
      <c r="J34" s="127">
        <v>13</v>
      </c>
      <c r="K34" s="35">
        <v>26</v>
      </c>
      <c r="L34" s="127">
        <v>17</v>
      </c>
      <c r="M34" s="35">
        <v>28</v>
      </c>
      <c r="N34" s="127">
        <v>3</v>
      </c>
      <c r="O34" s="35">
        <v>23</v>
      </c>
    </row>
    <row r="35" spans="3:15" x14ac:dyDescent="0.25">
      <c r="C35" s="98"/>
      <c r="D35" s="98"/>
      <c r="E35" s="98"/>
      <c r="F35" s="98"/>
      <c r="G35" s="135"/>
      <c r="H35" s="135"/>
      <c r="I35" s="135"/>
      <c r="J35" s="135"/>
      <c r="K35" s="135"/>
      <c r="L35" s="135"/>
      <c r="M35" s="135"/>
      <c r="N35" s="135"/>
      <c r="O35" s="135"/>
    </row>
    <row r="36" spans="3:15" x14ac:dyDescent="0.25">
      <c r="G36" s="135"/>
      <c r="H36" s="135"/>
      <c r="I36" s="135"/>
      <c r="J36" s="135"/>
      <c r="K36" s="135"/>
      <c r="L36" s="135"/>
      <c r="M36" s="135"/>
      <c r="N36" s="135"/>
      <c r="O36" s="135"/>
    </row>
    <row r="37" spans="3:15" x14ac:dyDescent="0.25">
      <c r="G37" s="135"/>
      <c r="H37" s="135"/>
      <c r="I37" s="135"/>
      <c r="J37" s="135"/>
      <c r="K37" s="135"/>
      <c r="L37" s="135"/>
      <c r="M37" s="135"/>
      <c r="N37" s="135"/>
      <c r="O37" s="135"/>
    </row>
    <row r="38" spans="3:15" x14ac:dyDescent="0.25">
      <c r="G38" s="135"/>
      <c r="H38" s="135"/>
      <c r="I38" s="135"/>
      <c r="J38" s="135"/>
      <c r="K38" s="135"/>
      <c r="L38" s="135"/>
      <c r="M38" s="135"/>
      <c r="N38" s="135"/>
      <c r="O38" s="135"/>
    </row>
    <row r="39" spans="3:15" x14ac:dyDescent="0.25">
      <c r="G39" s="135"/>
      <c r="H39" s="135"/>
      <c r="I39" s="135"/>
      <c r="J39" s="135"/>
      <c r="K39" s="135"/>
      <c r="L39" s="135"/>
      <c r="M39" s="135"/>
      <c r="N39" s="135"/>
      <c r="O39" s="135"/>
    </row>
    <row r="40" spans="3:15" x14ac:dyDescent="0.25">
      <c r="G40" s="135"/>
      <c r="H40" s="135"/>
      <c r="I40" s="135"/>
      <c r="J40" s="135"/>
      <c r="K40" s="135"/>
      <c r="L40" s="135"/>
      <c r="M40" s="135"/>
      <c r="N40" s="135"/>
      <c r="O40" s="135"/>
    </row>
    <row r="41" spans="3:15" x14ac:dyDescent="0.25">
      <c r="G41" s="135"/>
      <c r="H41" s="135"/>
      <c r="I41" s="135"/>
      <c r="J41" s="135"/>
      <c r="K41" s="135"/>
      <c r="L41" s="135"/>
      <c r="M41" s="135"/>
      <c r="N41" s="135"/>
      <c r="O41" s="135"/>
    </row>
    <row r="42" spans="3:15" x14ac:dyDescent="0.25">
      <c r="G42" s="135"/>
      <c r="H42" s="135"/>
      <c r="I42" s="135"/>
      <c r="J42" s="135"/>
      <c r="K42" s="135"/>
      <c r="L42" s="135"/>
      <c r="M42" s="135"/>
      <c r="N42" s="135"/>
      <c r="O42" s="135"/>
    </row>
    <row r="43" spans="3:15" x14ac:dyDescent="0.25">
      <c r="G43" s="135"/>
      <c r="H43" s="135"/>
      <c r="I43" s="135"/>
      <c r="J43" s="135"/>
      <c r="K43" s="135"/>
      <c r="L43" s="135"/>
      <c r="M43" s="135"/>
      <c r="N43" s="135"/>
      <c r="O43" s="135"/>
    </row>
    <row r="44" spans="3:15" x14ac:dyDescent="0.25">
      <c r="G44" s="135"/>
      <c r="H44" s="135"/>
      <c r="I44" s="135"/>
      <c r="J44" s="135"/>
      <c r="K44" s="135"/>
      <c r="L44" s="135"/>
      <c r="M44" s="135"/>
      <c r="N44" s="135"/>
      <c r="O44" s="135"/>
    </row>
    <row r="45" spans="3:15" x14ac:dyDescent="0.25">
      <c r="G45" s="135"/>
      <c r="H45" s="135"/>
      <c r="I45" s="135"/>
      <c r="J45" s="135"/>
      <c r="K45" s="135"/>
      <c r="L45" s="135"/>
      <c r="M45" s="135"/>
      <c r="N45" s="135"/>
      <c r="O45" s="135"/>
    </row>
    <row r="46" spans="3:15" x14ac:dyDescent="0.25">
      <c r="G46" s="135"/>
      <c r="H46" s="138"/>
      <c r="I46" s="138"/>
      <c r="J46" s="138"/>
      <c r="K46" s="138"/>
      <c r="L46" s="138"/>
      <c r="M46" s="138"/>
      <c r="N46" s="138"/>
      <c r="O46" s="138"/>
    </row>
    <row r="50" spans="3:15" ht="23.25" x14ac:dyDescent="0.35">
      <c r="C50" s="187" t="s">
        <v>22</v>
      </c>
      <c r="D50" s="187"/>
      <c r="E50" s="187"/>
      <c r="F50" s="187"/>
      <c r="G50" s="187"/>
      <c r="H50" s="187"/>
      <c r="I50" s="187"/>
      <c r="J50" s="187"/>
      <c r="K50" s="187"/>
      <c r="L50" s="187"/>
      <c r="M50" s="187"/>
      <c r="N50" s="187"/>
      <c r="O50" s="187"/>
    </row>
    <row r="51" spans="3:15" ht="19.5" thickBot="1" x14ac:dyDescent="0.35">
      <c r="C51" s="188" t="s">
        <v>28</v>
      </c>
      <c r="D51" s="188"/>
      <c r="E51" s="188"/>
      <c r="F51" s="188"/>
      <c r="G51" s="188"/>
      <c r="H51" s="188"/>
      <c r="I51" s="188"/>
      <c r="J51" s="188"/>
      <c r="K51" s="188"/>
      <c r="L51" s="188"/>
      <c r="M51" s="188"/>
      <c r="N51" s="188"/>
      <c r="O51" s="188"/>
    </row>
    <row r="52" spans="3:15" ht="18.75" x14ac:dyDescent="0.25">
      <c r="C52" s="135"/>
      <c r="D52" s="189"/>
      <c r="E52" s="190"/>
      <c r="F52" s="191" t="s">
        <v>11</v>
      </c>
      <c r="G52" s="291"/>
      <c r="H52" s="191" t="s">
        <v>12</v>
      </c>
      <c r="I52" s="291"/>
      <c r="J52" s="191" t="s">
        <v>13</v>
      </c>
      <c r="K52" s="291"/>
      <c r="L52" s="191" t="s">
        <v>14</v>
      </c>
      <c r="M52" s="291"/>
      <c r="N52" s="191" t="s">
        <v>15</v>
      </c>
      <c r="O52" s="291"/>
    </row>
    <row r="53" spans="3:15" ht="16.5" thickBot="1" x14ac:dyDescent="0.3">
      <c r="C53" s="144"/>
      <c r="D53" s="138"/>
      <c r="E53" s="145"/>
      <c r="F53" s="130" t="s">
        <v>10</v>
      </c>
      <c r="G53" s="131" t="s">
        <v>21</v>
      </c>
      <c r="H53" s="125" t="s">
        <v>10</v>
      </c>
      <c r="I53" s="44" t="s">
        <v>21</v>
      </c>
      <c r="J53" s="125" t="s">
        <v>10</v>
      </c>
      <c r="K53" s="44" t="s">
        <v>21</v>
      </c>
      <c r="L53" s="125" t="s">
        <v>10</v>
      </c>
      <c r="M53" s="44" t="s">
        <v>21</v>
      </c>
      <c r="N53" s="125" t="s">
        <v>10</v>
      </c>
      <c r="O53" s="44" t="s">
        <v>21</v>
      </c>
    </row>
    <row r="54" spans="3:15" ht="15.75" x14ac:dyDescent="0.25">
      <c r="C54" s="140"/>
      <c r="D54" s="146"/>
      <c r="E54" s="147"/>
      <c r="F54" s="185">
        <v>2</v>
      </c>
      <c r="G54" s="132">
        <v>4</v>
      </c>
      <c r="H54" s="185">
        <v>2</v>
      </c>
      <c r="I54" s="132">
        <v>23</v>
      </c>
      <c r="J54" s="185">
        <v>2</v>
      </c>
      <c r="K54" s="132">
        <v>19</v>
      </c>
      <c r="L54" s="185">
        <v>2</v>
      </c>
      <c r="M54" s="132">
        <v>9</v>
      </c>
      <c r="N54" s="185">
        <v>2</v>
      </c>
      <c r="O54" s="132">
        <v>27</v>
      </c>
    </row>
    <row r="55" spans="3:15" ht="16.5" thickBot="1" x14ac:dyDescent="0.3">
      <c r="C55" s="140"/>
      <c r="D55" s="141"/>
      <c r="E55" s="147"/>
      <c r="F55" s="212"/>
      <c r="G55" s="120">
        <v>3</v>
      </c>
      <c r="H55" s="212">
        <v>2</v>
      </c>
      <c r="I55" s="120">
        <v>21</v>
      </c>
      <c r="J55" s="212">
        <v>2</v>
      </c>
      <c r="K55" s="120">
        <v>15</v>
      </c>
      <c r="L55" s="212">
        <v>2</v>
      </c>
      <c r="M55" s="120">
        <v>7</v>
      </c>
      <c r="N55" s="212">
        <v>2</v>
      </c>
      <c r="O55" s="120">
        <v>24</v>
      </c>
    </row>
    <row r="56" spans="3:15" ht="16.5" thickBot="1" x14ac:dyDescent="0.3">
      <c r="C56" s="140"/>
      <c r="D56" s="141"/>
      <c r="E56" s="146"/>
      <c r="F56" s="117"/>
      <c r="G56" s="117"/>
      <c r="H56" s="117"/>
      <c r="I56" s="117"/>
      <c r="J56" s="117"/>
      <c r="K56" s="117"/>
      <c r="L56" s="117"/>
      <c r="M56" s="117"/>
      <c r="N56" s="117"/>
      <c r="O56" s="117"/>
    </row>
    <row r="57" spans="3:15" ht="15.75" x14ac:dyDescent="0.25">
      <c r="C57" s="140"/>
      <c r="D57" s="141"/>
      <c r="E57" s="148"/>
      <c r="F57" s="185">
        <v>3</v>
      </c>
      <c r="G57" s="132">
        <v>6</v>
      </c>
      <c r="H57" s="185">
        <v>3</v>
      </c>
      <c r="I57" s="132">
        <v>24</v>
      </c>
      <c r="J57" s="185">
        <v>3</v>
      </c>
      <c r="K57" s="132">
        <v>18</v>
      </c>
      <c r="L57" s="185">
        <v>3</v>
      </c>
      <c r="M57" s="132">
        <v>10</v>
      </c>
      <c r="N57" s="185">
        <v>3</v>
      </c>
      <c r="O57" s="132">
        <v>30</v>
      </c>
    </row>
    <row r="58" spans="3:15" ht="16.5" thickBot="1" x14ac:dyDescent="0.3">
      <c r="C58" s="140"/>
      <c r="D58" s="141"/>
      <c r="E58" s="148"/>
      <c r="F58" s="212">
        <v>3</v>
      </c>
      <c r="G58" s="120">
        <v>5</v>
      </c>
      <c r="H58" s="212">
        <v>3</v>
      </c>
      <c r="I58" s="120">
        <v>22</v>
      </c>
      <c r="J58" s="212">
        <v>3</v>
      </c>
      <c r="K58" s="120">
        <v>14</v>
      </c>
      <c r="L58" s="212">
        <v>3</v>
      </c>
      <c r="M58" s="120">
        <v>8</v>
      </c>
      <c r="N58" s="212">
        <v>3</v>
      </c>
      <c r="O58" s="120">
        <v>23</v>
      </c>
    </row>
    <row r="59" spans="3:15" ht="16.5" thickBot="1" x14ac:dyDescent="0.3">
      <c r="C59" s="140"/>
      <c r="D59" s="141"/>
      <c r="E59" s="141"/>
      <c r="F59" s="133"/>
      <c r="G59" s="133"/>
      <c r="H59" s="133"/>
      <c r="I59" s="133"/>
      <c r="J59" s="133"/>
      <c r="K59" s="133"/>
      <c r="L59" s="133"/>
      <c r="M59" s="133"/>
      <c r="N59" s="133"/>
      <c r="O59" s="133"/>
    </row>
    <row r="60" spans="3:15" ht="15.75" x14ac:dyDescent="0.25">
      <c r="C60" s="140"/>
      <c r="D60" s="141"/>
      <c r="E60" s="148"/>
      <c r="F60" s="185">
        <v>4</v>
      </c>
      <c r="G60" s="132">
        <v>8</v>
      </c>
      <c r="H60" s="185">
        <v>4</v>
      </c>
      <c r="I60" s="132">
        <v>28</v>
      </c>
      <c r="J60" s="185">
        <v>4</v>
      </c>
      <c r="K60" s="132">
        <v>13</v>
      </c>
      <c r="L60" s="185">
        <v>4</v>
      </c>
      <c r="M60" s="132">
        <v>5</v>
      </c>
      <c r="N60" s="185">
        <v>4</v>
      </c>
      <c r="O60" s="132">
        <v>26</v>
      </c>
    </row>
    <row r="61" spans="3:15" ht="16.5" thickBot="1" x14ac:dyDescent="0.3">
      <c r="C61" s="140"/>
      <c r="D61" s="141"/>
      <c r="E61" s="148"/>
      <c r="F61" s="212">
        <v>4</v>
      </c>
      <c r="G61" s="120">
        <v>7</v>
      </c>
      <c r="H61" s="212">
        <v>4</v>
      </c>
      <c r="I61" s="120">
        <v>25</v>
      </c>
      <c r="J61" s="212">
        <v>4</v>
      </c>
      <c r="K61" s="120">
        <v>12</v>
      </c>
      <c r="L61" s="212">
        <v>4</v>
      </c>
      <c r="M61" s="120">
        <v>2</v>
      </c>
      <c r="N61" s="212">
        <v>4</v>
      </c>
      <c r="O61" s="120">
        <v>22</v>
      </c>
    </row>
    <row r="62" spans="3:15" ht="16.5" thickBot="1" x14ac:dyDescent="0.3">
      <c r="C62" s="140"/>
      <c r="D62" s="141"/>
      <c r="E62" s="141"/>
      <c r="F62" s="133"/>
      <c r="G62" s="133"/>
      <c r="H62" s="133"/>
      <c r="I62" s="133"/>
      <c r="J62" s="133"/>
      <c r="K62" s="133"/>
      <c r="L62" s="133"/>
      <c r="M62" s="133"/>
      <c r="N62" s="133"/>
      <c r="O62" s="133"/>
    </row>
    <row r="63" spans="3:15" ht="15.75" x14ac:dyDescent="0.25">
      <c r="C63" s="140"/>
      <c r="D63" s="141"/>
      <c r="E63" s="148"/>
      <c r="F63" s="212">
        <v>5</v>
      </c>
      <c r="G63" s="139">
        <v>10</v>
      </c>
      <c r="H63" s="212">
        <v>5</v>
      </c>
      <c r="I63" s="139">
        <v>29</v>
      </c>
      <c r="J63" s="212">
        <v>5</v>
      </c>
      <c r="K63" s="139">
        <v>17</v>
      </c>
      <c r="L63" s="212">
        <v>5</v>
      </c>
      <c r="M63" s="139">
        <v>4</v>
      </c>
      <c r="N63" s="212">
        <v>5</v>
      </c>
      <c r="O63" s="139">
        <v>25</v>
      </c>
    </row>
    <row r="64" spans="3:15" ht="16.5" thickBot="1" x14ac:dyDescent="0.3">
      <c r="C64" s="140"/>
      <c r="D64" s="141"/>
      <c r="E64" s="148"/>
      <c r="F64" s="212">
        <v>5</v>
      </c>
      <c r="G64" s="120">
        <v>9</v>
      </c>
      <c r="H64" s="212">
        <v>5</v>
      </c>
      <c r="I64" s="120">
        <v>26</v>
      </c>
      <c r="J64" s="212">
        <v>5</v>
      </c>
      <c r="K64" s="120">
        <v>11</v>
      </c>
      <c r="L64" s="212">
        <v>5</v>
      </c>
      <c r="M64" s="120">
        <v>1</v>
      </c>
      <c r="N64" s="212">
        <v>5</v>
      </c>
      <c r="O64" s="120">
        <v>21</v>
      </c>
    </row>
    <row r="65" spans="3:15" ht="16.5" thickBot="1" x14ac:dyDescent="0.3">
      <c r="C65" s="140"/>
      <c r="D65" s="141"/>
      <c r="E65" s="141"/>
      <c r="F65" s="133"/>
      <c r="G65" s="133"/>
      <c r="H65" s="133"/>
      <c r="I65" s="133"/>
      <c r="J65" s="133"/>
      <c r="K65" s="133"/>
      <c r="L65" s="133"/>
      <c r="M65" s="133"/>
      <c r="N65" s="133"/>
      <c r="O65" s="133"/>
    </row>
    <row r="66" spans="3:15" ht="15.75" x14ac:dyDescent="0.25">
      <c r="C66" s="140"/>
      <c r="D66" s="141"/>
      <c r="E66" s="148"/>
      <c r="F66" s="212">
        <v>6</v>
      </c>
      <c r="G66" s="139">
        <v>2</v>
      </c>
      <c r="H66" s="212">
        <v>6</v>
      </c>
      <c r="I66" s="139">
        <v>30</v>
      </c>
      <c r="J66" s="212">
        <v>6</v>
      </c>
      <c r="K66" s="139">
        <v>20</v>
      </c>
      <c r="L66" s="212">
        <v>6</v>
      </c>
      <c r="M66" s="139">
        <v>6</v>
      </c>
      <c r="N66" s="212">
        <v>6</v>
      </c>
      <c r="O66" s="139">
        <v>29</v>
      </c>
    </row>
    <row r="67" spans="3:15" ht="16.5" thickBot="1" x14ac:dyDescent="0.3">
      <c r="C67" s="140"/>
      <c r="D67" s="141"/>
      <c r="E67" s="148"/>
      <c r="F67" s="212">
        <v>6</v>
      </c>
      <c r="G67" s="120">
        <v>1</v>
      </c>
      <c r="H67" s="212">
        <v>6</v>
      </c>
      <c r="I67" s="120">
        <v>27</v>
      </c>
      <c r="J67" s="212">
        <v>6</v>
      </c>
      <c r="K67" s="120">
        <v>16</v>
      </c>
      <c r="L67" s="212">
        <v>6</v>
      </c>
      <c r="M67" s="120">
        <v>3</v>
      </c>
      <c r="N67" s="212">
        <v>6</v>
      </c>
      <c r="O67" s="120">
        <v>28</v>
      </c>
    </row>
    <row r="68" spans="3:15" ht="16.5" thickBot="1" x14ac:dyDescent="0.3">
      <c r="C68" s="140"/>
      <c r="D68" s="141"/>
      <c r="E68" s="141"/>
      <c r="F68" s="133"/>
      <c r="G68" s="133"/>
      <c r="H68" s="133"/>
      <c r="I68" s="133"/>
      <c r="J68" s="133"/>
      <c r="K68" s="133"/>
      <c r="L68" s="133"/>
      <c r="M68" s="133"/>
      <c r="N68" s="133"/>
      <c r="O68" s="133"/>
    </row>
    <row r="69" spans="3:15" ht="15.75" x14ac:dyDescent="0.25">
      <c r="C69" s="140"/>
      <c r="D69" s="141"/>
      <c r="E69" s="148"/>
      <c r="F69" s="212">
        <v>9</v>
      </c>
      <c r="G69" s="139">
        <v>14</v>
      </c>
      <c r="H69" s="212">
        <v>9</v>
      </c>
      <c r="I69" s="139">
        <v>3</v>
      </c>
      <c r="J69" s="212">
        <v>9</v>
      </c>
      <c r="K69" s="139">
        <v>29</v>
      </c>
      <c r="L69" s="212">
        <v>9</v>
      </c>
      <c r="M69" s="139">
        <v>19</v>
      </c>
      <c r="N69" s="212">
        <v>9</v>
      </c>
      <c r="O69" s="139">
        <v>7</v>
      </c>
    </row>
    <row r="70" spans="3:15" ht="16.5" thickBot="1" x14ac:dyDescent="0.3">
      <c r="C70" s="140"/>
      <c r="D70" s="141"/>
      <c r="E70" s="148"/>
      <c r="F70" s="212">
        <v>9</v>
      </c>
      <c r="G70" s="120">
        <v>13</v>
      </c>
      <c r="H70" s="212">
        <v>9</v>
      </c>
      <c r="I70" s="120">
        <v>1</v>
      </c>
      <c r="J70" s="212">
        <v>9</v>
      </c>
      <c r="K70" s="120">
        <v>25</v>
      </c>
      <c r="L70" s="212">
        <v>9</v>
      </c>
      <c r="M70" s="120">
        <v>17</v>
      </c>
      <c r="N70" s="212">
        <v>9</v>
      </c>
      <c r="O70" s="120">
        <v>4</v>
      </c>
    </row>
    <row r="71" spans="3:15" ht="16.5" thickBot="1" x14ac:dyDescent="0.3">
      <c r="C71" s="140"/>
      <c r="D71" s="141"/>
      <c r="E71" s="141"/>
      <c r="F71" s="133"/>
      <c r="G71" s="133"/>
      <c r="H71" s="133"/>
      <c r="I71" s="133"/>
      <c r="J71" s="133"/>
      <c r="K71" s="133"/>
      <c r="L71" s="133"/>
      <c r="M71" s="133"/>
      <c r="N71" s="133"/>
      <c r="O71" s="133"/>
    </row>
    <row r="72" spans="3:15" ht="15.75" x14ac:dyDescent="0.25">
      <c r="C72" s="140"/>
      <c r="D72" s="141"/>
      <c r="E72" s="148"/>
      <c r="F72" s="212">
        <v>10</v>
      </c>
      <c r="G72" s="139">
        <v>16</v>
      </c>
      <c r="H72" s="212">
        <v>10</v>
      </c>
      <c r="I72" s="139">
        <v>4</v>
      </c>
      <c r="J72" s="212">
        <v>10</v>
      </c>
      <c r="K72" s="139">
        <v>28</v>
      </c>
      <c r="L72" s="212">
        <v>10</v>
      </c>
      <c r="M72" s="139">
        <v>20</v>
      </c>
      <c r="N72" s="212">
        <v>10</v>
      </c>
      <c r="O72" s="139">
        <v>10</v>
      </c>
    </row>
    <row r="73" spans="3:15" ht="16.5" thickBot="1" x14ac:dyDescent="0.3">
      <c r="C73" s="140"/>
      <c r="D73" s="141"/>
      <c r="E73" s="148"/>
      <c r="F73" s="212">
        <v>10</v>
      </c>
      <c r="G73" s="120">
        <v>15</v>
      </c>
      <c r="H73" s="212">
        <v>10</v>
      </c>
      <c r="I73" s="120">
        <v>2</v>
      </c>
      <c r="J73" s="212">
        <v>10</v>
      </c>
      <c r="K73" s="120">
        <v>24</v>
      </c>
      <c r="L73" s="212">
        <v>10</v>
      </c>
      <c r="M73" s="120">
        <v>18</v>
      </c>
      <c r="N73" s="212">
        <v>10</v>
      </c>
      <c r="O73" s="120">
        <v>3</v>
      </c>
    </row>
    <row r="74" spans="3:15" ht="16.5" thickBot="1" x14ac:dyDescent="0.3">
      <c r="C74" s="140"/>
      <c r="D74" s="141"/>
      <c r="E74" s="141"/>
      <c r="F74" s="133"/>
      <c r="G74" s="133"/>
      <c r="H74" s="133"/>
      <c r="I74" s="133"/>
      <c r="J74" s="133"/>
      <c r="K74" s="133"/>
      <c r="L74" s="133"/>
      <c r="M74" s="133"/>
      <c r="N74" s="133"/>
      <c r="O74" s="133"/>
    </row>
    <row r="75" spans="3:15" ht="15.75" x14ac:dyDescent="0.25">
      <c r="C75" s="140"/>
      <c r="D75" s="141"/>
      <c r="E75" s="148"/>
      <c r="F75" s="212">
        <v>11</v>
      </c>
      <c r="G75" s="139">
        <v>18</v>
      </c>
      <c r="H75" s="212">
        <v>11</v>
      </c>
      <c r="I75" s="139">
        <v>8</v>
      </c>
      <c r="J75" s="212">
        <v>11</v>
      </c>
      <c r="K75" s="139">
        <v>23</v>
      </c>
      <c r="L75" s="212">
        <v>11</v>
      </c>
      <c r="M75" s="139">
        <v>15</v>
      </c>
      <c r="N75" s="212">
        <v>11</v>
      </c>
      <c r="O75" s="139">
        <v>6</v>
      </c>
    </row>
    <row r="76" spans="3:15" ht="16.5" thickBot="1" x14ac:dyDescent="0.3">
      <c r="C76" s="140"/>
      <c r="D76" s="141"/>
      <c r="E76" s="148"/>
      <c r="F76" s="212">
        <v>11</v>
      </c>
      <c r="G76" s="120">
        <v>17</v>
      </c>
      <c r="H76" s="212">
        <v>11</v>
      </c>
      <c r="I76" s="120">
        <v>5</v>
      </c>
      <c r="J76" s="212">
        <v>11</v>
      </c>
      <c r="K76" s="120">
        <v>22</v>
      </c>
      <c r="L76" s="212">
        <v>11</v>
      </c>
      <c r="M76" s="120">
        <v>12</v>
      </c>
      <c r="N76" s="212">
        <v>11</v>
      </c>
      <c r="O76" s="120">
        <v>2</v>
      </c>
    </row>
    <row r="77" spans="3:15" ht="16.5" thickBot="1" x14ac:dyDescent="0.3">
      <c r="C77" s="140"/>
      <c r="D77" s="141"/>
      <c r="E77" s="141"/>
      <c r="F77" s="133"/>
      <c r="G77" s="133"/>
      <c r="H77" s="133"/>
      <c r="I77" s="133"/>
      <c r="J77" s="133"/>
      <c r="K77" s="133"/>
      <c r="L77" s="133"/>
      <c r="M77" s="133"/>
      <c r="N77" s="133"/>
      <c r="O77" s="133"/>
    </row>
    <row r="78" spans="3:15" ht="15.75" x14ac:dyDescent="0.25">
      <c r="C78" s="140"/>
      <c r="D78" s="141"/>
      <c r="E78" s="148"/>
      <c r="F78" s="212">
        <v>12</v>
      </c>
      <c r="G78" s="139">
        <v>20</v>
      </c>
      <c r="H78" s="212">
        <v>12</v>
      </c>
      <c r="I78" s="139">
        <v>9</v>
      </c>
      <c r="J78" s="212">
        <v>12</v>
      </c>
      <c r="K78" s="139">
        <v>27</v>
      </c>
      <c r="L78" s="212">
        <v>12</v>
      </c>
      <c r="M78" s="139">
        <v>14</v>
      </c>
      <c r="N78" s="212">
        <v>12</v>
      </c>
      <c r="O78" s="139">
        <v>5</v>
      </c>
    </row>
    <row r="79" spans="3:15" ht="16.5" thickBot="1" x14ac:dyDescent="0.3">
      <c r="C79" s="140"/>
      <c r="D79" s="141"/>
      <c r="E79" s="148"/>
      <c r="F79" s="212">
        <v>12</v>
      </c>
      <c r="G79" s="120">
        <v>19</v>
      </c>
      <c r="H79" s="212">
        <v>12</v>
      </c>
      <c r="I79" s="120">
        <v>6</v>
      </c>
      <c r="J79" s="212">
        <v>12</v>
      </c>
      <c r="K79" s="120">
        <v>21</v>
      </c>
      <c r="L79" s="212">
        <v>12</v>
      </c>
      <c r="M79" s="120">
        <v>11</v>
      </c>
      <c r="N79" s="212">
        <v>12</v>
      </c>
      <c r="O79" s="120">
        <v>1</v>
      </c>
    </row>
    <row r="80" spans="3:15" ht="16.5" thickBot="1" x14ac:dyDescent="0.3">
      <c r="C80" s="140"/>
      <c r="D80" s="141"/>
      <c r="E80" s="141"/>
      <c r="F80" s="133"/>
      <c r="G80" s="133"/>
      <c r="H80" s="133"/>
      <c r="I80" s="133"/>
      <c r="J80" s="133"/>
      <c r="K80" s="133"/>
      <c r="L80" s="133"/>
      <c r="M80" s="133"/>
      <c r="N80" s="133"/>
      <c r="O80" s="133"/>
    </row>
    <row r="81" spans="3:15" ht="15.75" x14ac:dyDescent="0.25">
      <c r="C81" s="140"/>
      <c r="D81" s="141"/>
      <c r="E81" s="148"/>
      <c r="F81" s="212">
        <v>13</v>
      </c>
      <c r="G81" s="139">
        <v>12</v>
      </c>
      <c r="H81" s="212">
        <v>13</v>
      </c>
      <c r="I81" s="139">
        <v>10</v>
      </c>
      <c r="J81" s="212">
        <v>13</v>
      </c>
      <c r="K81" s="139">
        <v>30</v>
      </c>
      <c r="L81" s="212">
        <v>13</v>
      </c>
      <c r="M81" s="139">
        <v>16</v>
      </c>
      <c r="N81" s="212">
        <v>13</v>
      </c>
      <c r="O81" s="139">
        <v>9</v>
      </c>
    </row>
    <row r="82" spans="3:15" ht="16.5" thickBot="1" x14ac:dyDescent="0.3">
      <c r="C82" s="140"/>
      <c r="D82" s="141"/>
      <c r="E82" s="148"/>
      <c r="F82" s="212">
        <v>13</v>
      </c>
      <c r="G82" s="120">
        <v>11</v>
      </c>
      <c r="H82" s="212">
        <v>13</v>
      </c>
      <c r="I82" s="120">
        <v>7</v>
      </c>
      <c r="J82" s="212">
        <v>13</v>
      </c>
      <c r="K82" s="120">
        <v>26</v>
      </c>
      <c r="L82" s="212">
        <v>13</v>
      </c>
      <c r="M82" s="120">
        <v>13</v>
      </c>
      <c r="N82" s="212">
        <v>13</v>
      </c>
      <c r="O82" s="120">
        <v>8</v>
      </c>
    </row>
    <row r="83" spans="3:15" ht="16.5" thickBot="1" x14ac:dyDescent="0.3">
      <c r="C83" s="140"/>
      <c r="D83" s="141"/>
      <c r="E83" s="141"/>
      <c r="F83" s="133"/>
      <c r="G83" s="133"/>
      <c r="H83" s="133"/>
      <c r="I83" s="133"/>
      <c r="J83" s="133"/>
      <c r="K83" s="133"/>
      <c r="L83" s="133"/>
      <c r="M83" s="133"/>
      <c r="N83" s="133"/>
      <c r="O83" s="133"/>
    </row>
    <row r="84" spans="3:15" ht="15.75" x14ac:dyDescent="0.25">
      <c r="C84" s="140"/>
      <c r="D84" s="141"/>
      <c r="E84" s="148"/>
      <c r="F84" s="212">
        <v>16</v>
      </c>
      <c r="G84" s="139">
        <v>24</v>
      </c>
      <c r="H84" s="212">
        <v>16</v>
      </c>
      <c r="I84" s="139">
        <v>13</v>
      </c>
      <c r="J84" s="212">
        <v>16</v>
      </c>
      <c r="K84" s="139">
        <v>9</v>
      </c>
      <c r="L84" s="212">
        <v>16</v>
      </c>
      <c r="M84" s="139">
        <v>29</v>
      </c>
      <c r="N84" s="212">
        <v>16</v>
      </c>
      <c r="O84" s="139">
        <v>17</v>
      </c>
    </row>
    <row r="85" spans="3:15" ht="16.5" thickBot="1" x14ac:dyDescent="0.3">
      <c r="C85" s="140"/>
      <c r="D85" s="141"/>
      <c r="E85" s="148"/>
      <c r="F85" s="212">
        <v>16</v>
      </c>
      <c r="G85" s="120">
        <v>23</v>
      </c>
      <c r="H85" s="212">
        <v>16</v>
      </c>
      <c r="I85" s="120">
        <v>11</v>
      </c>
      <c r="J85" s="212">
        <v>16</v>
      </c>
      <c r="K85" s="120">
        <v>5</v>
      </c>
      <c r="L85" s="212">
        <v>16</v>
      </c>
      <c r="M85" s="120">
        <v>27</v>
      </c>
      <c r="N85" s="212">
        <v>16</v>
      </c>
      <c r="O85" s="120">
        <v>14</v>
      </c>
    </row>
    <row r="86" spans="3:15" ht="16.5" thickBot="1" x14ac:dyDescent="0.3">
      <c r="C86" s="140"/>
      <c r="D86" s="141"/>
      <c r="E86" s="141"/>
      <c r="F86" s="133"/>
      <c r="G86" s="133"/>
      <c r="H86" s="133"/>
      <c r="I86" s="133"/>
      <c r="J86" s="133"/>
      <c r="K86" s="133"/>
      <c r="L86" s="133"/>
      <c r="M86" s="133"/>
      <c r="N86" s="133"/>
      <c r="O86" s="133"/>
    </row>
    <row r="87" spans="3:15" ht="15.75" x14ac:dyDescent="0.25">
      <c r="C87" s="140"/>
      <c r="D87" s="141"/>
      <c r="E87" s="148"/>
      <c r="F87" s="212">
        <v>17</v>
      </c>
      <c r="G87" s="139">
        <v>26</v>
      </c>
      <c r="H87" s="212">
        <v>17</v>
      </c>
      <c r="I87" s="139">
        <v>14</v>
      </c>
      <c r="J87" s="212">
        <v>17</v>
      </c>
      <c r="K87" s="139">
        <v>8</v>
      </c>
      <c r="L87" s="212">
        <v>17</v>
      </c>
      <c r="M87" s="139">
        <v>30</v>
      </c>
      <c r="N87" s="212">
        <v>17</v>
      </c>
      <c r="O87" s="139">
        <v>20</v>
      </c>
    </row>
    <row r="88" spans="3:15" ht="16.5" thickBot="1" x14ac:dyDescent="0.3">
      <c r="C88" s="140"/>
      <c r="D88" s="141"/>
      <c r="E88" s="148"/>
      <c r="F88" s="212">
        <v>17</v>
      </c>
      <c r="G88" s="120">
        <v>25</v>
      </c>
      <c r="H88" s="212">
        <v>17</v>
      </c>
      <c r="I88" s="120">
        <v>12</v>
      </c>
      <c r="J88" s="212">
        <v>17</v>
      </c>
      <c r="K88" s="120">
        <v>4</v>
      </c>
      <c r="L88" s="212">
        <v>17</v>
      </c>
      <c r="M88" s="120">
        <v>28</v>
      </c>
      <c r="N88" s="212">
        <v>17</v>
      </c>
      <c r="O88" s="120">
        <v>13</v>
      </c>
    </row>
    <row r="89" spans="3:15" ht="16.5" thickBot="1" x14ac:dyDescent="0.3">
      <c r="C89" s="140"/>
      <c r="D89" s="141"/>
      <c r="E89" s="141"/>
      <c r="F89" s="133"/>
      <c r="G89" s="133"/>
      <c r="H89" s="133"/>
      <c r="I89" s="133"/>
      <c r="J89" s="133"/>
      <c r="K89" s="133"/>
      <c r="L89" s="133"/>
      <c r="M89" s="133"/>
      <c r="N89" s="133"/>
      <c r="O89" s="133"/>
    </row>
    <row r="90" spans="3:15" ht="15.75" x14ac:dyDescent="0.25">
      <c r="C90" s="140"/>
      <c r="D90" s="141"/>
      <c r="E90" s="148"/>
      <c r="F90" s="212">
        <v>18</v>
      </c>
      <c r="G90" s="139">
        <v>28</v>
      </c>
      <c r="H90" s="212">
        <v>18</v>
      </c>
      <c r="I90" s="139">
        <v>18</v>
      </c>
      <c r="J90" s="212">
        <v>18</v>
      </c>
      <c r="K90" s="139">
        <v>3</v>
      </c>
      <c r="L90" s="212">
        <v>18</v>
      </c>
      <c r="M90" s="139">
        <v>25</v>
      </c>
      <c r="N90" s="212">
        <v>18</v>
      </c>
      <c r="O90" s="139">
        <v>16</v>
      </c>
    </row>
    <row r="91" spans="3:15" ht="16.5" thickBot="1" x14ac:dyDescent="0.3">
      <c r="C91" s="140"/>
      <c r="D91" s="141"/>
      <c r="E91" s="148"/>
      <c r="F91" s="212">
        <v>18</v>
      </c>
      <c r="G91" s="120">
        <v>27</v>
      </c>
      <c r="H91" s="212">
        <v>18</v>
      </c>
      <c r="I91" s="120">
        <v>15</v>
      </c>
      <c r="J91" s="212">
        <v>18</v>
      </c>
      <c r="K91" s="120">
        <v>2</v>
      </c>
      <c r="L91" s="212">
        <v>18</v>
      </c>
      <c r="M91" s="120">
        <v>22</v>
      </c>
      <c r="N91" s="212">
        <v>18</v>
      </c>
      <c r="O91" s="120">
        <v>12</v>
      </c>
    </row>
    <row r="92" spans="3:15" ht="16.5" thickBot="1" x14ac:dyDescent="0.3">
      <c r="C92" s="140"/>
      <c r="D92" s="141"/>
      <c r="E92" s="141"/>
      <c r="F92" s="133"/>
      <c r="G92" s="133"/>
      <c r="H92" s="133"/>
      <c r="I92" s="133"/>
      <c r="J92" s="133"/>
      <c r="K92" s="133"/>
      <c r="L92" s="133"/>
      <c r="M92" s="133"/>
      <c r="N92" s="133"/>
      <c r="O92" s="133"/>
    </row>
    <row r="93" spans="3:15" ht="15.75" x14ac:dyDescent="0.25">
      <c r="C93" s="140"/>
      <c r="D93" s="141"/>
      <c r="E93" s="148"/>
      <c r="F93" s="212">
        <v>19</v>
      </c>
      <c r="G93" s="139">
        <v>30</v>
      </c>
      <c r="H93" s="212">
        <v>19</v>
      </c>
      <c r="I93" s="139">
        <v>19</v>
      </c>
      <c r="J93" s="212">
        <v>19</v>
      </c>
      <c r="K93" s="139">
        <v>7</v>
      </c>
      <c r="L93" s="212">
        <v>19</v>
      </c>
      <c r="M93" s="139">
        <v>24</v>
      </c>
      <c r="N93" s="212">
        <v>19</v>
      </c>
      <c r="O93" s="139">
        <v>15</v>
      </c>
    </row>
    <row r="94" spans="3:15" ht="16.5" thickBot="1" x14ac:dyDescent="0.3">
      <c r="C94" s="140"/>
      <c r="D94" s="141"/>
      <c r="E94" s="148"/>
      <c r="F94" s="212">
        <v>19</v>
      </c>
      <c r="G94" s="120">
        <v>29</v>
      </c>
      <c r="H94" s="212">
        <v>19</v>
      </c>
      <c r="I94" s="120">
        <v>16</v>
      </c>
      <c r="J94" s="212">
        <v>19</v>
      </c>
      <c r="K94" s="120">
        <v>1</v>
      </c>
      <c r="L94" s="212">
        <v>19</v>
      </c>
      <c r="M94" s="120">
        <v>21</v>
      </c>
      <c r="N94" s="212">
        <v>19</v>
      </c>
      <c r="O94" s="120">
        <v>11</v>
      </c>
    </row>
    <row r="95" spans="3:15" ht="16.5" thickBot="1" x14ac:dyDescent="0.3">
      <c r="C95" s="140"/>
      <c r="D95" s="141"/>
      <c r="E95" s="141"/>
      <c r="F95" s="133"/>
      <c r="G95" s="133"/>
      <c r="H95" s="133"/>
      <c r="I95" s="133"/>
      <c r="J95" s="133"/>
      <c r="K95" s="133"/>
      <c r="L95" s="133"/>
      <c r="M95" s="133"/>
      <c r="N95" s="133"/>
      <c r="O95" s="133"/>
    </row>
    <row r="96" spans="3:15" ht="15.75" x14ac:dyDescent="0.25">
      <c r="C96" s="140"/>
      <c r="D96" s="141"/>
      <c r="E96" s="148"/>
      <c r="F96" s="212">
        <v>20</v>
      </c>
      <c r="G96" s="139">
        <v>22</v>
      </c>
      <c r="H96" s="212">
        <v>20</v>
      </c>
      <c r="I96" s="139">
        <v>20</v>
      </c>
      <c r="J96" s="212">
        <v>20</v>
      </c>
      <c r="K96" s="139">
        <v>10</v>
      </c>
      <c r="L96" s="212">
        <v>20</v>
      </c>
      <c r="M96" s="139">
        <v>26</v>
      </c>
      <c r="N96" s="212">
        <v>20</v>
      </c>
      <c r="O96" s="139">
        <v>19</v>
      </c>
    </row>
    <row r="97" spans="3:15" ht="15.75" x14ac:dyDescent="0.25">
      <c r="C97" s="140"/>
      <c r="D97" s="141"/>
      <c r="E97" s="148"/>
      <c r="F97" s="212">
        <v>20</v>
      </c>
      <c r="G97" s="120">
        <v>21</v>
      </c>
      <c r="H97" s="212">
        <v>20</v>
      </c>
      <c r="I97" s="120">
        <v>17</v>
      </c>
      <c r="J97" s="212">
        <v>20</v>
      </c>
      <c r="K97" s="120">
        <v>6</v>
      </c>
      <c r="L97" s="212">
        <v>20</v>
      </c>
      <c r="M97" s="120">
        <v>23</v>
      </c>
      <c r="N97" s="212">
        <v>20</v>
      </c>
      <c r="O97" s="120">
        <v>18</v>
      </c>
    </row>
    <row r="98" spans="3:15" ht="15.75" x14ac:dyDescent="0.25">
      <c r="C98" s="140"/>
      <c r="D98" s="141"/>
      <c r="E98" s="141"/>
      <c r="F98" s="150"/>
      <c r="G98" s="150"/>
      <c r="H98" s="150"/>
      <c r="I98" s="150"/>
      <c r="J98" s="150"/>
      <c r="K98" s="150"/>
      <c r="L98" s="150"/>
      <c r="M98" s="150"/>
      <c r="N98" s="150"/>
      <c r="O98" s="150"/>
    </row>
    <row r="99" spans="3:15" ht="15.75" x14ac:dyDescent="0.25">
      <c r="C99" s="140"/>
      <c r="D99" s="141"/>
      <c r="E99" s="141"/>
      <c r="F99" s="149"/>
      <c r="G99" s="149"/>
      <c r="H99" s="149"/>
      <c r="I99" s="149"/>
      <c r="J99" s="149"/>
      <c r="K99" s="149"/>
      <c r="L99" s="149"/>
      <c r="M99" s="149"/>
      <c r="N99" s="149"/>
      <c r="O99" s="149"/>
    </row>
    <row r="100" spans="3:15" ht="15.75" x14ac:dyDescent="0.25">
      <c r="C100" s="140"/>
      <c r="D100" s="141"/>
      <c r="E100" s="141"/>
      <c r="F100" s="149"/>
      <c r="G100" s="149"/>
      <c r="H100" s="149"/>
      <c r="I100" s="149"/>
      <c r="J100" s="149"/>
      <c r="K100" s="149"/>
      <c r="L100" s="149"/>
      <c r="M100" s="149"/>
      <c r="N100" s="149"/>
      <c r="O100" s="149"/>
    </row>
    <row r="101" spans="3:15" ht="15.75" x14ac:dyDescent="0.25">
      <c r="C101" s="140"/>
      <c r="D101" s="141"/>
      <c r="E101" s="149"/>
      <c r="F101" s="149"/>
      <c r="G101" s="149"/>
      <c r="H101" s="149"/>
      <c r="I101" s="149"/>
      <c r="J101" s="149"/>
      <c r="K101" s="149"/>
      <c r="L101" s="149"/>
      <c r="M101" s="149"/>
      <c r="N101" s="149"/>
      <c r="O101" s="149"/>
    </row>
    <row r="102" spans="3:15" ht="15.75" x14ac:dyDescent="0.25">
      <c r="C102" s="140"/>
      <c r="D102" s="141"/>
      <c r="E102" s="149"/>
      <c r="F102" s="149"/>
      <c r="G102" s="149"/>
      <c r="H102" s="149"/>
      <c r="I102" s="149"/>
      <c r="J102" s="149"/>
      <c r="K102" s="149"/>
      <c r="L102" s="149"/>
      <c r="M102" s="149"/>
      <c r="N102" s="149"/>
      <c r="O102" s="149"/>
    </row>
    <row r="103" spans="3:15" ht="15.75" x14ac:dyDescent="0.25">
      <c r="C103" s="140"/>
      <c r="D103" s="141"/>
      <c r="E103" s="149"/>
      <c r="F103" s="149"/>
      <c r="G103" s="149"/>
      <c r="H103" s="149"/>
      <c r="I103" s="149"/>
      <c r="J103" s="149"/>
      <c r="K103" s="149"/>
      <c r="L103" s="149"/>
      <c r="M103" s="149"/>
      <c r="N103" s="149"/>
      <c r="O103" s="149"/>
    </row>
    <row r="104" spans="3:15" ht="15.75" x14ac:dyDescent="0.25">
      <c r="C104" s="140"/>
      <c r="D104" s="141"/>
      <c r="E104" s="149"/>
      <c r="F104" s="149"/>
      <c r="G104" s="149"/>
      <c r="H104" s="149"/>
      <c r="I104" s="149"/>
      <c r="J104" s="149"/>
      <c r="K104" s="149"/>
      <c r="L104" s="149"/>
      <c r="M104" s="149"/>
      <c r="N104" s="149"/>
      <c r="O104" s="149"/>
    </row>
    <row r="105" spans="3:15" ht="15.75" x14ac:dyDescent="0.25">
      <c r="C105" s="140"/>
      <c r="D105" s="141"/>
      <c r="E105" s="149"/>
      <c r="F105" s="149"/>
      <c r="G105" s="149"/>
      <c r="H105" s="149"/>
      <c r="I105" s="149"/>
      <c r="J105" s="149"/>
      <c r="K105" s="149"/>
      <c r="L105" s="149"/>
      <c r="M105" s="149"/>
      <c r="N105" s="149"/>
      <c r="O105" s="149"/>
    </row>
    <row r="106" spans="3:15" ht="15.75" x14ac:dyDescent="0.25">
      <c r="C106" s="140"/>
      <c r="D106" s="141"/>
      <c r="E106" s="149"/>
      <c r="F106" s="149"/>
      <c r="G106" s="149"/>
      <c r="H106" s="149"/>
      <c r="I106" s="149"/>
      <c r="J106" s="149"/>
      <c r="K106" s="149"/>
      <c r="L106" s="149"/>
      <c r="M106" s="149"/>
      <c r="N106" s="149"/>
      <c r="O106" s="149"/>
    </row>
    <row r="107" spans="3:15" ht="15.75" x14ac:dyDescent="0.25">
      <c r="C107" s="140"/>
      <c r="D107" s="141"/>
      <c r="E107" s="149"/>
      <c r="F107" s="149"/>
      <c r="G107" s="149"/>
      <c r="H107" s="149"/>
      <c r="I107" s="149"/>
      <c r="J107" s="149"/>
      <c r="K107" s="149"/>
      <c r="L107" s="149"/>
      <c r="M107" s="149"/>
      <c r="N107" s="149"/>
      <c r="O107" s="149"/>
    </row>
    <row r="108" spans="3:15" ht="15.75" x14ac:dyDescent="0.25">
      <c r="C108" s="140"/>
      <c r="D108" s="141"/>
      <c r="E108" s="149"/>
      <c r="F108" s="149"/>
      <c r="G108" s="149"/>
      <c r="H108" s="149"/>
      <c r="I108" s="149"/>
      <c r="J108" s="149"/>
      <c r="K108" s="149"/>
      <c r="L108" s="149"/>
      <c r="M108" s="149"/>
      <c r="N108" s="149"/>
      <c r="O108" s="149"/>
    </row>
    <row r="109" spans="3:15" ht="15.75" x14ac:dyDescent="0.25">
      <c r="C109" s="140"/>
      <c r="D109" s="141"/>
      <c r="E109" s="149"/>
      <c r="F109" s="149"/>
      <c r="G109" s="149"/>
      <c r="H109" s="149"/>
      <c r="I109" s="149"/>
      <c r="J109" s="149"/>
      <c r="K109" s="149"/>
      <c r="L109" s="149"/>
      <c r="M109" s="149"/>
      <c r="N109" s="149"/>
      <c r="O109" s="149"/>
    </row>
    <row r="110" spans="3:15" ht="15.75" x14ac:dyDescent="0.25">
      <c r="C110" s="140"/>
      <c r="D110" s="141"/>
      <c r="E110" s="149"/>
      <c r="F110" s="149"/>
      <c r="G110" s="149"/>
      <c r="H110" s="149"/>
      <c r="I110" s="149"/>
      <c r="J110" s="149"/>
      <c r="K110" s="149"/>
      <c r="L110" s="149"/>
      <c r="M110" s="149"/>
      <c r="N110" s="149"/>
      <c r="O110" s="149"/>
    </row>
    <row r="111" spans="3:15" ht="15.75" x14ac:dyDescent="0.25">
      <c r="C111" s="140"/>
      <c r="D111" s="141"/>
      <c r="E111" s="149"/>
      <c r="F111" s="149"/>
      <c r="G111" s="149"/>
      <c r="H111" s="149"/>
      <c r="I111" s="149"/>
      <c r="J111" s="149"/>
      <c r="K111" s="149"/>
      <c r="L111" s="149"/>
      <c r="M111" s="149"/>
      <c r="N111" s="149"/>
      <c r="O111" s="149"/>
    </row>
    <row r="112" spans="3:15" ht="15.75" x14ac:dyDescent="0.25">
      <c r="C112" s="140"/>
      <c r="D112" s="141"/>
      <c r="E112" s="149"/>
      <c r="F112" s="149"/>
      <c r="G112" s="149"/>
      <c r="H112" s="149"/>
      <c r="I112" s="149"/>
      <c r="J112" s="149"/>
      <c r="K112" s="149"/>
      <c r="L112" s="149"/>
      <c r="M112" s="149"/>
      <c r="N112" s="149"/>
      <c r="O112" s="149"/>
    </row>
    <row r="113" spans="3:15" ht="15.75" x14ac:dyDescent="0.25">
      <c r="C113" s="140"/>
      <c r="D113" s="141"/>
      <c r="E113" s="149"/>
      <c r="F113" s="149"/>
      <c r="G113" s="149"/>
      <c r="H113" s="149"/>
      <c r="I113" s="149"/>
      <c r="J113" s="149"/>
      <c r="K113" s="149"/>
      <c r="L113" s="149"/>
      <c r="M113" s="149"/>
      <c r="N113" s="149"/>
      <c r="O113" s="149"/>
    </row>
    <row r="114" spans="3:15" ht="15.75" x14ac:dyDescent="0.25">
      <c r="C114" s="140"/>
      <c r="D114" s="141"/>
      <c r="E114" s="149"/>
      <c r="F114" s="149"/>
      <c r="G114" s="149"/>
      <c r="H114" s="149"/>
      <c r="I114" s="149"/>
      <c r="J114" s="149"/>
      <c r="K114" s="149"/>
      <c r="L114" s="149"/>
      <c r="M114" s="149"/>
      <c r="N114" s="149"/>
      <c r="O114" s="149"/>
    </row>
    <row r="115" spans="3:15" ht="15.75" x14ac:dyDescent="0.25">
      <c r="C115" s="140"/>
      <c r="D115" s="141"/>
      <c r="E115" s="149"/>
      <c r="F115" s="149"/>
      <c r="G115" s="149"/>
      <c r="H115" s="292"/>
      <c r="I115" s="150"/>
      <c r="J115" s="292"/>
      <c r="K115" s="150"/>
      <c r="L115" s="292"/>
      <c r="M115" s="150"/>
      <c r="N115" s="292"/>
      <c r="O115" s="150"/>
    </row>
    <row r="116" spans="3:15" ht="15.75" x14ac:dyDescent="0.25">
      <c r="E116" s="149"/>
      <c r="F116" s="149"/>
      <c r="G116" s="149"/>
      <c r="H116" s="292"/>
      <c r="I116" s="150"/>
      <c r="J116" s="292"/>
      <c r="K116" s="150"/>
      <c r="L116" s="292"/>
      <c r="M116" s="150"/>
      <c r="N116" s="292"/>
      <c r="O116" s="150"/>
    </row>
    <row r="117" spans="3:15" ht="15.75" x14ac:dyDescent="0.25">
      <c r="E117" s="149"/>
      <c r="F117" s="149"/>
      <c r="G117" s="149"/>
      <c r="H117" s="150"/>
      <c r="I117" s="150"/>
      <c r="J117" s="150"/>
      <c r="K117" s="150"/>
      <c r="L117" s="150"/>
      <c r="M117" s="150"/>
      <c r="N117" s="150"/>
      <c r="O117" s="150"/>
    </row>
    <row r="118" spans="3:15" ht="15.75" x14ac:dyDescent="0.25">
      <c r="E118" s="149"/>
      <c r="F118" s="149"/>
      <c r="G118" s="149"/>
      <c r="H118" s="292"/>
      <c r="I118" s="150"/>
      <c r="J118" s="292"/>
      <c r="K118" s="150"/>
      <c r="L118" s="292"/>
      <c r="M118" s="150"/>
      <c r="N118" s="292"/>
      <c r="O118" s="150"/>
    </row>
    <row r="119" spans="3:15" ht="15.75" x14ac:dyDescent="0.25">
      <c r="E119" s="149"/>
      <c r="F119" s="149"/>
      <c r="G119" s="149"/>
      <c r="H119" s="292"/>
      <c r="I119" s="150"/>
      <c r="J119" s="292"/>
      <c r="K119" s="150"/>
      <c r="L119" s="292"/>
      <c r="M119" s="150"/>
      <c r="N119" s="292"/>
      <c r="O119" s="150"/>
    </row>
    <row r="120" spans="3:15" ht="15.75" x14ac:dyDescent="0.25">
      <c r="E120" s="149"/>
      <c r="F120" s="149"/>
      <c r="G120" s="149"/>
      <c r="H120" s="150"/>
      <c r="I120" s="150"/>
      <c r="J120" s="150"/>
      <c r="K120" s="150"/>
      <c r="L120" s="150"/>
      <c r="M120" s="150"/>
      <c r="N120" s="150"/>
      <c r="O120" s="150"/>
    </row>
    <row r="121" spans="3:15" ht="15.75" x14ac:dyDescent="0.25">
      <c r="E121" s="149"/>
      <c r="F121" s="149"/>
      <c r="G121" s="149"/>
      <c r="H121" s="150"/>
      <c r="I121" s="150"/>
      <c r="J121" s="150"/>
      <c r="K121" s="150"/>
      <c r="L121" s="150"/>
      <c r="M121" s="150"/>
      <c r="N121" s="150"/>
      <c r="O121" s="150"/>
    </row>
    <row r="122" spans="3:15" x14ac:dyDescent="0.25">
      <c r="E122" s="149"/>
      <c r="F122" s="149"/>
      <c r="G122" s="149"/>
      <c r="H122" s="149"/>
      <c r="I122" s="149"/>
      <c r="J122" s="149"/>
      <c r="K122" s="149"/>
      <c r="L122" s="149"/>
      <c r="M122" s="149"/>
      <c r="N122" s="149"/>
      <c r="O122" s="149"/>
    </row>
    <row r="123" spans="3:15" x14ac:dyDescent="0.25">
      <c r="E123" s="149"/>
      <c r="F123" s="149"/>
      <c r="G123" s="149"/>
      <c r="H123" s="149"/>
      <c r="I123" s="149"/>
      <c r="J123" s="149"/>
      <c r="K123" s="149"/>
      <c r="L123" s="149"/>
      <c r="M123" s="149"/>
      <c r="N123" s="149"/>
      <c r="O123" s="149"/>
    </row>
    <row r="124" spans="3:15" x14ac:dyDescent="0.25">
      <c r="E124" s="149"/>
      <c r="F124" s="149"/>
      <c r="G124" s="149"/>
      <c r="H124" s="149"/>
      <c r="I124" s="149"/>
      <c r="J124" s="149"/>
      <c r="K124" s="149"/>
      <c r="L124" s="149"/>
      <c r="M124" s="149"/>
      <c r="N124" s="149"/>
      <c r="O124" s="149"/>
    </row>
    <row r="125" spans="3:15" x14ac:dyDescent="0.25">
      <c r="E125" s="149"/>
      <c r="F125" s="149"/>
      <c r="G125" s="149"/>
      <c r="H125" s="149"/>
      <c r="I125" s="149"/>
      <c r="J125" s="149"/>
      <c r="K125" s="149"/>
      <c r="L125" s="149"/>
      <c r="M125" s="149"/>
      <c r="N125" s="149"/>
      <c r="O125" s="149"/>
    </row>
    <row r="126" spans="3:15" x14ac:dyDescent="0.25">
      <c r="E126" s="149"/>
      <c r="F126" s="149"/>
      <c r="G126" s="149"/>
      <c r="H126" s="149"/>
      <c r="I126" s="149"/>
      <c r="J126" s="149"/>
      <c r="K126" s="149"/>
      <c r="L126" s="149"/>
      <c r="M126" s="149"/>
      <c r="N126" s="149"/>
      <c r="O126" s="149"/>
    </row>
    <row r="127" spans="3:15" x14ac:dyDescent="0.25">
      <c r="E127" s="149"/>
      <c r="F127" s="149"/>
      <c r="G127" s="149"/>
      <c r="H127" s="149"/>
      <c r="I127" s="149"/>
      <c r="J127" s="149"/>
      <c r="K127" s="149"/>
      <c r="L127" s="149"/>
      <c r="M127" s="149"/>
      <c r="N127" s="149"/>
      <c r="O127" s="149"/>
    </row>
    <row r="128" spans="3:15" x14ac:dyDescent="0.25">
      <c r="E128" s="149"/>
      <c r="F128" s="149"/>
      <c r="G128" s="149"/>
      <c r="H128" s="149"/>
      <c r="I128" s="149"/>
      <c r="J128" s="149"/>
      <c r="K128" s="149"/>
      <c r="L128" s="149"/>
      <c r="M128" s="149"/>
      <c r="N128" s="149"/>
      <c r="O128" s="149"/>
    </row>
    <row r="129" spans="5:15" x14ac:dyDescent="0.25">
      <c r="E129" s="149"/>
      <c r="F129" s="149"/>
      <c r="G129" s="149"/>
      <c r="H129" s="149"/>
      <c r="I129" s="149"/>
      <c r="J129" s="149"/>
      <c r="K129" s="149"/>
      <c r="L129" s="149"/>
      <c r="M129" s="149"/>
      <c r="N129" s="149"/>
      <c r="O129" s="149"/>
    </row>
    <row r="130" spans="5:15" x14ac:dyDescent="0.25">
      <c r="E130" s="149"/>
      <c r="F130" s="149"/>
      <c r="G130" s="149"/>
      <c r="H130" s="149"/>
      <c r="I130" s="149"/>
      <c r="J130" s="149"/>
      <c r="K130" s="149"/>
      <c r="L130" s="149"/>
      <c r="M130" s="149"/>
      <c r="N130" s="149"/>
      <c r="O130" s="149"/>
    </row>
    <row r="131" spans="5:15" x14ac:dyDescent="0.25">
      <c r="E131" s="149"/>
      <c r="F131" s="149"/>
      <c r="G131" s="149"/>
      <c r="H131" s="149"/>
      <c r="I131" s="149"/>
      <c r="J131" s="149"/>
      <c r="K131" s="149"/>
      <c r="L131" s="149"/>
      <c r="M131" s="149"/>
      <c r="N131" s="149"/>
      <c r="O131" s="149"/>
    </row>
    <row r="132" spans="5:15" x14ac:dyDescent="0.25">
      <c r="E132" s="149"/>
      <c r="F132" s="149"/>
      <c r="G132" s="149"/>
      <c r="H132" s="149"/>
      <c r="I132" s="149"/>
      <c r="J132" s="149"/>
      <c r="K132" s="149"/>
      <c r="L132" s="149"/>
      <c r="M132" s="149"/>
      <c r="N132" s="149"/>
      <c r="O132" s="149"/>
    </row>
    <row r="133" spans="5:15" x14ac:dyDescent="0.25">
      <c r="E133" s="149"/>
      <c r="F133" s="149"/>
      <c r="G133" s="149"/>
      <c r="H133" s="149"/>
      <c r="I133" s="149"/>
      <c r="J133" s="149"/>
      <c r="K133" s="149"/>
      <c r="L133" s="149"/>
      <c r="M133" s="149"/>
      <c r="N133" s="149"/>
      <c r="O133" s="149"/>
    </row>
    <row r="134" spans="5:15" x14ac:dyDescent="0.25">
      <c r="E134" s="149"/>
      <c r="F134" s="149"/>
      <c r="G134" s="149"/>
      <c r="H134" s="149"/>
      <c r="I134" s="149"/>
      <c r="J134" s="149"/>
      <c r="K134" s="149"/>
      <c r="L134" s="149"/>
      <c r="M134" s="149"/>
      <c r="N134" s="149"/>
      <c r="O134" s="149"/>
    </row>
    <row r="135" spans="5:15" x14ac:dyDescent="0.25">
      <c r="E135" s="149"/>
      <c r="F135" s="149"/>
      <c r="G135" s="149"/>
      <c r="H135" s="149"/>
      <c r="I135" s="149"/>
      <c r="J135" s="149"/>
      <c r="K135" s="149"/>
      <c r="L135" s="149"/>
      <c r="M135" s="149"/>
      <c r="N135" s="149"/>
      <c r="O135" s="149"/>
    </row>
    <row r="136" spans="5:15" x14ac:dyDescent="0.25">
      <c r="E136" s="149"/>
      <c r="F136" s="149"/>
      <c r="G136" s="149"/>
      <c r="H136" s="149"/>
      <c r="I136" s="149"/>
      <c r="J136" s="149"/>
      <c r="K136" s="149"/>
      <c r="L136" s="149"/>
      <c r="M136" s="149"/>
      <c r="N136" s="149"/>
      <c r="O136" s="149"/>
    </row>
    <row r="137" spans="5:15" x14ac:dyDescent="0.25">
      <c r="E137" s="149"/>
      <c r="F137" s="149"/>
      <c r="G137" s="149"/>
      <c r="H137" s="149"/>
      <c r="I137" s="149"/>
      <c r="J137" s="149"/>
      <c r="K137" s="149"/>
      <c r="L137" s="149"/>
      <c r="M137" s="149"/>
      <c r="N137" s="149"/>
      <c r="O137" s="149"/>
    </row>
    <row r="138" spans="5:15" x14ac:dyDescent="0.25">
      <c r="E138" s="149"/>
      <c r="F138" s="149"/>
      <c r="G138" s="149"/>
      <c r="H138" s="149"/>
      <c r="I138" s="149"/>
      <c r="J138" s="149"/>
      <c r="K138" s="149"/>
      <c r="L138" s="149"/>
      <c r="M138" s="149"/>
      <c r="N138" s="149"/>
      <c r="O138" s="149"/>
    </row>
    <row r="139" spans="5:15" x14ac:dyDescent="0.25">
      <c r="E139" s="149"/>
      <c r="F139" s="149"/>
      <c r="G139" s="149"/>
      <c r="H139" s="149"/>
      <c r="I139" s="149"/>
      <c r="J139" s="149"/>
      <c r="K139" s="149"/>
      <c r="L139" s="149"/>
      <c r="M139" s="149"/>
      <c r="N139" s="149"/>
      <c r="O139" s="149"/>
    </row>
    <row r="140" spans="5:15" x14ac:dyDescent="0.25">
      <c r="E140" s="149"/>
      <c r="F140" s="149"/>
      <c r="G140" s="149"/>
      <c r="H140" s="149"/>
      <c r="I140" s="149"/>
      <c r="J140" s="149"/>
      <c r="K140" s="149"/>
      <c r="L140" s="149"/>
      <c r="M140" s="149"/>
      <c r="N140" s="149"/>
      <c r="O140" s="149"/>
    </row>
    <row r="141" spans="5:15" x14ac:dyDescent="0.25">
      <c r="E141" s="149"/>
      <c r="F141" s="149"/>
      <c r="G141" s="149"/>
      <c r="H141" s="149"/>
      <c r="I141" s="149"/>
      <c r="J141" s="149"/>
      <c r="K141" s="149"/>
      <c r="L141" s="149"/>
      <c r="M141" s="149"/>
      <c r="N141" s="149"/>
      <c r="O141" s="149"/>
    </row>
    <row r="142" spans="5:15" x14ac:dyDescent="0.25">
      <c r="E142" s="149"/>
      <c r="F142" s="149"/>
      <c r="G142" s="149"/>
      <c r="H142" s="149"/>
      <c r="I142" s="149"/>
      <c r="J142" s="149"/>
      <c r="K142" s="149"/>
      <c r="L142" s="149"/>
      <c r="M142" s="149"/>
      <c r="N142" s="149"/>
      <c r="O142" s="149"/>
    </row>
    <row r="143" spans="5:15" x14ac:dyDescent="0.25">
      <c r="E143" s="149"/>
      <c r="F143" s="149"/>
      <c r="G143" s="149"/>
      <c r="H143" s="149"/>
      <c r="I143" s="149"/>
      <c r="J143" s="149"/>
      <c r="K143" s="149"/>
      <c r="L143" s="149"/>
      <c r="M143" s="149"/>
      <c r="N143" s="149"/>
      <c r="O143" s="149"/>
    </row>
    <row r="144" spans="5:15" x14ac:dyDescent="0.25">
      <c r="E144" s="149"/>
      <c r="F144" s="149"/>
      <c r="G144" s="149"/>
      <c r="H144" s="149"/>
      <c r="I144" s="149"/>
      <c r="J144" s="149"/>
      <c r="K144" s="149"/>
      <c r="L144" s="149"/>
      <c r="M144" s="149"/>
      <c r="N144" s="149"/>
      <c r="O144" s="149"/>
    </row>
    <row r="145" spans="5:15" x14ac:dyDescent="0.25">
      <c r="E145" s="149"/>
      <c r="F145" s="149"/>
      <c r="G145" s="149"/>
      <c r="H145" s="149"/>
      <c r="I145" s="149"/>
      <c r="J145" s="149"/>
      <c r="K145" s="149"/>
      <c r="L145" s="149"/>
      <c r="M145" s="149"/>
      <c r="N145" s="149"/>
      <c r="O145" s="149"/>
    </row>
    <row r="146" spans="5:15" x14ac:dyDescent="0.25">
      <c r="E146" s="149"/>
      <c r="F146" s="149"/>
      <c r="G146" s="149"/>
      <c r="H146" s="149"/>
      <c r="I146" s="149"/>
      <c r="J146" s="149"/>
      <c r="K146" s="149"/>
      <c r="L146" s="149"/>
      <c r="M146" s="149"/>
      <c r="N146" s="149"/>
      <c r="O146" s="149"/>
    </row>
    <row r="147" spans="5:15" x14ac:dyDescent="0.25">
      <c r="E147" s="149"/>
      <c r="F147" s="149"/>
      <c r="G147" s="149"/>
      <c r="H147" s="149"/>
      <c r="I147" s="149"/>
      <c r="J147" s="149"/>
      <c r="K147" s="149"/>
      <c r="L147" s="149"/>
      <c r="M147" s="149"/>
      <c r="N147" s="149"/>
      <c r="O147" s="149"/>
    </row>
    <row r="148" spans="5:15" x14ac:dyDescent="0.25">
      <c r="E148" s="149"/>
      <c r="F148" s="149"/>
      <c r="G148" s="149"/>
      <c r="H148" s="149"/>
      <c r="I148" s="149"/>
      <c r="J148" s="149"/>
      <c r="K148" s="149"/>
      <c r="L148" s="149"/>
      <c r="M148" s="149"/>
      <c r="N148" s="149"/>
      <c r="O148" s="149"/>
    </row>
    <row r="149" spans="5:15" x14ac:dyDescent="0.25">
      <c r="E149" s="149"/>
      <c r="F149" s="149"/>
      <c r="G149" s="149"/>
      <c r="H149" s="149"/>
      <c r="I149" s="149"/>
      <c r="J149" s="149"/>
      <c r="K149" s="149"/>
      <c r="L149" s="149"/>
      <c r="M149" s="149"/>
      <c r="N149" s="149"/>
      <c r="O149" s="149"/>
    </row>
    <row r="150" spans="5:15" x14ac:dyDescent="0.25">
      <c r="E150" s="149"/>
      <c r="F150" s="149"/>
      <c r="G150" s="149"/>
      <c r="H150" s="149"/>
      <c r="I150" s="149"/>
      <c r="J150" s="149"/>
      <c r="K150" s="149"/>
      <c r="L150" s="149"/>
      <c r="M150" s="149"/>
      <c r="N150" s="149"/>
      <c r="O150" s="149"/>
    </row>
    <row r="151" spans="5:15" x14ac:dyDescent="0.25">
      <c r="E151" s="149"/>
      <c r="F151" s="149"/>
      <c r="G151" s="149"/>
      <c r="H151" s="149"/>
      <c r="I151" s="149"/>
      <c r="J151" s="149"/>
      <c r="K151" s="149"/>
      <c r="L151" s="149"/>
      <c r="M151" s="149"/>
      <c r="N151" s="149"/>
      <c r="O151" s="149"/>
    </row>
    <row r="152" spans="5:15" x14ac:dyDescent="0.25">
      <c r="E152" s="149"/>
      <c r="F152" s="149"/>
      <c r="G152" s="149"/>
      <c r="H152" s="149"/>
      <c r="I152" s="149"/>
      <c r="J152" s="149"/>
      <c r="K152" s="149"/>
      <c r="L152" s="149"/>
      <c r="M152" s="149"/>
      <c r="N152" s="149"/>
      <c r="O152" s="149"/>
    </row>
    <row r="153" spans="5:15" x14ac:dyDescent="0.25">
      <c r="E153" s="149"/>
      <c r="F153" s="149"/>
      <c r="G153" s="149"/>
      <c r="H153" s="149"/>
      <c r="I153" s="149"/>
      <c r="J153" s="149"/>
      <c r="K153" s="149"/>
      <c r="L153" s="149"/>
      <c r="M153" s="149"/>
      <c r="N153" s="149"/>
      <c r="O153" s="149"/>
    </row>
    <row r="154" spans="5:15" x14ac:dyDescent="0.25">
      <c r="E154" s="149"/>
      <c r="F154" s="149"/>
      <c r="G154" s="149"/>
      <c r="H154" s="149"/>
      <c r="I154" s="149"/>
      <c r="J154" s="149"/>
      <c r="K154" s="149"/>
      <c r="L154" s="149"/>
      <c r="M154" s="149"/>
      <c r="N154" s="149"/>
      <c r="O154" s="149"/>
    </row>
    <row r="155" spans="5:15" x14ac:dyDescent="0.25">
      <c r="E155" s="149"/>
      <c r="F155" s="149"/>
      <c r="G155" s="149"/>
      <c r="H155" s="149"/>
      <c r="I155" s="149"/>
      <c r="J155" s="149"/>
      <c r="K155" s="149"/>
      <c r="L155" s="149"/>
      <c r="M155" s="149"/>
      <c r="N155" s="149"/>
      <c r="O155" s="149"/>
    </row>
    <row r="156" spans="5:15" x14ac:dyDescent="0.25">
      <c r="E156" s="149"/>
      <c r="F156" s="149"/>
      <c r="G156" s="149"/>
      <c r="H156" s="149"/>
      <c r="I156" s="149"/>
      <c r="J156" s="149"/>
      <c r="K156" s="149"/>
      <c r="L156" s="149"/>
      <c r="M156" s="149"/>
      <c r="N156" s="149"/>
      <c r="O156" s="149"/>
    </row>
    <row r="157" spans="5:15" x14ac:dyDescent="0.25">
      <c r="E157" s="149"/>
      <c r="F157" s="149"/>
      <c r="G157" s="149"/>
      <c r="H157" s="149"/>
      <c r="I157" s="149"/>
      <c r="J157" s="149"/>
      <c r="K157" s="149"/>
      <c r="L157" s="149"/>
      <c r="M157" s="149"/>
      <c r="N157" s="149"/>
      <c r="O157" s="149"/>
    </row>
    <row r="158" spans="5:15" x14ac:dyDescent="0.25">
      <c r="E158" s="149"/>
      <c r="F158" s="149"/>
      <c r="G158" s="149"/>
      <c r="H158" s="149"/>
      <c r="I158" s="149"/>
      <c r="J158" s="149"/>
      <c r="K158" s="149"/>
      <c r="L158" s="149"/>
      <c r="M158" s="149"/>
      <c r="N158" s="149"/>
      <c r="O158" s="149"/>
    </row>
    <row r="159" spans="5:15" x14ac:dyDescent="0.25">
      <c r="E159" s="149"/>
      <c r="F159" s="149"/>
      <c r="G159" s="149"/>
      <c r="H159" s="149"/>
      <c r="I159" s="149"/>
      <c r="J159" s="149"/>
      <c r="K159" s="149"/>
      <c r="L159" s="149"/>
      <c r="M159" s="149"/>
      <c r="N159" s="149"/>
      <c r="O159" s="149"/>
    </row>
    <row r="160" spans="5:15" x14ac:dyDescent="0.25">
      <c r="E160" s="149"/>
      <c r="F160" s="149"/>
      <c r="G160" s="149"/>
      <c r="H160" s="149"/>
      <c r="I160" s="149"/>
      <c r="J160" s="149"/>
      <c r="K160" s="149"/>
      <c r="L160" s="149"/>
      <c r="M160" s="149"/>
      <c r="N160" s="149"/>
      <c r="O160" s="149"/>
    </row>
    <row r="161" spans="5:15" x14ac:dyDescent="0.25">
      <c r="E161" s="149"/>
      <c r="F161" s="149"/>
      <c r="G161" s="149"/>
      <c r="H161" s="149"/>
      <c r="I161" s="149"/>
      <c r="J161" s="149"/>
      <c r="K161" s="149"/>
      <c r="L161" s="149"/>
      <c r="M161" s="149"/>
      <c r="N161" s="149"/>
      <c r="O161" s="149"/>
    </row>
    <row r="162" spans="5:15" x14ac:dyDescent="0.25">
      <c r="E162" s="149"/>
      <c r="F162" s="149"/>
      <c r="G162" s="149"/>
      <c r="H162" s="149"/>
      <c r="I162" s="149"/>
      <c r="J162" s="149"/>
      <c r="K162" s="149"/>
      <c r="L162" s="149"/>
      <c r="M162" s="149"/>
      <c r="N162" s="149"/>
      <c r="O162" s="149"/>
    </row>
    <row r="163" spans="5:15" x14ac:dyDescent="0.25">
      <c r="E163" s="149"/>
      <c r="F163" s="149"/>
      <c r="G163" s="149"/>
      <c r="H163" s="149"/>
      <c r="I163" s="149"/>
      <c r="J163" s="149"/>
      <c r="K163" s="149"/>
      <c r="L163" s="149"/>
      <c r="M163" s="149"/>
      <c r="N163" s="149"/>
      <c r="O163" s="149"/>
    </row>
    <row r="164" spans="5:15" x14ac:dyDescent="0.25">
      <c r="E164" s="149"/>
      <c r="F164" s="149"/>
      <c r="G164" s="149"/>
      <c r="H164" s="149"/>
      <c r="I164" s="149"/>
      <c r="J164" s="149"/>
      <c r="K164" s="149"/>
      <c r="L164" s="149"/>
      <c r="M164" s="149"/>
      <c r="N164" s="149"/>
      <c r="O164" s="149"/>
    </row>
    <row r="165" spans="5:15" x14ac:dyDescent="0.25">
      <c r="E165" s="149"/>
      <c r="F165" s="149"/>
      <c r="G165" s="149"/>
      <c r="H165" s="149"/>
      <c r="I165" s="149"/>
      <c r="J165" s="149"/>
      <c r="K165" s="149"/>
      <c r="L165" s="149"/>
      <c r="M165" s="149"/>
      <c r="N165" s="149"/>
      <c r="O165" s="149"/>
    </row>
    <row r="166" spans="5:15" x14ac:dyDescent="0.25">
      <c r="E166" s="149"/>
      <c r="F166" s="149"/>
      <c r="G166" s="149"/>
      <c r="H166" s="149"/>
      <c r="I166" s="149"/>
      <c r="J166" s="149"/>
      <c r="K166" s="149"/>
      <c r="L166" s="149"/>
      <c r="M166" s="149"/>
      <c r="N166" s="149"/>
      <c r="O166" s="149"/>
    </row>
    <row r="167" spans="5:15" x14ac:dyDescent="0.25">
      <c r="E167" s="149"/>
      <c r="F167" s="149"/>
      <c r="G167" s="149"/>
      <c r="H167" s="149"/>
      <c r="I167" s="149"/>
      <c r="J167" s="149"/>
      <c r="K167" s="149"/>
      <c r="L167" s="149"/>
      <c r="M167" s="149"/>
      <c r="N167" s="149"/>
      <c r="O167" s="149"/>
    </row>
    <row r="168" spans="5:15" x14ac:dyDescent="0.25">
      <c r="E168" s="149"/>
      <c r="F168" s="149"/>
      <c r="G168" s="149"/>
      <c r="H168" s="149"/>
      <c r="I168" s="149"/>
      <c r="J168" s="149"/>
      <c r="K168" s="149"/>
      <c r="L168" s="149"/>
      <c r="M168" s="149"/>
      <c r="N168" s="149"/>
      <c r="O168" s="149"/>
    </row>
    <row r="169" spans="5:15" x14ac:dyDescent="0.25">
      <c r="E169" s="149"/>
      <c r="F169" s="149"/>
      <c r="G169" s="149"/>
      <c r="H169" s="149"/>
      <c r="I169" s="149"/>
      <c r="J169" s="149"/>
      <c r="K169" s="149"/>
      <c r="L169" s="149"/>
      <c r="M169" s="149"/>
      <c r="N169" s="149"/>
      <c r="O169" s="149"/>
    </row>
    <row r="170" spans="5:15" x14ac:dyDescent="0.25">
      <c r="E170" s="149"/>
      <c r="F170" s="149"/>
      <c r="G170" s="149"/>
      <c r="H170" s="149"/>
      <c r="I170" s="149"/>
      <c r="J170" s="149"/>
      <c r="K170" s="149"/>
      <c r="L170" s="149"/>
      <c r="M170" s="149"/>
      <c r="N170" s="149"/>
      <c r="O170" s="149"/>
    </row>
    <row r="171" spans="5:15" x14ac:dyDescent="0.25">
      <c r="E171" s="149"/>
      <c r="F171" s="149"/>
      <c r="G171" s="149"/>
      <c r="H171" s="149"/>
      <c r="I171" s="149"/>
      <c r="J171" s="149"/>
      <c r="K171" s="149"/>
      <c r="L171" s="149"/>
      <c r="M171" s="149"/>
      <c r="N171" s="149"/>
      <c r="O171" s="149"/>
    </row>
    <row r="172" spans="5:15" x14ac:dyDescent="0.25">
      <c r="E172" s="149"/>
      <c r="F172" s="149"/>
      <c r="G172" s="149"/>
      <c r="H172" s="149"/>
      <c r="I172" s="149"/>
      <c r="J172" s="149"/>
      <c r="K172" s="149"/>
      <c r="L172" s="149"/>
      <c r="M172" s="149"/>
      <c r="N172" s="149"/>
      <c r="O172" s="149"/>
    </row>
    <row r="173" spans="5:15" x14ac:dyDescent="0.25">
      <c r="E173" s="149"/>
      <c r="F173" s="149"/>
      <c r="G173" s="149"/>
      <c r="H173" s="149"/>
      <c r="I173" s="149"/>
      <c r="J173" s="149"/>
      <c r="K173" s="149"/>
      <c r="L173" s="149"/>
      <c r="M173" s="149"/>
      <c r="N173" s="149"/>
      <c r="O173" s="149"/>
    </row>
    <row r="174" spans="5:15" x14ac:dyDescent="0.25">
      <c r="E174" s="149"/>
      <c r="F174" s="149"/>
      <c r="G174" s="149"/>
      <c r="H174" s="149"/>
      <c r="I174" s="149"/>
      <c r="J174" s="149"/>
      <c r="K174" s="149"/>
      <c r="L174" s="149"/>
      <c r="M174" s="149"/>
      <c r="N174" s="149"/>
      <c r="O174" s="149"/>
    </row>
    <row r="175" spans="5:15" x14ac:dyDescent="0.25">
      <c r="E175" s="149"/>
      <c r="F175" s="149"/>
      <c r="G175" s="149"/>
      <c r="H175" s="149"/>
      <c r="I175" s="149"/>
      <c r="J175" s="149"/>
      <c r="K175" s="149"/>
      <c r="L175" s="149"/>
      <c r="M175" s="149"/>
      <c r="N175" s="149"/>
      <c r="O175" s="149"/>
    </row>
    <row r="176" spans="5:15" x14ac:dyDescent="0.25">
      <c r="E176" s="149"/>
      <c r="F176" s="149"/>
      <c r="G176" s="149"/>
      <c r="H176" s="149"/>
      <c r="I176" s="149"/>
      <c r="J176" s="149"/>
      <c r="K176" s="149"/>
      <c r="L176" s="149"/>
      <c r="M176" s="149"/>
      <c r="N176" s="149"/>
      <c r="O176" s="149"/>
    </row>
    <row r="177" spans="5:15" x14ac:dyDescent="0.25">
      <c r="E177" s="149"/>
      <c r="F177" s="149"/>
      <c r="G177" s="149"/>
      <c r="H177" s="149"/>
      <c r="I177" s="149"/>
      <c r="J177" s="149"/>
      <c r="K177" s="149"/>
      <c r="L177" s="149"/>
      <c r="M177" s="149"/>
      <c r="N177" s="149"/>
      <c r="O177" s="149"/>
    </row>
  </sheetData>
  <sortState ref="C5:O34">
    <sortCondition ref="C5:C34"/>
  </sortState>
  <mergeCells count="99">
    <mergeCell ref="H115:H116"/>
    <mergeCell ref="J115:J116"/>
    <mergeCell ref="L115:L116"/>
    <mergeCell ref="N115:N116"/>
    <mergeCell ref="F93:F94"/>
    <mergeCell ref="H93:H94"/>
    <mergeCell ref="J93:J94"/>
    <mergeCell ref="L93:L94"/>
    <mergeCell ref="N93:N94"/>
    <mergeCell ref="F96:F97"/>
    <mergeCell ref="H96:H97"/>
    <mergeCell ref="J96:J97"/>
    <mergeCell ref="L96:L97"/>
    <mergeCell ref="N96:N97"/>
    <mergeCell ref="F87:F88"/>
    <mergeCell ref="H87:H88"/>
    <mergeCell ref="J87:J88"/>
    <mergeCell ref="L87:L88"/>
    <mergeCell ref="N87:N88"/>
    <mergeCell ref="F90:F91"/>
    <mergeCell ref="H90:H91"/>
    <mergeCell ref="J90:J91"/>
    <mergeCell ref="L90:L91"/>
    <mergeCell ref="N90:N91"/>
    <mergeCell ref="F81:F82"/>
    <mergeCell ref="H81:H82"/>
    <mergeCell ref="J81:J82"/>
    <mergeCell ref="L81:L82"/>
    <mergeCell ref="N81:N82"/>
    <mergeCell ref="F84:F85"/>
    <mergeCell ref="H84:H85"/>
    <mergeCell ref="J84:J85"/>
    <mergeCell ref="L84:L85"/>
    <mergeCell ref="N84:N85"/>
    <mergeCell ref="F75:F76"/>
    <mergeCell ref="H75:H76"/>
    <mergeCell ref="J75:J76"/>
    <mergeCell ref="L75:L76"/>
    <mergeCell ref="N75:N76"/>
    <mergeCell ref="F78:F79"/>
    <mergeCell ref="H78:H79"/>
    <mergeCell ref="J78:J79"/>
    <mergeCell ref="L78:L79"/>
    <mergeCell ref="N78:N79"/>
    <mergeCell ref="F69:F70"/>
    <mergeCell ref="H69:H70"/>
    <mergeCell ref="J69:J70"/>
    <mergeCell ref="L69:L70"/>
    <mergeCell ref="N69:N70"/>
    <mergeCell ref="F72:F73"/>
    <mergeCell ref="H72:H73"/>
    <mergeCell ref="J72:J73"/>
    <mergeCell ref="L72:L73"/>
    <mergeCell ref="N72:N73"/>
    <mergeCell ref="F63:F64"/>
    <mergeCell ref="H63:H64"/>
    <mergeCell ref="J63:J64"/>
    <mergeCell ref="L63:L64"/>
    <mergeCell ref="N63:N64"/>
    <mergeCell ref="F66:F67"/>
    <mergeCell ref="H66:H67"/>
    <mergeCell ref="J66:J67"/>
    <mergeCell ref="L66:L67"/>
    <mergeCell ref="N66:N67"/>
    <mergeCell ref="F57:F58"/>
    <mergeCell ref="H57:H58"/>
    <mergeCell ref="J57:J58"/>
    <mergeCell ref="L57:L58"/>
    <mergeCell ref="N57:N58"/>
    <mergeCell ref="F60:F61"/>
    <mergeCell ref="H60:H61"/>
    <mergeCell ref="J60:J61"/>
    <mergeCell ref="L60:L61"/>
    <mergeCell ref="N60:N61"/>
    <mergeCell ref="N54:N55"/>
    <mergeCell ref="C50:O50"/>
    <mergeCell ref="C51:O51"/>
    <mergeCell ref="D52:E52"/>
    <mergeCell ref="F52:G52"/>
    <mergeCell ref="H52:I52"/>
    <mergeCell ref="J52:K52"/>
    <mergeCell ref="L52:M52"/>
    <mergeCell ref="N52:O52"/>
    <mergeCell ref="H118:H119"/>
    <mergeCell ref="J118:J119"/>
    <mergeCell ref="L118:L119"/>
    <mergeCell ref="N118:N119"/>
    <mergeCell ref="C1:O1"/>
    <mergeCell ref="C2:O2"/>
    <mergeCell ref="D3:E3"/>
    <mergeCell ref="F3:G3"/>
    <mergeCell ref="H3:I3"/>
    <mergeCell ref="J3:K3"/>
    <mergeCell ref="L3:M3"/>
    <mergeCell ref="N3:O3"/>
    <mergeCell ref="F54:F55"/>
    <mergeCell ref="H54:H55"/>
    <mergeCell ref="J54:J55"/>
    <mergeCell ref="L54:L55"/>
  </mergeCells>
  <dataValidations count="2">
    <dataValidation type="list" allowBlank="1" showInputMessage="1" showErrorMessage="1" sqref="D5:D34 D54:D98">
      <formula1>PLAYERS</formula1>
    </dataValidation>
    <dataValidation type="list" allowBlank="1" showInputMessage="1" showErrorMessage="1" sqref="E5:E34 E54:E98">
      <formula1>Skip</formula1>
    </dataValidation>
  </dataValidations>
  <pageMargins left="0.7" right="0.7" top="0.75" bottom="0.75" header="0.3" footer="0.3"/>
  <pageSetup paperSize="9" orientation="portrait" horizontalDpi="4294967293" verticalDpi="4294967293"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C1:P174"/>
  <sheetViews>
    <sheetView workbookViewId="0">
      <pane ySplit="1" topLeftCell="A2" activePane="bottomLeft" state="frozen"/>
      <selection pane="bottomLeft"/>
    </sheetView>
  </sheetViews>
  <sheetFormatPr defaultRowHeight="15" x14ac:dyDescent="0.25"/>
  <cols>
    <col min="3" max="3" width="6.85546875" style="38" customWidth="1"/>
    <col min="4" max="4" width="21.7109375" style="38" hidden="1" customWidth="1"/>
    <col min="5" max="5" width="21.7109375" style="38" customWidth="1"/>
    <col min="6" max="16" width="8.7109375" style="38" customWidth="1"/>
  </cols>
  <sheetData>
    <row r="1" spans="3:16" ht="23.25" x14ac:dyDescent="0.35">
      <c r="C1" s="187" t="s">
        <v>22</v>
      </c>
      <c r="D1" s="187"/>
      <c r="E1" s="187"/>
      <c r="F1" s="187"/>
      <c r="G1" s="187"/>
      <c r="H1" s="187"/>
      <c r="I1" s="187"/>
      <c r="J1" s="187"/>
      <c r="K1" s="187"/>
      <c r="L1" s="187"/>
      <c r="M1" s="187"/>
      <c r="N1" s="187"/>
      <c r="O1" s="187"/>
      <c r="P1" s="121"/>
    </row>
    <row r="2" spans="3:16" ht="19.5" thickBot="1" x14ac:dyDescent="0.35">
      <c r="C2" s="188" t="s">
        <v>28</v>
      </c>
      <c r="D2" s="188"/>
      <c r="E2" s="188"/>
      <c r="F2" s="188"/>
      <c r="G2" s="188"/>
      <c r="H2" s="188"/>
      <c r="I2" s="188"/>
      <c r="J2" s="188"/>
      <c r="K2" s="188"/>
      <c r="L2" s="188"/>
      <c r="M2" s="188"/>
      <c r="N2" s="188"/>
      <c r="O2" s="188"/>
      <c r="P2" s="122"/>
    </row>
    <row r="3" spans="3:16" ht="23.25" customHeight="1" thickBot="1" x14ac:dyDescent="0.3">
      <c r="C3" s="116"/>
      <c r="D3" s="195"/>
      <c r="E3" s="196"/>
      <c r="F3" s="191" t="s">
        <v>11</v>
      </c>
      <c r="G3" s="291"/>
      <c r="H3" s="191" t="s">
        <v>12</v>
      </c>
      <c r="I3" s="291"/>
      <c r="J3" s="191" t="s">
        <v>13</v>
      </c>
      <c r="K3" s="291"/>
      <c r="L3" s="191" t="s">
        <v>14</v>
      </c>
      <c r="M3" s="291"/>
      <c r="N3" s="191" t="s">
        <v>15</v>
      </c>
      <c r="O3" s="291"/>
      <c r="P3" s="123"/>
    </row>
    <row r="4" spans="3:16" ht="27" customHeight="1" x14ac:dyDescent="0.25">
      <c r="C4" s="42" t="s">
        <v>3</v>
      </c>
      <c r="D4" s="45" t="s">
        <v>20</v>
      </c>
      <c r="E4" s="46" t="s">
        <v>29</v>
      </c>
      <c r="F4" s="124" t="s">
        <v>10</v>
      </c>
      <c r="G4" s="47" t="s">
        <v>21</v>
      </c>
      <c r="H4" s="125" t="s">
        <v>10</v>
      </c>
      <c r="I4" s="44" t="s">
        <v>21</v>
      </c>
      <c r="J4" s="125" t="s">
        <v>10</v>
      </c>
      <c r="K4" s="44" t="s">
        <v>21</v>
      </c>
      <c r="L4" s="125" t="s">
        <v>10</v>
      </c>
      <c r="M4" s="44" t="s">
        <v>21</v>
      </c>
      <c r="N4" s="125" t="s">
        <v>10</v>
      </c>
      <c r="O4" s="44" t="s">
        <v>21</v>
      </c>
    </row>
    <row r="5" spans="3:16" ht="18.75" customHeight="1" x14ac:dyDescent="0.25">
      <c r="C5" s="43">
        <v>1</v>
      </c>
      <c r="D5" s="59" t="s">
        <v>23</v>
      </c>
      <c r="E5" s="112" t="s">
        <v>31</v>
      </c>
      <c r="F5" s="125">
        <v>1</v>
      </c>
      <c r="G5" s="44">
        <v>2</v>
      </c>
      <c r="H5" s="125">
        <v>10</v>
      </c>
      <c r="I5" s="44">
        <v>3</v>
      </c>
      <c r="J5" s="125">
        <v>4</v>
      </c>
      <c r="K5" s="44">
        <v>4</v>
      </c>
      <c r="L5" s="125">
        <v>11</v>
      </c>
      <c r="M5" s="44">
        <v>5</v>
      </c>
      <c r="N5" s="125">
        <v>3</v>
      </c>
      <c r="O5" s="44">
        <v>6</v>
      </c>
    </row>
    <row r="6" spans="3:16" ht="18.75" customHeight="1" x14ac:dyDescent="0.25">
      <c r="C6" s="43">
        <v>2</v>
      </c>
      <c r="D6" s="55" t="s">
        <v>24</v>
      </c>
      <c r="E6" s="112" t="s">
        <v>31</v>
      </c>
      <c r="F6" s="125">
        <v>1</v>
      </c>
      <c r="G6" s="44">
        <v>1</v>
      </c>
      <c r="H6" s="125">
        <v>9</v>
      </c>
      <c r="I6" s="44">
        <v>4</v>
      </c>
      <c r="J6" s="125">
        <v>6</v>
      </c>
      <c r="K6" s="44">
        <v>6</v>
      </c>
      <c r="L6" s="125">
        <v>13</v>
      </c>
      <c r="M6" s="44">
        <v>8</v>
      </c>
      <c r="N6" s="125">
        <v>2</v>
      </c>
      <c r="O6" s="44">
        <v>10</v>
      </c>
    </row>
    <row r="7" spans="3:16" ht="18.75" customHeight="1" x14ac:dyDescent="0.25">
      <c r="C7" s="43">
        <v>3</v>
      </c>
      <c r="D7" s="55" t="s">
        <v>24</v>
      </c>
      <c r="E7" s="56" t="s">
        <v>31</v>
      </c>
      <c r="F7" s="125">
        <v>2</v>
      </c>
      <c r="G7" s="44">
        <v>14</v>
      </c>
      <c r="H7" s="125">
        <v>10</v>
      </c>
      <c r="I7" s="44">
        <v>1</v>
      </c>
      <c r="J7" s="125">
        <v>1</v>
      </c>
      <c r="K7" s="44">
        <v>5</v>
      </c>
      <c r="L7" s="125">
        <v>8</v>
      </c>
      <c r="M7" s="44">
        <v>7</v>
      </c>
      <c r="N7" s="125">
        <v>4</v>
      </c>
      <c r="O7" s="44">
        <v>9</v>
      </c>
    </row>
    <row r="8" spans="3:16" ht="18.75" customHeight="1" x14ac:dyDescent="0.25">
      <c r="C8" s="43">
        <v>4</v>
      </c>
      <c r="D8" s="55" t="s">
        <v>24</v>
      </c>
      <c r="E8" s="56" t="s">
        <v>31</v>
      </c>
      <c r="F8" s="125">
        <v>3</v>
      </c>
      <c r="G8" s="44">
        <v>13</v>
      </c>
      <c r="H8" s="125">
        <v>9</v>
      </c>
      <c r="I8" s="44">
        <v>2</v>
      </c>
      <c r="J8" s="125">
        <v>4</v>
      </c>
      <c r="K8" s="44">
        <v>1</v>
      </c>
      <c r="L8" s="125">
        <v>12</v>
      </c>
      <c r="M8" s="44">
        <v>6</v>
      </c>
      <c r="N8" s="125">
        <v>1</v>
      </c>
      <c r="O8" s="44">
        <v>8</v>
      </c>
    </row>
    <row r="9" spans="3:16" ht="18.75" customHeight="1" x14ac:dyDescent="0.25">
      <c r="C9" s="43">
        <v>5</v>
      </c>
      <c r="D9" s="55" t="s">
        <v>24</v>
      </c>
      <c r="E9" s="56" t="s">
        <v>31</v>
      </c>
      <c r="F9" s="125">
        <v>4</v>
      </c>
      <c r="G9" s="44">
        <v>12</v>
      </c>
      <c r="H9" s="125">
        <v>8</v>
      </c>
      <c r="I9" s="44">
        <v>14</v>
      </c>
      <c r="J9" s="125">
        <v>1</v>
      </c>
      <c r="K9" s="44">
        <v>3</v>
      </c>
      <c r="L9" s="125">
        <v>11</v>
      </c>
      <c r="M9" s="44">
        <v>1</v>
      </c>
      <c r="N9" s="125">
        <v>5</v>
      </c>
      <c r="O9" s="44">
        <v>7</v>
      </c>
    </row>
    <row r="10" spans="3:16" ht="18.75" customHeight="1" x14ac:dyDescent="0.25">
      <c r="C10" s="43">
        <v>6</v>
      </c>
      <c r="D10" s="55" t="s">
        <v>24</v>
      </c>
      <c r="E10" s="56" t="s">
        <v>31</v>
      </c>
      <c r="F10" s="125">
        <v>5</v>
      </c>
      <c r="G10" s="44">
        <v>11</v>
      </c>
      <c r="H10" s="125">
        <v>14</v>
      </c>
      <c r="I10" s="44">
        <v>13</v>
      </c>
      <c r="J10" s="125">
        <v>6</v>
      </c>
      <c r="K10" s="44">
        <v>2</v>
      </c>
      <c r="L10" s="125">
        <v>12</v>
      </c>
      <c r="M10" s="44">
        <v>4</v>
      </c>
      <c r="N10" s="125">
        <v>3</v>
      </c>
      <c r="O10" s="44">
        <v>1</v>
      </c>
    </row>
    <row r="11" spans="3:16" ht="18.75" customHeight="1" x14ac:dyDescent="0.25">
      <c r="C11" s="43">
        <v>7</v>
      </c>
      <c r="D11" s="55" t="s">
        <v>24</v>
      </c>
      <c r="E11" s="56" t="s">
        <v>31</v>
      </c>
      <c r="F11" s="125">
        <v>6</v>
      </c>
      <c r="G11" s="44">
        <v>10</v>
      </c>
      <c r="H11" s="125">
        <v>13</v>
      </c>
      <c r="I11" s="44">
        <v>12</v>
      </c>
      <c r="J11" s="125">
        <v>7</v>
      </c>
      <c r="K11" s="44">
        <v>14</v>
      </c>
      <c r="L11" s="125">
        <v>8</v>
      </c>
      <c r="M11" s="44">
        <v>3</v>
      </c>
      <c r="N11" s="125">
        <v>5</v>
      </c>
      <c r="O11" s="44">
        <v>5</v>
      </c>
    </row>
    <row r="12" spans="3:16" ht="18.75" customHeight="1" x14ac:dyDescent="0.25">
      <c r="C12" s="43">
        <v>8</v>
      </c>
      <c r="D12" s="55" t="s">
        <v>24</v>
      </c>
      <c r="E12" s="56" t="s">
        <v>31</v>
      </c>
      <c r="F12" s="125">
        <v>7</v>
      </c>
      <c r="G12" s="44">
        <v>9</v>
      </c>
      <c r="H12" s="125">
        <v>12</v>
      </c>
      <c r="I12" s="44">
        <v>11</v>
      </c>
      <c r="J12" s="125">
        <v>5</v>
      </c>
      <c r="K12" s="44">
        <v>13</v>
      </c>
      <c r="L12" s="125">
        <v>13</v>
      </c>
      <c r="M12" s="44">
        <v>2</v>
      </c>
      <c r="N12" s="125">
        <v>1</v>
      </c>
      <c r="O12" s="44">
        <v>4</v>
      </c>
    </row>
    <row r="13" spans="3:16" ht="18.75" customHeight="1" x14ac:dyDescent="0.25">
      <c r="C13" s="43">
        <v>9</v>
      </c>
      <c r="D13" s="55" t="s">
        <v>24</v>
      </c>
      <c r="E13" s="56" t="s">
        <v>31</v>
      </c>
      <c r="F13" s="125">
        <v>7</v>
      </c>
      <c r="G13" s="44">
        <v>8</v>
      </c>
      <c r="H13" s="125">
        <v>11</v>
      </c>
      <c r="I13" s="44">
        <v>10</v>
      </c>
      <c r="J13" s="125">
        <v>2</v>
      </c>
      <c r="K13" s="44">
        <v>12</v>
      </c>
      <c r="L13" s="125">
        <v>10</v>
      </c>
      <c r="M13" s="44">
        <v>14</v>
      </c>
      <c r="N13" s="125">
        <v>4</v>
      </c>
      <c r="O13" s="44">
        <v>3</v>
      </c>
    </row>
    <row r="14" spans="3:16" ht="18.75" customHeight="1" x14ac:dyDescent="0.25">
      <c r="C14" s="43">
        <v>10</v>
      </c>
      <c r="D14" s="55" t="s">
        <v>24</v>
      </c>
      <c r="E14" s="56" t="s">
        <v>31</v>
      </c>
      <c r="F14" s="125">
        <v>6</v>
      </c>
      <c r="G14" s="44">
        <v>7</v>
      </c>
      <c r="H14" s="125">
        <v>11</v>
      </c>
      <c r="I14" s="44">
        <v>9</v>
      </c>
      <c r="J14" s="125">
        <v>3</v>
      </c>
      <c r="K14" s="44">
        <v>11</v>
      </c>
      <c r="L14" s="125">
        <v>9</v>
      </c>
      <c r="M14" s="44">
        <v>13</v>
      </c>
      <c r="N14" s="125">
        <v>2</v>
      </c>
      <c r="O14" s="44">
        <v>2</v>
      </c>
    </row>
    <row r="15" spans="3:16" ht="18.75" customHeight="1" x14ac:dyDescent="0.25">
      <c r="C15" s="43">
        <v>11</v>
      </c>
      <c r="D15" s="55" t="s">
        <v>24</v>
      </c>
      <c r="E15" s="56" t="s">
        <v>31</v>
      </c>
      <c r="F15" s="125">
        <v>5</v>
      </c>
      <c r="G15" s="44">
        <v>6</v>
      </c>
      <c r="H15" s="125">
        <v>12</v>
      </c>
      <c r="I15" s="44">
        <v>8</v>
      </c>
      <c r="J15" s="125">
        <v>3</v>
      </c>
      <c r="K15" s="44">
        <v>10</v>
      </c>
      <c r="L15" s="125">
        <v>14</v>
      </c>
      <c r="M15" s="44">
        <v>12</v>
      </c>
      <c r="N15" s="125">
        <v>6</v>
      </c>
      <c r="O15" s="44">
        <v>14</v>
      </c>
    </row>
    <row r="16" spans="3:16" ht="18.75" customHeight="1" x14ac:dyDescent="0.25">
      <c r="C16" s="43">
        <v>12</v>
      </c>
      <c r="D16" s="55" t="s">
        <v>24</v>
      </c>
      <c r="E16" s="56" t="s">
        <v>31</v>
      </c>
      <c r="F16" s="125">
        <v>4</v>
      </c>
      <c r="G16" s="44">
        <v>5</v>
      </c>
      <c r="H16" s="125">
        <v>13</v>
      </c>
      <c r="I16" s="44">
        <v>7</v>
      </c>
      <c r="J16" s="125">
        <v>2</v>
      </c>
      <c r="K16" s="44">
        <v>9</v>
      </c>
      <c r="L16" s="125">
        <v>14</v>
      </c>
      <c r="M16" s="44">
        <v>11</v>
      </c>
      <c r="N16" s="125">
        <v>7</v>
      </c>
      <c r="O16" s="44">
        <v>13</v>
      </c>
    </row>
    <row r="17" spans="3:15" ht="18.75" customHeight="1" x14ac:dyDescent="0.25">
      <c r="C17" s="43">
        <v>13</v>
      </c>
      <c r="D17" s="55" t="s">
        <v>24</v>
      </c>
      <c r="E17" s="56" t="s">
        <v>31</v>
      </c>
      <c r="F17" s="125">
        <v>3</v>
      </c>
      <c r="G17" s="44">
        <v>4</v>
      </c>
      <c r="H17" s="125">
        <v>14</v>
      </c>
      <c r="I17" s="44">
        <v>6</v>
      </c>
      <c r="J17" s="125">
        <v>5</v>
      </c>
      <c r="K17" s="44">
        <v>8</v>
      </c>
      <c r="L17" s="125">
        <v>9</v>
      </c>
      <c r="M17" s="44">
        <v>10</v>
      </c>
      <c r="N17" s="125">
        <v>7</v>
      </c>
      <c r="O17" s="44">
        <v>12</v>
      </c>
    </row>
    <row r="18" spans="3:15" ht="18.75" customHeight="1" x14ac:dyDescent="0.25">
      <c r="C18" s="43">
        <v>14</v>
      </c>
      <c r="D18" s="55" t="s">
        <v>24</v>
      </c>
      <c r="E18" s="56" t="s">
        <v>31</v>
      </c>
      <c r="F18" s="125">
        <v>2</v>
      </c>
      <c r="G18" s="44">
        <v>3</v>
      </c>
      <c r="H18" s="125">
        <v>8</v>
      </c>
      <c r="I18" s="44">
        <v>5</v>
      </c>
      <c r="J18" s="125">
        <v>7</v>
      </c>
      <c r="K18" s="44">
        <v>7</v>
      </c>
      <c r="L18" s="125">
        <v>10</v>
      </c>
      <c r="M18" s="44">
        <v>9</v>
      </c>
      <c r="N18" s="125">
        <v>6</v>
      </c>
      <c r="O18" s="44">
        <v>11</v>
      </c>
    </row>
    <row r="19" spans="3:15" ht="18.75" customHeight="1" x14ac:dyDescent="0.25">
      <c r="C19" s="43">
        <v>15</v>
      </c>
      <c r="D19" s="55" t="s">
        <v>24</v>
      </c>
      <c r="E19" s="56" t="s">
        <v>31</v>
      </c>
      <c r="F19" s="125">
        <v>8</v>
      </c>
      <c r="G19" s="44">
        <v>16</v>
      </c>
      <c r="H19" s="125">
        <v>3</v>
      </c>
      <c r="I19" s="44">
        <v>17</v>
      </c>
      <c r="J19" s="125">
        <v>11</v>
      </c>
      <c r="K19" s="44">
        <v>18</v>
      </c>
      <c r="L19" s="125">
        <v>4</v>
      </c>
      <c r="M19" s="44">
        <v>19</v>
      </c>
      <c r="N19" s="125">
        <v>10</v>
      </c>
      <c r="O19" s="44">
        <v>20</v>
      </c>
    </row>
    <row r="20" spans="3:15" ht="18.75" customHeight="1" x14ac:dyDescent="0.25">
      <c r="C20" s="43">
        <v>16</v>
      </c>
      <c r="D20" s="55" t="s">
        <v>24</v>
      </c>
      <c r="E20" s="56" t="s">
        <v>31</v>
      </c>
      <c r="F20" s="125">
        <v>8</v>
      </c>
      <c r="G20" s="44">
        <v>15</v>
      </c>
      <c r="H20" s="125">
        <v>2</v>
      </c>
      <c r="I20" s="44">
        <v>18</v>
      </c>
      <c r="J20" s="125">
        <v>13</v>
      </c>
      <c r="K20" s="44">
        <v>20</v>
      </c>
      <c r="L20" s="125">
        <v>6</v>
      </c>
      <c r="M20" s="44">
        <v>22</v>
      </c>
      <c r="N20" s="125">
        <v>9</v>
      </c>
      <c r="O20" s="44">
        <v>24</v>
      </c>
    </row>
    <row r="21" spans="3:15" ht="18.75" customHeight="1" x14ac:dyDescent="0.25">
      <c r="C21" s="43">
        <v>17</v>
      </c>
      <c r="D21" s="55" t="s">
        <v>24</v>
      </c>
      <c r="E21" s="56" t="s">
        <v>31</v>
      </c>
      <c r="F21" s="125">
        <v>9</v>
      </c>
      <c r="G21" s="44">
        <v>28</v>
      </c>
      <c r="H21" s="125">
        <v>3</v>
      </c>
      <c r="I21" s="44">
        <v>15</v>
      </c>
      <c r="J21" s="125">
        <v>8</v>
      </c>
      <c r="K21" s="44">
        <v>19</v>
      </c>
      <c r="L21" s="125">
        <v>1</v>
      </c>
      <c r="M21" s="44">
        <v>21</v>
      </c>
      <c r="N21" s="125">
        <v>11</v>
      </c>
      <c r="O21" s="44">
        <v>23</v>
      </c>
    </row>
    <row r="22" spans="3:15" ht="18.75" customHeight="1" x14ac:dyDescent="0.25">
      <c r="C22" s="43">
        <v>18</v>
      </c>
      <c r="D22" s="55" t="s">
        <v>24</v>
      </c>
      <c r="E22" s="56" t="s">
        <v>31</v>
      </c>
      <c r="F22" s="125">
        <v>10</v>
      </c>
      <c r="G22" s="44">
        <v>27</v>
      </c>
      <c r="H22" s="125">
        <v>2</v>
      </c>
      <c r="I22" s="44">
        <v>16</v>
      </c>
      <c r="J22" s="125">
        <v>11</v>
      </c>
      <c r="K22" s="44">
        <v>15</v>
      </c>
      <c r="L22" s="125">
        <v>5</v>
      </c>
      <c r="M22" s="44">
        <v>20</v>
      </c>
      <c r="N22" s="125">
        <v>8</v>
      </c>
      <c r="O22" s="44">
        <v>22</v>
      </c>
    </row>
    <row r="23" spans="3:15" ht="18.75" customHeight="1" x14ac:dyDescent="0.25">
      <c r="C23" s="43">
        <v>19</v>
      </c>
      <c r="D23" s="55" t="s">
        <v>24</v>
      </c>
      <c r="E23" s="56" t="s">
        <v>31</v>
      </c>
      <c r="F23" s="125">
        <v>11</v>
      </c>
      <c r="G23" s="44">
        <v>26</v>
      </c>
      <c r="H23" s="125">
        <v>1</v>
      </c>
      <c r="I23" s="44">
        <v>28</v>
      </c>
      <c r="J23" s="125">
        <v>8</v>
      </c>
      <c r="K23" s="44">
        <v>17</v>
      </c>
      <c r="L23" s="125">
        <v>4</v>
      </c>
      <c r="M23" s="44">
        <v>15</v>
      </c>
      <c r="N23" s="125">
        <v>12</v>
      </c>
      <c r="O23" s="44">
        <v>21</v>
      </c>
    </row>
    <row r="24" spans="3:15" ht="18.75" customHeight="1" x14ac:dyDescent="0.25">
      <c r="C24" s="43">
        <v>20</v>
      </c>
      <c r="D24" s="55" t="s">
        <v>24</v>
      </c>
      <c r="E24" s="56" t="s">
        <v>31</v>
      </c>
      <c r="F24" s="125">
        <v>12</v>
      </c>
      <c r="G24" s="44">
        <v>25</v>
      </c>
      <c r="H24" s="125">
        <v>7</v>
      </c>
      <c r="I24" s="44">
        <v>27</v>
      </c>
      <c r="J24" s="125">
        <v>13</v>
      </c>
      <c r="K24" s="44">
        <v>16</v>
      </c>
      <c r="L24" s="125">
        <v>5</v>
      </c>
      <c r="M24" s="44">
        <v>18</v>
      </c>
      <c r="N24" s="125">
        <v>10</v>
      </c>
      <c r="O24" s="44">
        <v>15</v>
      </c>
    </row>
    <row r="25" spans="3:15" ht="18.75" customHeight="1" x14ac:dyDescent="0.25">
      <c r="C25" s="43">
        <v>21</v>
      </c>
      <c r="D25" s="55" t="s">
        <v>24</v>
      </c>
      <c r="E25" s="56" t="s">
        <v>31</v>
      </c>
      <c r="F25" s="125">
        <v>13</v>
      </c>
      <c r="G25" s="44">
        <v>24</v>
      </c>
      <c r="H25" s="125">
        <v>6</v>
      </c>
      <c r="I25" s="44">
        <v>26</v>
      </c>
      <c r="J25" s="125">
        <v>14</v>
      </c>
      <c r="K25" s="44">
        <v>28</v>
      </c>
      <c r="L25" s="125">
        <v>1</v>
      </c>
      <c r="M25" s="44">
        <v>17</v>
      </c>
      <c r="N25" s="125">
        <v>12</v>
      </c>
      <c r="O25" s="44">
        <v>19</v>
      </c>
    </row>
    <row r="26" spans="3:15" ht="18.75" customHeight="1" x14ac:dyDescent="0.25">
      <c r="C26" s="43">
        <v>22</v>
      </c>
      <c r="D26" s="55" t="s">
        <v>24</v>
      </c>
      <c r="E26" s="56" t="s">
        <v>31</v>
      </c>
      <c r="F26" s="125">
        <v>14</v>
      </c>
      <c r="G26" s="44">
        <v>23</v>
      </c>
      <c r="H26" s="125">
        <v>5</v>
      </c>
      <c r="I26" s="44">
        <v>25</v>
      </c>
      <c r="J26" s="125">
        <v>12</v>
      </c>
      <c r="K26" s="44">
        <v>27</v>
      </c>
      <c r="L26" s="125">
        <v>6</v>
      </c>
      <c r="M26" s="44">
        <v>16</v>
      </c>
      <c r="N26" s="125">
        <v>8</v>
      </c>
      <c r="O26" s="44">
        <v>18</v>
      </c>
    </row>
    <row r="27" spans="3:15" ht="18.75" customHeight="1" x14ac:dyDescent="0.25">
      <c r="C27" s="43">
        <v>23</v>
      </c>
      <c r="D27" s="55" t="s">
        <v>24</v>
      </c>
      <c r="E27" s="56" t="s">
        <v>31</v>
      </c>
      <c r="F27" s="125">
        <v>14</v>
      </c>
      <c r="G27" s="44">
        <v>22</v>
      </c>
      <c r="H27" s="125">
        <v>4</v>
      </c>
      <c r="I27" s="44">
        <v>24</v>
      </c>
      <c r="J27" s="125">
        <v>9</v>
      </c>
      <c r="K27" s="44">
        <v>26</v>
      </c>
      <c r="L27" s="125">
        <v>3</v>
      </c>
      <c r="M27" s="44">
        <v>28</v>
      </c>
      <c r="N27" s="125">
        <v>11</v>
      </c>
      <c r="O27" s="44">
        <v>17</v>
      </c>
    </row>
    <row r="28" spans="3:15" ht="18.75" customHeight="1" x14ac:dyDescent="0.25">
      <c r="C28" s="43">
        <v>24</v>
      </c>
      <c r="D28" s="55" t="s">
        <v>24</v>
      </c>
      <c r="E28" s="56" t="s">
        <v>31</v>
      </c>
      <c r="F28" s="125">
        <v>13</v>
      </c>
      <c r="G28" s="44">
        <v>21</v>
      </c>
      <c r="H28" s="125">
        <v>4</v>
      </c>
      <c r="I28" s="44">
        <v>23</v>
      </c>
      <c r="J28" s="125">
        <v>10</v>
      </c>
      <c r="K28" s="44">
        <v>25</v>
      </c>
      <c r="L28" s="125">
        <v>2</v>
      </c>
      <c r="M28" s="44">
        <v>27</v>
      </c>
      <c r="N28" s="125">
        <v>9</v>
      </c>
      <c r="O28" s="44">
        <v>16</v>
      </c>
    </row>
    <row r="29" spans="3:15" ht="18.75" customHeight="1" x14ac:dyDescent="0.25">
      <c r="C29" s="43">
        <v>25</v>
      </c>
      <c r="D29" s="55" t="s">
        <v>24</v>
      </c>
      <c r="E29" s="56" t="s">
        <v>31</v>
      </c>
      <c r="F29" s="125">
        <v>12</v>
      </c>
      <c r="G29" s="44">
        <v>20</v>
      </c>
      <c r="H29" s="125">
        <v>5</v>
      </c>
      <c r="I29" s="44">
        <v>22</v>
      </c>
      <c r="J29" s="125">
        <v>10</v>
      </c>
      <c r="K29" s="44">
        <v>24</v>
      </c>
      <c r="L29" s="125">
        <v>7</v>
      </c>
      <c r="M29" s="44">
        <v>26</v>
      </c>
      <c r="N29" s="125">
        <v>13</v>
      </c>
      <c r="O29" s="44">
        <v>28</v>
      </c>
    </row>
    <row r="30" spans="3:15" ht="18.75" customHeight="1" x14ac:dyDescent="0.25">
      <c r="C30" s="43">
        <v>26</v>
      </c>
      <c r="D30" s="55" t="s">
        <v>24</v>
      </c>
      <c r="E30" s="56" t="s">
        <v>31</v>
      </c>
      <c r="F30" s="125">
        <v>11</v>
      </c>
      <c r="G30" s="44">
        <v>19</v>
      </c>
      <c r="H30" s="125">
        <v>6</v>
      </c>
      <c r="I30" s="44">
        <v>21</v>
      </c>
      <c r="J30" s="125">
        <v>9</v>
      </c>
      <c r="K30" s="44">
        <v>23</v>
      </c>
      <c r="L30" s="125">
        <v>7</v>
      </c>
      <c r="M30" s="44">
        <v>25</v>
      </c>
      <c r="N30" s="125">
        <v>14</v>
      </c>
      <c r="O30" s="44">
        <v>27</v>
      </c>
    </row>
    <row r="31" spans="3:15" ht="18.75" customHeight="1" x14ac:dyDescent="0.25">
      <c r="C31" s="43">
        <v>27</v>
      </c>
      <c r="D31" s="55" t="s">
        <v>24</v>
      </c>
      <c r="E31" s="56" t="s">
        <v>31</v>
      </c>
      <c r="F31" s="125">
        <v>10</v>
      </c>
      <c r="G31" s="44">
        <v>18</v>
      </c>
      <c r="H31" s="125">
        <v>7</v>
      </c>
      <c r="I31" s="44">
        <v>20</v>
      </c>
      <c r="J31" s="125">
        <v>12</v>
      </c>
      <c r="K31" s="44">
        <v>22</v>
      </c>
      <c r="L31" s="125">
        <v>2</v>
      </c>
      <c r="M31" s="44">
        <v>24</v>
      </c>
      <c r="N31" s="125">
        <v>14</v>
      </c>
      <c r="O31" s="44">
        <v>26</v>
      </c>
    </row>
    <row r="32" spans="3:15" ht="18.75" customHeight="1" thickBot="1" x14ac:dyDescent="0.3">
      <c r="C32" s="43">
        <v>28</v>
      </c>
      <c r="D32" s="55" t="s">
        <v>24</v>
      </c>
      <c r="E32" s="56" t="s">
        <v>31</v>
      </c>
      <c r="F32" s="137">
        <v>9</v>
      </c>
      <c r="G32" s="35">
        <v>17</v>
      </c>
      <c r="H32" s="127">
        <v>1</v>
      </c>
      <c r="I32" s="35">
        <v>19</v>
      </c>
      <c r="J32" s="127">
        <v>14</v>
      </c>
      <c r="K32" s="35">
        <v>21</v>
      </c>
      <c r="L32" s="127">
        <v>3</v>
      </c>
      <c r="M32" s="35">
        <v>23</v>
      </c>
      <c r="N32" s="127">
        <v>13</v>
      </c>
      <c r="O32" s="35">
        <v>25</v>
      </c>
    </row>
    <row r="33" spans="7:15" x14ac:dyDescent="0.25">
      <c r="G33" s="98"/>
      <c r="H33" s="98"/>
      <c r="I33" s="98"/>
      <c r="J33" s="98"/>
      <c r="K33" s="98"/>
      <c r="L33" s="98"/>
      <c r="M33" s="98"/>
      <c r="N33" s="98"/>
      <c r="O33" s="98"/>
    </row>
    <row r="34" spans="7:15" x14ac:dyDescent="0.25">
      <c r="G34" s="135"/>
      <c r="H34" s="135"/>
      <c r="I34" s="135"/>
      <c r="J34" s="135"/>
      <c r="K34" s="135"/>
      <c r="L34" s="135"/>
      <c r="M34" s="135"/>
      <c r="N34" s="135"/>
      <c r="O34" s="135"/>
    </row>
    <row r="35" spans="7:15" x14ac:dyDescent="0.25">
      <c r="G35" s="135"/>
      <c r="H35" s="135"/>
      <c r="I35" s="135"/>
      <c r="J35" s="135"/>
      <c r="K35" s="135"/>
      <c r="L35" s="135"/>
      <c r="M35" s="135"/>
      <c r="N35" s="135"/>
      <c r="O35" s="135"/>
    </row>
    <row r="36" spans="7:15" x14ac:dyDescent="0.25">
      <c r="G36" s="135"/>
      <c r="H36" s="135"/>
      <c r="I36" s="135"/>
      <c r="J36" s="135"/>
      <c r="K36" s="135"/>
      <c r="L36" s="135"/>
      <c r="M36" s="135"/>
      <c r="N36" s="135"/>
      <c r="O36" s="135"/>
    </row>
    <row r="37" spans="7:15" x14ac:dyDescent="0.25">
      <c r="G37" s="135"/>
      <c r="H37" s="135"/>
      <c r="I37" s="135"/>
      <c r="J37" s="135"/>
      <c r="K37" s="135"/>
      <c r="L37" s="135"/>
      <c r="M37" s="135"/>
      <c r="N37" s="135"/>
      <c r="O37" s="135"/>
    </row>
    <row r="38" spans="7:15" x14ac:dyDescent="0.25">
      <c r="G38" s="135"/>
      <c r="H38" s="135"/>
      <c r="I38" s="135"/>
      <c r="J38" s="135"/>
      <c r="K38" s="135"/>
      <c r="L38" s="135"/>
      <c r="M38" s="135"/>
      <c r="N38" s="135"/>
      <c r="O38" s="135"/>
    </row>
    <row r="39" spans="7:15" x14ac:dyDescent="0.25">
      <c r="G39" s="135"/>
      <c r="H39" s="135"/>
      <c r="I39" s="135"/>
      <c r="J39" s="135"/>
      <c r="K39" s="135"/>
      <c r="L39" s="135"/>
      <c r="M39" s="135"/>
      <c r="N39" s="135"/>
      <c r="O39" s="135"/>
    </row>
    <row r="40" spans="7:15" x14ac:dyDescent="0.25">
      <c r="G40" s="135"/>
      <c r="H40" s="135"/>
      <c r="I40" s="135"/>
      <c r="J40" s="135"/>
      <c r="K40" s="135"/>
      <c r="L40" s="135"/>
      <c r="M40" s="135"/>
      <c r="N40" s="135"/>
      <c r="O40" s="135"/>
    </row>
    <row r="41" spans="7:15" x14ac:dyDescent="0.25">
      <c r="G41" s="135"/>
      <c r="H41" s="135"/>
      <c r="I41" s="135"/>
      <c r="J41" s="135"/>
      <c r="K41" s="135"/>
      <c r="L41" s="135"/>
      <c r="M41" s="135"/>
      <c r="N41" s="135"/>
      <c r="O41" s="135"/>
    </row>
    <row r="42" spans="7:15" x14ac:dyDescent="0.25">
      <c r="G42" s="135"/>
      <c r="H42" s="135"/>
      <c r="I42" s="135"/>
      <c r="J42" s="135"/>
      <c r="K42" s="135"/>
      <c r="L42" s="135"/>
      <c r="M42" s="135"/>
      <c r="N42" s="135"/>
      <c r="O42" s="135"/>
    </row>
    <row r="43" spans="7:15" x14ac:dyDescent="0.25">
      <c r="G43" s="135"/>
      <c r="H43" s="135"/>
      <c r="I43" s="135"/>
      <c r="J43" s="135"/>
      <c r="K43" s="135"/>
      <c r="L43" s="135"/>
      <c r="M43" s="135"/>
      <c r="N43" s="135"/>
      <c r="O43" s="135"/>
    </row>
    <row r="44" spans="7:15" x14ac:dyDescent="0.25">
      <c r="G44" s="135"/>
      <c r="H44" s="135"/>
      <c r="I44" s="135"/>
      <c r="J44" s="135"/>
      <c r="K44" s="135"/>
      <c r="L44" s="135"/>
      <c r="M44" s="135"/>
      <c r="N44" s="135"/>
      <c r="O44" s="135"/>
    </row>
    <row r="45" spans="7:15" x14ac:dyDescent="0.25">
      <c r="G45" s="135"/>
      <c r="H45" s="135"/>
      <c r="I45" s="135"/>
      <c r="J45" s="135"/>
      <c r="K45" s="135"/>
      <c r="L45" s="135"/>
      <c r="M45" s="135"/>
      <c r="N45" s="135"/>
      <c r="O45" s="135"/>
    </row>
    <row r="46" spans="7:15" x14ac:dyDescent="0.25">
      <c r="G46" s="135"/>
      <c r="H46" s="138"/>
      <c r="I46" s="138"/>
      <c r="J46" s="138"/>
      <c r="K46" s="138"/>
      <c r="L46" s="138"/>
      <c r="M46" s="138"/>
      <c r="N46" s="138"/>
      <c r="O46" s="138"/>
    </row>
    <row r="50" spans="3:15" ht="23.25" x14ac:dyDescent="0.35">
      <c r="C50" s="187" t="s">
        <v>22</v>
      </c>
      <c r="D50" s="187"/>
      <c r="E50" s="187"/>
      <c r="F50" s="187"/>
      <c r="G50" s="187"/>
      <c r="H50" s="187"/>
      <c r="I50" s="187"/>
      <c r="J50" s="187"/>
      <c r="K50" s="187"/>
      <c r="L50" s="187"/>
      <c r="M50" s="187"/>
      <c r="N50" s="187"/>
      <c r="O50" s="187"/>
    </row>
    <row r="51" spans="3:15" ht="19.5" thickBot="1" x14ac:dyDescent="0.35">
      <c r="C51" s="188" t="s">
        <v>28</v>
      </c>
      <c r="D51" s="188"/>
      <c r="E51" s="188"/>
      <c r="F51" s="188"/>
      <c r="G51" s="188"/>
      <c r="H51" s="188"/>
      <c r="I51" s="188"/>
      <c r="J51" s="188"/>
      <c r="K51" s="188"/>
      <c r="L51" s="188"/>
      <c r="M51" s="188"/>
      <c r="N51" s="188"/>
      <c r="O51" s="188"/>
    </row>
    <row r="52" spans="3:15" ht="18.75" x14ac:dyDescent="0.25">
      <c r="C52" s="135"/>
      <c r="D52" s="189"/>
      <c r="E52" s="190"/>
      <c r="F52" s="191" t="s">
        <v>11</v>
      </c>
      <c r="G52" s="291"/>
      <c r="H52" s="191" t="s">
        <v>12</v>
      </c>
      <c r="I52" s="291"/>
      <c r="J52" s="191" t="s">
        <v>13</v>
      </c>
      <c r="K52" s="291"/>
      <c r="L52" s="191" t="s">
        <v>14</v>
      </c>
      <c r="M52" s="291"/>
      <c r="N52" s="191" t="s">
        <v>15</v>
      </c>
      <c r="O52" s="291"/>
    </row>
    <row r="53" spans="3:15" ht="16.5" thickBot="1" x14ac:dyDescent="0.3">
      <c r="C53" s="144"/>
      <c r="D53" s="138"/>
      <c r="E53" s="145"/>
      <c r="F53" s="130" t="s">
        <v>10</v>
      </c>
      <c r="G53" s="131" t="s">
        <v>21</v>
      </c>
      <c r="H53" s="125" t="s">
        <v>10</v>
      </c>
      <c r="I53" s="44" t="s">
        <v>21</v>
      </c>
      <c r="J53" s="125" t="s">
        <v>10</v>
      </c>
      <c r="K53" s="44" t="s">
        <v>21</v>
      </c>
      <c r="L53" s="125" t="s">
        <v>10</v>
      </c>
      <c r="M53" s="44" t="s">
        <v>21</v>
      </c>
      <c r="N53" s="125" t="s">
        <v>10</v>
      </c>
      <c r="O53" s="44" t="s">
        <v>21</v>
      </c>
    </row>
    <row r="54" spans="3:15" ht="15.75" x14ac:dyDescent="0.25">
      <c r="C54" s="140"/>
      <c r="D54" s="146"/>
      <c r="E54" s="147"/>
      <c r="F54" s="185">
        <v>1</v>
      </c>
      <c r="G54" s="132">
        <v>2</v>
      </c>
      <c r="H54" s="185">
        <v>1</v>
      </c>
      <c r="I54" s="132">
        <v>28</v>
      </c>
      <c r="J54" s="185">
        <v>1</v>
      </c>
      <c r="K54" s="132">
        <v>5</v>
      </c>
      <c r="L54" s="185">
        <v>1</v>
      </c>
      <c r="M54" s="132">
        <v>21</v>
      </c>
      <c r="N54" s="185">
        <v>1</v>
      </c>
      <c r="O54" s="132">
        <v>8</v>
      </c>
    </row>
    <row r="55" spans="3:15" ht="16.5" thickBot="1" x14ac:dyDescent="0.3">
      <c r="C55" s="140"/>
      <c r="D55" s="141"/>
      <c r="E55" s="147"/>
      <c r="F55" s="212"/>
      <c r="G55" s="120">
        <v>1</v>
      </c>
      <c r="H55" s="212">
        <v>1</v>
      </c>
      <c r="I55" s="120">
        <v>19</v>
      </c>
      <c r="J55" s="212">
        <v>1</v>
      </c>
      <c r="K55" s="120">
        <v>3</v>
      </c>
      <c r="L55" s="212">
        <v>1</v>
      </c>
      <c r="M55" s="120">
        <v>17</v>
      </c>
      <c r="N55" s="212">
        <v>1</v>
      </c>
      <c r="O55" s="120">
        <v>4</v>
      </c>
    </row>
    <row r="56" spans="3:15" ht="16.5" thickBot="1" x14ac:dyDescent="0.3">
      <c r="C56" s="140"/>
      <c r="D56" s="141"/>
      <c r="E56" s="146"/>
      <c r="F56" s="117"/>
      <c r="G56" s="117"/>
      <c r="H56" s="117"/>
      <c r="I56" s="117"/>
      <c r="J56" s="117"/>
      <c r="K56" s="117"/>
      <c r="L56" s="117"/>
      <c r="M56" s="117"/>
      <c r="N56" s="117"/>
      <c r="O56" s="117"/>
    </row>
    <row r="57" spans="3:15" ht="15.75" x14ac:dyDescent="0.25">
      <c r="C57" s="140"/>
      <c r="D57" s="141"/>
      <c r="E57" s="148"/>
      <c r="F57" s="185">
        <v>2</v>
      </c>
      <c r="G57" s="132">
        <v>14</v>
      </c>
      <c r="H57" s="185">
        <v>2</v>
      </c>
      <c r="I57" s="132">
        <v>18</v>
      </c>
      <c r="J57" s="185">
        <v>2</v>
      </c>
      <c r="K57" s="132">
        <v>12</v>
      </c>
      <c r="L57" s="185">
        <v>2</v>
      </c>
      <c r="M57" s="132">
        <v>27</v>
      </c>
      <c r="N57" s="185">
        <v>2</v>
      </c>
      <c r="O57" s="132">
        <v>10</v>
      </c>
    </row>
    <row r="58" spans="3:15" ht="16.5" thickBot="1" x14ac:dyDescent="0.3">
      <c r="C58" s="140"/>
      <c r="D58" s="141"/>
      <c r="E58" s="148"/>
      <c r="F58" s="212">
        <v>2</v>
      </c>
      <c r="G58" s="120">
        <v>3</v>
      </c>
      <c r="H58" s="212">
        <v>2</v>
      </c>
      <c r="I58" s="120">
        <v>16</v>
      </c>
      <c r="J58" s="212">
        <v>2</v>
      </c>
      <c r="K58" s="120">
        <v>9</v>
      </c>
      <c r="L58" s="212">
        <v>2</v>
      </c>
      <c r="M58" s="120">
        <v>24</v>
      </c>
      <c r="N58" s="212">
        <v>2</v>
      </c>
      <c r="O58" s="120">
        <v>2</v>
      </c>
    </row>
    <row r="59" spans="3:15" ht="16.5" thickBot="1" x14ac:dyDescent="0.3">
      <c r="C59" s="140"/>
      <c r="D59" s="141"/>
      <c r="E59" s="141"/>
      <c r="F59" s="133"/>
      <c r="G59" s="133"/>
      <c r="H59" s="133"/>
      <c r="I59" s="133"/>
      <c r="J59" s="133"/>
      <c r="K59" s="133"/>
      <c r="L59" s="133"/>
      <c r="M59" s="133"/>
      <c r="N59" s="133"/>
      <c r="O59" s="133"/>
    </row>
    <row r="60" spans="3:15" ht="15.75" x14ac:dyDescent="0.25">
      <c r="C60" s="140"/>
      <c r="D60" s="141"/>
      <c r="E60" s="148"/>
      <c r="F60" s="185">
        <v>3</v>
      </c>
      <c r="G60" s="132">
        <v>13</v>
      </c>
      <c r="H60" s="185">
        <v>3</v>
      </c>
      <c r="I60" s="132">
        <v>17</v>
      </c>
      <c r="J60" s="185">
        <v>3</v>
      </c>
      <c r="K60" s="132">
        <v>11</v>
      </c>
      <c r="L60" s="185">
        <v>3</v>
      </c>
      <c r="M60" s="132">
        <v>28</v>
      </c>
      <c r="N60" s="185">
        <v>3</v>
      </c>
      <c r="O60" s="132">
        <v>6</v>
      </c>
    </row>
    <row r="61" spans="3:15" ht="16.5" thickBot="1" x14ac:dyDescent="0.3">
      <c r="C61" s="140"/>
      <c r="D61" s="141"/>
      <c r="E61" s="148"/>
      <c r="F61" s="212">
        <v>3</v>
      </c>
      <c r="G61" s="120">
        <v>4</v>
      </c>
      <c r="H61" s="212">
        <v>3</v>
      </c>
      <c r="I61" s="120">
        <v>15</v>
      </c>
      <c r="J61" s="212">
        <v>3</v>
      </c>
      <c r="K61" s="120">
        <v>10</v>
      </c>
      <c r="L61" s="212">
        <v>3</v>
      </c>
      <c r="M61" s="120">
        <v>23</v>
      </c>
      <c r="N61" s="212">
        <v>3</v>
      </c>
      <c r="O61" s="120">
        <v>1</v>
      </c>
    </row>
    <row r="62" spans="3:15" ht="16.5" thickBot="1" x14ac:dyDescent="0.3">
      <c r="C62" s="140"/>
      <c r="D62" s="141"/>
      <c r="E62" s="141"/>
      <c r="F62" s="133"/>
      <c r="G62" s="133"/>
      <c r="H62" s="133"/>
      <c r="I62" s="133"/>
      <c r="J62" s="133"/>
      <c r="K62" s="133"/>
      <c r="L62" s="133"/>
      <c r="M62" s="133"/>
      <c r="N62" s="133"/>
      <c r="O62" s="133"/>
    </row>
    <row r="63" spans="3:15" ht="15.75" x14ac:dyDescent="0.25">
      <c r="C63" s="140"/>
      <c r="D63" s="141"/>
      <c r="E63" s="148"/>
      <c r="F63" s="212">
        <v>4</v>
      </c>
      <c r="G63" s="139">
        <v>12</v>
      </c>
      <c r="H63" s="212">
        <v>4</v>
      </c>
      <c r="I63" s="139">
        <v>24</v>
      </c>
      <c r="J63" s="212">
        <v>4</v>
      </c>
      <c r="K63" s="139">
        <v>4</v>
      </c>
      <c r="L63" s="212">
        <v>4</v>
      </c>
      <c r="M63" s="139">
        <v>19</v>
      </c>
      <c r="N63" s="212">
        <v>4</v>
      </c>
      <c r="O63" s="139">
        <v>9</v>
      </c>
    </row>
    <row r="64" spans="3:15" ht="16.5" thickBot="1" x14ac:dyDescent="0.3">
      <c r="C64" s="140"/>
      <c r="D64" s="141"/>
      <c r="E64" s="148"/>
      <c r="F64" s="212">
        <v>4</v>
      </c>
      <c r="G64" s="120">
        <v>5</v>
      </c>
      <c r="H64" s="212">
        <v>4</v>
      </c>
      <c r="I64" s="120">
        <v>23</v>
      </c>
      <c r="J64" s="212">
        <v>4</v>
      </c>
      <c r="K64" s="120">
        <v>1</v>
      </c>
      <c r="L64" s="212">
        <v>4</v>
      </c>
      <c r="M64" s="120">
        <v>15</v>
      </c>
      <c r="N64" s="212">
        <v>4</v>
      </c>
      <c r="O64" s="120">
        <v>3</v>
      </c>
    </row>
    <row r="65" spans="3:15" ht="16.5" thickBot="1" x14ac:dyDescent="0.3">
      <c r="C65" s="140"/>
      <c r="D65" s="141"/>
      <c r="E65" s="141"/>
      <c r="F65" s="133"/>
      <c r="G65" s="133"/>
      <c r="H65" s="133"/>
      <c r="I65" s="133"/>
      <c r="J65" s="133"/>
      <c r="K65" s="133"/>
      <c r="L65" s="133"/>
      <c r="M65" s="133"/>
      <c r="N65" s="133"/>
      <c r="O65" s="133"/>
    </row>
    <row r="66" spans="3:15" ht="15.75" x14ac:dyDescent="0.25">
      <c r="C66" s="140"/>
      <c r="D66" s="141"/>
      <c r="E66" s="148"/>
      <c r="F66" s="212">
        <v>5</v>
      </c>
      <c r="G66" s="139">
        <v>11</v>
      </c>
      <c r="H66" s="212">
        <v>5</v>
      </c>
      <c r="I66" s="139">
        <v>25</v>
      </c>
      <c r="J66" s="212">
        <v>5</v>
      </c>
      <c r="K66" s="139">
        <v>13</v>
      </c>
      <c r="L66" s="212">
        <v>5</v>
      </c>
      <c r="M66" s="139">
        <v>20</v>
      </c>
      <c r="N66" s="212">
        <v>5</v>
      </c>
      <c r="O66" s="139">
        <v>7</v>
      </c>
    </row>
    <row r="67" spans="3:15" ht="16.5" thickBot="1" x14ac:dyDescent="0.3">
      <c r="C67" s="140"/>
      <c r="D67" s="141"/>
      <c r="E67" s="148"/>
      <c r="F67" s="212">
        <v>5</v>
      </c>
      <c r="G67" s="120">
        <v>6</v>
      </c>
      <c r="H67" s="212">
        <v>5</v>
      </c>
      <c r="I67" s="120">
        <v>22</v>
      </c>
      <c r="J67" s="212">
        <v>5</v>
      </c>
      <c r="K67" s="120">
        <v>8</v>
      </c>
      <c r="L67" s="212">
        <v>5</v>
      </c>
      <c r="M67" s="120">
        <v>18</v>
      </c>
      <c r="N67" s="212">
        <v>5</v>
      </c>
      <c r="O67" s="120">
        <v>5</v>
      </c>
    </row>
    <row r="68" spans="3:15" ht="16.5" thickBot="1" x14ac:dyDescent="0.3">
      <c r="C68" s="140"/>
      <c r="D68" s="141"/>
      <c r="E68" s="141"/>
      <c r="F68" s="133"/>
      <c r="G68" s="133"/>
      <c r="H68" s="133"/>
      <c r="I68" s="133"/>
      <c r="J68" s="133"/>
      <c r="K68" s="133"/>
      <c r="L68" s="133"/>
      <c r="M68" s="133"/>
      <c r="N68" s="133"/>
      <c r="O68" s="133"/>
    </row>
    <row r="69" spans="3:15" ht="15.75" x14ac:dyDescent="0.25">
      <c r="C69" s="140"/>
      <c r="D69" s="141"/>
      <c r="E69" s="148"/>
      <c r="F69" s="212">
        <v>6</v>
      </c>
      <c r="G69" s="139">
        <v>10</v>
      </c>
      <c r="H69" s="212">
        <v>6</v>
      </c>
      <c r="I69" s="139">
        <v>26</v>
      </c>
      <c r="J69" s="212">
        <v>6</v>
      </c>
      <c r="K69" s="139">
        <v>6</v>
      </c>
      <c r="L69" s="212">
        <v>6</v>
      </c>
      <c r="M69" s="139">
        <v>22</v>
      </c>
      <c r="N69" s="212">
        <v>6</v>
      </c>
      <c r="O69" s="139">
        <v>14</v>
      </c>
    </row>
    <row r="70" spans="3:15" ht="16.5" thickBot="1" x14ac:dyDescent="0.3">
      <c r="C70" s="140"/>
      <c r="D70" s="141"/>
      <c r="E70" s="148"/>
      <c r="F70" s="212">
        <v>6</v>
      </c>
      <c r="G70" s="120">
        <v>7</v>
      </c>
      <c r="H70" s="212">
        <v>6</v>
      </c>
      <c r="I70" s="120">
        <v>21</v>
      </c>
      <c r="J70" s="212">
        <v>6</v>
      </c>
      <c r="K70" s="120">
        <v>2</v>
      </c>
      <c r="L70" s="212">
        <v>6</v>
      </c>
      <c r="M70" s="120">
        <v>16</v>
      </c>
      <c r="N70" s="212">
        <v>6</v>
      </c>
      <c r="O70" s="120">
        <v>11</v>
      </c>
    </row>
    <row r="71" spans="3:15" ht="16.5" thickBot="1" x14ac:dyDescent="0.3">
      <c r="C71" s="140"/>
      <c r="D71" s="141"/>
      <c r="E71" s="141"/>
      <c r="F71" s="133"/>
      <c r="G71" s="133"/>
      <c r="H71" s="133"/>
      <c r="I71" s="133"/>
      <c r="J71" s="133"/>
      <c r="K71" s="133"/>
      <c r="L71" s="133"/>
      <c r="M71" s="133"/>
      <c r="N71" s="133"/>
      <c r="O71" s="133"/>
    </row>
    <row r="72" spans="3:15" ht="15.75" x14ac:dyDescent="0.25">
      <c r="C72" s="140"/>
      <c r="D72" s="141"/>
      <c r="E72" s="148"/>
      <c r="F72" s="212">
        <v>7</v>
      </c>
      <c r="G72" s="139">
        <v>9</v>
      </c>
      <c r="H72" s="212">
        <v>7</v>
      </c>
      <c r="I72" s="139">
        <v>27</v>
      </c>
      <c r="J72" s="212">
        <v>7</v>
      </c>
      <c r="K72" s="139">
        <v>14</v>
      </c>
      <c r="L72" s="212">
        <v>7</v>
      </c>
      <c r="M72" s="139">
        <v>26</v>
      </c>
      <c r="N72" s="212">
        <v>7</v>
      </c>
      <c r="O72" s="139">
        <v>13</v>
      </c>
    </row>
    <row r="73" spans="3:15" ht="16.5" thickBot="1" x14ac:dyDescent="0.3">
      <c r="C73" s="140"/>
      <c r="D73" s="141"/>
      <c r="E73" s="148"/>
      <c r="F73" s="212">
        <v>7</v>
      </c>
      <c r="G73" s="120">
        <v>8</v>
      </c>
      <c r="H73" s="212">
        <v>7</v>
      </c>
      <c r="I73" s="120">
        <v>20</v>
      </c>
      <c r="J73" s="212">
        <v>7</v>
      </c>
      <c r="K73" s="120">
        <v>7</v>
      </c>
      <c r="L73" s="212">
        <v>7</v>
      </c>
      <c r="M73" s="120">
        <v>25</v>
      </c>
      <c r="N73" s="212">
        <v>7</v>
      </c>
      <c r="O73" s="120">
        <v>12</v>
      </c>
    </row>
    <row r="74" spans="3:15" ht="16.5" thickBot="1" x14ac:dyDescent="0.3">
      <c r="C74" s="140"/>
      <c r="D74" s="141"/>
      <c r="E74" s="141"/>
      <c r="F74" s="133"/>
      <c r="G74" s="133"/>
      <c r="H74" s="133"/>
      <c r="I74" s="133"/>
      <c r="J74" s="133"/>
      <c r="K74" s="133"/>
      <c r="L74" s="133"/>
      <c r="M74" s="133"/>
      <c r="N74" s="133"/>
      <c r="O74" s="133"/>
    </row>
    <row r="75" spans="3:15" ht="15.75" x14ac:dyDescent="0.25">
      <c r="C75" s="140"/>
      <c r="D75" s="141"/>
      <c r="E75" s="148"/>
      <c r="F75" s="212">
        <v>8</v>
      </c>
      <c r="G75" s="139">
        <v>16</v>
      </c>
      <c r="H75" s="212">
        <v>8</v>
      </c>
      <c r="I75" s="139">
        <v>14</v>
      </c>
      <c r="J75" s="212">
        <v>8</v>
      </c>
      <c r="K75" s="139">
        <v>19</v>
      </c>
      <c r="L75" s="212">
        <v>8</v>
      </c>
      <c r="M75" s="139">
        <v>7</v>
      </c>
      <c r="N75" s="212">
        <v>8</v>
      </c>
      <c r="O75" s="139">
        <v>22</v>
      </c>
    </row>
    <row r="76" spans="3:15" ht="16.5" thickBot="1" x14ac:dyDescent="0.3">
      <c r="C76" s="140"/>
      <c r="D76" s="141"/>
      <c r="E76" s="148"/>
      <c r="F76" s="212">
        <v>8</v>
      </c>
      <c r="G76" s="120">
        <v>15</v>
      </c>
      <c r="H76" s="212">
        <v>8</v>
      </c>
      <c r="I76" s="120">
        <v>5</v>
      </c>
      <c r="J76" s="212">
        <v>8</v>
      </c>
      <c r="K76" s="120">
        <v>17</v>
      </c>
      <c r="L76" s="212">
        <v>8</v>
      </c>
      <c r="M76" s="120">
        <v>3</v>
      </c>
      <c r="N76" s="212">
        <v>8</v>
      </c>
      <c r="O76" s="120">
        <v>18</v>
      </c>
    </row>
    <row r="77" spans="3:15" ht="16.5" thickBot="1" x14ac:dyDescent="0.3">
      <c r="C77" s="140"/>
      <c r="D77" s="141"/>
      <c r="E77" s="141"/>
      <c r="F77" s="133"/>
      <c r="G77" s="133"/>
      <c r="H77" s="133"/>
      <c r="I77" s="133"/>
      <c r="J77" s="133"/>
      <c r="K77" s="133"/>
      <c r="L77" s="133"/>
      <c r="M77" s="133"/>
      <c r="N77" s="133"/>
      <c r="O77" s="133"/>
    </row>
    <row r="78" spans="3:15" ht="15.75" x14ac:dyDescent="0.25">
      <c r="C78" s="140"/>
      <c r="D78" s="141"/>
      <c r="E78" s="148"/>
      <c r="F78" s="212">
        <v>9</v>
      </c>
      <c r="G78" s="139">
        <v>28</v>
      </c>
      <c r="H78" s="212">
        <v>9</v>
      </c>
      <c r="I78" s="139">
        <v>4</v>
      </c>
      <c r="J78" s="212">
        <v>9</v>
      </c>
      <c r="K78" s="139">
        <v>26</v>
      </c>
      <c r="L78" s="212">
        <v>9</v>
      </c>
      <c r="M78" s="139">
        <v>13</v>
      </c>
      <c r="N78" s="212">
        <v>9</v>
      </c>
      <c r="O78" s="139">
        <v>24</v>
      </c>
    </row>
    <row r="79" spans="3:15" ht="16.5" thickBot="1" x14ac:dyDescent="0.3">
      <c r="C79" s="140"/>
      <c r="D79" s="141"/>
      <c r="E79" s="148"/>
      <c r="F79" s="212">
        <v>9</v>
      </c>
      <c r="G79" s="120">
        <v>17</v>
      </c>
      <c r="H79" s="212">
        <v>9</v>
      </c>
      <c r="I79" s="120">
        <v>2</v>
      </c>
      <c r="J79" s="212">
        <v>9</v>
      </c>
      <c r="K79" s="120">
        <v>23</v>
      </c>
      <c r="L79" s="212">
        <v>9</v>
      </c>
      <c r="M79" s="120">
        <v>10</v>
      </c>
      <c r="N79" s="212">
        <v>9</v>
      </c>
      <c r="O79" s="120">
        <v>16</v>
      </c>
    </row>
    <row r="80" spans="3:15" ht="16.5" thickBot="1" x14ac:dyDescent="0.3">
      <c r="C80" s="140"/>
      <c r="D80" s="141"/>
      <c r="E80" s="141"/>
      <c r="F80" s="133"/>
      <c r="G80" s="133"/>
      <c r="H80" s="133"/>
      <c r="I80" s="133"/>
      <c r="J80" s="133"/>
      <c r="K80" s="133"/>
      <c r="L80" s="133"/>
      <c r="M80" s="133"/>
      <c r="N80" s="133"/>
      <c r="O80" s="133"/>
    </row>
    <row r="81" spans="3:15" ht="15.75" x14ac:dyDescent="0.25">
      <c r="C81" s="140"/>
      <c r="D81" s="141"/>
      <c r="E81" s="148"/>
      <c r="F81" s="212">
        <v>10</v>
      </c>
      <c r="G81" s="139">
        <v>27</v>
      </c>
      <c r="H81" s="212">
        <v>10</v>
      </c>
      <c r="I81" s="139">
        <v>3</v>
      </c>
      <c r="J81" s="212">
        <v>10</v>
      </c>
      <c r="K81" s="139">
        <v>25</v>
      </c>
      <c r="L81" s="212">
        <v>10</v>
      </c>
      <c r="M81" s="139">
        <v>14</v>
      </c>
      <c r="N81" s="212">
        <v>10</v>
      </c>
      <c r="O81" s="139">
        <v>20</v>
      </c>
    </row>
    <row r="82" spans="3:15" ht="16.5" thickBot="1" x14ac:dyDescent="0.3">
      <c r="C82" s="140"/>
      <c r="D82" s="141"/>
      <c r="E82" s="148"/>
      <c r="F82" s="212">
        <v>10</v>
      </c>
      <c r="G82" s="120">
        <v>18</v>
      </c>
      <c r="H82" s="212">
        <v>10</v>
      </c>
      <c r="I82" s="120">
        <v>1</v>
      </c>
      <c r="J82" s="212">
        <v>10</v>
      </c>
      <c r="K82" s="120">
        <v>24</v>
      </c>
      <c r="L82" s="212">
        <v>10</v>
      </c>
      <c r="M82" s="120">
        <v>9</v>
      </c>
      <c r="N82" s="212">
        <v>10</v>
      </c>
      <c r="O82" s="120">
        <v>15</v>
      </c>
    </row>
    <row r="83" spans="3:15" ht="16.5" thickBot="1" x14ac:dyDescent="0.3">
      <c r="C83" s="140"/>
      <c r="D83" s="141"/>
      <c r="E83" s="141"/>
      <c r="F83" s="133"/>
      <c r="G83" s="133"/>
      <c r="H83" s="133"/>
      <c r="I83" s="133"/>
      <c r="J83" s="133"/>
      <c r="K83" s="133"/>
      <c r="L83" s="133"/>
      <c r="M83" s="133"/>
      <c r="N83" s="133"/>
      <c r="O83" s="133"/>
    </row>
    <row r="84" spans="3:15" ht="15.75" x14ac:dyDescent="0.25">
      <c r="C84" s="140"/>
      <c r="D84" s="141"/>
      <c r="E84" s="148"/>
      <c r="F84" s="212">
        <v>11</v>
      </c>
      <c r="G84" s="139">
        <v>26</v>
      </c>
      <c r="H84" s="212">
        <v>11</v>
      </c>
      <c r="I84" s="139">
        <v>10</v>
      </c>
      <c r="J84" s="212">
        <v>11</v>
      </c>
      <c r="K84" s="139">
        <v>18</v>
      </c>
      <c r="L84" s="212">
        <v>11</v>
      </c>
      <c r="M84" s="139">
        <v>5</v>
      </c>
      <c r="N84" s="212">
        <v>11</v>
      </c>
      <c r="O84" s="139">
        <v>23</v>
      </c>
    </row>
    <row r="85" spans="3:15" ht="16.5" thickBot="1" x14ac:dyDescent="0.3">
      <c r="C85" s="140"/>
      <c r="D85" s="141"/>
      <c r="E85" s="148"/>
      <c r="F85" s="212">
        <v>11</v>
      </c>
      <c r="G85" s="120">
        <v>19</v>
      </c>
      <c r="H85" s="212">
        <v>11</v>
      </c>
      <c r="I85" s="120">
        <v>9</v>
      </c>
      <c r="J85" s="212">
        <v>11</v>
      </c>
      <c r="K85" s="120">
        <v>15</v>
      </c>
      <c r="L85" s="212">
        <v>11</v>
      </c>
      <c r="M85" s="120">
        <v>1</v>
      </c>
      <c r="N85" s="212">
        <v>11</v>
      </c>
      <c r="O85" s="120">
        <v>17</v>
      </c>
    </row>
    <row r="86" spans="3:15" ht="16.5" thickBot="1" x14ac:dyDescent="0.3">
      <c r="C86" s="140"/>
      <c r="D86" s="141"/>
      <c r="E86" s="141"/>
      <c r="F86" s="133"/>
      <c r="G86" s="133"/>
      <c r="H86" s="133"/>
      <c r="I86" s="133"/>
      <c r="J86" s="133"/>
      <c r="K86" s="133"/>
      <c r="L86" s="133"/>
      <c r="M86" s="133"/>
      <c r="N86" s="133"/>
      <c r="O86" s="133"/>
    </row>
    <row r="87" spans="3:15" ht="15.75" x14ac:dyDescent="0.25">
      <c r="C87" s="140"/>
      <c r="D87" s="141"/>
      <c r="E87" s="148"/>
      <c r="F87" s="212">
        <v>12</v>
      </c>
      <c r="G87" s="139">
        <v>25</v>
      </c>
      <c r="H87" s="212">
        <v>12</v>
      </c>
      <c r="I87" s="139">
        <v>11</v>
      </c>
      <c r="J87" s="212">
        <v>12</v>
      </c>
      <c r="K87" s="139">
        <v>27</v>
      </c>
      <c r="L87" s="212">
        <v>12</v>
      </c>
      <c r="M87" s="139">
        <v>6</v>
      </c>
      <c r="N87" s="212">
        <v>12</v>
      </c>
      <c r="O87" s="139">
        <v>21</v>
      </c>
    </row>
    <row r="88" spans="3:15" ht="16.5" thickBot="1" x14ac:dyDescent="0.3">
      <c r="C88" s="140"/>
      <c r="D88" s="141"/>
      <c r="E88" s="148"/>
      <c r="F88" s="212">
        <v>12</v>
      </c>
      <c r="G88" s="120">
        <v>20</v>
      </c>
      <c r="H88" s="212">
        <v>12</v>
      </c>
      <c r="I88" s="120">
        <v>8</v>
      </c>
      <c r="J88" s="212">
        <v>12</v>
      </c>
      <c r="K88" s="120">
        <v>22</v>
      </c>
      <c r="L88" s="212">
        <v>12</v>
      </c>
      <c r="M88" s="120">
        <v>4</v>
      </c>
      <c r="N88" s="212">
        <v>12</v>
      </c>
      <c r="O88" s="120">
        <v>19</v>
      </c>
    </row>
    <row r="89" spans="3:15" ht="16.5" thickBot="1" x14ac:dyDescent="0.3">
      <c r="C89" s="140"/>
      <c r="D89" s="141"/>
      <c r="E89" s="141"/>
      <c r="F89" s="133"/>
      <c r="G89" s="133"/>
      <c r="H89" s="133"/>
      <c r="I89" s="133"/>
      <c r="J89" s="133"/>
      <c r="K89" s="133"/>
      <c r="L89" s="133"/>
      <c r="M89" s="133"/>
      <c r="N89" s="133"/>
      <c r="O89" s="133"/>
    </row>
    <row r="90" spans="3:15" ht="15.75" x14ac:dyDescent="0.25">
      <c r="C90" s="140"/>
      <c r="D90" s="141"/>
      <c r="E90" s="148"/>
      <c r="F90" s="212">
        <v>13</v>
      </c>
      <c r="G90" s="139">
        <v>24</v>
      </c>
      <c r="H90" s="212">
        <v>13</v>
      </c>
      <c r="I90" s="139">
        <v>12</v>
      </c>
      <c r="J90" s="212">
        <v>13</v>
      </c>
      <c r="K90" s="139">
        <v>20</v>
      </c>
      <c r="L90" s="212">
        <v>13</v>
      </c>
      <c r="M90" s="139">
        <v>8</v>
      </c>
      <c r="N90" s="212">
        <v>13</v>
      </c>
      <c r="O90" s="139">
        <v>28</v>
      </c>
    </row>
    <row r="91" spans="3:15" ht="16.5" thickBot="1" x14ac:dyDescent="0.3">
      <c r="C91" s="140"/>
      <c r="D91" s="141"/>
      <c r="E91" s="148"/>
      <c r="F91" s="212">
        <v>13</v>
      </c>
      <c r="G91" s="120">
        <v>21</v>
      </c>
      <c r="H91" s="212">
        <v>13</v>
      </c>
      <c r="I91" s="120">
        <v>7</v>
      </c>
      <c r="J91" s="212">
        <v>13</v>
      </c>
      <c r="K91" s="120">
        <v>16</v>
      </c>
      <c r="L91" s="212">
        <v>13</v>
      </c>
      <c r="M91" s="120">
        <v>2</v>
      </c>
      <c r="N91" s="212">
        <v>13</v>
      </c>
      <c r="O91" s="120">
        <v>25</v>
      </c>
    </row>
    <row r="92" spans="3:15" ht="16.5" thickBot="1" x14ac:dyDescent="0.3">
      <c r="C92" s="140"/>
      <c r="D92" s="141"/>
      <c r="E92" s="141"/>
      <c r="F92" s="133"/>
      <c r="G92" s="133"/>
      <c r="H92" s="133"/>
      <c r="I92" s="133"/>
      <c r="J92" s="133"/>
      <c r="K92" s="133"/>
      <c r="L92" s="133"/>
      <c r="M92" s="133"/>
      <c r="N92" s="133"/>
      <c r="O92" s="133"/>
    </row>
    <row r="93" spans="3:15" ht="15.75" x14ac:dyDescent="0.25">
      <c r="C93" s="140"/>
      <c r="D93" s="141"/>
      <c r="E93" s="148"/>
      <c r="F93" s="212">
        <v>14</v>
      </c>
      <c r="G93" s="139">
        <v>23</v>
      </c>
      <c r="H93" s="212">
        <v>14</v>
      </c>
      <c r="I93" s="139">
        <v>13</v>
      </c>
      <c r="J93" s="212">
        <v>14</v>
      </c>
      <c r="K93" s="139">
        <v>28</v>
      </c>
      <c r="L93" s="212">
        <v>14</v>
      </c>
      <c r="M93" s="139">
        <v>12</v>
      </c>
      <c r="N93" s="212">
        <v>14</v>
      </c>
      <c r="O93" s="139">
        <v>27</v>
      </c>
    </row>
    <row r="94" spans="3:15" ht="15.75" x14ac:dyDescent="0.25">
      <c r="C94" s="140"/>
      <c r="D94" s="141"/>
      <c r="E94" s="148"/>
      <c r="F94" s="212">
        <v>14</v>
      </c>
      <c r="G94" s="120">
        <v>22</v>
      </c>
      <c r="H94" s="212">
        <v>14</v>
      </c>
      <c r="I94" s="120">
        <v>6</v>
      </c>
      <c r="J94" s="212">
        <v>14</v>
      </c>
      <c r="K94" s="120">
        <v>21</v>
      </c>
      <c r="L94" s="212">
        <v>14</v>
      </c>
      <c r="M94" s="120">
        <v>11</v>
      </c>
      <c r="N94" s="212">
        <v>14</v>
      </c>
      <c r="O94" s="120">
        <v>26</v>
      </c>
    </row>
    <row r="95" spans="3:15" ht="15.75" x14ac:dyDescent="0.25">
      <c r="C95" s="140"/>
      <c r="D95" s="141"/>
      <c r="E95" s="141"/>
      <c r="F95" s="150"/>
      <c r="G95" s="150"/>
      <c r="H95" s="150"/>
      <c r="I95" s="150"/>
      <c r="J95" s="150"/>
      <c r="K95" s="150"/>
      <c r="L95" s="150"/>
      <c r="M95" s="150"/>
      <c r="N95" s="150"/>
      <c r="O95" s="150"/>
    </row>
    <row r="96" spans="3:15" ht="15.75" x14ac:dyDescent="0.25">
      <c r="C96" s="140"/>
      <c r="D96" s="141"/>
      <c r="E96" s="141"/>
      <c r="F96" s="149"/>
      <c r="G96" s="149"/>
      <c r="H96" s="149"/>
      <c r="I96" s="149"/>
      <c r="J96" s="149"/>
      <c r="K96" s="149"/>
      <c r="L96" s="149"/>
      <c r="M96" s="149"/>
      <c r="N96" s="149"/>
      <c r="O96" s="149"/>
    </row>
    <row r="97" spans="3:15" ht="15.75" x14ac:dyDescent="0.25">
      <c r="C97" s="140"/>
      <c r="D97" s="141"/>
      <c r="E97" s="141"/>
      <c r="F97" s="149"/>
      <c r="G97" s="149"/>
      <c r="H97" s="149"/>
      <c r="I97" s="149"/>
      <c r="J97" s="149"/>
      <c r="K97" s="149"/>
      <c r="L97" s="149"/>
      <c r="M97" s="149"/>
      <c r="N97" s="149"/>
      <c r="O97" s="149"/>
    </row>
    <row r="98" spans="3:15" ht="15.75" x14ac:dyDescent="0.25">
      <c r="C98" s="140"/>
      <c r="D98" s="141"/>
      <c r="E98" s="149"/>
      <c r="F98" s="149"/>
      <c r="G98" s="149"/>
      <c r="H98" s="149"/>
      <c r="I98" s="149"/>
      <c r="J98" s="149"/>
      <c r="K98" s="149"/>
      <c r="L98" s="149"/>
      <c r="M98" s="149"/>
      <c r="N98" s="149"/>
      <c r="O98" s="149"/>
    </row>
    <row r="99" spans="3:15" ht="15.75" x14ac:dyDescent="0.25">
      <c r="C99" s="140"/>
      <c r="D99" s="141"/>
      <c r="E99" s="149"/>
      <c r="F99" s="149"/>
      <c r="G99" s="149"/>
      <c r="H99" s="149"/>
      <c r="I99" s="149"/>
      <c r="J99" s="149"/>
      <c r="K99" s="149"/>
      <c r="L99" s="149"/>
      <c r="M99" s="149"/>
      <c r="N99" s="149"/>
      <c r="O99" s="149"/>
    </row>
    <row r="100" spans="3:15" ht="15.75" x14ac:dyDescent="0.25">
      <c r="C100" s="140"/>
      <c r="D100" s="141"/>
      <c r="E100" s="149"/>
      <c r="F100" s="149"/>
      <c r="G100" s="149"/>
      <c r="H100" s="149"/>
      <c r="I100" s="149"/>
      <c r="J100" s="149"/>
      <c r="K100" s="149"/>
      <c r="L100" s="149"/>
      <c r="M100" s="149"/>
      <c r="N100" s="149"/>
      <c r="O100" s="149"/>
    </row>
    <row r="101" spans="3:15" ht="15.75" x14ac:dyDescent="0.25">
      <c r="C101" s="140"/>
      <c r="D101" s="141"/>
      <c r="E101" s="149"/>
      <c r="F101" s="149"/>
      <c r="G101" s="149"/>
      <c r="H101" s="149"/>
      <c r="I101" s="149"/>
      <c r="J101" s="149"/>
      <c r="K101" s="149"/>
      <c r="L101" s="149"/>
      <c r="M101" s="149"/>
      <c r="N101" s="149"/>
      <c r="O101" s="149"/>
    </row>
    <row r="102" spans="3:15" ht="15.75" x14ac:dyDescent="0.25">
      <c r="C102" s="140"/>
      <c r="D102" s="141"/>
      <c r="E102" s="149"/>
      <c r="F102" s="149"/>
      <c r="G102" s="149"/>
      <c r="H102" s="149"/>
      <c r="I102" s="149"/>
      <c r="J102" s="149"/>
      <c r="K102" s="149"/>
      <c r="L102" s="149"/>
      <c r="M102" s="149"/>
      <c r="N102" s="149"/>
      <c r="O102" s="149"/>
    </row>
    <row r="103" spans="3:15" ht="15.75" x14ac:dyDescent="0.25">
      <c r="C103" s="140"/>
      <c r="D103" s="141"/>
      <c r="E103" s="149"/>
      <c r="F103" s="149"/>
      <c r="G103" s="149"/>
      <c r="H103" s="149"/>
      <c r="I103" s="149"/>
      <c r="J103" s="149"/>
      <c r="K103" s="149"/>
      <c r="L103" s="149"/>
      <c r="M103" s="149"/>
      <c r="N103" s="149"/>
      <c r="O103" s="149"/>
    </row>
    <row r="104" spans="3:15" ht="15.75" x14ac:dyDescent="0.25">
      <c r="C104" s="140"/>
      <c r="D104" s="141"/>
      <c r="E104" s="149"/>
      <c r="F104" s="149"/>
      <c r="G104" s="149"/>
      <c r="H104" s="149"/>
      <c r="I104" s="149"/>
      <c r="J104" s="149"/>
      <c r="K104" s="149"/>
      <c r="L104" s="149"/>
      <c r="M104" s="149"/>
      <c r="N104" s="149"/>
      <c r="O104" s="149"/>
    </row>
    <row r="105" spans="3:15" ht="15.75" x14ac:dyDescent="0.25">
      <c r="C105" s="140"/>
      <c r="D105" s="141"/>
      <c r="E105" s="149"/>
      <c r="F105" s="149"/>
      <c r="G105" s="149"/>
      <c r="H105" s="149"/>
      <c r="I105" s="149"/>
      <c r="J105" s="149"/>
      <c r="K105" s="149"/>
      <c r="L105" s="149"/>
      <c r="M105" s="149"/>
      <c r="N105" s="149"/>
      <c r="O105" s="149"/>
    </row>
    <row r="106" spans="3:15" ht="15.75" x14ac:dyDescent="0.25">
      <c r="C106" s="140"/>
      <c r="D106" s="141"/>
      <c r="E106" s="149"/>
      <c r="F106" s="149"/>
      <c r="G106" s="149"/>
      <c r="H106" s="149"/>
      <c r="I106" s="149"/>
      <c r="J106" s="149"/>
      <c r="K106" s="149"/>
      <c r="L106" s="149"/>
      <c r="M106" s="149"/>
      <c r="N106" s="149"/>
      <c r="O106" s="149"/>
    </row>
    <row r="107" spans="3:15" ht="15.75" x14ac:dyDescent="0.25">
      <c r="C107" s="140"/>
      <c r="D107" s="141"/>
      <c r="E107" s="149"/>
      <c r="F107" s="149"/>
      <c r="G107" s="149"/>
      <c r="H107" s="149"/>
      <c r="I107" s="149"/>
      <c r="J107" s="149"/>
      <c r="K107" s="149"/>
      <c r="L107" s="149"/>
      <c r="M107" s="149"/>
      <c r="N107" s="149"/>
      <c r="O107" s="149"/>
    </row>
    <row r="108" spans="3:15" ht="15.75" x14ac:dyDescent="0.25">
      <c r="C108" s="140"/>
      <c r="D108" s="141"/>
      <c r="E108" s="149"/>
      <c r="F108" s="149"/>
      <c r="G108" s="149"/>
      <c r="H108" s="149"/>
      <c r="I108" s="149"/>
      <c r="J108" s="149"/>
      <c r="K108" s="149"/>
      <c r="L108" s="149"/>
      <c r="M108" s="149"/>
      <c r="N108" s="149"/>
      <c r="O108" s="149"/>
    </row>
    <row r="109" spans="3:15" ht="15.75" x14ac:dyDescent="0.25">
      <c r="C109" s="140"/>
      <c r="D109" s="141"/>
      <c r="E109" s="149"/>
      <c r="F109" s="149"/>
      <c r="G109" s="149"/>
      <c r="H109" s="149"/>
      <c r="I109" s="149"/>
      <c r="J109" s="149"/>
      <c r="K109" s="149"/>
      <c r="L109" s="149"/>
      <c r="M109" s="149"/>
      <c r="N109" s="149"/>
      <c r="O109" s="149"/>
    </row>
    <row r="110" spans="3:15" ht="15.75" x14ac:dyDescent="0.25">
      <c r="C110" s="140"/>
      <c r="D110" s="141"/>
      <c r="E110" s="149"/>
      <c r="F110" s="149"/>
      <c r="G110" s="149"/>
      <c r="H110" s="149"/>
      <c r="I110" s="149"/>
      <c r="J110" s="149"/>
      <c r="K110" s="149"/>
      <c r="L110" s="149"/>
      <c r="M110" s="149"/>
      <c r="N110" s="149"/>
      <c r="O110" s="149"/>
    </row>
    <row r="111" spans="3:15" ht="15.75" x14ac:dyDescent="0.25">
      <c r="C111" s="140"/>
      <c r="D111" s="141"/>
      <c r="E111" s="149"/>
      <c r="F111" s="149"/>
      <c r="G111" s="149"/>
      <c r="H111" s="149"/>
      <c r="I111" s="149"/>
      <c r="J111" s="149"/>
      <c r="K111" s="149"/>
      <c r="L111" s="149"/>
      <c r="M111" s="149"/>
      <c r="N111" s="149"/>
      <c r="O111" s="149"/>
    </row>
    <row r="112" spans="3:15" ht="15.75" x14ac:dyDescent="0.25">
      <c r="C112" s="140"/>
      <c r="D112" s="141"/>
      <c r="E112" s="149"/>
      <c r="F112" s="149"/>
      <c r="G112" s="149"/>
      <c r="H112" s="292"/>
      <c r="I112" s="150"/>
      <c r="J112" s="292"/>
      <c r="K112" s="150"/>
      <c r="L112" s="292"/>
      <c r="M112" s="150"/>
      <c r="N112" s="292"/>
      <c r="O112" s="150"/>
    </row>
    <row r="113" spans="3:15" ht="15.75" x14ac:dyDescent="0.25">
      <c r="C113" s="140"/>
      <c r="D113" s="141"/>
      <c r="E113" s="149"/>
      <c r="F113" s="149"/>
      <c r="G113" s="149"/>
      <c r="H113" s="292"/>
      <c r="I113" s="150"/>
      <c r="J113" s="292"/>
      <c r="K113" s="150"/>
      <c r="L113" s="292"/>
      <c r="M113" s="150"/>
      <c r="N113" s="292"/>
      <c r="O113" s="150"/>
    </row>
    <row r="114" spans="3:15" ht="15.75" x14ac:dyDescent="0.25">
      <c r="C114" s="140"/>
      <c r="D114" s="141"/>
      <c r="E114" s="149"/>
      <c r="F114" s="149"/>
      <c r="G114" s="149"/>
      <c r="H114" s="150"/>
      <c r="I114" s="150"/>
      <c r="J114" s="150"/>
      <c r="K114" s="150"/>
      <c r="L114" s="150"/>
      <c r="M114" s="150"/>
      <c r="N114" s="150"/>
      <c r="O114" s="150"/>
    </row>
    <row r="115" spans="3:15" ht="15.75" x14ac:dyDescent="0.25">
      <c r="C115" s="140"/>
      <c r="D115" s="141"/>
      <c r="E115" s="149"/>
      <c r="F115" s="149"/>
      <c r="G115" s="149"/>
      <c r="H115" s="292"/>
      <c r="I115" s="150"/>
      <c r="J115" s="292"/>
      <c r="K115" s="150"/>
      <c r="L115" s="292"/>
      <c r="M115" s="150"/>
      <c r="N115" s="292"/>
      <c r="O115" s="150"/>
    </row>
    <row r="116" spans="3:15" ht="15.75" x14ac:dyDescent="0.25">
      <c r="E116" s="149"/>
      <c r="F116" s="149"/>
      <c r="G116" s="149"/>
      <c r="H116" s="292"/>
      <c r="I116" s="150"/>
      <c r="J116" s="292"/>
      <c r="K116" s="150"/>
      <c r="L116" s="292"/>
      <c r="M116" s="150"/>
      <c r="N116" s="292"/>
      <c r="O116" s="150"/>
    </row>
    <row r="117" spans="3:15" ht="15.75" x14ac:dyDescent="0.25">
      <c r="E117" s="149"/>
      <c r="F117" s="149"/>
      <c r="G117" s="149"/>
      <c r="H117" s="150"/>
      <c r="I117" s="150"/>
      <c r="J117" s="150"/>
      <c r="K117" s="150"/>
      <c r="L117" s="150"/>
      <c r="M117" s="150"/>
      <c r="N117" s="150"/>
      <c r="O117" s="150"/>
    </row>
    <row r="118" spans="3:15" ht="15.75" x14ac:dyDescent="0.25">
      <c r="E118" s="149"/>
      <c r="F118" s="149"/>
      <c r="G118" s="149"/>
      <c r="H118" s="150"/>
      <c r="I118" s="150"/>
      <c r="J118" s="150"/>
      <c r="K118" s="150"/>
      <c r="L118" s="150"/>
      <c r="M118" s="150"/>
      <c r="N118" s="150"/>
      <c r="O118" s="150"/>
    </row>
    <row r="119" spans="3:15" x14ac:dyDescent="0.25">
      <c r="E119" s="149"/>
      <c r="F119" s="149"/>
      <c r="G119" s="149"/>
      <c r="H119" s="149"/>
      <c r="I119" s="149"/>
      <c r="J119" s="149"/>
      <c r="K119" s="149"/>
      <c r="L119" s="149"/>
      <c r="M119" s="149"/>
      <c r="N119" s="149"/>
      <c r="O119" s="149"/>
    </row>
    <row r="120" spans="3:15" x14ac:dyDescent="0.25">
      <c r="E120" s="149"/>
      <c r="F120" s="149"/>
      <c r="G120" s="149"/>
      <c r="H120" s="149"/>
      <c r="I120" s="149"/>
      <c r="J120" s="149"/>
      <c r="K120" s="149"/>
      <c r="L120" s="149"/>
      <c r="M120" s="149"/>
      <c r="N120" s="149"/>
      <c r="O120" s="149"/>
    </row>
    <row r="121" spans="3:15" x14ac:dyDescent="0.25">
      <c r="E121" s="149"/>
      <c r="F121" s="149"/>
      <c r="G121" s="149"/>
      <c r="H121" s="149"/>
      <c r="I121" s="149"/>
      <c r="J121" s="149"/>
      <c r="K121" s="149"/>
      <c r="L121" s="149"/>
      <c r="M121" s="149"/>
      <c r="N121" s="149"/>
      <c r="O121" s="149"/>
    </row>
    <row r="122" spans="3:15" x14ac:dyDescent="0.25">
      <c r="E122" s="149"/>
      <c r="F122" s="149"/>
      <c r="G122" s="149"/>
      <c r="H122" s="149"/>
      <c r="I122" s="149"/>
      <c r="J122" s="149"/>
      <c r="K122" s="149"/>
      <c r="L122" s="149"/>
      <c r="M122" s="149"/>
      <c r="N122" s="149"/>
      <c r="O122" s="149"/>
    </row>
    <row r="123" spans="3:15" x14ac:dyDescent="0.25">
      <c r="E123" s="149"/>
      <c r="F123" s="149"/>
      <c r="G123" s="149"/>
      <c r="H123" s="149"/>
      <c r="I123" s="149"/>
      <c r="J123" s="149"/>
      <c r="K123" s="149"/>
      <c r="L123" s="149"/>
      <c r="M123" s="149"/>
      <c r="N123" s="149"/>
      <c r="O123" s="149"/>
    </row>
    <row r="124" spans="3:15" x14ac:dyDescent="0.25">
      <c r="E124" s="149"/>
      <c r="F124" s="149"/>
      <c r="G124" s="149"/>
      <c r="H124" s="149"/>
      <c r="I124" s="149"/>
      <c r="J124" s="149"/>
      <c r="K124" s="149"/>
      <c r="L124" s="149"/>
      <c r="M124" s="149"/>
      <c r="N124" s="149"/>
      <c r="O124" s="149"/>
    </row>
    <row r="125" spans="3:15" x14ac:dyDescent="0.25">
      <c r="E125" s="149"/>
      <c r="F125" s="149"/>
      <c r="G125" s="149"/>
      <c r="H125" s="149"/>
      <c r="I125" s="149"/>
      <c r="J125" s="149"/>
      <c r="K125" s="149"/>
      <c r="L125" s="149"/>
      <c r="M125" s="149"/>
      <c r="N125" s="149"/>
      <c r="O125" s="149"/>
    </row>
    <row r="126" spans="3:15" x14ac:dyDescent="0.25">
      <c r="E126" s="149"/>
      <c r="F126" s="149"/>
      <c r="G126" s="149"/>
      <c r="H126" s="149"/>
      <c r="I126" s="149"/>
      <c r="J126" s="149"/>
      <c r="K126" s="149"/>
      <c r="L126" s="149"/>
      <c r="M126" s="149"/>
      <c r="N126" s="149"/>
      <c r="O126" s="149"/>
    </row>
    <row r="127" spans="3:15" x14ac:dyDescent="0.25">
      <c r="E127" s="149"/>
      <c r="F127" s="149"/>
      <c r="G127" s="149"/>
      <c r="H127" s="149"/>
      <c r="I127" s="149"/>
      <c r="J127" s="149"/>
      <c r="K127" s="149"/>
      <c r="L127" s="149"/>
      <c r="M127" s="149"/>
      <c r="N127" s="149"/>
      <c r="O127" s="149"/>
    </row>
    <row r="128" spans="3:15" x14ac:dyDescent="0.25">
      <c r="E128" s="149"/>
      <c r="F128" s="149"/>
      <c r="G128" s="149"/>
      <c r="H128" s="149"/>
      <c r="I128" s="149"/>
      <c r="J128" s="149"/>
      <c r="K128" s="149"/>
      <c r="L128" s="149"/>
      <c r="M128" s="149"/>
      <c r="N128" s="149"/>
      <c r="O128" s="149"/>
    </row>
    <row r="129" spans="5:15" x14ac:dyDescent="0.25">
      <c r="E129" s="149"/>
      <c r="F129" s="149"/>
      <c r="G129" s="149"/>
      <c r="H129" s="149"/>
      <c r="I129" s="149"/>
      <c r="J129" s="149"/>
      <c r="K129" s="149"/>
      <c r="L129" s="149"/>
      <c r="M129" s="149"/>
      <c r="N129" s="149"/>
      <c r="O129" s="149"/>
    </row>
    <row r="130" spans="5:15" x14ac:dyDescent="0.25">
      <c r="E130" s="149"/>
      <c r="F130" s="149"/>
      <c r="G130" s="149"/>
      <c r="H130" s="149"/>
      <c r="I130" s="149"/>
      <c r="J130" s="149"/>
      <c r="K130" s="149"/>
      <c r="L130" s="149"/>
      <c r="M130" s="149"/>
      <c r="N130" s="149"/>
      <c r="O130" s="149"/>
    </row>
    <row r="131" spans="5:15" x14ac:dyDescent="0.25">
      <c r="E131" s="149"/>
      <c r="F131" s="149"/>
      <c r="G131" s="149"/>
      <c r="H131" s="149"/>
      <c r="I131" s="149"/>
      <c r="J131" s="149"/>
      <c r="K131" s="149"/>
      <c r="L131" s="149"/>
      <c r="M131" s="149"/>
      <c r="N131" s="149"/>
      <c r="O131" s="149"/>
    </row>
    <row r="132" spans="5:15" x14ac:dyDescent="0.25">
      <c r="E132" s="149"/>
      <c r="F132" s="149"/>
      <c r="G132" s="149"/>
      <c r="H132" s="149"/>
      <c r="I132" s="149"/>
      <c r="J132" s="149"/>
      <c r="K132" s="149"/>
      <c r="L132" s="149"/>
      <c r="M132" s="149"/>
      <c r="N132" s="149"/>
      <c r="O132" s="149"/>
    </row>
    <row r="133" spans="5:15" x14ac:dyDescent="0.25">
      <c r="E133" s="149"/>
      <c r="F133" s="149"/>
      <c r="G133" s="149"/>
      <c r="H133" s="149"/>
      <c r="I133" s="149"/>
      <c r="J133" s="149"/>
      <c r="K133" s="149"/>
      <c r="L133" s="149"/>
      <c r="M133" s="149"/>
      <c r="N133" s="149"/>
      <c r="O133" s="149"/>
    </row>
    <row r="134" spans="5:15" x14ac:dyDescent="0.25">
      <c r="E134" s="149"/>
      <c r="F134" s="149"/>
      <c r="G134" s="149"/>
      <c r="H134" s="149"/>
      <c r="I134" s="149"/>
      <c r="J134" s="149"/>
      <c r="K134" s="149"/>
      <c r="L134" s="149"/>
      <c r="M134" s="149"/>
      <c r="N134" s="149"/>
      <c r="O134" s="149"/>
    </row>
    <row r="135" spans="5:15" x14ac:dyDescent="0.25">
      <c r="E135" s="149"/>
      <c r="F135" s="149"/>
      <c r="G135" s="149"/>
      <c r="H135" s="149"/>
      <c r="I135" s="149"/>
      <c r="J135" s="149"/>
      <c r="K135" s="149"/>
      <c r="L135" s="149"/>
      <c r="M135" s="149"/>
      <c r="N135" s="149"/>
      <c r="O135" s="149"/>
    </row>
    <row r="136" spans="5:15" x14ac:dyDescent="0.25">
      <c r="E136" s="149"/>
      <c r="F136" s="149"/>
      <c r="G136" s="149"/>
      <c r="H136" s="149"/>
      <c r="I136" s="149"/>
      <c r="J136" s="149"/>
      <c r="K136" s="149"/>
      <c r="L136" s="149"/>
      <c r="M136" s="149"/>
      <c r="N136" s="149"/>
      <c r="O136" s="149"/>
    </row>
    <row r="137" spans="5:15" x14ac:dyDescent="0.25">
      <c r="E137" s="149"/>
      <c r="F137" s="149"/>
      <c r="G137" s="149"/>
      <c r="H137" s="149"/>
      <c r="I137" s="149"/>
      <c r="J137" s="149"/>
      <c r="K137" s="149"/>
      <c r="L137" s="149"/>
      <c r="M137" s="149"/>
      <c r="N137" s="149"/>
      <c r="O137" s="149"/>
    </row>
    <row r="138" spans="5:15" x14ac:dyDescent="0.25">
      <c r="E138" s="149"/>
      <c r="F138" s="149"/>
      <c r="G138" s="149"/>
      <c r="H138" s="149"/>
      <c r="I138" s="149"/>
      <c r="J138" s="149"/>
      <c r="K138" s="149"/>
      <c r="L138" s="149"/>
      <c r="M138" s="149"/>
      <c r="N138" s="149"/>
      <c r="O138" s="149"/>
    </row>
    <row r="139" spans="5:15" x14ac:dyDescent="0.25">
      <c r="E139" s="149"/>
      <c r="F139" s="149"/>
      <c r="G139" s="149"/>
      <c r="H139" s="149"/>
      <c r="I139" s="149"/>
      <c r="J139" s="149"/>
      <c r="K139" s="149"/>
      <c r="L139" s="149"/>
      <c r="M139" s="149"/>
      <c r="N139" s="149"/>
      <c r="O139" s="149"/>
    </row>
    <row r="140" spans="5:15" x14ac:dyDescent="0.25">
      <c r="E140" s="149"/>
      <c r="F140" s="149"/>
      <c r="G140" s="149"/>
      <c r="H140" s="149"/>
      <c r="I140" s="149"/>
      <c r="J140" s="149"/>
      <c r="K140" s="149"/>
      <c r="L140" s="149"/>
      <c r="M140" s="149"/>
      <c r="N140" s="149"/>
      <c r="O140" s="149"/>
    </row>
    <row r="141" spans="5:15" x14ac:dyDescent="0.25">
      <c r="E141" s="149"/>
      <c r="F141" s="149"/>
      <c r="G141" s="149"/>
      <c r="H141" s="149"/>
      <c r="I141" s="149"/>
      <c r="J141" s="149"/>
      <c r="K141" s="149"/>
      <c r="L141" s="149"/>
      <c r="M141" s="149"/>
      <c r="N141" s="149"/>
      <c r="O141" s="149"/>
    </row>
    <row r="142" spans="5:15" x14ac:dyDescent="0.25">
      <c r="E142" s="149"/>
      <c r="F142" s="149"/>
      <c r="G142" s="149"/>
      <c r="H142" s="149"/>
      <c r="I142" s="149"/>
      <c r="J142" s="149"/>
      <c r="K142" s="149"/>
      <c r="L142" s="149"/>
      <c r="M142" s="149"/>
      <c r="N142" s="149"/>
      <c r="O142" s="149"/>
    </row>
    <row r="143" spans="5:15" x14ac:dyDescent="0.25">
      <c r="E143" s="149"/>
      <c r="F143" s="149"/>
      <c r="G143" s="149"/>
      <c r="H143" s="149"/>
      <c r="I143" s="149"/>
      <c r="J143" s="149"/>
      <c r="K143" s="149"/>
      <c r="L143" s="149"/>
      <c r="M143" s="149"/>
      <c r="N143" s="149"/>
      <c r="O143" s="149"/>
    </row>
    <row r="144" spans="5:15" x14ac:dyDescent="0.25">
      <c r="E144" s="149"/>
      <c r="F144" s="149"/>
      <c r="G144" s="149"/>
      <c r="H144" s="149"/>
      <c r="I144" s="149"/>
      <c r="J144" s="149"/>
      <c r="K144" s="149"/>
      <c r="L144" s="149"/>
      <c r="M144" s="149"/>
      <c r="N144" s="149"/>
      <c r="O144" s="149"/>
    </row>
    <row r="145" spans="5:15" x14ac:dyDescent="0.25">
      <c r="E145" s="149"/>
      <c r="F145" s="149"/>
      <c r="G145" s="149"/>
      <c r="H145" s="149"/>
      <c r="I145" s="149"/>
      <c r="J145" s="149"/>
      <c r="K145" s="149"/>
      <c r="L145" s="149"/>
      <c r="M145" s="149"/>
      <c r="N145" s="149"/>
      <c r="O145" s="149"/>
    </row>
    <row r="146" spans="5:15" x14ac:dyDescent="0.25">
      <c r="E146" s="149"/>
      <c r="F146" s="149"/>
      <c r="G146" s="149"/>
      <c r="H146" s="149"/>
      <c r="I146" s="149"/>
      <c r="J146" s="149"/>
      <c r="K146" s="149"/>
      <c r="L146" s="149"/>
      <c r="M146" s="149"/>
      <c r="N146" s="149"/>
      <c r="O146" s="149"/>
    </row>
    <row r="147" spans="5:15" x14ac:dyDescent="0.25">
      <c r="E147" s="149"/>
      <c r="F147" s="149"/>
      <c r="G147" s="149"/>
      <c r="H147" s="149"/>
      <c r="I147" s="149"/>
      <c r="J147" s="149"/>
      <c r="K147" s="149"/>
      <c r="L147" s="149"/>
      <c r="M147" s="149"/>
      <c r="N147" s="149"/>
      <c r="O147" s="149"/>
    </row>
    <row r="148" spans="5:15" x14ac:dyDescent="0.25">
      <c r="E148" s="149"/>
      <c r="F148" s="149"/>
      <c r="G148" s="149"/>
      <c r="H148" s="149"/>
      <c r="I148" s="149"/>
      <c r="J148" s="149"/>
      <c r="K148" s="149"/>
      <c r="L148" s="149"/>
      <c r="M148" s="149"/>
      <c r="N148" s="149"/>
      <c r="O148" s="149"/>
    </row>
    <row r="149" spans="5:15" x14ac:dyDescent="0.25">
      <c r="E149" s="149"/>
      <c r="F149" s="149"/>
      <c r="G149" s="149"/>
      <c r="H149" s="149"/>
      <c r="I149" s="149"/>
      <c r="J149" s="149"/>
      <c r="K149" s="149"/>
      <c r="L149" s="149"/>
      <c r="M149" s="149"/>
      <c r="N149" s="149"/>
      <c r="O149" s="149"/>
    </row>
    <row r="150" spans="5:15" x14ac:dyDescent="0.25">
      <c r="E150" s="149"/>
      <c r="F150" s="149"/>
      <c r="G150" s="149"/>
      <c r="H150" s="149"/>
      <c r="I150" s="149"/>
      <c r="J150" s="149"/>
      <c r="K150" s="149"/>
      <c r="L150" s="149"/>
      <c r="M150" s="149"/>
      <c r="N150" s="149"/>
      <c r="O150" s="149"/>
    </row>
    <row r="151" spans="5:15" x14ac:dyDescent="0.25">
      <c r="E151" s="149"/>
      <c r="F151" s="149"/>
      <c r="G151" s="149"/>
      <c r="H151" s="149"/>
      <c r="I151" s="149"/>
      <c r="J151" s="149"/>
      <c r="K151" s="149"/>
      <c r="L151" s="149"/>
      <c r="M151" s="149"/>
      <c r="N151" s="149"/>
      <c r="O151" s="149"/>
    </row>
    <row r="152" spans="5:15" x14ac:dyDescent="0.25">
      <c r="E152" s="149"/>
      <c r="F152" s="149"/>
      <c r="G152" s="149"/>
      <c r="H152" s="149"/>
      <c r="I152" s="149"/>
      <c r="J152" s="149"/>
      <c r="K152" s="149"/>
      <c r="L152" s="149"/>
      <c r="M152" s="149"/>
      <c r="N152" s="149"/>
      <c r="O152" s="149"/>
    </row>
    <row r="153" spans="5:15" x14ac:dyDescent="0.25">
      <c r="E153" s="149"/>
      <c r="F153" s="149"/>
      <c r="G153" s="149"/>
      <c r="H153" s="149"/>
      <c r="I153" s="149"/>
      <c r="J153" s="149"/>
      <c r="K153" s="149"/>
      <c r="L153" s="149"/>
      <c r="M153" s="149"/>
      <c r="N153" s="149"/>
      <c r="O153" s="149"/>
    </row>
    <row r="154" spans="5:15" x14ac:dyDescent="0.25">
      <c r="E154" s="149"/>
      <c r="F154" s="149"/>
      <c r="G154" s="149"/>
      <c r="H154" s="149"/>
      <c r="I154" s="149"/>
      <c r="J154" s="149"/>
      <c r="K154" s="149"/>
      <c r="L154" s="149"/>
      <c r="M154" s="149"/>
      <c r="N154" s="149"/>
      <c r="O154" s="149"/>
    </row>
    <row r="155" spans="5:15" x14ac:dyDescent="0.25">
      <c r="E155" s="149"/>
      <c r="F155" s="149"/>
      <c r="G155" s="149"/>
      <c r="H155" s="149"/>
      <c r="I155" s="149"/>
      <c r="J155" s="149"/>
      <c r="K155" s="149"/>
      <c r="L155" s="149"/>
      <c r="M155" s="149"/>
      <c r="N155" s="149"/>
      <c r="O155" s="149"/>
    </row>
    <row r="156" spans="5:15" x14ac:dyDescent="0.25">
      <c r="E156" s="149"/>
      <c r="F156" s="149"/>
      <c r="G156" s="149"/>
      <c r="H156" s="149"/>
      <c r="I156" s="149"/>
      <c r="J156" s="149"/>
      <c r="K156" s="149"/>
      <c r="L156" s="149"/>
      <c r="M156" s="149"/>
      <c r="N156" s="149"/>
      <c r="O156" s="149"/>
    </row>
    <row r="157" spans="5:15" x14ac:dyDescent="0.25">
      <c r="E157" s="149"/>
      <c r="F157" s="149"/>
      <c r="G157" s="149"/>
      <c r="H157" s="149"/>
      <c r="I157" s="149"/>
      <c r="J157" s="149"/>
      <c r="K157" s="149"/>
      <c r="L157" s="149"/>
      <c r="M157" s="149"/>
      <c r="N157" s="149"/>
      <c r="O157" s="149"/>
    </row>
    <row r="158" spans="5:15" x14ac:dyDescent="0.25">
      <c r="E158" s="149"/>
      <c r="F158" s="149"/>
      <c r="G158" s="149"/>
      <c r="H158" s="149"/>
      <c r="I158" s="149"/>
      <c r="J158" s="149"/>
      <c r="K158" s="149"/>
      <c r="L158" s="149"/>
      <c r="M158" s="149"/>
      <c r="N158" s="149"/>
      <c r="O158" s="149"/>
    </row>
    <row r="159" spans="5:15" x14ac:dyDescent="0.25">
      <c r="E159" s="149"/>
      <c r="F159" s="149"/>
      <c r="G159" s="149"/>
      <c r="H159" s="149"/>
      <c r="I159" s="149"/>
      <c r="J159" s="149"/>
      <c r="K159" s="149"/>
      <c r="L159" s="149"/>
      <c r="M159" s="149"/>
      <c r="N159" s="149"/>
      <c r="O159" s="149"/>
    </row>
    <row r="160" spans="5:15" x14ac:dyDescent="0.25">
      <c r="E160" s="149"/>
      <c r="F160" s="149"/>
      <c r="G160" s="149"/>
      <c r="H160" s="149"/>
      <c r="I160" s="149"/>
      <c r="J160" s="149"/>
      <c r="K160" s="149"/>
      <c r="L160" s="149"/>
      <c r="M160" s="149"/>
      <c r="N160" s="149"/>
      <c r="O160" s="149"/>
    </row>
    <row r="161" spans="5:15" x14ac:dyDescent="0.25">
      <c r="E161" s="149"/>
      <c r="F161" s="149"/>
      <c r="G161" s="149"/>
      <c r="H161" s="149"/>
      <c r="I161" s="149"/>
      <c r="J161" s="149"/>
      <c r="K161" s="149"/>
      <c r="L161" s="149"/>
      <c r="M161" s="149"/>
      <c r="N161" s="149"/>
      <c r="O161" s="149"/>
    </row>
    <row r="162" spans="5:15" x14ac:dyDescent="0.25">
      <c r="E162" s="149"/>
      <c r="F162" s="149"/>
      <c r="G162" s="149"/>
      <c r="H162" s="149"/>
      <c r="I162" s="149"/>
      <c r="J162" s="149"/>
      <c r="K162" s="149"/>
      <c r="L162" s="149"/>
      <c r="M162" s="149"/>
      <c r="N162" s="149"/>
      <c r="O162" s="149"/>
    </row>
    <row r="163" spans="5:15" x14ac:dyDescent="0.25">
      <c r="E163" s="149"/>
      <c r="F163" s="149"/>
      <c r="G163" s="149"/>
      <c r="H163" s="149"/>
      <c r="I163" s="149"/>
      <c r="J163" s="149"/>
      <c r="K163" s="149"/>
      <c r="L163" s="149"/>
      <c r="M163" s="149"/>
      <c r="N163" s="149"/>
      <c r="O163" s="149"/>
    </row>
    <row r="164" spans="5:15" x14ac:dyDescent="0.25">
      <c r="E164" s="149"/>
      <c r="F164" s="149"/>
      <c r="G164" s="149"/>
      <c r="H164" s="149"/>
      <c r="I164" s="149"/>
      <c r="J164" s="149"/>
      <c r="K164" s="149"/>
      <c r="L164" s="149"/>
      <c r="M164" s="149"/>
      <c r="N164" s="149"/>
      <c r="O164" s="149"/>
    </row>
    <row r="165" spans="5:15" x14ac:dyDescent="0.25">
      <c r="E165" s="149"/>
      <c r="F165" s="149"/>
      <c r="G165" s="149"/>
      <c r="H165" s="149"/>
      <c r="I165" s="149"/>
      <c r="J165" s="149"/>
      <c r="K165" s="149"/>
      <c r="L165" s="149"/>
      <c r="M165" s="149"/>
      <c r="N165" s="149"/>
      <c r="O165" s="149"/>
    </row>
    <row r="166" spans="5:15" x14ac:dyDescent="0.25">
      <c r="E166" s="149"/>
      <c r="F166" s="149"/>
      <c r="G166" s="149"/>
      <c r="H166" s="149"/>
      <c r="I166" s="149"/>
      <c r="J166" s="149"/>
      <c r="K166" s="149"/>
      <c r="L166" s="149"/>
      <c r="M166" s="149"/>
      <c r="N166" s="149"/>
      <c r="O166" s="149"/>
    </row>
    <row r="167" spans="5:15" x14ac:dyDescent="0.25">
      <c r="E167" s="149"/>
      <c r="F167" s="149"/>
      <c r="G167" s="149"/>
      <c r="H167" s="149"/>
      <c r="I167" s="149"/>
      <c r="J167" s="149"/>
      <c r="K167" s="149"/>
      <c r="L167" s="149"/>
      <c r="M167" s="149"/>
      <c r="N167" s="149"/>
      <c r="O167" s="149"/>
    </row>
    <row r="168" spans="5:15" x14ac:dyDescent="0.25">
      <c r="E168" s="149"/>
      <c r="F168" s="149"/>
      <c r="G168" s="149"/>
      <c r="H168" s="149"/>
      <c r="I168" s="149"/>
      <c r="J168" s="149"/>
      <c r="K168" s="149"/>
      <c r="L168" s="149"/>
      <c r="M168" s="149"/>
      <c r="N168" s="149"/>
      <c r="O168" s="149"/>
    </row>
    <row r="169" spans="5:15" x14ac:dyDescent="0.25">
      <c r="E169" s="149"/>
      <c r="F169" s="149"/>
      <c r="G169" s="149"/>
      <c r="H169" s="149"/>
      <c r="I169" s="149"/>
      <c r="J169" s="149"/>
      <c r="K169" s="149"/>
      <c r="L169" s="149"/>
      <c r="M169" s="149"/>
      <c r="N169" s="149"/>
      <c r="O169" s="149"/>
    </row>
    <row r="170" spans="5:15" x14ac:dyDescent="0.25">
      <c r="E170" s="149"/>
      <c r="F170" s="149"/>
      <c r="G170" s="149"/>
      <c r="H170" s="149"/>
      <c r="I170" s="149"/>
      <c r="J170" s="149"/>
      <c r="K170" s="149"/>
      <c r="L170" s="149"/>
      <c r="M170" s="149"/>
      <c r="N170" s="149"/>
      <c r="O170" s="149"/>
    </row>
    <row r="171" spans="5:15" x14ac:dyDescent="0.25">
      <c r="E171" s="149"/>
      <c r="F171" s="149"/>
      <c r="G171" s="149"/>
      <c r="H171" s="149"/>
      <c r="I171" s="149"/>
      <c r="J171" s="149"/>
      <c r="K171" s="149"/>
      <c r="L171" s="149"/>
      <c r="M171" s="149"/>
      <c r="N171" s="149"/>
      <c r="O171" s="149"/>
    </row>
    <row r="172" spans="5:15" x14ac:dyDescent="0.25">
      <c r="E172" s="149"/>
      <c r="F172" s="149"/>
      <c r="G172" s="149"/>
      <c r="H172" s="149"/>
      <c r="I172" s="149"/>
      <c r="J172" s="149"/>
      <c r="K172" s="149"/>
      <c r="L172" s="149"/>
      <c r="M172" s="149"/>
      <c r="N172" s="149"/>
      <c r="O172" s="149"/>
    </row>
    <row r="173" spans="5:15" x14ac:dyDescent="0.25">
      <c r="E173" s="149"/>
      <c r="F173" s="149"/>
      <c r="G173" s="149"/>
      <c r="H173" s="149"/>
      <c r="I173" s="149"/>
      <c r="J173" s="149"/>
      <c r="K173" s="149"/>
      <c r="L173" s="149"/>
      <c r="M173" s="149"/>
      <c r="N173" s="149"/>
      <c r="O173" s="149"/>
    </row>
    <row r="174" spans="5:15" x14ac:dyDescent="0.25">
      <c r="E174" s="149"/>
      <c r="F174" s="149"/>
      <c r="G174" s="149"/>
      <c r="H174" s="149"/>
      <c r="I174" s="149"/>
      <c r="J174" s="149"/>
      <c r="K174" s="149"/>
      <c r="L174" s="149"/>
      <c r="M174" s="149"/>
      <c r="N174" s="149"/>
      <c r="O174" s="149"/>
    </row>
  </sheetData>
  <sortState ref="C19:O32">
    <sortCondition ref="C19:C32"/>
  </sortState>
  <mergeCells count="94">
    <mergeCell ref="H112:H113"/>
    <mergeCell ref="J112:J113"/>
    <mergeCell ref="L112:L113"/>
    <mergeCell ref="N112:N113"/>
    <mergeCell ref="H115:H116"/>
    <mergeCell ref="J115:J116"/>
    <mergeCell ref="L115:L116"/>
    <mergeCell ref="N115:N116"/>
    <mergeCell ref="F93:F94"/>
    <mergeCell ref="H93:H94"/>
    <mergeCell ref="J93:J94"/>
    <mergeCell ref="L93:L94"/>
    <mergeCell ref="N93:N94"/>
    <mergeCell ref="F87:F88"/>
    <mergeCell ref="H87:H88"/>
    <mergeCell ref="J87:J88"/>
    <mergeCell ref="L87:L88"/>
    <mergeCell ref="N87:N88"/>
    <mergeCell ref="F90:F91"/>
    <mergeCell ref="H90:H91"/>
    <mergeCell ref="J90:J91"/>
    <mergeCell ref="L90:L91"/>
    <mergeCell ref="N90:N91"/>
    <mergeCell ref="F81:F82"/>
    <mergeCell ref="H81:H82"/>
    <mergeCell ref="J81:J82"/>
    <mergeCell ref="L81:L82"/>
    <mergeCell ref="N81:N82"/>
    <mergeCell ref="F84:F85"/>
    <mergeCell ref="H84:H85"/>
    <mergeCell ref="J84:J85"/>
    <mergeCell ref="L84:L85"/>
    <mergeCell ref="N84:N85"/>
    <mergeCell ref="F75:F76"/>
    <mergeCell ref="H75:H76"/>
    <mergeCell ref="J75:J76"/>
    <mergeCell ref="L75:L76"/>
    <mergeCell ref="N75:N76"/>
    <mergeCell ref="F78:F79"/>
    <mergeCell ref="H78:H79"/>
    <mergeCell ref="J78:J79"/>
    <mergeCell ref="L78:L79"/>
    <mergeCell ref="N78:N79"/>
    <mergeCell ref="F69:F70"/>
    <mergeCell ref="H69:H70"/>
    <mergeCell ref="J69:J70"/>
    <mergeCell ref="L69:L70"/>
    <mergeCell ref="N69:N70"/>
    <mergeCell ref="F72:F73"/>
    <mergeCell ref="H72:H73"/>
    <mergeCell ref="J72:J73"/>
    <mergeCell ref="L72:L73"/>
    <mergeCell ref="N72:N73"/>
    <mergeCell ref="F63:F64"/>
    <mergeCell ref="H63:H64"/>
    <mergeCell ref="J63:J64"/>
    <mergeCell ref="L63:L64"/>
    <mergeCell ref="N63:N64"/>
    <mergeCell ref="F66:F67"/>
    <mergeCell ref="H66:H67"/>
    <mergeCell ref="J66:J67"/>
    <mergeCell ref="L66:L67"/>
    <mergeCell ref="N66:N67"/>
    <mergeCell ref="F57:F58"/>
    <mergeCell ref="H57:H58"/>
    <mergeCell ref="J57:J58"/>
    <mergeCell ref="L57:L58"/>
    <mergeCell ref="N57:N58"/>
    <mergeCell ref="F60:F61"/>
    <mergeCell ref="H60:H61"/>
    <mergeCell ref="J60:J61"/>
    <mergeCell ref="L60:L61"/>
    <mergeCell ref="N60:N61"/>
    <mergeCell ref="C50:O50"/>
    <mergeCell ref="C51:O51"/>
    <mergeCell ref="D52:E52"/>
    <mergeCell ref="F52:G52"/>
    <mergeCell ref="H52:I52"/>
    <mergeCell ref="J52:K52"/>
    <mergeCell ref="L52:M52"/>
    <mergeCell ref="N52:O52"/>
    <mergeCell ref="F54:F55"/>
    <mergeCell ref="H54:H55"/>
    <mergeCell ref="J54:J55"/>
    <mergeCell ref="L54:L55"/>
    <mergeCell ref="N54:N55"/>
    <mergeCell ref="C1:O1"/>
    <mergeCell ref="C2:O2"/>
    <mergeCell ref="D3:E3"/>
    <mergeCell ref="F3:G3"/>
    <mergeCell ref="H3:I3"/>
    <mergeCell ref="J3:K3"/>
    <mergeCell ref="L3:M3"/>
    <mergeCell ref="N3:O3"/>
  </mergeCells>
  <dataValidations count="2">
    <dataValidation type="list" allowBlank="1" showInputMessage="1" showErrorMessage="1" sqref="E5:E32 E54:E95">
      <formula1>Skip</formula1>
    </dataValidation>
    <dataValidation type="list" allowBlank="1" showInputMessage="1" showErrorMessage="1" sqref="D5:D32 D54:D95">
      <formula1>PLAYERS</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C1:P171"/>
  <sheetViews>
    <sheetView zoomScale="115" zoomScaleNormal="115" workbookViewId="0">
      <pane ySplit="1" topLeftCell="A2" activePane="bottomLeft" state="frozen"/>
      <selection pane="bottomLeft"/>
    </sheetView>
  </sheetViews>
  <sheetFormatPr defaultRowHeight="15" x14ac:dyDescent="0.25"/>
  <cols>
    <col min="3" max="3" width="6.85546875" style="38" customWidth="1"/>
    <col min="4" max="4" width="21.7109375" style="38" hidden="1" customWidth="1"/>
    <col min="5" max="5" width="21.7109375" style="38" customWidth="1"/>
    <col min="6" max="16" width="8.7109375" style="38" customWidth="1"/>
  </cols>
  <sheetData>
    <row r="1" spans="3:16" ht="23.25" x14ac:dyDescent="0.35">
      <c r="C1" s="187" t="s">
        <v>22</v>
      </c>
      <c r="D1" s="187"/>
      <c r="E1" s="187"/>
      <c r="F1" s="187"/>
      <c r="G1" s="187"/>
      <c r="H1" s="187"/>
      <c r="I1" s="187"/>
      <c r="J1" s="187"/>
      <c r="K1" s="187"/>
      <c r="L1" s="187"/>
      <c r="M1" s="187"/>
      <c r="N1" s="187"/>
      <c r="O1" s="187"/>
      <c r="P1" s="121"/>
    </row>
    <row r="2" spans="3:16" ht="19.5" thickBot="1" x14ac:dyDescent="0.35">
      <c r="C2" s="188" t="s">
        <v>28</v>
      </c>
      <c r="D2" s="188"/>
      <c r="E2" s="188"/>
      <c r="F2" s="188"/>
      <c r="G2" s="188"/>
      <c r="H2" s="188"/>
      <c r="I2" s="188"/>
      <c r="J2" s="188"/>
      <c r="K2" s="188"/>
      <c r="L2" s="188"/>
      <c r="M2" s="188"/>
      <c r="N2" s="188"/>
      <c r="O2" s="188"/>
      <c r="P2" s="122"/>
    </row>
    <row r="3" spans="3:16" ht="23.25" customHeight="1" thickBot="1" x14ac:dyDescent="0.3">
      <c r="C3" s="116"/>
      <c r="D3" s="195"/>
      <c r="E3" s="196"/>
      <c r="F3" s="191" t="s">
        <v>11</v>
      </c>
      <c r="G3" s="291"/>
      <c r="H3" s="191" t="s">
        <v>12</v>
      </c>
      <c r="I3" s="291"/>
      <c r="J3" s="191" t="s">
        <v>13</v>
      </c>
      <c r="K3" s="291"/>
      <c r="L3" s="191" t="s">
        <v>14</v>
      </c>
      <c r="M3" s="291"/>
      <c r="N3" s="191" t="s">
        <v>15</v>
      </c>
      <c r="O3" s="291"/>
      <c r="P3" s="123"/>
    </row>
    <row r="4" spans="3:16" ht="27" customHeight="1" x14ac:dyDescent="0.25">
      <c r="C4" s="42" t="s">
        <v>3</v>
      </c>
      <c r="D4" s="45" t="s">
        <v>20</v>
      </c>
      <c r="E4" s="46" t="s">
        <v>29</v>
      </c>
      <c r="F4" s="124" t="s">
        <v>10</v>
      </c>
      <c r="G4" s="47" t="s">
        <v>21</v>
      </c>
      <c r="H4" s="125" t="s">
        <v>10</v>
      </c>
      <c r="I4" s="44" t="s">
        <v>21</v>
      </c>
      <c r="J4" s="125" t="s">
        <v>10</v>
      </c>
      <c r="K4" s="44" t="s">
        <v>21</v>
      </c>
      <c r="L4" s="125" t="s">
        <v>10</v>
      </c>
      <c r="M4" s="44" t="s">
        <v>21</v>
      </c>
      <c r="N4" s="125" t="s">
        <v>10</v>
      </c>
      <c r="O4" s="44" t="s">
        <v>21</v>
      </c>
    </row>
    <row r="5" spans="3:16" ht="18.75" customHeight="1" x14ac:dyDescent="0.25">
      <c r="C5" s="43">
        <v>1</v>
      </c>
      <c r="D5" s="59" t="s">
        <v>23</v>
      </c>
      <c r="E5" s="112" t="s">
        <v>31</v>
      </c>
      <c r="F5" s="125">
        <v>1</v>
      </c>
      <c r="G5" s="44">
        <v>2</v>
      </c>
      <c r="H5" s="125">
        <v>10</v>
      </c>
      <c r="I5" s="44">
        <v>3</v>
      </c>
      <c r="J5" s="125">
        <v>4</v>
      </c>
      <c r="K5" s="44">
        <v>4</v>
      </c>
      <c r="L5" s="125">
        <v>11</v>
      </c>
      <c r="M5" s="44">
        <v>5</v>
      </c>
      <c r="N5" s="125">
        <v>3</v>
      </c>
      <c r="O5" s="44">
        <v>6</v>
      </c>
    </row>
    <row r="6" spans="3:16" ht="18.75" customHeight="1" x14ac:dyDescent="0.25">
      <c r="C6" s="43">
        <v>2</v>
      </c>
      <c r="D6" s="55" t="s">
        <v>24</v>
      </c>
      <c r="E6" s="112" t="s">
        <v>31</v>
      </c>
      <c r="F6" s="125">
        <v>1</v>
      </c>
      <c r="G6" s="44">
        <v>1</v>
      </c>
      <c r="H6" s="125">
        <v>9</v>
      </c>
      <c r="I6" s="44">
        <v>4</v>
      </c>
      <c r="J6" s="125">
        <v>6</v>
      </c>
      <c r="K6" s="44">
        <v>6</v>
      </c>
      <c r="L6" s="125">
        <v>13</v>
      </c>
      <c r="M6" s="44">
        <v>8</v>
      </c>
      <c r="N6" s="125">
        <v>2</v>
      </c>
      <c r="O6" s="44">
        <v>10</v>
      </c>
    </row>
    <row r="7" spans="3:16" ht="18.75" customHeight="1" x14ac:dyDescent="0.25">
      <c r="C7" s="43">
        <v>3</v>
      </c>
      <c r="D7" s="55" t="s">
        <v>24</v>
      </c>
      <c r="E7" s="56" t="s">
        <v>31</v>
      </c>
      <c r="F7" s="125">
        <v>2</v>
      </c>
      <c r="G7" s="44">
        <v>14</v>
      </c>
      <c r="H7" s="125">
        <v>10</v>
      </c>
      <c r="I7" s="44">
        <v>1</v>
      </c>
      <c r="J7" s="125">
        <v>1</v>
      </c>
      <c r="K7" s="44">
        <v>5</v>
      </c>
      <c r="L7" s="125">
        <v>8</v>
      </c>
      <c r="M7" s="44">
        <v>7</v>
      </c>
      <c r="N7" s="125">
        <v>4</v>
      </c>
      <c r="O7" s="44">
        <v>9</v>
      </c>
    </row>
    <row r="8" spans="3:16" ht="18.75" customHeight="1" x14ac:dyDescent="0.25">
      <c r="C8" s="43">
        <v>4</v>
      </c>
      <c r="D8" s="55" t="s">
        <v>24</v>
      </c>
      <c r="E8" s="56" t="s">
        <v>31</v>
      </c>
      <c r="F8" s="125">
        <v>3</v>
      </c>
      <c r="G8" s="44">
        <v>13</v>
      </c>
      <c r="H8" s="125">
        <v>9</v>
      </c>
      <c r="I8" s="44">
        <v>2</v>
      </c>
      <c r="J8" s="125">
        <v>4</v>
      </c>
      <c r="K8" s="44">
        <v>1</v>
      </c>
      <c r="L8" s="125">
        <v>12</v>
      </c>
      <c r="M8" s="44">
        <v>6</v>
      </c>
      <c r="N8" s="125">
        <v>1</v>
      </c>
      <c r="O8" s="44">
        <v>8</v>
      </c>
    </row>
    <row r="9" spans="3:16" ht="18.75" customHeight="1" x14ac:dyDescent="0.25">
      <c r="C9" s="43">
        <v>5</v>
      </c>
      <c r="D9" s="55" t="s">
        <v>24</v>
      </c>
      <c r="E9" s="56" t="s">
        <v>31</v>
      </c>
      <c r="F9" s="125">
        <v>4</v>
      </c>
      <c r="G9" s="44">
        <v>12</v>
      </c>
      <c r="H9" s="125">
        <v>8</v>
      </c>
      <c r="I9" s="44">
        <v>14</v>
      </c>
      <c r="J9" s="125">
        <v>1</v>
      </c>
      <c r="K9" s="44">
        <v>3</v>
      </c>
      <c r="L9" s="125">
        <v>11</v>
      </c>
      <c r="M9" s="44">
        <v>1</v>
      </c>
      <c r="N9" s="125">
        <v>5</v>
      </c>
      <c r="O9" s="44">
        <v>7</v>
      </c>
    </row>
    <row r="10" spans="3:16" ht="18.75" customHeight="1" x14ac:dyDescent="0.25">
      <c r="C10" s="43">
        <v>6</v>
      </c>
      <c r="D10" s="55" t="s">
        <v>24</v>
      </c>
      <c r="E10" s="56" t="s">
        <v>31</v>
      </c>
      <c r="F10" s="125">
        <v>5</v>
      </c>
      <c r="G10" s="44">
        <v>11</v>
      </c>
      <c r="H10" s="125">
        <v>14</v>
      </c>
      <c r="I10" s="44">
        <v>13</v>
      </c>
      <c r="J10" s="125">
        <v>6</v>
      </c>
      <c r="K10" s="44">
        <v>2</v>
      </c>
      <c r="L10" s="125">
        <v>12</v>
      </c>
      <c r="M10" s="44">
        <v>4</v>
      </c>
      <c r="N10" s="125">
        <v>3</v>
      </c>
      <c r="O10" s="44">
        <v>1</v>
      </c>
    </row>
    <row r="11" spans="3:16" ht="18.75" customHeight="1" x14ac:dyDescent="0.25">
      <c r="C11" s="43">
        <v>7</v>
      </c>
      <c r="D11" s="55" t="s">
        <v>24</v>
      </c>
      <c r="E11" s="56" t="s">
        <v>31</v>
      </c>
      <c r="F11" s="125">
        <v>6</v>
      </c>
      <c r="G11" s="44">
        <v>10</v>
      </c>
      <c r="H11" s="125">
        <v>13</v>
      </c>
      <c r="I11" s="44">
        <v>12</v>
      </c>
      <c r="J11" s="125">
        <v>7</v>
      </c>
      <c r="K11" s="44">
        <v>14</v>
      </c>
      <c r="L11" s="125">
        <v>8</v>
      </c>
      <c r="M11" s="44">
        <v>3</v>
      </c>
      <c r="N11" s="125">
        <v>5</v>
      </c>
      <c r="O11" s="44">
        <v>5</v>
      </c>
    </row>
    <row r="12" spans="3:16" ht="18.75" customHeight="1" x14ac:dyDescent="0.25">
      <c r="C12" s="43">
        <v>8</v>
      </c>
      <c r="D12" s="55" t="s">
        <v>24</v>
      </c>
      <c r="E12" s="56" t="s">
        <v>31</v>
      </c>
      <c r="F12" s="125">
        <v>7</v>
      </c>
      <c r="G12" s="44">
        <v>9</v>
      </c>
      <c r="H12" s="125">
        <v>12</v>
      </c>
      <c r="I12" s="44">
        <v>11</v>
      </c>
      <c r="J12" s="125">
        <v>5</v>
      </c>
      <c r="K12" s="44">
        <v>13</v>
      </c>
      <c r="L12" s="125">
        <v>13</v>
      </c>
      <c r="M12" s="44">
        <v>2</v>
      </c>
      <c r="N12" s="125">
        <v>1</v>
      </c>
      <c r="O12" s="44">
        <v>4</v>
      </c>
    </row>
    <row r="13" spans="3:16" ht="18.75" customHeight="1" x14ac:dyDescent="0.25">
      <c r="C13" s="43">
        <v>9</v>
      </c>
      <c r="D13" s="55" t="s">
        <v>24</v>
      </c>
      <c r="E13" s="56" t="s">
        <v>31</v>
      </c>
      <c r="F13" s="125">
        <v>7</v>
      </c>
      <c r="G13" s="44">
        <v>8</v>
      </c>
      <c r="H13" s="125">
        <v>11</v>
      </c>
      <c r="I13" s="44">
        <v>10</v>
      </c>
      <c r="J13" s="125">
        <v>2</v>
      </c>
      <c r="K13" s="44">
        <v>12</v>
      </c>
      <c r="L13" s="125">
        <v>10</v>
      </c>
      <c r="M13" s="44">
        <v>14</v>
      </c>
      <c r="N13" s="125">
        <v>4</v>
      </c>
      <c r="O13" s="44">
        <v>3</v>
      </c>
    </row>
    <row r="14" spans="3:16" ht="18.75" customHeight="1" x14ac:dyDescent="0.25">
      <c r="C14" s="43">
        <v>10</v>
      </c>
      <c r="D14" s="55" t="s">
        <v>24</v>
      </c>
      <c r="E14" s="56" t="s">
        <v>31</v>
      </c>
      <c r="F14" s="125">
        <v>6</v>
      </c>
      <c r="G14" s="44">
        <v>7</v>
      </c>
      <c r="H14" s="125">
        <v>11</v>
      </c>
      <c r="I14" s="44">
        <v>9</v>
      </c>
      <c r="J14" s="125">
        <v>3</v>
      </c>
      <c r="K14" s="44">
        <v>11</v>
      </c>
      <c r="L14" s="125">
        <v>9</v>
      </c>
      <c r="M14" s="44">
        <v>13</v>
      </c>
      <c r="N14" s="125">
        <v>2</v>
      </c>
      <c r="O14" s="44">
        <v>2</v>
      </c>
    </row>
    <row r="15" spans="3:16" ht="18.75" customHeight="1" x14ac:dyDescent="0.25">
      <c r="C15" s="43">
        <v>11</v>
      </c>
      <c r="D15" s="55" t="s">
        <v>24</v>
      </c>
      <c r="E15" s="56" t="s">
        <v>31</v>
      </c>
      <c r="F15" s="125">
        <v>5</v>
      </c>
      <c r="G15" s="44">
        <v>6</v>
      </c>
      <c r="H15" s="125">
        <v>12</v>
      </c>
      <c r="I15" s="44">
        <v>8</v>
      </c>
      <c r="J15" s="125">
        <v>3</v>
      </c>
      <c r="K15" s="44">
        <v>10</v>
      </c>
      <c r="L15" s="125">
        <v>14</v>
      </c>
      <c r="M15" s="44">
        <v>12</v>
      </c>
      <c r="N15" s="125">
        <v>6</v>
      </c>
      <c r="O15" s="44">
        <v>14</v>
      </c>
    </row>
    <row r="16" spans="3:16" ht="18.75" customHeight="1" x14ac:dyDescent="0.25">
      <c r="C16" s="43">
        <v>12</v>
      </c>
      <c r="D16" s="55" t="s">
        <v>24</v>
      </c>
      <c r="E16" s="56" t="s">
        <v>31</v>
      </c>
      <c r="F16" s="125">
        <v>4</v>
      </c>
      <c r="G16" s="44">
        <v>5</v>
      </c>
      <c r="H16" s="125">
        <v>13</v>
      </c>
      <c r="I16" s="44">
        <v>7</v>
      </c>
      <c r="J16" s="125">
        <v>2</v>
      </c>
      <c r="K16" s="44">
        <v>9</v>
      </c>
      <c r="L16" s="125">
        <v>14</v>
      </c>
      <c r="M16" s="44">
        <v>11</v>
      </c>
      <c r="N16" s="125">
        <v>7</v>
      </c>
      <c r="O16" s="44">
        <v>13</v>
      </c>
    </row>
    <row r="17" spans="3:15" ht="18.75" customHeight="1" x14ac:dyDescent="0.25">
      <c r="C17" s="43">
        <v>13</v>
      </c>
      <c r="D17" s="55" t="s">
        <v>24</v>
      </c>
      <c r="E17" s="56" t="s">
        <v>31</v>
      </c>
      <c r="F17" s="125">
        <v>3</v>
      </c>
      <c r="G17" s="44">
        <v>4</v>
      </c>
      <c r="H17" s="125">
        <v>14</v>
      </c>
      <c r="I17" s="44">
        <v>6</v>
      </c>
      <c r="J17" s="125">
        <v>5</v>
      </c>
      <c r="K17" s="44">
        <v>8</v>
      </c>
      <c r="L17" s="125">
        <v>9</v>
      </c>
      <c r="M17" s="44">
        <v>10</v>
      </c>
      <c r="N17" s="125">
        <v>7</v>
      </c>
      <c r="O17" s="44">
        <v>12</v>
      </c>
    </row>
    <row r="18" spans="3:15" ht="18.75" customHeight="1" x14ac:dyDescent="0.25">
      <c r="C18" s="43">
        <v>14</v>
      </c>
      <c r="D18" s="55" t="s">
        <v>24</v>
      </c>
      <c r="E18" s="56" t="s">
        <v>31</v>
      </c>
      <c r="F18" s="125">
        <v>2</v>
      </c>
      <c r="G18" s="44">
        <v>3</v>
      </c>
      <c r="H18" s="125">
        <v>8</v>
      </c>
      <c r="I18" s="44">
        <v>5</v>
      </c>
      <c r="J18" s="125">
        <v>7</v>
      </c>
      <c r="K18" s="44">
        <v>7</v>
      </c>
      <c r="L18" s="125">
        <v>10</v>
      </c>
      <c r="M18" s="44">
        <v>9</v>
      </c>
      <c r="N18" s="125">
        <v>6</v>
      </c>
      <c r="O18" s="44">
        <v>11</v>
      </c>
    </row>
    <row r="19" spans="3:15" ht="18.75" customHeight="1" x14ac:dyDescent="0.25">
      <c r="C19" s="43">
        <v>15</v>
      </c>
      <c r="D19" s="55" t="s">
        <v>24</v>
      </c>
      <c r="E19" s="56" t="s">
        <v>31</v>
      </c>
      <c r="F19" s="125">
        <v>8</v>
      </c>
      <c r="G19" s="44">
        <v>16</v>
      </c>
      <c r="H19" s="125">
        <v>3</v>
      </c>
      <c r="I19" s="44">
        <v>17</v>
      </c>
      <c r="J19" s="125">
        <v>11</v>
      </c>
      <c r="K19" s="44">
        <v>18</v>
      </c>
      <c r="L19" s="125">
        <v>2</v>
      </c>
      <c r="M19" s="44">
        <v>19</v>
      </c>
      <c r="N19" s="125">
        <v>9</v>
      </c>
      <c r="O19" s="44">
        <v>20</v>
      </c>
    </row>
    <row r="20" spans="3:15" ht="18.75" customHeight="1" x14ac:dyDescent="0.25">
      <c r="C20" s="43">
        <v>16</v>
      </c>
      <c r="D20" s="55" t="s">
        <v>24</v>
      </c>
      <c r="E20" s="56" t="s">
        <v>31</v>
      </c>
      <c r="F20" s="125">
        <v>8</v>
      </c>
      <c r="G20" s="44">
        <v>15</v>
      </c>
      <c r="H20" s="125">
        <v>2</v>
      </c>
      <c r="I20" s="44">
        <v>18</v>
      </c>
      <c r="J20" s="125">
        <v>13</v>
      </c>
      <c r="K20" s="44">
        <v>20</v>
      </c>
      <c r="L20" s="125">
        <v>3</v>
      </c>
      <c r="M20" s="44">
        <v>22</v>
      </c>
      <c r="N20" s="125">
        <v>12</v>
      </c>
      <c r="O20" s="44">
        <v>24</v>
      </c>
    </row>
    <row r="21" spans="3:15" ht="18.75" customHeight="1" x14ac:dyDescent="0.25">
      <c r="C21" s="43">
        <v>17</v>
      </c>
      <c r="D21" s="55" t="s">
        <v>24</v>
      </c>
      <c r="E21" s="56" t="s">
        <v>31</v>
      </c>
      <c r="F21" s="125">
        <v>9</v>
      </c>
      <c r="G21" s="44">
        <v>26</v>
      </c>
      <c r="H21" s="125">
        <v>3</v>
      </c>
      <c r="I21" s="44">
        <v>15</v>
      </c>
      <c r="J21" s="125">
        <v>12</v>
      </c>
      <c r="K21" s="44">
        <v>19</v>
      </c>
      <c r="L21" s="125">
        <v>1</v>
      </c>
      <c r="M21" s="44">
        <v>21</v>
      </c>
      <c r="N21" s="125">
        <v>11</v>
      </c>
      <c r="O21" s="44">
        <v>23</v>
      </c>
    </row>
    <row r="22" spans="3:15" ht="18.75" customHeight="1" x14ac:dyDescent="0.25">
      <c r="C22" s="43">
        <v>18</v>
      </c>
      <c r="D22" s="55" t="s">
        <v>24</v>
      </c>
      <c r="E22" s="56" t="s">
        <v>31</v>
      </c>
      <c r="F22" s="125">
        <v>10</v>
      </c>
      <c r="G22" s="44">
        <v>25</v>
      </c>
      <c r="H22" s="125">
        <v>2</v>
      </c>
      <c r="I22" s="44">
        <v>16</v>
      </c>
      <c r="J22" s="125">
        <v>11</v>
      </c>
      <c r="K22" s="44">
        <v>15</v>
      </c>
      <c r="L22" s="125">
        <v>5</v>
      </c>
      <c r="M22" s="44">
        <v>20</v>
      </c>
      <c r="N22" s="125">
        <v>8</v>
      </c>
      <c r="O22" s="44">
        <v>22</v>
      </c>
    </row>
    <row r="23" spans="3:15" ht="18.75" customHeight="1" x14ac:dyDescent="0.25">
      <c r="C23" s="43">
        <v>19</v>
      </c>
      <c r="D23" s="55" t="s">
        <v>24</v>
      </c>
      <c r="E23" s="56" t="s">
        <v>31</v>
      </c>
      <c r="F23" s="125">
        <v>11</v>
      </c>
      <c r="G23" s="44">
        <v>24</v>
      </c>
      <c r="H23" s="125">
        <v>1</v>
      </c>
      <c r="I23" s="44">
        <v>26</v>
      </c>
      <c r="J23" s="125">
        <v>12</v>
      </c>
      <c r="K23" s="44">
        <v>17</v>
      </c>
      <c r="L23" s="125">
        <v>2</v>
      </c>
      <c r="M23" s="44">
        <v>15</v>
      </c>
      <c r="N23" s="125">
        <v>10</v>
      </c>
      <c r="O23" s="44">
        <v>21</v>
      </c>
    </row>
    <row r="24" spans="3:15" ht="18.75" customHeight="1" x14ac:dyDescent="0.25">
      <c r="C24" s="43">
        <v>20</v>
      </c>
      <c r="D24" s="55" t="s">
        <v>24</v>
      </c>
      <c r="E24" s="56" t="s">
        <v>31</v>
      </c>
      <c r="F24" s="125">
        <v>12</v>
      </c>
      <c r="G24" s="44">
        <v>23</v>
      </c>
      <c r="H24" s="125">
        <v>4</v>
      </c>
      <c r="I24" s="44">
        <v>25</v>
      </c>
      <c r="J24" s="125">
        <v>13</v>
      </c>
      <c r="K24" s="44">
        <v>16</v>
      </c>
      <c r="L24" s="125">
        <v>5</v>
      </c>
      <c r="M24" s="44">
        <v>18</v>
      </c>
      <c r="N24" s="125">
        <v>9</v>
      </c>
      <c r="O24" s="44">
        <v>15</v>
      </c>
    </row>
    <row r="25" spans="3:15" ht="18.75" customHeight="1" x14ac:dyDescent="0.25">
      <c r="C25" s="43">
        <v>21</v>
      </c>
      <c r="D25" s="55" t="s">
        <v>24</v>
      </c>
      <c r="E25" s="56" t="s">
        <v>31</v>
      </c>
      <c r="F25" s="125">
        <v>13</v>
      </c>
      <c r="G25" s="44">
        <v>22</v>
      </c>
      <c r="H25" s="125">
        <v>5</v>
      </c>
      <c r="I25" s="44">
        <v>24</v>
      </c>
      <c r="J25" s="125">
        <v>9</v>
      </c>
      <c r="K25" s="44">
        <v>26</v>
      </c>
      <c r="L25" s="125">
        <v>1</v>
      </c>
      <c r="M25" s="44">
        <v>17</v>
      </c>
      <c r="N25" s="125">
        <v>10</v>
      </c>
      <c r="O25" s="44">
        <v>19</v>
      </c>
    </row>
    <row r="26" spans="3:15" ht="18.75" customHeight="1" x14ac:dyDescent="0.25">
      <c r="C26" s="43">
        <v>22</v>
      </c>
      <c r="D26" s="55" t="s">
        <v>24</v>
      </c>
      <c r="E26" s="56" t="s">
        <v>31</v>
      </c>
      <c r="F26" s="125">
        <v>13</v>
      </c>
      <c r="G26" s="44">
        <v>21</v>
      </c>
      <c r="H26" s="125">
        <v>6</v>
      </c>
      <c r="I26" s="44">
        <v>23</v>
      </c>
      <c r="J26" s="125">
        <v>8</v>
      </c>
      <c r="K26" s="44">
        <v>25</v>
      </c>
      <c r="L26" s="125">
        <v>3</v>
      </c>
      <c r="M26" s="44">
        <v>16</v>
      </c>
      <c r="N26" s="125">
        <v>8</v>
      </c>
      <c r="O26" s="44">
        <v>18</v>
      </c>
    </row>
    <row r="27" spans="3:15" ht="18.75" customHeight="1" x14ac:dyDescent="0.25">
      <c r="C27" s="43">
        <v>23</v>
      </c>
      <c r="D27" s="55" t="s">
        <v>24</v>
      </c>
      <c r="E27" s="56" t="s">
        <v>31</v>
      </c>
      <c r="F27" s="125">
        <v>12</v>
      </c>
      <c r="G27" s="44">
        <v>20</v>
      </c>
      <c r="H27" s="125">
        <v>6</v>
      </c>
      <c r="I27" s="44">
        <v>22</v>
      </c>
      <c r="J27" s="125">
        <v>10</v>
      </c>
      <c r="K27" s="44">
        <v>24</v>
      </c>
      <c r="L27" s="125">
        <v>4</v>
      </c>
      <c r="M27" s="44">
        <v>26</v>
      </c>
      <c r="N27" s="125">
        <v>11</v>
      </c>
      <c r="O27" s="44">
        <v>17</v>
      </c>
    </row>
    <row r="28" spans="3:15" ht="18.75" customHeight="1" x14ac:dyDescent="0.25">
      <c r="C28" s="43">
        <v>24</v>
      </c>
      <c r="D28" s="55" t="s">
        <v>24</v>
      </c>
      <c r="E28" s="56" t="s">
        <v>31</v>
      </c>
      <c r="F28" s="125">
        <v>11</v>
      </c>
      <c r="G28" s="44">
        <v>19</v>
      </c>
      <c r="H28" s="125">
        <v>5</v>
      </c>
      <c r="I28" s="44">
        <v>21</v>
      </c>
      <c r="J28" s="125">
        <v>10</v>
      </c>
      <c r="K28" s="44">
        <v>23</v>
      </c>
      <c r="L28" s="125">
        <v>6</v>
      </c>
      <c r="M28" s="44">
        <v>25</v>
      </c>
      <c r="N28" s="125">
        <v>12</v>
      </c>
      <c r="O28" s="44">
        <v>16</v>
      </c>
    </row>
    <row r="29" spans="3:15" ht="18.75" customHeight="1" x14ac:dyDescent="0.25">
      <c r="C29" s="43">
        <v>25</v>
      </c>
      <c r="D29" s="55" t="s">
        <v>24</v>
      </c>
      <c r="E29" s="56" t="s">
        <v>31</v>
      </c>
      <c r="F29" s="125">
        <v>10</v>
      </c>
      <c r="G29" s="44">
        <v>18</v>
      </c>
      <c r="H29" s="125">
        <v>4</v>
      </c>
      <c r="I29" s="44">
        <v>20</v>
      </c>
      <c r="J29" s="125">
        <v>8</v>
      </c>
      <c r="K29" s="44">
        <v>22</v>
      </c>
      <c r="L29" s="125">
        <v>6</v>
      </c>
      <c r="M29" s="44">
        <v>24</v>
      </c>
      <c r="N29" s="125">
        <v>13</v>
      </c>
      <c r="O29" s="44">
        <v>26</v>
      </c>
    </row>
    <row r="30" spans="3:15" ht="18.75" customHeight="1" thickBot="1" x14ac:dyDescent="0.3">
      <c r="C30" s="43">
        <v>26</v>
      </c>
      <c r="D30" s="55" t="s">
        <v>24</v>
      </c>
      <c r="E30" s="56" t="s">
        <v>31</v>
      </c>
      <c r="F30" s="137">
        <v>9</v>
      </c>
      <c r="G30" s="35">
        <v>17</v>
      </c>
      <c r="H30" s="127">
        <v>1</v>
      </c>
      <c r="I30" s="35">
        <v>19</v>
      </c>
      <c r="J30" s="127">
        <v>9</v>
      </c>
      <c r="K30" s="35">
        <v>21</v>
      </c>
      <c r="L30" s="127">
        <v>4</v>
      </c>
      <c r="M30" s="35">
        <v>23</v>
      </c>
      <c r="N30" s="127">
        <v>13</v>
      </c>
      <c r="O30" s="35">
        <v>25</v>
      </c>
    </row>
    <row r="31" spans="3:15" x14ac:dyDescent="0.25">
      <c r="G31" s="98"/>
      <c r="H31" s="98"/>
      <c r="I31" s="98"/>
      <c r="J31" s="98"/>
      <c r="K31" s="98"/>
      <c r="L31" s="98"/>
      <c r="M31" s="98"/>
      <c r="N31" s="98"/>
      <c r="O31" s="98"/>
    </row>
    <row r="32" spans="3:15" x14ac:dyDescent="0.25">
      <c r="G32" s="135"/>
      <c r="H32" s="135"/>
      <c r="I32" s="135"/>
      <c r="J32" s="135"/>
      <c r="K32" s="135"/>
      <c r="L32" s="135"/>
      <c r="M32" s="135"/>
      <c r="N32" s="135"/>
      <c r="O32" s="135"/>
    </row>
    <row r="33" spans="7:15" x14ac:dyDescent="0.25">
      <c r="G33" s="135"/>
      <c r="H33" s="135"/>
      <c r="I33" s="135"/>
      <c r="J33" s="135"/>
      <c r="K33" s="135"/>
      <c r="L33" s="135"/>
      <c r="M33" s="135"/>
      <c r="N33" s="135"/>
      <c r="O33" s="135"/>
    </row>
    <row r="34" spans="7:15" x14ac:dyDescent="0.25">
      <c r="G34" s="135"/>
      <c r="H34" s="135"/>
      <c r="I34" s="135"/>
      <c r="J34" s="135"/>
      <c r="K34" s="135"/>
      <c r="L34" s="135"/>
      <c r="M34" s="135"/>
      <c r="N34" s="135"/>
      <c r="O34" s="135"/>
    </row>
    <row r="35" spans="7:15" x14ac:dyDescent="0.25">
      <c r="G35" s="135"/>
      <c r="H35" s="135"/>
      <c r="I35" s="135"/>
      <c r="J35" s="135"/>
      <c r="K35" s="135"/>
      <c r="L35" s="135"/>
      <c r="M35" s="135"/>
      <c r="N35" s="135"/>
      <c r="O35" s="135"/>
    </row>
    <row r="36" spans="7:15" x14ac:dyDescent="0.25">
      <c r="G36" s="135"/>
      <c r="H36" s="135"/>
      <c r="I36" s="135"/>
      <c r="J36" s="135"/>
      <c r="K36" s="135"/>
      <c r="L36" s="135"/>
      <c r="M36" s="135"/>
      <c r="N36" s="135"/>
      <c r="O36" s="135"/>
    </row>
    <row r="37" spans="7:15" x14ac:dyDescent="0.25">
      <c r="G37" s="135"/>
      <c r="H37" s="135"/>
      <c r="I37" s="135"/>
      <c r="J37" s="135"/>
      <c r="K37" s="135"/>
      <c r="L37" s="135"/>
      <c r="M37" s="135"/>
      <c r="N37" s="135"/>
      <c r="O37" s="135"/>
    </row>
    <row r="38" spans="7:15" x14ac:dyDescent="0.25">
      <c r="G38" s="135"/>
      <c r="H38" s="135"/>
      <c r="I38" s="135"/>
      <c r="J38" s="135"/>
      <c r="K38" s="135"/>
      <c r="L38" s="135"/>
      <c r="M38" s="135"/>
      <c r="N38" s="135"/>
      <c r="O38" s="135"/>
    </row>
    <row r="39" spans="7:15" x14ac:dyDescent="0.25">
      <c r="G39" s="135"/>
      <c r="H39" s="135"/>
      <c r="I39" s="135"/>
      <c r="J39" s="135"/>
      <c r="K39" s="135"/>
      <c r="L39" s="135"/>
      <c r="M39" s="135"/>
      <c r="N39" s="135"/>
      <c r="O39" s="135"/>
    </row>
    <row r="40" spans="7:15" x14ac:dyDescent="0.25">
      <c r="G40" s="135"/>
      <c r="H40" s="135"/>
      <c r="I40" s="135"/>
      <c r="J40" s="135"/>
      <c r="K40" s="135"/>
      <c r="L40" s="135"/>
      <c r="M40" s="135"/>
      <c r="N40" s="135"/>
      <c r="O40" s="135"/>
    </row>
    <row r="41" spans="7:15" x14ac:dyDescent="0.25">
      <c r="G41" s="135"/>
      <c r="H41" s="135"/>
      <c r="I41" s="135"/>
      <c r="J41" s="135"/>
      <c r="K41" s="135"/>
      <c r="L41" s="135"/>
      <c r="M41" s="135"/>
      <c r="N41" s="135"/>
      <c r="O41" s="135"/>
    </row>
    <row r="42" spans="7:15" x14ac:dyDescent="0.25">
      <c r="G42" s="135"/>
      <c r="H42" s="135"/>
      <c r="I42" s="135"/>
      <c r="J42" s="135"/>
      <c r="K42" s="135"/>
      <c r="L42" s="135"/>
      <c r="M42" s="135"/>
      <c r="N42" s="135"/>
      <c r="O42" s="135"/>
    </row>
    <row r="43" spans="7:15" x14ac:dyDescent="0.25">
      <c r="G43" s="135"/>
      <c r="H43" s="135"/>
      <c r="I43" s="135"/>
      <c r="J43" s="135"/>
      <c r="K43" s="135"/>
      <c r="L43" s="135"/>
      <c r="M43" s="135"/>
      <c r="N43" s="135"/>
      <c r="O43" s="135"/>
    </row>
    <row r="44" spans="7:15" x14ac:dyDescent="0.25">
      <c r="G44" s="135"/>
      <c r="H44" s="135"/>
      <c r="I44" s="135"/>
      <c r="J44" s="135"/>
      <c r="K44" s="135"/>
      <c r="L44" s="135"/>
      <c r="M44" s="135"/>
      <c r="N44" s="135"/>
      <c r="O44" s="135"/>
    </row>
    <row r="45" spans="7:15" x14ac:dyDescent="0.25">
      <c r="G45" s="135"/>
      <c r="H45" s="135"/>
      <c r="I45" s="135"/>
      <c r="J45" s="135"/>
      <c r="K45" s="135"/>
      <c r="L45" s="135"/>
      <c r="M45" s="135"/>
      <c r="N45" s="135"/>
      <c r="O45" s="135"/>
    </row>
    <row r="46" spans="7:15" x14ac:dyDescent="0.25">
      <c r="G46" s="135"/>
      <c r="H46" s="138"/>
      <c r="I46" s="138"/>
      <c r="J46" s="138"/>
      <c r="K46" s="138"/>
      <c r="L46" s="138"/>
      <c r="M46" s="138"/>
      <c r="N46" s="138"/>
      <c r="O46" s="138"/>
    </row>
    <row r="50" spans="3:15" ht="23.25" x14ac:dyDescent="0.35">
      <c r="C50" s="187" t="s">
        <v>22</v>
      </c>
      <c r="D50" s="187"/>
      <c r="E50" s="187"/>
      <c r="F50" s="187"/>
      <c r="G50" s="187"/>
      <c r="H50" s="187"/>
      <c r="I50" s="187"/>
      <c r="J50" s="187"/>
      <c r="K50" s="187"/>
      <c r="L50" s="187"/>
      <c r="M50" s="187"/>
      <c r="N50" s="187"/>
      <c r="O50" s="187"/>
    </row>
    <row r="51" spans="3:15" ht="19.5" thickBot="1" x14ac:dyDescent="0.35">
      <c r="C51" s="188" t="s">
        <v>28</v>
      </c>
      <c r="D51" s="188"/>
      <c r="E51" s="188"/>
      <c r="F51" s="188"/>
      <c r="G51" s="188"/>
      <c r="H51" s="188"/>
      <c r="I51" s="188"/>
      <c r="J51" s="188"/>
      <c r="K51" s="188"/>
      <c r="L51" s="188"/>
      <c r="M51" s="188"/>
      <c r="N51" s="188"/>
      <c r="O51" s="188"/>
    </row>
    <row r="52" spans="3:15" ht="18.75" x14ac:dyDescent="0.25">
      <c r="C52" s="135"/>
      <c r="D52" s="189"/>
      <c r="E52" s="190"/>
      <c r="F52" s="191" t="s">
        <v>11</v>
      </c>
      <c r="G52" s="291"/>
      <c r="H52" s="191" t="s">
        <v>12</v>
      </c>
      <c r="I52" s="291"/>
      <c r="J52" s="191" t="s">
        <v>13</v>
      </c>
      <c r="K52" s="291"/>
      <c r="L52" s="191" t="s">
        <v>14</v>
      </c>
      <c r="M52" s="291"/>
      <c r="N52" s="191" t="s">
        <v>15</v>
      </c>
      <c r="O52" s="291"/>
    </row>
    <row r="53" spans="3:15" ht="16.5" thickBot="1" x14ac:dyDescent="0.3">
      <c r="C53" s="144"/>
      <c r="D53" s="138"/>
      <c r="E53" s="145"/>
      <c r="F53" s="130" t="s">
        <v>10</v>
      </c>
      <c r="G53" s="131" t="s">
        <v>21</v>
      </c>
      <c r="H53" s="125" t="s">
        <v>10</v>
      </c>
      <c r="I53" s="44" t="s">
        <v>21</v>
      </c>
      <c r="J53" s="125" t="s">
        <v>10</v>
      </c>
      <c r="K53" s="44" t="s">
        <v>21</v>
      </c>
      <c r="L53" s="125" t="s">
        <v>10</v>
      </c>
      <c r="M53" s="44" t="s">
        <v>21</v>
      </c>
      <c r="N53" s="125" t="s">
        <v>10</v>
      </c>
      <c r="O53" s="44" t="s">
        <v>21</v>
      </c>
    </row>
    <row r="54" spans="3:15" ht="15.75" x14ac:dyDescent="0.25">
      <c r="C54" s="140"/>
      <c r="D54" s="146"/>
      <c r="E54" s="147"/>
      <c r="F54" s="185">
        <v>1</v>
      </c>
      <c r="G54" s="132">
        <v>2</v>
      </c>
      <c r="H54" s="185">
        <v>1</v>
      </c>
      <c r="I54" s="132">
        <v>26</v>
      </c>
      <c r="J54" s="185">
        <v>1</v>
      </c>
      <c r="K54" s="132">
        <v>5</v>
      </c>
      <c r="L54" s="185">
        <v>1</v>
      </c>
      <c r="M54" s="132">
        <v>21</v>
      </c>
      <c r="N54" s="185">
        <v>1</v>
      </c>
      <c r="O54" s="132">
        <v>8</v>
      </c>
    </row>
    <row r="55" spans="3:15" ht="16.5" thickBot="1" x14ac:dyDescent="0.3">
      <c r="C55" s="140"/>
      <c r="D55" s="141"/>
      <c r="E55" s="147"/>
      <c r="F55" s="212"/>
      <c r="G55" s="120">
        <v>1</v>
      </c>
      <c r="H55" s="212">
        <v>1</v>
      </c>
      <c r="I55" s="120">
        <v>19</v>
      </c>
      <c r="J55" s="212">
        <v>1</v>
      </c>
      <c r="K55" s="120">
        <v>3</v>
      </c>
      <c r="L55" s="212">
        <v>1</v>
      </c>
      <c r="M55" s="120">
        <v>17</v>
      </c>
      <c r="N55" s="212">
        <v>1</v>
      </c>
      <c r="O55" s="120">
        <v>4</v>
      </c>
    </row>
    <row r="56" spans="3:15" ht="16.5" thickBot="1" x14ac:dyDescent="0.3">
      <c r="C56" s="140"/>
      <c r="D56" s="141"/>
      <c r="E56" s="146"/>
      <c r="F56" s="117"/>
      <c r="G56" s="117"/>
      <c r="H56" s="117"/>
      <c r="I56" s="117"/>
      <c r="J56" s="117"/>
      <c r="K56" s="117"/>
      <c r="L56" s="117"/>
      <c r="M56" s="117"/>
      <c r="N56" s="117"/>
      <c r="O56" s="117"/>
    </row>
    <row r="57" spans="3:15" ht="15.75" x14ac:dyDescent="0.25">
      <c r="C57" s="140"/>
      <c r="D57" s="141"/>
      <c r="E57" s="148"/>
      <c r="F57" s="185">
        <v>2</v>
      </c>
      <c r="G57" s="132">
        <v>14</v>
      </c>
      <c r="H57" s="185">
        <v>2</v>
      </c>
      <c r="I57" s="132">
        <v>18</v>
      </c>
      <c r="J57" s="185">
        <v>2</v>
      </c>
      <c r="K57" s="132">
        <v>12</v>
      </c>
      <c r="L57" s="185">
        <v>2</v>
      </c>
      <c r="M57" s="132">
        <v>19</v>
      </c>
      <c r="N57" s="185">
        <v>2</v>
      </c>
      <c r="O57" s="132">
        <v>10</v>
      </c>
    </row>
    <row r="58" spans="3:15" ht="16.5" thickBot="1" x14ac:dyDescent="0.3">
      <c r="C58" s="140"/>
      <c r="D58" s="141"/>
      <c r="E58" s="148"/>
      <c r="F58" s="212">
        <v>2</v>
      </c>
      <c r="G58" s="120">
        <v>3</v>
      </c>
      <c r="H58" s="212">
        <v>2</v>
      </c>
      <c r="I58" s="120">
        <v>16</v>
      </c>
      <c r="J58" s="212">
        <v>2</v>
      </c>
      <c r="K58" s="120">
        <v>9</v>
      </c>
      <c r="L58" s="212">
        <v>2</v>
      </c>
      <c r="M58" s="120">
        <v>15</v>
      </c>
      <c r="N58" s="212">
        <v>2</v>
      </c>
      <c r="O58" s="120">
        <v>2</v>
      </c>
    </row>
    <row r="59" spans="3:15" ht="16.5" thickBot="1" x14ac:dyDescent="0.3">
      <c r="C59" s="140"/>
      <c r="D59" s="141"/>
      <c r="E59" s="141"/>
      <c r="F59" s="133"/>
      <c r="G59" s="133"/>
      <c r="H59" s="133"/>
      <c r="I59" s="133"/>
      <c r="J59" s="133"/>
      <c r="K59" s="133"/>
      <c r="L59" s="133"/>
      <c r="M59" s="133"/>
      <c r="N59" s="133"/>
      <c r="O59" s="133"/>
    </row>
    <row r="60" spans="3:15" ht="15.75" x14ac:dyDescent="0.25">
      <c r="C60" s="140"/>
      <c r="D60" s="141"/>
      <c r="E60" s="148"/>
      <c r="F60" s="185">
        <v>3</v>
      </c>
      <c r="G60" s="132">
        <v>13</v>
      </c>
      <c r="H60" s="185">
        <v>3</v>
      </c>
      <c r="I60" s="132">
        <v>17</v>
      </c>
      <c r="J60" s="185">
        <v>3</v>
      </c>
      <c r="K60" s="132">
        <v>11</v>
      </c>
      <c r="L60" s="185">
        <v>3</v>
      </c>
      <c r="M60" s="132">
        <v>22</v>
      </c>
      <c r="N60" s="185">
        <v>3</v>
      </c>
      <c r="O60" s="132">
        <v>6</v>
      </c>
    </row>
    <row r="61" spans="3:15" ht="16.5" thickBot="1" x14ac:dyDescent="0.3">
      <c r="C61" s="140"/>
      <c r="D61" s="141"/>
      <c r="E61" s="148"/>
      <c r="F61" s="212">
        <v>3</v>
      </c>
      <c r="G61" s="120">
        <v>4</v>
      </c>
      <c r="H61" s="212">
        <v>3</v>
      </c>
      <c r="I61" s="120">
        <v>15</v>
      </c>
      <c r="J61" s="212">
        <v>3</v>
      </c>
      <c r="K61" s="120">
        <v>10</v>
      </c>
      <c r="L61" s="212">
        <v>3</v>
      </c>
      <c r="M61" s="120">
        <v>16</v>
      </c>
      <c r="N61" s="212">
        <v>3</v>
      </c>
      <c r="O61" s="120">
        <v>1</v>
      </c>
    </row>
    <row r="62" spans="3:15" ht="16.5" thickBot="1" x14ac:dyDescent="0.3">
      <c r="C62" s="140"/>
      <c r="D62" s="141"/>
      <c r="E62" s="141"/>
      <c r="F62" s="133"/>
      <c r="G62" s="133"/>
      <c r="H62" s="133"/>
      <c r="I62" s="133"/>
      <c r="J62" s="133"/>
      <c r="K62" s="133"/>
      <c r="L62" s="133"/>
      <c r="M62" s="133"/>
      <c r="N62" s="133"/>
      <c r="O62" s="133"/>
    </row>
    <row r="63" spans="3:15" ht="15.75" x14ac:dyDescent="0.25">
      <c r="C63" s="140"/>
      <c r="D63" s="141"/>
      <c r="E63" s="148"/>
      <c r="F63" s="212">
        <v>4</v>
      </c>
      <c r="G63" s="139">
        <v>12</v>
      </c>
      <c r="H63" s="212">
        <v>4</v>
      </c>
      <c r="I63" s="139">
        <v>25</v>
      </c>
      <c r="J63" s="212">
        <v>4</v>
      </c>
      <c r="K63" s="139">
        <v>4</v>
      </c>
      <c r="L63" s="212">
        <v>4</v>
      </c>
      <c r="M63" s="139">
        <v>26</v>
      </c>
      <c r="N63" s="212">
        <v>4</v>
      </c>
      <c r="O63" s="139">
        <v>9</v>
      </c>
    </row>
    <row r="64" spans="3:15" ht="16.5" thickBot="1" x14ac:dyDescent="0.3">
      <c r="C64" s="140"/>
      <c r="D64" s="141"/>
      <c r="E64" s="148"/>
      <c r="F64" s="212">
        <v>4</v>
      </c>
      <c r="G64" s="120">
        <v>5</v>
      </c>
      <c r="H64" s="212">
        <v>4</v>
      </c>
      <c r="I64" s="120">
        <v>20</v>
      </c>
      <c r="J64" s="212">
        <v>4</v>
      </c>
      <c r="K64" s="120">
        <v>1</v>
      </c>
      <c r="L64" s="212">
        <v>4</v>
      </c>
      <c r="M64" s="120">
        <v>23</v>
      </c>
      <c r="N64" s="212">
        <v>4</v>
      </c>
      <c r="O64" s="120">
        <v>3</v>
      </c>
    </row>
    <row r="65" spans="3:15" ht="16.5" thickBot="1" x14ac:dyDescent="0.3">
      <c r="C65" s="140"/>
      <c r="D65" s="141"/>
      <c r="E65" s="141"/>
      <c r="F65" s="133"/>
      <c r="G65" s="133"/>
      <c r="H65" s="133"/>
      <c r="I65" s="133"/>
      <c r="J65" s="133"/>
      <c r="K65" s="133"/>
      <c r="L65" s="133"/>
      <c r="M65" s="133"/>
      <c r="N65" s="133"/>
      <c r="O65" s="133"/>
    </row>
    <row r="66" spans="3:15" ht="15.75" x14ac:dyDescent="0.25">
      <c r="C66" s="140"/>
      <c r="D66" s="141"/>
      <c r="E66" s="148"/>
      <c r="F66" s="212">
        <v>5</v>
      </c>
      <c r="G66" s="139">
        <v>11</v>
      </c>
      <c r="H66" s="212">
        <v>5</v>
      </c>
      <c r="I66" s="139">
        <v>24</v>
      </c>
      <c r="J66" s="212">
        <v>5</v>
      </c>
      <c r="K66" s="139">
        <v>13</v>
      </c>
      <c r="L66" s="212">
        <v>5</v>
      </c>
      <c r="M66" s="139">
        <v>20</v>
      </c>
      <c r="N66" s="212">
        <v>5</v>
      </c>
      <c r="O66" s="139">
        <v>7</v>
      </c>
    </row>
    <row r="67" spans="3:15" ht="16.5" thickBot="1" x14ac:dyDescent="0.3">
      <c r="C67" s="140"/>
      <c r="D67" s="141"/>
      <c r="E67" s="148"/>
      <c r="F67" s="212">
        <v>5</v>
      </c>
      <c r="G67" s="120">
        <v>6</v>
      </c>
      <c r="H67" s="212">
        <v>5</v>
      </c>
      <c r="I67" s="120">
        <v>21</v>
      </c>
      <c r="J67" s="212">
        <v>5</v>
      </c>
      <c r="K67" s="120">
        <v>8</v>
      </c>
      <c r="L67" s="212">
        <v>5</v>
      </c>
      <c r="M67" s="120">
        <v>18</v>
      </c>
      <c r="N67" s="212">
        <v>5</v>
      </c>
      <c r="O67" s="120">
        <v>5</v>
      </c>
    </row>
    <row r="68" spans="3:15" ht="16.5" thickBot="1" x14ac:dyDescent="0.3">
      <c r="C68" s="140"/>
      <c r="D68" s="141"/>
      <c r="E68" s="141"/>
      <c r="F68" s="133"/>
      <c r="G68" s="133"/>
      <c r="H68" s="133"/>
      <c r="I68" s="133"/>
      <c r="J68" s="133"/>
      <c r="K68" s="133"/>
      <c r="L68" s="133"/>
      <c r="M68" s="133"/>
      <c r="N68" s="133"/>
      <c r="O68" s="133"/>
    </row>
    <row r="69" spans="3:15" ht="15.75" x14ac:dyDescent="0.25">
      <c r="C69" s="140"/>
      <c r="D69" s="141"/>
      <c r="E69" s="148"/>
      <c r="F69" s="212">
        <v>6</v>
      </c>
      <c r="G69" s="139">
        <v>10</v>
      </c>
      <c r="H69" s="212">
        <v>6</v>
      </c>
      <c r="I69" s="139">
        <v>23</v>
      </c>
      <c r="J69" s="212">
        <v>6</v>
      </c>
      <c r="K69" s="139">
        <v>6</v>
      </c>
      <c r="L69" s="212">
        <v>6</v>
      </c>
      <c r="M69" s="139">
        <v>25</v>
      </c>
      <c r="N69" s="212">
        <v>6</v>
      </c>
      <c r="O69" s="139">
        <v>14</v>
      </c>
    </row>
    <row r="70" spans="3:15" ht="16.5" thickBot="1" x14ac:dyDescent="0.3">
      <c r="C70" s="140"/>
      <c r="D70" s="141"/>
      <c r="E70" s="148"/>
      <c r="F70" s="212">
        <v>6</v>
      </c>
      <c r="G70" s="120">
        <v>7</v>
      </c>
      <c r="H70" s="212">
        <v>6</v>
      </c>
      <c r="I70" s="120">
        <v>22</v>
      </c>
      <c r="J70" s="212">
        <v>6</v>
      </c>
      <c r="K70" s="120">
        <v>2</v>
      </c>
      <c r="L70" s="212">
        <v>6</v>
      </c>
      <c r="M70" s="120">
        <v>24</v>
      </c>
      <c r="N70" s="212">
        <v>6</v>
      </c>
      <c r="O70" s="120">
        <v>11</v>
      </c>
    </row>
    <row r="71" spans="3:15" ht="16.5" thickBot="1" x14ac:dyDescent="0.3">
      <c r="C71" s="140"/>
      <c r="D71" s="141"/>
      <c r="E71" s="141"/>
      <c r="F71" s="133"/>
      <c r="G71" s="133"/>
      <c r="H71" s="133"/>
      <c r="I71" s="133"/>
      <c r="J71" s="133"/>
      <c r="K71" s="133"/>
      <c r="L71" s="133"/>
      <c r="M71" s="133"/>
      <c r="N71" s="133"/>
      <c r="O71" s="133"/>
    </row>
    <row r="72" spans="3:15" ht="15.75" x14ac:dyDescent="0.25">
      <c r="C72" s="140"/>
      <c r="D72" s="141"/>
      <c r="E72" s="148"/>
      <c r="F72" s="212">
        <v>7</v>
      </c>
      <c r="G72" s="139">
        <v>9</v>
      </c>
      <c r="H72" s="212">
        <v>8</v>
      </c>
      <c r="I72" s="139">
        <v>14</v>
      </c>
      <c r="J72" s="212">
        <v>7</v>
      </c>
      <c r="K72" s="139">
        <v>14</v>
      </c>
      <c r="L72" s="212">
        <v>8</v>
      </c>
      <c r="M72" s="139">
        <v>7</v>
      </c>
      <c r="N72" s="212">
        <v>7</v>
      </c>
      <c r="O72" s="139">
        <v>13</v>
      </c>
    </row>
    <row r="73" spans="3:15" ht="16.5" thickBot="1" x14ac:dyDescent="0.3">
      <c r="C73" s="140"/>
      <c r="D73" s="141"/>
      <c r="E73" s="148"/>
      <c r="F73" s="212">
        <v>7</v>
      </c>
      <c r="G73" s="120">
        <v>8</v>
      </c>
      <c r="H73" s="212">
        <v>8</v>
      </c>
      <c r="I73" s="120">
        <v>5</v>
      </c>
      <c r="J73" s="212">
        <v>7</v>
      </c>
      <c r="K73" s="120">
        <v>7</v>
      </c>
      <c r="L73" s="212">
        <v>8</v>
      </c>
      <c r="M73" s="120">
        <v>3</v>
      </c>
      <c r="N73" s="212">
        <v>7</v>
      </c>
      <c r="O73" s="120">
        <v>12</v>
      </c>
    </row>
    <row r="74" spans="3:15" ht="16.5" thickBot="1" x14ac:dyDescent="0.3">
      <c r="C74" s="140"/>
      <c r="D74" s="141"/>
      <c r="E74" s="141"/>
      <c r="F74" s="133"/>
      <c r="G74" s="133"/>
      <c r="H74" s="133"/>
      <c r="I74" s="133"/>
      <c r="J74" s="133"/>
      <c r="K74" s="133"/>
      <c r="L74" s="133"/>
      <c r="M74" s="133"/>
      <c r="N74" s="133"/>
      <c r="O74" s="133"/>
    </row>
    <row r="75" spans="3:15" ht="15.75" x14ac:dyDescent="0.25">
      <c r="C75" s="140"/>
      <c r="D75" s="141"/>
      <c r="E75" s="148"/>
      <c r="F75" s="212">
        <v>8</v>
      </c>
      <c r="G75" s="139">
        <v>16</v>
      </c>
      <c r="H75" s="212">
        <v>9</v>
      </c>
      <c r="I75" s="139">
        <v>4</v>
      </c>
      <c r="J75" s="212">
        <v>8</v>
      </c>
      <c r="K75" s="139">
        <v>25</v>
      </c>
      <c r="L75" s="212">
        <v>9</v>
      </c>
      <c r="M75" s="139">
        <v>13</v>
      </c>
      <c r="N75" s="212">
        <v>8</v>
      </c>
      <c r="O75" s="139">
        <v>22</v>
      </c>
    </row>
    <row r="76" spans="3:15" ht="16.5" thickBot="1" x14ac:dyDescent="0.3">
      <c r="C76" s="140"/>
      <c r="D76" s="141"/>
      <c r="E76" s="148"/>
      <c r="F76" s="212">
        <v>8</v>
      </c>
      <c r="G76" s="120">
        <v>15</v>
      </c>
      <c r="H76" s="212">
        <v>9</v>
      </c>
      <c r="I76" s="120">
        <v>2</v>
      </c>
      <c r="J76" s="212">
        <v>8</v>
      </c>
      <c r="K76" s="120">
        <v>22</v>
      </c>
      <c r="L76" s="212">
        <v>9</v>
      </c>
      <c r="M76" s="120">
        <v>10</v>
      </c>
      <c r="N76" s="212">
        <v>8</v>
      </c>
      <c r="O76" s="120">
        <v>18</v>
      </c>
    </row>
    <row r="77" spans="3:15" ht="16.5" thickBot="1" x14ac:dyDescent="0.3">
      <c r="C77" s="140"/>
      <c r="D77" s="141"/>
      <c r="E77" s="141"/>
      <c r="F77" s="133"/>
      <c r="G77" s="133"/>
      <c r="H77" s="133"/>
      <c r="I77" s="133"/>
      <c r="J77" s="133"/>
      <c r="K77" s="133"/>
      <c r="L77" s="133"/>
      <c r="M77" s="133"/>
      <c r="N77" s="133"/>
      <c r="O77" s="133"/>
    </row>
    <row r="78" spans="3:15" ht="15.75" x14ac:dyDescent="0.25">
      <c r="C78" s="140"/>
      <c r="D78" s="141"/>
      <c r="E78" s="148"/>
      <c r="F78" s="212">
        <v>9</v>
      </c>
      <c r="G78" s="139">
        <v>26</v>
      </c>
      <c r="H78" s="212">
        <v>10</v>
      </c>
      <c r="I78" s="139">
        <v>3</v>
      </c>
      <c r="J78" s="212">
        <v>9</v>
      </c>
      <c r="K78" s="139">
        <v>26</v>
      </c>
      <c r="L78" s="212">
        <v>10</v>
      </c>
      <c r="M78" s="139">
        <v>14</v>
      </c>
      <c r="N78" s="212">
        <v>9</v>
      </c>
      <c r="O78" s="139">
        <v>20</v>
      </c>
    </row>
    <row r="79" spans="3:15" ht="16.5" thickBot="1" x14ac:dyDescent="0.3">
      <c r="C79" s="140"/>
      <c r="D79" s="141"/>
      <c r="E79" s="148"/>
      <c r="F79" s="212">
        <v>9</v>
      </c>
      <c r="G79" s="120">
        <v>17</v>
      </c>
      <c r="H79" s="212">
        <v>10</v>
      </c>
      <c r="I79" s="120">
        <v>1</v>
      </c>
      <c r="J79" s="212">
        <v>9</v>
      </c>
      <c r="K79" s="120">
        <v>21</v>
      </c>
      <c r="L79" s="212">
        <v>10</v>
      </c>
      <c r="M79" s="120">
        <v>9</v>
      </c>
      <c r="N79" s="212">
        <v>9</v>
      </c>
      <c r="O79" s="120">
        <v>15</v>
      </c>
    </row>
    <row r="80" spans="3:15" ht="16.5" thickBot="1" x14ac:dyDescent="0.3">
      <c r="C80" s="140"/>
      <c r="D80" s="141"/>
      <c r="E80" s="141"/>
      <c r="F80" s="133"/>
      <c r="G80" s="133"/>
      <c r="H80" s="133"/>
      <c r="I80" s="133"/>
      <c r="J80" s="133"/>
      <c r="K80" s="133"/>
      <c r="L80" s="133"/>
      <c r="M80" s="133"/>
      <c r="N80" s="133"/>
      <c r="O80" s="133"/>
    </row>
    <row r="81" spans="3:15" ht="15.75" x14ac:dyDescent="0.25">
      <c r="C81" s="140"/>
      <c r="D81" s="141"/>
      <c r="E81" s="148"/>
      <c r="F81" s="212">
        <v>10</v>
      </c>
      <c r="G81" s="139">
        <v>25</v>
      </c>
      <c r="H81" s="212">
        <v>11</v>
      </c>
      <c r="I81" s="139">
        <v>10</v>
      </c>
      <c r="J81" s="212">
        <v>10</v>
      </c>
      <c r="K81" s="139">
        <v>24</v>
      </c>
      <c r="L81" s="212">
        <v>11</v>
      </c>
      <c r="M81" s="139">
        <v>5</v>
      </c>
      <c r="N81" s="212">
        <v>10</v>
      </c>
      <c r="O81" s="139">
        <v>21</v>
      </c>
    </row>
    <row r="82" spans="3:15" ht="16.5" thickBot="1" x14ac:dyDescent="0.3">
      <c r="C82" s="140"/>
      <c r="D82" s="141"/>
      <c r="E82" s="148"/>
      <c r="F82" s="212">
        <v>10</v>
      </c>
      <c r="G82" s="120">
        <v>18</v>
      </c>
      <c r="H82" s="212">
        <v>11</v>
      </c>
      <c r="I82" s="120">
        <v>9</v>
      </c>
      <c r="J82" s="212">
        <v>10</v>
      </c>
      <c r="K82" s="120">
        <v>23</v>
      </c>
      <c r="L82" s="212">
        <v>11</v>
      </c>
      <c r="M82" s="120">
        <v>1</v>
      </c>
      <c r="N82" s="212">
        <v>10</v>
      </c>
      <c r="O82" s="120">
        <v>19</v>
      </c>
    </row>
    <row r="83" spans="3:15" ht="16.5" thickBot="1" x14ac:dyDescent="0.3">
      <c r="C83" s="140"/>
      <c r="D83" s="141"/>
      <c r="E83" s="141"/>
      <c r="F83" s="133"/>
      <c r="G83" s="133"/>
      <c r="H83" s="133"/>
      <c r="I83" s="133"/>
      <c r="J83" s="133"/>
      <c r="K83" s="133"/>
      <c r="L83" s="133"/>
      <c r="M83" s="133"/>
      <c r="N83" s="133"/>
      <c r="O83" s="133"/>
    </row>
    <row r="84" spans="3:15" ht="15.75" x14ac:dyDescent="0.25">
      <c r="C84" s="140"/>
      <c r="D84" s="141"/>
      <c r="E84" s="148"/>
      <c r="F84" s="212">
        <v>11</v>
      </c>
      <c r="G84" s="139">
        <v>24</v>
      </c>
      <c r="H84" s="212">
        <v>12</v>
      </c>
      <c r="I84" s="139">
        <v>11</v>
      </c>
      <c r="J84" s="212">
        <v>11</v>
      </c>
      <c r="K84" s="139">
        <v>18</v>
      </c>
      <c r="L84" s="212">
        <v>12</v>
      </c>
      <c r="M84" s="139">
        <v>6</v>
      </c>
      <c r="N84" s="212">
        <v>11</v>
      </c>
      <c r="O84" s="139">
        <v>23</v>
      </c>
    </row>
    <row r="85" spans="3:15" ht="16.5" thickBot="1" x14ac:dyDescent="0.3">
      <c r="C85" s="140"/>
      <c r="D85" s="141"/>
      <c r="E85" s="148"/>
      <c r="F85" s="212">
        <v>11</v>
      </c>
      <c r="G85" s="120">
        <v>19</v>
      </c>
      <c r="H85" s="212">
        <v>12</v>
      </c>
      <c r="I85" s="120">
        <v>8</v>
      </c>
      <c r="J85" s="212">
        <v>11</v>
      </c>
      <c r="K85" s="120">
        <v>15</v>
      </c>
      <c r="L85" s="212">
        <v>12</v>
      </c>
      <c r="M85" s="120">
        <v>4</v>
      </c>
      <c r="N85" s="212">
        <v>11</v>
      </c>
      <c r="O85" s="120">
        <v>17</v>
      </c>
    </row>
    <row r="86" spans="3:15" ht="16.5" thickBot="1" x14ac:dyDescent="0.3">
      <c r="C86" s="140"/>
      <c r="D86" s="141"/>
      <c r="E86" s="141"/>
      <c r="F86" s="133"/>
      <c r="G86" s="133"/>
      <c r="H86" s="133"/>
      <c r="I86" s="133"/>
      <c r="J86" s="133"/>
      <c r="K86" s="133"/>
      <c r="L86" s="133"/>
      <c r="M86" s="133"/>
      <c r="N86" s="133"/>
      <c r="O86" s="133"/>
    </row>
    <row r="87" spans="3:15" ht="15.75" x14ac:dyDescent="0.25">
      <c r="C87" s="140"/>
      <c r="D87" s="141"/>
      <c r="E87" s="148"/>
      <c r="F87" s="212">
        <v>12</v>
      </c>
      <c r="G87" s="139">
        <v>23</v>
      </c>
      <c r="H87" s="212">
        <v>13</v>
      </c>
      <c r="I87" s="139">
        <v>12</v>
      </c>
      <c r="J87" s="212">
        <v>12</v>
      </c>
      <c r="K87" s="139">
        <v>19</v>
      </c>
      <c r="L87" s="212">
        <v>13</v>
      </c>
      <c r="M87" s="139">
        <v>8</v>
      </c>
      <c r="N87" s="212">
        <v>12</v>
      </c>
      <c r="O87" s="139">
        <v>24</v>
      </c>
    </row>
    <row r="88" spans="3:15" ht="16.5" thickBot="1" x14ac:dyDescent="0.3">
      <c r="C88" s="140"/>
      <c r="D88" s="141"/>
      <c r="E88" s="148"/>
      <c r="F88" s="212">
        <v>12</v>
      </c>
      <c r="G88" s="120">
        <v>20</v>
      </c>
      <c r="H88" s="212">
        <v>13</v>
      </c>
      <c r="I88" s="120">
        <v>7</v>
      </c>
      <c r="J88" s="212">
        <v>12</v>
      </c>
      <c r="K88" s="120">
        <v>17</v>
      </c>
      <c r="L88" s="212">
        <v>13</v>
      </c>
      <c r="M88" s="120">
        <v>2</v>
      </c>
      <c r="N88" s="212">
        <v>12</v>
      </c>
      <c r="O88" s="120">
        <v>16</v>
      </c>
    </row>
    <row r="89" spans="3:15" ht="16.5" thickBot="1" x14ac:dyDescent="0.3">
      <c r="C89" s="140"/>
      <c r="D89" s="141"/>
      <c r="E89" s="141"/>
      <c r="F89" s="133"/>
      <c r="G89" s="133"/>
      <c r="H89" s="133"/>
      <c r="I89" s="133"/>
      <c r="J89" s="133"/>
      <c r="K89" s="133"/>
      <c r="L89" s="133"/>
      <c r="M89" s="133"/>
      <c r="N89" s="133"/>
      <c r="O89" s="133"/>
    </row>
    <row r="90" spans="3:15" ht="15.75" x14ac:dyDescent="0.25">
      <c r="C90" s="140"/>
      <c r="D90" s="141"/>
      <c r="E90" s="148"/>
      <c r="F90" s="212">
        <v>13</v>
      </c>
      <c r="G90" s="139">
        <v>22</v>
      </c>
      <c r="H90" s="212">
        <v>14</v>
      </c>
      <c r="I90" s="139">
        <v>13</v>
      </c>
      <c r="J90" s="212">
        <v>13</v>
      </c>
      <c r="K90" s="139">
        <v>20</v>
      </c>
      <c r="L90" s="212">
        <v>14</v>
      </c>
      <c r="M90" s="139">
        <v>12</v>
      </c>
      <c r="N90" s="212">
        <v>13</v>
      </c>
      <c r="O90" s="139">
        <v>26</v>
      </c>
    </row>
    <row r="91" spans="3:15" ht="15.75" x14ac:dyDescent="0.25">
      <c r="C91" s="140"/>
      <c r="D91" s="141"/>
      <c r="E91" s="148"/>
      <c r="F91" s="212">
        <v>13</v>
      </c>
      <c r="G91" s="120">
        <v>21</v>
      </c>
      <c r="H91" s="212">
        <v>14</v>
      </c>
      <c r="I91" s="120">
        <v>6</v>
      </c>
      <c r="J91" s="212">
        <v>13</v>
      </c>
      <c r="K91" s="120">
        <v>16</v>
      </c>
      <c r="L91" s="212">
        <v>14</v>
      </c>
      <c r="M91" s="120">
        <v>11</v>
      </c>
      <c r="N91" s="212">
        <v>13</v>
      </c>
      <c r="O91" s="120">
        <v>25</v>
      </c>
    </row>
    <row r="92" spans="3:15" ht="15.75" x14ac:dyDescent="0.25">
      <c r="C92" s="140"/>
      <c r="D92" s="141"/>
      <c r="E92" s="141"/>
      <c r="F92" s="150"/>
      <c r="G92" s="150"/>
      <c r="H92" s="150"/>
      <c r="I92" s="150"/>
      <c r="J92" s="150"/>
      <c r="K92" s="150"/>
      <c r="L92" s="150"/>
      <c r="M92" s="150"/>
      <c r="N92" s="150"/>
      <c r="O92" s="150"/>
    </row>
    <row r="93" spans="3:15" ht="15.75" x14ac:dyDescent="0.25">
      <c r="C93" s="140"/>
      <c r="D93" s="141"/>
      <c r="E93" s="141"/>
      <c r="F93" s="149"/>
      <c r="G93" s="149"/>
      <c r="H93" s="149"/>
      <c r="I93" s="149"/>
      <c r="J93" s="149"/>
      <c r="K93" s="149"/>
      <c r="L93" s="149"/>
      <c r="M93" s="149"/>
      <c r="N93" s="149"/>
      <c r="O93" s="149"/>
    </row>
    <row r="94" spans="3:15" ht="15.75" x14ac:dyDescent="0.25">
      <c r="C94" s="140"/>
      <c r="D94" s="141"/>
      <c r="E94" s="141"/>
      <c r="F94" s="149"/>
      <c r="G94" s="149"/>
      <c r="H94" s="149"/>
      <c r="I94" s="149"/>
      <c r="J94" s="149"/>
      <c r="K94" s="149"/>
      <c r="L94" s="149"/>
      <c r="M94" s="149"/>
      <c r="N94" s="149"/>
      <c r="O94" s="149"/>
    </row>
    <row r="95" spans="3:15" ht="15.75" x14ac:dyDescent="0.25">
      <c r="C95" s="140"/>
      <c r="D95" s="141"/>
      <c r="E95" s="149"/>
      <c r="F95" s="149"/>
      <c r="G95" s="149"/>
      <c r="H95" s="149"/>
      <c r="I95" s="149"/>
      <c r="J95" s="149"/>
      <c r="K95" s="149"/>
      <c r="L95" s="149"/>
      <c r="M95" s="149"/>
      <c r="N95" s="149"/>
      <c r="O95" s="149"/>
    </row>
    <row r="96" spans="3:15" ht="15.75" x14ac:dyDescent="0.25">
      <c r="C96" s="140"/>
      <c r="D96" s="141"/>
      <c r="E96" s="149"/>
      <c r="F96" s="149"/>
      <c r="G96" s="149"/>
      <c r="H96" s="149"/>
      <c r="I96" s="149"/>
      <c r="J96" s="149"/>
      <c r="K96" s="149"/>
      <c r="L96" s="149"/>
      <c r="M96" s="149"/>
      <c r="N96" s="149"/>
      <c r="O96" s="149"/>
    </row>
    <row r="97" spans="3:15" ht="15.75" x14ac:dyDescent="0.25">
      <c r="C97" s="140"/>
      <c r="D97" s="141"/>
      <c r="E97" s="149"/>
      <c r="F97" s="149"/>
      <c r="G97" s="149"/>
      <c r="H97" s="149"/>
      <c r="I97" s="149"/>
      <c r="J97" s="149"/>
      <c r="K97" s="149"/>
      <c r="L97" s="149"/>
      <c r="M97" s="149"/>
      <c r="N97" s="149"/>
      <c r="O97" s="149"/>
    </row>
    <row r="98" spans="3:15" ht="15.75" x14ac:dyDescent="0.25">
      <c r="C98" s="140"/>
      <c r="D98" s="141"/>
      <c r="E98" s="149"/>
      <c r="F98" s="149"/>
      <c r="G98" s="149"/>
      <c r="H98" s="149"/>
      <c r="I98" s="149"/>
      <c r="J98" s="149"/>
      <c r="K98" s="149"/>
      <c r="L98" s="149"/>
      <c r="M98" s="149"/>
      <c r="N98" s="149"/>
      <c r="O98" s="149"/>
    </row>
    <row r="99" spans="3:15" ht="15.75" x14ac:dyDescent="0.25">
      <c r="C99" s="140"/>
      <c r="D99" s="141"/>
      <c r="E99" s="149"/>
      <c r="F99" s="149"/>
      <c r="G99" s="149"/>
      <c r="H99" s="149"/>
      <c r="I99" s="149"/>
      <c r="J99" s="149"/>
      <c r="K99" s="149"/>
      <c r="L99" s="149"/>
      <c r="M99" s="149"/>
      <c r="N99" s="149"/>
      <c r="O99" s="149"/>
    </row>
    <row r="100" spans="3:15" ht="15.75" x14ac:dyDescent="0.25">
      <c r="C100" s="140"/>
      <c r="D100" s="141"/>
      <c r="E100" s="149"/>
      <c r="F100" s="149"/>
      <c r="G100" s="149"/>
      <c r="H100" s="149"/>
      <c r="I100" s="149"/>
      <c r="J100" s="149"/>
      <c r="K100" s="149"/>
      <c r="L100" s="149"/>
      <c r="M100" s="149"/>
      <c r="N100" s="149"/>
      <c r="O100" s="149"/>
    </row>
    <row r="101" spans="3:15" ht="15.75" x14ac:dyDescent="0.25">
      <c r="C101" s="140"/>
      <c r="D101" s="141"/>
      <c r="E101" s="149"/>
      <c r="F101" s="149"/>
      <c r="G101" s="149"/>
      <c r="H101" s="149"/>
      <c r="I101" s="149"/>
      <c r="J101" s="149"/>
      <c r="K101" s="149"/>
      <c r="L101" s="149"/>
      <c r="M101" s="149"/>
      <c r="N101" s="149"/>
      <c r="O101" s="149"/>
    </row>
    <row r="102" spans="3:15" ht="15.75" x14ac:dyDescent="0.25">
      <c r="C102" s="140"/>
      <c r="D102" s="141"/>
      <c r="E102" s="149"/>
      <c r="F102" s="149"/>
      <c r="G102" s="149"/>
      <c r="H102" s="149"/>
      <c r="I102" s="149"/>
      <c r="J102" s="149"/>
      <c r="K102" s="149"/>
      <c r="L102" s="149"/>
      <c r="M102" s="149"/>
      <c r="N102" s="149"/>
      <c r="O102" s="149"/>
    </row>
    <row r="103" spans="3:15" ht="15.75" x14ac:dyDescent="0.25">
      <c r="C103" s="140"/>
      <c r="D103" s="141"/>
      <c r="E103" s="149"/>
      <c r="F103" s="149"/>
      <c r="G103" s="149"/>
      <c r="H103" s="149"/>
      <c r="I103" s="149"/>
      <c r="J103" s="149"/>
      <c r="K103" s="149"/>
      <c r="L103" s="149"/>
      <c r="M103" s="149"/>
      <c r="N103" s="149"/>
      <c r="O103" s="149"/>
    </row>
    <row r="104" spans="3:15" ht="15.75" x14ac:dyDescent="0.25">
      <c r="C104" s="140"/>
      <c r="D104" s="141"/>
      <c r="E104" s="149"/>
      <c r="F104" s="149"/>
      <c r="G104" s="149"/>
      <c r="H104" s="149"/>
      <c r="I104" s="149"/>
      <c r="J104" s="149"/>
      <c r="K104" s="149"/>
      <c r="L104" s="149"/>
      <c r="M104" s="149"/>
      <c r="N104" s="149"/>
      <c r="O104" s="149"/>
    </row>
    <row r="105" spans="3:15" ht="15.75" x14ac:dyDescent="0.25">
      <c r="C105" s="140"/>
      <c r="D105" s="141"/>
      <c r="E105" s="149"/>
      <c r="F105" s="149"/>
      <c r="G105" s="149"/>
      <c r="H105" s="149"/>
      <c r="I105" s="149"/>
      <c r="J105" s="149"/>
      <c r="K105" s="149"/>
      <c r="L105" s="149"/>
      <c r="M105" s="149"/>
      <c r="N105" s="149"/>
      <c r="O105" s="149"/>
    </row>
    <row r="106" spans="3:15" ht="15.75" x14ac:dyDescent="0.25">
      <c r="C106" s="140"/>
      <c r="D106" s="141"/>
      <c r="E106" s="149"/>
      <c r="F106" s="149"/>
      <c r="G106" s="149"/>
      <c r="H106" s="149"/>
      <c r="I106" s="149"/>
      <c r="J106" s="149"/>
      <c r="K106" s="149"/>
      <c r="L106" s="149"/>
      <c r="M106" s="149"/>
      <c r="N106" s="149"/>
      <c r="O106" s="149"/>
    </row>
    <row r="107" spans="3:15" ht="15.75" x14ac:dyDescent="0.25">
      <c r="C107" s="140"/>
      <c r="D107" s="141"/>
      <c r="E107" s="149"/>
      <c r="F107" s="149"/>
      <c r="G107" s="149"/>
      <c r="H107" s="149"/>
      <c r="I107" s="149"/>
      <c r="J107" s="149"/>
      <c r="K107" s="149"/>
      <c r="L107" s="149"/>
      <c r="M107" s="149"/>
      <c r="N107" s="149"/>
      <c r="O107" s="149"/>
    </row>
    <row r="108" spans="3:15" ht="15.75" x14ac:dyDescent="0.25">
      <c r="C108" s="140"/>
      <c r="D108" s="141"/>
      <c r="E108" s="149"/>
      <c r="F108" s="149"/>
      <c r="G108" s="149"/>
      <c r="H108" s="149"/>
      <c r="I108" s="149"/>
      <c r="J108" s="149"/>
      <c r="K108" s="149"/>
      <c r="L108" s="149"/>
      <c r="M108" s="149"/>
      <c r="N108" s="149"/>
      <c r="O108" s="149"/>
    </row>
    <row r="109" spans="3:15" ht="15.75" x14ac:dyDescent="0.25">
      <c r="C109" s="140"/>
      <c r="D109" s="141"/>
      <c r="E109" s="149"/>
      <c r="F109" s="149"/>
      <c r="G109" s="149"/>
      <c r="H109" s="292"/>
      <c r="I109" s="150"/>
      <c r="J109" s="292"/>
      <c r="K109" s="150"/>
      <c r="L109" s="292"/>
      <c r="M109" s="150"/>
      <c r="N109" s="292"/>
      <c r="O109" s="150"/>
    </row>
    <row r="110" spans="3:15" ht="15.75" x14ac:dyDescent="0.25">
      <c r="C110" s="140"/>
      <c r="D110" s="141"/>
      <c r="E110" s="149"/>
      <c r="F110" s="149"/>
      <c r="G110" s="149"/>
      <c r="H110" s="292"/>
      <c r="I110" s="150"/>
      <c r="J110" s="292"/>
      <c r="K110" s="150"/>
      <c r="L110" s="292"/>
      <c r="M110" s="150"/>
      <c r="N110" s="292"/>
      <c r="O110" s="150"/>
    </row>
    <row r="111" spans="3:15" ht="15.75" x14ac:dyDescent="0.25">
      <c r="C111" s="140"/>
      <c r="D111" s="141"/>
      <c r="E111" s="149"/>
      <c r="F111" s="149"/>
      <c r="G111" s="149"/>
      <c r="H111" s="150"/>
      <c r="I111" s="150"/>
      <c r="J111" s="150"/>
      <c r="K111" s="150"/>
      <c r="L111" s="150"/>
      <c r="M111" s="150"/>
      <c r="N111" s="150"/>
      <c r="O111" s="150"/>
    </row>
    <row r="112" spans="3:15" ht="15.75" x14ac:dyDescent="0.25">
      <c r="C112" s="140"/>
      <c r="D112" s="141"/>
      <c r="E112" s="149"/>
      <c r="F112" s="149"/>
      <c r="G112" s="149"/>
      <c r="H112" s="292"/>
      <c r="I112" s="150"/>
      <c r="J112" s="292"/>
      <c r="K112" s="150"/>
      <c r="L112" s="292"/>
      <c r="M112" s="150"/>
      <c r="N112" s="292"/>
      <c r="O112" s="150"/>
    </row>
    <row r="113" spans="3:15" ht="15.75" x14ac:dyDescent="0.25">
      <c r="C113" s="140"/>
      <c r="D113" s="141"/>
      <c r="E113" s="149"/>
      <c r="F113" s="149"/>
      <c r="G113" s="149"/>
      <c r="H113" s="292"/>
      <c r="I113" s="150"/>
      <c r="J113" s="292"/>
      <c r="K113" s="150"/>
      <c r="L113" s="292"/>
      <c r="M113" s="150"/>
      <c r="N113" s="292"/>
      <c r="O113" s="150"/>
    </row>
    <row r="114" spans="3:15" ht="15.75" x14ac:dyDescent="0.25">
      <c r="C114" s="140"/>
      <c r="D114" s="141"/>
      <c r="E114" s="149"/>
      <c r="F114" s="149"/>
      <c r="G114" s="149"/>
      <c r="H114" s="150"/>
      <c r="I114" s="150"/>
      <c r="J114" s="150"/>
      <c r="K114" s="150"/>
      <c r="L114" s="150"/>
      <c r="M114" s="150"/>
      <c r="N114" s="150"/>
      <c r="O114" s="150"/>
    </row>
    <row r="115" spans="3:15" ht="15.75" x14ac:dyDescent="0.25">
      <c r="C115" s="140"/>
      <c r="D115" s="141"/>
      <c r="E115" s="149"/>
      <c r="F115" s="149"/>
      <c r="G115" s="149"/>
      <c r="H115" s="150"/>
      <c r="I115" s="150"/>
      <c r="J115" s="150"/>
      <c r="K115" s="150"/>
      <c r="L115" s="150"/>
      <c r="M115" s="150"/>
      <c r="N115" s="150"/>
      <c r="O115" s="150"/>
    </row>
    <row r="116" spans="3:15" x14ac:dyDescent="0.25">
      <c r="E116" s="149"/>
      <c r="F116" s="149"/>
      <c r="G116" s="149"/>
      <c r="H116" s="149"/>
      <c r="I116" s="149"/>
      <c r="J116" s="149"/>
      <c r="K116" s="149"/>
      <c r="L116" s="149"/>
      <c r="M116" s="149"/>
      <c r="N116" s="149"/>
      <c r="O116" s="149"/>
    </row>
    <row r="117" spans="3:15" x14ac:dyDescent="0.25">
      <c r="E117" s="149"/>
      <c r="F117" s="149"/>
      <c r="G117" s="149"/>
      <c r="H117" s="149"/>
      <c r="I117" s="149"/>
      <c r="J117" s="149"/>
      <c r="K117" s="149"/>
      <c r="L117" s="149"/>
      <c r="M117" s="149"/>
      <c r="N117" s="149"/>
      <c r="O117" s="149"/>
    </row>
    <row r="118" spans="3:15" x14ac:dyDescent="0.25">
      <c r="E118" s="149"/>
      <c r="F118" s="149"/>
      <c r="G118" s="149"/>
      <c r="H118" s="149"/>
      <c r="I118" s="149"/>
      <c r="J118" s="149"/>
      <c r="K118" s="149"/>
      <c r="L118" s="149"/>
      <c r="M118" s="149"/>
      <c r="N118" s="149"/>
      <c r="O118" s="149"/>
    </row>
    <row r="119" spans="3:15" x14ac:dyDescent="0.25">
      <c r="E119" s="149"/>
      <c r="F119" s="149"/>
      <c r="G119" s="149"/>
      <c r="H119" s="149"/>
      <c r="I119" s="149"/>
      <c r="J119" s="149"/>
      <c r="K119" s="149"/>
      <c r="L119" s="149"/>
      <c r="M119" s="149"/>
      <c r="N119" s="149"/>
      <c r="O119" s="149"/>
    </row>
    <row r="120" spans="3:15" x14ac:dyDescent="0.25">
      <c r="E120" s="149"/>
      <c r="F120" s="149"/>
      <c r="G120" s="149"/>
      <c r="H120" s="149"/>
      <c r="I120" s="149"/>
      <c r="J120" s="149"/>
      <c r="K120" s="149"/>
      <c r="L120" s="149"/>
      <c r="M120" s="149"/>
      <c r="N120" s="149"/>
      <c r="O120" s="149"/>
    </row>
    <row r="121" spans="3:15" x14ac:dyDescent="0.25">
      <c r="E121" s="149"/>
      <c r="F121" s="149"/>
      <c r="G121" s="149"/>
      <c r="H121" s="149"/>
      <c r="I121" s="149"/>
      <c r="J121" s="149"/>
      <c r="K121" s="149"/>
      <c r="L121" s="149"/>
      <c r="M121" s="149"/>
      <c r="N121" s="149"/>
      <c r="O121" s="149"/>
    </row>
    <row r="122" spans="3:15" x14ac:dyDescent="0.25">
      <c r="E122" s="149"/>
      <c r="F122" s="149"/>
      <c r="G122" s="149"/>
      <c r="H122" s="149"/>
      <c r="I122" s="149"/>
      <c r="J122" s="149"/>
      <c r="K122" s="149"/>
      <c r="L122" s="149"/>
      <c r="M122" s="149"/>
      <c r="N122" s="149"/>
      <c r="O122" s="149"/>
    </row>
    <row r="123" spans="3:15" x14ac:dyDescent="0.25">
      <c r="E123" s="149"/>
      <c r="F123" s="149"/>
      <c r="G123" s="149"/>
      <c r="H123" s="149"/>
      <c r="I123" s="149"/>
      <c r="J123" s="149"/>
      <c r="K123" s="149"/>
      <c r="L123" s="149"/>
      <c r="M123" s="149"/>
      <c r="N123" s="149"/>
      <c r="O123" s="149"/>
    </row>
    <row r="124" spans="3:15" x14ac:dyDescent="0.25">
      <c r="E124" s="149"/>
      <c r="F124" s="149"/>
      <c r="G124" s="149"/>
      <c r="H124" s="149"/>
      <c r="I124" s="149"/>
      <c r="J124" s="149"/>
      <c r="K124" s="149"/>
      <c r="L124" s="149"/>
      <c r="M124" s="149"/>
      <c r="N124" s="149"/>
      <c r="O124" s="149"/>
    </row>
    <row r="125" spans="3:15" x14ac:dyDescent="0.25">
      <c r="E125" s="149"/>
      <c r="F125" s="149"/>
      <c r="G125" s="149"/>
      <c r="H125" s="149"/>
      <c r="I125" s="149"/>
      <c r="J125" s="149"/>
      <c r="K125" s="149"/>
      <c r="L125" s="149"/>
      <c r="M125" s="149"/>
      <c r="N125" s="149"/>
      <c r="O125" s="149"/>
    </row>
    <row r="126" spans="3:15" x14ac:dyDescent="0.25">
      <c r="E126" s="149"/>
      <c r="F126" s="149"/>
      <c r="G126" s="149"/>
      <c r="H126" s="149"/>
      <c r="I126" s="149"/>
      <c r="J126" s="149"/>
      <c r="K126" s="149"/>
      <c r="L126" s="149"/>
      <c r="M126" s="149"/>
      <c r="N126" s="149"/>
      <c r="O126" s="149"/>
    </row>
    <row r="127" spans="3:15" x14ac:dyDescent="0.25">
      <c r="E127" s="149"/>
      <c r="F127" s="149"/>
      <c r="G127" s="149"/>
      <c r="H127" s="149"/>
      <c r="I127" s="149"/>
      <c r="J127" s="149"/>
      <c r="K127" s="149"/>
      <c r="L127" s="149"/>
      <c r="M127" s="149"/>
      <c r="N127" s="149"/>
      <c r="O127" s="149"/>
    </row>
    <row r="128" spans="3:15" x14ac:dyDescent="0.25">
      <c r="E128" s="149"/>
      <c r="F128" s="149"/>
      <c r="G128" s="149"/>
      <c r="H128" s="149"/>
      <c r="I128" s="149"/>
      <c r="J128" s="149"/>
      <c r="K128" s="149"/>
      <c r="L128" s="149"/>
      <c r="M128" s="149"/>
      <c r="N128" s="149"/>
      <c r="O128" s="149"/>
    </row>
    <row r="129" spans="5:15" x14ac:dyDescent="0.25">
      <c r="E129" s="149"/>
      <c r="F129" s="149"/>
      <c r="G129" s="149"/>
      <c r="H129" s="149"/>
      <c r="I129" s="149"/>
      <c r="J129" s="149"/>
      <c r="K129" s="149"/>
      <c r="L129" s="149"/>
      <c r="M129" s="149"/>
      <c r="N129" s="149"/>
      <c r="O129" s="149"/>
    </row>
    <row r="130" spans="5:15" x14ac:dyDescent="0.25">
      <c r="E130" s="149"/>
      <c r="F130" s="149"/>
      <c r="G130" s="149"/>
      <c r="H130" s="149"/>
      <c r="I130" s="149"/>
      <c r="J130" s="149"/>
      <c r="K130" s="149"/>
      <c r="L130" s="149"/>
      <c r="M130" s="149"/>
      <c r="N130" s="149"/>
      <c r="O130" s="149"/>
    </row>
    <row r="131" spans="5:15" x14ac:dyDescent="0.25">
      <c r="E131" s="149"/>
      <c r="F131" s="149"/>
      <c r="G131" s="149"/>
      <c r="H131" s="149"/>
      <c r="I131" s="149"/>
      <c r="J131" s="149"/>
      <c r="K131" s="149"/>
      <c r="L131" s="149"/>
      <c r="M131" s="149"/>
      <c r="N131" s="149"/>
      <c r="O131" s="149"/>
    </row>
    <row r="132" spans="5:15" x14ac:dyDescent="0.25">
      <c r="E132" s="149"/>
      <c r="F132" s="149"/>
      <c r="G132" s="149"/>
      <c r="H132" s="149"/>
      <c r="I132" s="149"/>
      <c r="J132" s="149"/>
      <c r="K132" s="149"/>
      <c r="L132" s="149"/>
      <c r="M132" s="149"/>
      <c r="N132" s="149"/>
      <c r="O132" s="149"/>
    </row>
    <row r="133" spans="5:15" x14ac:dyDescent="0.25">
      <c r="E133" s="149"/>
      <c r="F133" s="149"/>
      <c r="G133" s="149"/>
      <c r="H133" s="149"/>
      <c r="I133" s="149"/>
      <c r="J133" s="149"/>
      <c r="K133" s="149"/>
      <c r="L133" s="149"/>
      <c r="M133" s="149"/>
      <c r="N133" s="149"/>
      <c r="O133" s="149"/>
    </row>
    <row r="134" spans="5:15" x14ac:dyDescent="0.25">
      <c r="E134" s="149"/>
      <c r="F134" s="149"/>
      <c r="G134" s="149"/>
      <c r="H134" s="149"/>
      <c r="I134" s="149"/>
      <c r="J134" s="149"/>
      <c r="K134" s="149"/>
      <c r="L134" s="149"/>
      <c r="M134" s="149"/>
      <c r="N134" s="149"/>
      <c r="O134" s="149"/>
    </row>
    <row r="135" spans="5:15" x14ac:dyDescent="0.25">
      <c r="E135" s="149"/>
      <c r="F135" s="149"/>
      <c r="G135" s="149"/>
      <c r="H135" s="149"/>
      <c r="I135" s="149"/>
      <c r="J135" s="149"/>
      <c r="K135" s="149"/>
      <c r="L135" s="149"/>
      <c r="M135" s="149"/>
      <c r="N135" s="149"/>
      <c r="O135" s="149"/>
    </row>
    <row r="136" spans="5:15" x14ac:dyDescent="0.25">
      <c r="E136" s="149"/>
      <c r="F136" s="149"/>
      <c r="G136" s="149"/>
      <c r="H136" s="149"/>
      <c r="I136" s="149"/>
      <c r="J136" s="149"/>
      <c r="K136" s="149"/>
      <c r="L136" s="149"/>
      <c r="M136" s="149"/>
      <c r="N136" s="149"/>
      <c r="O136" s="149"/>
    </row>
    <row r="137" spans="5:15" x14ac:dyDescent="0.25">
      <c r="E137" s="149"/>
      <c r="F137" s="149"/>
      <c r="G137" s="149"/>
      <c r="H137" s="149"/>
      <c r="I137" s="149"/>
      <c r="J137" s="149"/>
      <c r="K137" s="149"/>
      <c r="L137" s="149"/>
      <c r="M137" s="149"/>
      <c r="N137" s="149"/>
      <c r="O137" s="149"/>
    </row>
    <row r="138" spans="5:15" x14ac:dyDescent="0.25">
      <c r="E138" s="149"/>
      <c r="F138" s="149"/>
      <c r="G138" s="149"/>
      <c r="H138" s="149"/>
      <c r="I138" s="149"/>
      <c r="J138" s="149"/>
      <c r="K138" s="149"/>
      <c r="L138" s="149"/>
      <c r="M138" s="149"/>
      <c r="N138" s="149"/>
      <c r="O138" s="149"/>
    </row>
    <row r="139" spans="5:15" x14ac:dyDescent="0.25">
      <c r="E139" s="149"/>
      <c r="F139" s="149"/>
      <c r="G139" s="149"/>
      <c r="H139" s="149"/>
      <c r="I139" s="149"/>
      <c r="J139" s="149"/>
      <c r="K139" s="149"/>
      <c r="L139" s="149"/>
      <c r="M139" s="149"/>
      <c r="N139" s="149"/>
      <c r="O139" s="149"/>
    </row>
    <row r="140" spans="5:15" x14ac:dyDescent="0.25">
      <c r="E140" s="149"/>
      <c r="F140" s="149"/>
      <c r="G140" s="149"/>
      <c r="H140" s="149"/>
      <c r="I140" s="149"/>
      <c r="J140" s="149"/>
      <c r="K140" s="149"/>
      <c r="L140" s="149"/>
      <c r="M140" s="149"/>
      <c r="N140" s="149"/>
      <c r="O140" s="149"/>
    </row>
    <row r="141" spans="5:15" x14ac:dyDescent="0.25">
      <c r="E141" s="149"/>
      <c r="F141" s="149"/>
      <c r="G141" s="149"/>
      <c r="H141" s="149"/>
      <c r="I141" s="149"/>
      <c r="J141" s="149"/>
      <c r="K141" s="149"/>
      <c r="L141" s="149"/>
      <c r="M141" s="149"/>
      <c r="N141" s="149"/>
      <c r="O141" s="149"/>
    </row>
    <row r="142" spans="5:15" x14ac:dyDescent="0.25">
      <c r="E142" s="149"/>
      <c r="F142" s="149"/>
      <c r="G142" s="149"/>
      <c r="H142" s="149"/>
      <c r="I142" s="149"/>
      <c r="J142" s="149"/>
      <c r="K142" s="149"/>
      <c r="L142" s="149"/>
      <c r="M142" s="149"/>
      <c r="N142" s="149"/>
      <c r="O142" s="149"/>
    </row>
    <row r="143" spans="5:15" x14ac:dyDescent="0.25">
      <c r="E143" s="149"/>
      <c r="F143" s="149"/>
      <c r="G143" s="149"/>
      <c r="H143" s="149"/>
      <c r="I143" s="149"/>
      <c r="J143" s="149"/>
      <c r="K143" s="149"/>
      <c r="L143" s="149"/>
      <c r="M143" s="149"/>
      <c r="N143" s="149"/>
      <c r="O143" s="149"/>
    </row>
    <row r="144" spans="5:15" x14ac:dyDescent="0.25">
      <c r="E144" s="149"/>
      <c r="F144" s="149"/>
      <c r="G144" s="149"/>
      <c r="H144" s="149"/>
      <c r="I144" s="149"/>
      <c r="J144" s="149"/>
      <c r="K144" s="149"/>
      <c r="L144" s="149"/>
      <c r="M144" s="149"/>
      <c r="N144" s="149"/>
      <c r="O144" s="149"/>
    </row>
    <row r="145" spans="5:15" x14ac:dyDescent="0.25">
      <c r="E145" s="149"/>
      <c r="F145" s="149"/>
      <c r="G145" s="149"/>
      <c r="H145" s="149"/>
      <c r="I145" s="149"/>
      <c r="J145" s="149"/>
      <c r="K145" s="149"/>
      <c r="L145" s="149"/>
      <c r="M145" s="149"/>
      <c r="N145" s="149"/>
      <c r="O145" s="149"/>
    </row>
    <row r="146" spans="5:15" x14ac:dyDescent="0.25">
      <c r="E146" s="149"/>
      <c r="F146" s="149"/>
      <c r="G146" s="149"/>
      <c r="H146" s="149"/>
      <c r="I146" s="149"/>
      <c r="J146" s="149"/>
      <c r="K146" s="149"/>
      <c r="L146" s="149"/>
      <c r="M146" s="149"/>
      <c r="N146" s="149"/>
      <c r="O146" s="149"/>
    </row>
    <row r="147" spans="5:15" x14ac:dyDescent="0.25">
      <c r="E147" s="149"/>
      <c r="F147" s="149"/>
      <c r="G147" s="149"/>
      <c r="H147" s="149"/>
      <c r="I147" s="149"/>
      <c r="J147" s="149"/>
      <c r="K147" s="149"/>
      <c r="L147" s="149"/>
      <c r="M147" s="149"/>
      <c r="N147" s="149"/>
      <c r="O147" s="149"/>
    </row>
    <row r="148" spans="5:15" x14ac:dyDescent="0.25">
      <c r="E148" s="149"/>
      <c r="F148" s="149"/>
      <c r="G148" s="149"/>
      <c r="H148" s="149"/>
      <c r="I148" s="149"/>
      <c r="J148" s="149"/>
      <c r="K148" s="149"/>
      <c r="L148" s="149"/>
      <c r="M148" s="149"/>
      <c r="N148" s="149"/>
      <c r="O148" s="149"/>
    </row>
    <row r="149" spans="5:15" x14ac:dyDescent="0.25">
      <c r="E149" s="149"/>
      <c r="F149" s="149"/>
      <c r="G149" s="149"/>
      <c r="H149" s="149"/>
      <c r="I149" s="149"/>
      <c r="J149" s="149"/>
      <c r="K149" s="149"/>
      <c r="L149" s="149"/>
      <c r="M149" s="149"/>
      <c r="N149" s="149"/>
      <c r="O149" s="149"/>
    </row>
    <row r="150" spans="5:15" x14ac:dyDescent="0.25">
      <c r="E150" s="149"/>
      <c r="F150" s="149"/>
      <c r="G150" s="149"/>
      <c r="H150" s="149"/>
      <c r="I150" s="149"/>
      <c r="J150" s="149"/>
      <c r="K150" s="149"/>
      <c r="L150" s="149"/>
      <c r="M150" s="149"/>
      <c r="N150" s="149"/>
      <c r="O150" s="149"/>
    </row>
    <row r="151" spans="5:15" x14ac:dyDescent="0.25">
      <c r="E151" s="149"/>
      <c r="F151" s="149"/>
      <c r="G151" s="149"/>
      <c r="H151" s="149"/>
      <c r="I151" s="149"/>
      <c r="J151" s="149"/>
      <c r="K151" s="149"/>
      <c r="L151" s="149"/>
      <c r="M151" s="149"/>
      <c r="N151" s="149"/>
      <c r="O151" s="149"/>
    </row>
    <row r="152" spans="5:15" x14ac:dyDescent="0.25">
      <c r="E152" s="149"/>
      <c r="F152" s="149"/>
      <c r="G152" s="149"/>
      <c r="H152" s="149"/>
      <c r="I152" s="149"/>
      <c r="J152" s="149"/>
      <c r="K152" s="149"/>
      <c r="L152" s="149"/>
      <c r="M152" s="149"/>
      <c r="N152" s="149"/>
      <c r="O152" s="149"/>
    </row>
    <row r="153" spans="5:15" x14ac:dyDescent="0.25">
      <c r="E153" s="149"/>
      <c r="F153" s="149"/>
      <c r="G153" s="149"/>
      <c r="H153" s="149"/>
      <c r="I153" s="149"/>
      <c r="J153" s="149"/>
      <c r="K153" s="149"/>
      <c r="L153" s="149"/>
      <c r="M153" s="149"/>
      <c r="N153" s="149"/>
      <c r="O153" s="149"/>
    </row>
    <row r="154" spans="5:15" x14ac:dyDescent="0.25">
      <c r="E154" s="149"/>
      <c r="F154" s="149"/>
      <c r="G154" s="149"/>
      <c r="H154" s="149"/>
      <c r="I154" s="149"/>
      <c r="J154" s="149"/>
      <c r="K154" s="149"/>
      <c r="L154" s="149"/>
      <c r="M154" s="149"/>
      <c r="N154" s="149"/>
      <c r="O154" s="149"/>
    </row>
    <row r="155" spans="5:15" x14ac:dyDescent="0.25">
      <c r="E155" s="149"/>
      <c r="F155" s="149"/>
      <c r="G155" s="149"/>
      <c r="H155" s="149"/>
      <c r="I155" s="149"/>
      <c r="J155" s="149"/>
      <c r="K155" s="149"/>
      <c r="L155" s="149"/>
      <c r="M155" s="149"/>
      <c r="N155" s="149"/>
      <c r="O155" s="149"/>
    </row>
    <row r="156" spans="5:15" x14ac:dyDescent="0.25">
      <c r="E156" s="149"/>
      <c r="F156" s="149"/>
      <c r="G156" s="149"/>
      <c r="H156" s="149"/>
      <c r="I156" s="149"/>
      <c r="J156" s="149"/>
      <c r="K156" s="149"/>
      <c r="L156" s="149"/>
      <c r="M156" s="149"/>
      <c r="N156" s="149"/>
      <c r="O156" s="149"/>
    </row>
    <row r="157" spans="5:15" x14ac:dyDescent="0.25">
      <c r="E157" s="149"/>
      <c r="F157" s="149"/>
      <c r="G157" s="149"/>
      <c r="H157" s="149"/>
      <c r="I157" s="149"/>
      <c r="J157" s="149"/>
      <c r="K157" s="149"/>
      <c r="L157" s="149"/>
      <c r="M157" s="149"/>
      <c r="N157" s="149"/>
      <c r="O157" s="149"/>
    </row>
    <row r="158" spans="5:15" x14ac:dyDescent="0.25">
      <c r="E158" s="149"/>
      <c r="F158" s="149"/>
      <c r="G158" s="149"/>
      <c r="H158" s="149"/>
      <c r="I158" s="149"/>
      <c r="J158" s="149"/>
      <c r="K158" s="149"/>
      <c r="L158" s="149"/>
      <c r="M158" s="149"/>
      <c r="N158" s="149"/>
      <c r="O158" s="149"/>
    </row>
    <row r="159" spans="5:15" x14ac:dyDescent="0.25">
      <c r="E159" s="149"/>
      <c r="F159" s="149"/>
      <c r="G159" s="149"/>
      <c r="H159" s="149"/>
      <c r="I159" s="149"/>
      <c r="J159" s="149"/>
      <c r="K159" s="149"/>
      <c r="L159" s="149"/>
      <c r="M159" s="149"/>
      <c r="N159" s="149"/>
      <c r="O159" s="149"/>
    </row>
    <row r="160" spans="5:15" x14ac:dyDescent="0.25">
      <c r="E160" s="149"/>
      <c r="F160" s="149"/>
      <c r="G160" s="149"/>
      <c r="H160" s="149"/>
      <c r="I160" s="149"/>
      <c r="J160" s="149"/>
      <c r="K160" s="149"/>
      <c r="L160" s="149"/>
      <c r="M160" s="149"/>
      <c r="N160" s="149"/>
      <c r="O160" s="149"/>
    </row>
    <row r="161" spans="5:15" x14ac:dyDescent="0.25">
      <c r="E161" s="149"/>
      <c r="F161" s="149"/>
      <c r="G161" s="149"/>
      <c r="H161" s="149"/>
      <c r="I161" s="149"/>
      <c r="J161" s="149"/>
      <c r="K161" s="149"/>
      <c r="L161" s="149"/>
      <c r="M161" s="149"/>
      <c r="N161" s="149"/>
      <c r="O161" s="149"/>
    </row>
    <row r="162" spans="5:15" x14ac:dyDescent="0.25">
      <c r="E162" s="149"/>
      <c r="F162" s="149"/>
      <c r="G162" s="149"/>
      <c r="H162" s="149"/>
      <c r="I162" s="149"/>
      <c r="J162" s="149"/>
      <c r="K162" s="149"/>
      <c r="L162" s="149"/>
      <c r="M162" s="149"/>
      <c r="N162" s="149"/>
      <c r="O162" s="149"/>
    </row>
    <row r="163" spans="5:15" x14ac:dyDescent="0.25">
      <c r="E163" s="149"/>
      <c r="F163" s="149"/>
      <c r="G163" s="149"/>
      <c r="H163" s="149"/>
      <c r="I163" s="149"/>
      <c r="J163" s="149"/>
      <c r="K163" s="149"/>
      <c r="L163" s="149"/>
      <c r="M163" s="149"/>
      <c r="N163" s="149"/>
      <c r="O163" s="149"/>
    </row>
    <row r="164" spans="5:15" x14ac:dyDescent="0.25">
      <c r="E164" s="149"/>
      <c r="F164" s="149"/>
      <c r="G164" s="149"/>
      <c r="H164" s="149"/>
      <c r="I164" s="149"/>
      <c r="J164" s="149"/>
      <c r="K164" s="149"/>
      <c r="L164" s="149"/>
      <c r="M164" s="149"/>
      <c r="N164" s="149"/>
      <c r="O164" s="149"/>
    </row>
    <row r="165" spans="5:15" x14ac:dyDescent="0.25">
      <c r="E165" s="149"/>
      <c r="F165" s="149"/>
      <c r="G165" s="149"/>
      <c r="H165" s="149"/>
      <c r="I165" s="149"/>
      <c r="J165" s="149"/>
      <c r="K165" s="149"/>
      <c r="L165" s="149"/>
      <c r="M165" s="149"/>
      <c r="N165" s="149"/>
      <c r="O165" s="149"/>
    </row>
    <row r="166" spans="5:15" x14ac:dyDescent="0.25">
      <c r="E166" s="149"/>
      <c r="F166" s="149"/>
      <c r="G166" s="149"/>
      <c r="H166" s="149"/>
      <c r="I166" s="149"/>
      <c r="J166" s="149"/>
      <c r="K166" s="149"/>
      <c r="L166" s="149"/>
      <c r="M166" s="149"/>
      <c r="N166" s="149"/>
      <c r="O166" s="149"/>
    </row>
    <row r="167" spans="5:15" x14ac:dyDescent="0.25">
      <c r="E167" s="149"/>
      <c r="F167" s="149"/>
      <c r="G167" s="149"/>
      <c r="H167" s="149"/>
      <c r="I167" s="149"/>
      <c r="J167" s="149"/>
      <c r="K167" s="149"/>
      <c r="L167" s="149"/>
      <c r="M167" s="149"/>
      <c r="N167" s="149"/>
      <c r="O167" s="149"/>
    </row>
    <row r="168" spans="5:15" x14ac:dyDescent="0.25">
      <c r="E168" s="149"/>
      <c r="F168" s="149"/>
      <c r="G168" s="149"/>
      <c r="H168" s="149"/>
      <c r="I168" s="149"/>
      <c r="J168" s="149"/>
      <c r="K168" s="149"/>
      <c r="L168" s="149"/>
      <c r="M168" s="149"/>
      <c r="N168" s="149"/>
      <c r="O168" s="149"/>
    </row>
    <row r="169" spans="5:15" x14ac:dyDescent="0.25">
      <c r="E169" s="149"/>
      <c r="F169" s="149"/>
      <c r="G169" s="149"/>
      <c r="H169" s="149"/>
      <c r="I169" s="149"/>
      <c r="J169" s="149"/>
      <c r="K169" s="149"/>
      <c r="L169" s="149"/>
      <c r="M169" s="149"/>
      <c r="N169" s="149"/>
      <c r="O169" s="149"/>
    </row>
    <row r="170" spans="5:15" x14ac:dyDescent="0.25">
      <c r="E170" s="149"/>
      <c r="F170" s="149"/>
      <c r="G170" s="149"/>
      <c r="H170" s="149"/>
      <c r="I170" s="149"/>
      <c r="J170" s="149"/>
      <c r="K170" s="149"/>
      <c r="L170" s="149"/>
      <c r="M170" s="149"/>
      <c r="N170" s="149"/>
      <c r="O170" s="149"/>
    </row>
    <row r="171" spans="5:15" x14ac:dyDescent="0.25">
      <c r="E171" s="149"/>
      <c r="F171" s="149"/>
      <c r="G171" s="149"/>
      <c r="H171" s="149"/>
      <c r="I171" s="149"/>
      <c r="J171" s="149"/>
      <c r="K171" s="149"/>
      <c r="L171" s="149"/>
      <c r="M171" s="149"/>
      <c r="N171" s="149"/>
      <c r="O171" s="149"/>
    </row>
  </sheetData>
  <sortState ref="C19:O30">
    <sortCondition ref="C19:C30"/>
  </sortState>
  <mergeCells count="89">
    <mergeCell ref="H109:H110"/>
    <mergeCell ref="J109:J110"/>
    <mergeCell ref="L109:L110"/>
    <mergeCell ref="N109:N110"/>
    <mergeCell ref="H112:H113"/>
    <mergeCell ref="J112:J113"/>
    <mergeCell ref="L112:L113"/>
    <mergeCell ref="N112:N113"/>
    <mergeCell ref="F87:F88"/>
    <mergeCell ref="H87:H88"/>
    <mergeCell ref="J87:J88"/>
    <mergeCell ref="L87:L88"/>
    <mergeCell ref="N87:N88"/>
    <mergeCell ref="F90:F91"/>
    <mergeCell ref="H90:H91"/>
    <mergeCell ref="J90:J91"/>
    <mergeCell ref="L90:L91"/>
    <mergeCell ref="N90:N91"/>
    <mergeCell ref="F81:F82"/>
    <mergeCell ref="H81:H82"/>
    <mergeCell ref="J81:J82"/>
    <mergeCell ref="L81:L82"/>
    <mergeCell ref="N81:N82"/>
    <mergeCell ref="F84:F85"/>
    <mergeCell ref="H84:H85"/>
    <mergeCell ref="J84:J85"/>
    <mergeCell ref="L84:L85"/>
    <mergeCell ref="N84:N85"/>
    <mergeCell ref="F75:F76"/>
    <mergeCell ref="H75:H76"/>
    <mergeCell ref="J75:J76"/>
    <mergeCell ref="L75:L76"/>
    <mergeCell ref="N75:N76"/>
    <mergeCell ref="F78:F79"/>
    <mergeCell ref="H78:H79"/>
    <mergeCell ref="J78:J79"/>
    <mergeCell ref="L78:L79"/>
    <mergeCell ref="N78:N79"/>
    <mergeCell ref="F69:F70"/>
    <mergeCell ref="H69:H70"/>
    <mergeCell ref="J69:J70"/>
    <mergeCell ref="L69:L70"/>
    <mergeCell ref="N69:N70"/>
    <mergeCell ref="F72:F73"/>
    <mergeCell ref="H72:H73"/>
    <mergeCell ref="J72:J73"/>
    <mergeCell ref="L72:L73"/>
    <mergeCell ref="N72:N73"/>
    <mergeCell ref="F63:F64"/>
    <mergeCell ref="H63:H64"/>
    <mergeCell ref="J63:J64"/>
    <mergeCell ref="L63:L64"/>
    <mergeCell ref="N63:N64"/>
    <mergeCell ref="F66:F67"/>
    <mergeCell ref="H66:H67"/>
    <mergeCell ref="J66:J67"/>
    <mergeCell ref="L66:L67"/>
    <mergeCell ref="N66:N67"/>
    <mergeCell ref="F57:F58"/>
    <mergeCell ref="H57:H58"/>
    <mergeCell ref="J57:J58"/>
    <mergeCell ref="L57:L58"/>
    <mergeCell ref="N57:N58"/>
    <mergeCell ref="F60:F61"/>
    <mergeCell ref="H60:H61"/>
    <mergeCell ref="J60:J61"/>
    <mergeCell ref="L60:L61"/>
    <mergeCell ref="N60:N61"/>
    <mergeCell ref="C50:O50"/>
    <mergeCell ref="C51:O51"/>
    <mergeCell ref="D52:E52"/>
    <mergeCell ref="F52:G52"/>
    <mergeCell ref="H52:I52"/>
    <mergeCell ref="J52:K52"/>
    <mergeCell ref="L52:M52"/>
    <mergeCell ref="N52:O52"/>
    <mergeCell ref="F54:F55"/>
    <mergeCell ref="H54:H55"/>
    <mergeCell ref="J54:J55"/>
    <mergeCell ref="L54:L55"/>
    <mergeCell ref="N54:N55"/>
    <mergeCell ref="C1:O1"/>
    <mergeCell ref="C2:O2"/>
    <mergeCell ref="D3:E3"/>
    <mergeCell ref="F3:G3"/>
    <mergeCell ref="H3:I3"/>
    <mergeCell ref="J3:K3"/>
    <mergeCell ref="L3:M3"/>
    <mergeCell ref="N3:O3"/>
  </mergeCells>
  <dataValidations count="2">
    <dataValidation type="list" allowBlank="1" showInputMessage="1" showErrorMessage="1" sqref="D5:D30 D54:D92">
      <formula1>PLAYERS</formula1>
    </dataValidation>
    <dataValidation type="list" allowBlank="1" showInputMessage="1" showErrorMessage="1" sqref="E5:E30 E54:E92">
      <formula1>Skip</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C1:P168"/>
  <sheetViews>
    <sheetView workbookViewId="0">
      <pane ySplit="1" topLeftCell="A2" activePane="bottomLeft" state="frozen"/>
      <selection pane="bottomLeft"/>
    </sheetView>
  </sheetViews>
  <sheetFormatPr defaultRowHeight="15" x14ac:dyDescent="0.25"/>
  <cols>
    <col min="3" max="3" width="6.85546875" style="38" customWidth="1"/>
    <col min="4" max="4" width="21.7109375" style="38" hidden="1" customWidth="1"/>
    <col min="5" max="5" width="21.7109375" style="38" customWidth="1"/>
    <col min="6" max="16" width="8.7109375" style="38" customWidth="1"/>
  </cols>
  <sheetData>
    <row r="1" spans="3:16" ht="23.25" x14ac:dyDescent="0.35">
      <c r="C1" s="187" t="s">
        <v>22</v>
      </c>
      <c r="D1" s="187"/>
      <c r="E1" s="187"/>
      <c r="F1" s="187"/>
      <c r="G1" s="187"/>
      <c r="H1" s="187"/>
      <c r="I1" s="187"/>
      <c r="J1" s="187"/>
      <c r="K1" s="187"/>
      <c r="L1" s="187"/>
      <c r="M1" s="187"/>
      <c r="N1" s="187"/>
      <c r="O1" s="187"/>
      <c r="P1" s="121"/>
    </row>
    <row r="2" spans="3:16" ht="19.5" thickBot="1" x14ac:dyDescent="0.35">
      <c r="C2" s="188" t="s">
        <v>28</v>
      </c>
      <c r="D2" s="188"/>
      <c r="E2" s="188"/>
      <c r="F2" s="188"/>
      <c r="G2" s="188"/>
      <c r="H2" s="188"/>
      <c r="I2" s="188"/>
      <c r="J2" s="188"/>
      <c r="K2" s="188"/>
      <c r="L2" s="188"/>
      <c r="M2" s="188"/>
      <c r="N2" s="188"/>
      <c r="O2" s="188"/>
      <c r="P2" s="122"/>
    </row>
    <row r="3" spans="3:16" ht="23.25" customHeight="1" thickBot="1" x14ac:dyDescent="0.3">
      <c r="C3" s="116"/>
      <c r="D3" s="195"/>
      <c r="E3" s="196"/>
      <c r="F3" s="191" t="s">
        <v>11</v>
      </c>
      <c r="G3" s="293"/>
      <c r="H3" s="191" t="s">
        <v>12</v>
      </c>
      <c r="I3" s="293"/>
      <c r="J3" s="191" t="s">
        <v>13</v>
      </c>
      <c r="K3" s="293"/>
      <c r="L3" s="191" t="s">
        <v>14</v>
      </c>
      <c r="M3" s="293"/>
      <c r="N3" s="191" t="s">
        <v>15</v>
      </c>
      <c r="O3" s="293"/>
      <c r="P3" s="123"/>
    </row>
    <row r="4" spans="3:16" ht="27" customHeight="1" x14ac:dyDescent="0.25">
      <c r="C4" s="42" t="s">
        <v>3</v>
      </c>
      <c r="D4" s="45" t="s">
        <v>20</v>
      </c>
      <c r="E4" s="46" t="s">
        <v>29</v>
      </c>
      <c r="F4" s="124" t="s">
        <v>10</v>
      </c>
      <c r="G4" s="47" t="s">
        <v>21</v>
      </c>
      <c r="H4" s="125" t="s">
        <v>10</v>
      </c>
      <c r="I4" s="44" t="s">
        <v>21</v>
      </c>
      <c r="J4" s="125" t="s">
        <v>10</v>
      </c>
      <c r="K4" s="44" t="s">
        <v>21</v>
      </c>
      <c r="L4" s="125" t="s">
        <v>10</v>
      </c>
      <c r="M4" s="44" t="s">
        <v>21</v>
      </c>
      <c r="N4" s="125" t="s">
        <v>10</v>
      </c>
      <c r="O4" s="44" t="s">
        <v>21</v>
      </c>
    </row>
    <row r="5" spans="3:16" ht="18.75" customHeight="1" x14ac:dyDescent="0.25">
      <c r="C5" s="43">
        <v>1</v>
      </c>
      <c r="D5" s="59" t="s">
        <v>23</v>
      </c>
      <c r="E5" s="112" t="s">
        <v>31</v>
      </c>
      <c r="F5" s="125">
        <v>1</v>
      </c>
      <c r="G5" s="44">
        <v>2</v>
      </c>
      <c r="H5" s="125">
        <v>10</v>
      </c>
      <c r="I5" s="44">
        <v>3</v>
      </c>
      <c r="J5" s="125">
        <v>4</v>
      </c>
      <c r="K5" s="44">
        <v>4</v>
      </c>
      <c r="L5" s="125">
        <v>9</v>
      </c>
      <c r="M5" s="44">
        <v>5</v>
      </c>
      <c r="N5" s="125">
        <v>2</v>
      </c>
      <c r="O5" s="44">
        <v>6</v>
      </c>
    </row>
    <row r="6" spans="3:16" ht="18.75" customHeight="1" x14ac:dyDescent="0.25">
      <c r="C6" s="43">
        <v>2</v>
      </c>
      <c r="D6" s="55" t="s">
        <v>24</v>
      </c>
      <c r="E6" s="112" t="s">
        <v>31</v>
      </c>
      <c r="F6" s="125">
        <v>1</v>
      </c>
      <c r="G6" s="44">
        <v>1</v>
      </c>
      <c r="H6" s="125">
        <v>9</v>
      </c>
      <c r="I6" s="44">
        <v>4</v>
      </c>
      <c r="J6" s="125">
        <v>6</v>
      </c>
      <c r="K6" s="44">
        <v>6</v>
      </c>
      <c r="L6" s="125">
        <v>10</v>
      </c>
      <c r="M6" s="44">
        <v>8</v>
      </c>
      <c r="N6" s="125">
        <v>5</v>
      </c>
      <c r="O6" s="44">
        <v>10</v>
      </c>
    </row>
    <row r="7" spans="3:16" ht="18.75" customHeight="1" x14ac:dyDescent="0.25">
      <c r="C7" s="43">
        <v>3</v>
      </c>
      <c r="D7" s="55" t="s">
        <v>24</v>
      </c>
      <c r="E7" s="56" t="s">
        <v>31</v>
      </c>
      <c r="F7" s="125">
        <v>2</v>
      </c>
      <c r="G7" s="44">
        <v>12</v>
      </c>
      <c r="H7" s="125">
        <v>10</v>
      </c>
      <c r="I7" s="44">
        <v>1</v>
      </c>
      <c r="J7" s="125">
        <v>3</v>
      </c>
      <c r="K7" s="44">
        <v>5</v>
      </c>
      <c r="L7" s="125">
        <v>8</v>
      </c>
      <c r="M7" s="44">
        <v>7</v>
      </c>
      <c r="N7" s="125">
        <v>4</v>
      </c>
      <c r="O7" s="44">
        <v>9</v>
      </c>
    </row>
    <row r="8" spans="3:16" ht="18.75" customHeight="1" x14ac:dyDescent="0.25">
      <c r="C8" s="43">
        <v>4</v>
      </c>
      <c r="D8" s="55" t="s">
        <v>24</v>
      </c>
      <c r="E8" s="56" t="s">
        <v>31</v>
      </c>
      <c r="F8" s="125">
        <v>3</v>
      </c>
      <c r="G8" s="44">
        <v>11</v>
      </c>
      <c r="H8" s="125">
        <v>9</v>
      </c>
      <c r="I8" s="44">
        <v>2</v>
      </c>
      <c r="J8" s="125">
        <v>4</v>
      </c>
      <c r="K8" s="44">
        <v>1</v>
      </c>
      <c r="L8" s="125">
        <v>12</v>
      </c>
      <c r="M8" s="44">
        <v>6</v>
      </c>
      <c r="N8" s="125">
        <v>1</v>
      </c>
      <c r="O8" s="44">
        <v>8</v>
      </c>
    </row>
    <row r="9" spans="3:16" ht="18.75" customHeight="1" x14ac:dyDescent="0.25">
      <c r="C9" s="43">
        <v>5</v>
      </c>
      <c r="D9" s="55" t="s">
        <v>24</v>
      </c>
      <c r="E9" s="56" t="s">
        <v>31</v>
      </c>
      <c r="F9" s="125">
        <v>4</v>
      </c>
      <c r="G9" s="44">
        <v>10</v>
      </c>
      <c r="H9" s="125">
        <v>8</v>
      </c>
      <c r="I9" s="44">
        <v>12</v>
      </c>
      <c r="J9" s="125">
        <v>3</v>
      </c>
      <c r="K9" s="44">
        <v>3</v>
      </c>
      <c r="L9" s="125">
        <v>9</v>
      </c>
      <c r="M9" s="44">
        <v>1</v>
      </c>
      <c r="N9" s="125">
        <v>3</v>
      </c>
      <c r="O9" s="44">
        <v>7</v>
      </c>
    </row>
    <row r="10" spans="3:16" ht="18.75" customHeight="1" x14ac:dyDescent="0.25">
      <c r="C10" s="43">
        <v>6</v>
      </c>
      <c r="D10" s="55" t="s">
        <v>24</v>
      </c>
      <c r="E10" s="56" t="s">
        <v>31</v>
      </c>
      <c r="F10" s="125">
        <v>5</v>
      </c>
      <c r="G10" s="44">
        <v>9</v>
      </c>
      <c r="H10" s="125">
        <v>11</v>
      </c>
      <c r="I10" s="44">
        <v>11</v>
      </c>
      <c r="J10" s="125">
        <v>6</v>
      </c>
      <c r="K10" s="44">
        <v>2</v>
      </c>
      <c r="L10" s="125">
        <v>12</v>
      </c>
      <c r="M10" s="44">
        <v>4</v>
      </c>
      <c r="N10" s="125">
        <v>2</v>
      </c>
      <c r="O10" s="44">
        <v>1</v>
      </c>
    </row>
    <row r="11" spans="3:16" ht="18.75" customHeight="1" x14ac:dyDescent="0.25">
      <c r="C11" s="43">
        <v>7</v>
      </c>
      <c r="D11" s="55" t="s">
        <v>24</v>
      </c>
      <c r="E11" s="56" t="s">
        <v>31</v>
      </c>
      <c r="F11" s="125">
        <v>6</v>
      </c>
      <c r="G11" s="44">
        <v>8</v>
      </c>
      <c r="H11" s="125">
        <v>12</v>
      </c>
      <c r="I11" s="44">
        <v>10</v>
      </c>
      <c r="J11" s="125">
        <v>2</v>
      </c>
      <c r="K11" s="44">
        <v>12</v>
      </c>
      <c r="L11" s="125">
        <v>8</v>
      </c>
      <c r="M11" s="44">
        <v>3</v>
      </c>
      <c r="N11" s="125">
        <v>3</v>
      </c>
      <c r="O11" s="44">
        <v>5</v>
      </c>
    </row>
    <row r="12" spans="3:16" ht="18.75" customHeight="1" x14ac:dyDescent="0.25">
      <c r="C12" s="43">
        <v>8</v>
      </c>
      <c r="D12" s="55" t="s">
        <v>24</v>
      </c>
      <c r="E12" s="56" t="s">
        <v>31</v>
      </c>
      <c r="F12" s="125">
        <v>6</v>
      </c>
      <c r="G12" s="44">
        <v>7</v>
      </c>
      <c r="H12" s="125">
        <v>13</v>
      </c>
      <c r="I12" s="44">
        <v>9</v>
      </c>
      <c r="J12" s="125">
        <v>5</v>
      </c>
      <c r="K12" s="44">
        <v>11</v>
      </c>
      <c r="L12" s="125">
        <v>10</v>
      </c>
      <c r="M12" s="44">
        <v>2</v>
      </c>
      <c r="N12" s="125">
        <v>1</v>
      </c>
      <c r="O12" s="44">
        <v>4</v>
      </c>
    </row>
    <row r="13" spans="3:16" ht="18.75" customHeight="1" x14ac:dyDescent="0.25">
      <c r="C13" s="43">
        <v>9</v>
      </c>
      <c r="D13" s="55" t="s">
        <v>24</v>
      </c>
      <c r="E13" s="56" t="s">
        <v>31</v>
      </c>
      <c r="F13" s="125">
        <v>5</v>
      </c>
      <c r="G13" s="44">
        <v>6</v>
      </c>
      <c r="H13" s="125">
        <v>13</v>
      </c>
      <c r="I13" s="44">
        <v>8</v>
      </c>
      <c r="J13" s="125">
        <v>1</v>
      </c>
      <c r="K13" s="44">
        <v>10</v>
      </c>
      <c r="L13" s="125">
        <v>11</v>
      </c>
      <c r="M13" s="44">
        <v>12</v>
      </c>
      <c r="N13" s="125">
        <v>4</v>
      </c>
      <c r="O13" s="44">
        <v>3</v>
      </c>
    </row>
    <row r="14" spans="3:16" ht="18.75" customHeight="1" x14ac:dyDescent="0.25">
      <c r="C14" s="43">
        <v>10</v>
      </c>
      <c r="D14" s="55" t="s">
        <v>24</v>
      </c>
      <c r="E14" s="56" t="s">
        <v>31</v>
      </c>
      <c r="F14" s="125">
        <v>4</v>
      </c>
      <c r="G14" s="44">
        <v>5</v>
      </c>
      <c r="H14" s="125">
        <v>12</v>
      </c>
      <c r="I14" s="44">
        <v>7</v>
      </c>
      <c r="J14" s="125">
        <v>1</v>
      </c>
      <c r="K14" s="44">
        <v>9</v>
      </c>
      <c r="L14" s="125">
        <v>13</v>
      </c>
      <c r="M14" s="44">
        <v>11</v>
      </c>
      <c r="N14" s="125">
        <v>5</v>
      </c>
      <c r="O14" s="44">
        <v>2</v>
      </c>
    </row>
    <row r="15" spans="3:16" ht="18.75" customHeight="1" x14ac:dyDescent="0.25">
      <c r="C15" s="43">
        <v>11</v>
      </c>
      <c r="D15" s="55" t="s">
        <v>24</v>
      </c>
      <c r="E15" s="56" t="s">
        <v>31</v>
      </c>
      <c r="F15" s="125">
        <v>3</v>
      </c>
      <c r="G15" s="44">
        <v>4</v>
      </c>
      <c r="H15" s="125">
        <v>11</v>
      </c>
      <c r="I15" s="44">
        <v>6</v>
      </c>
      <c r="J15" s="125">
        <v>5</v>
      </c>
      <c r="K15" s="44">
        <v>8</v>
      </c>
      <c r="L15" s="125">
        <v>13</v>
      </c>
      <c r="M15" s="44">
        <v>10</v>
      </c>
      <c r="N15" s="125">
        <v>6</v>
      </c>
      <c r="O15" s="44">
        <v>12</v>
      </c>
    </row>
    <row r="16" spans="3:16" ht="18.75" customHeight="1" x14ac:dyDescent="0.25">
      <c r="C16" s="43">
        <v>12</v>
      </c>
      <c r="D16" s="55" t="s">
        <v>24</v>
      </c>
      <c r="E16" s="56" t="s">
        <v>31</v>
      </c>
      <c r="F16" s="125">
        <v>2</v>
      </c>
      <c r="G16" s="44">
        <v>3</v>
      </c>
      <c r="H16" s="125">
        <v>8</v>
      </c>
      <c r="I16" s="44">
        <v>5</v>
      </c>
      <c r="J16" s="125">
        <v>2</v>
      </c>
      <c r="K16" s="44">
        <v>7</v>
      </c>
      <c r="L16" s="125">
        <v>11</v>
      </c>
      <c r="M16" s="44">
        <v>9</v>
      </c>
      <c r="N16" s="125">
        <v>6</v>
      </c>
      <c r="O16" s="44">
        <v>11</v>
      </c>
    </row>
    <row r="17" spans="3:15" ht="18.75" customHeight="1" x14ac:dyDescent="0.25">
      <c r="C17" s="43">
        <v>13</v>
      </c>
      <c r="D17" s="55" t="s">
        <v>24</v>
      </c>
      <c r="E17" s="56" t="s">
        <v>31</v>
      </c>
      <c r="F17" s="125">
        <v>8</v>
      </c>
      <c r="G17" s="44">
        <v>14</v>
      </c>
      <c r="H17" s="125">
        <v>3</v>
      </c>
      <c r="I17" s="44">
        <v>15</v>
      </c>
      <c r="J17" s="125">
        <v>11</v>
      </c>
      <c r="K17" s="44">
        <v>16</v>
      </c>
      <c r="L17" s="125">
        <v>2</v>
      </c>
      <c r="M17" s="44">
        <v>17</v>
      </c>
      <c r="N17" s="125">
        <v>9</v>
      </c>
      <c r="O17" s="44">
        <v>18</v>
      </c>
    </row>
    <row r="18" spans="3:15" ht="18.75" customHeight="1" x14ac:dyDescent="0.25">
      <c r="C18" s="43">
        <v>14</v>
      </c>
      <c r="D18" s="55" t="s">
        <v>24</v>
      </c>
      <c r="E18" s="56" t="s">
        <v>31</v>
      </c>
      <c r="F18" s="125">
        <v>8</v>
      </c>
      <c r="G18" s="44">
        <v>13</v>
      </c>
      <c r="H18" s="125">
        <v>2</v>
      </c>
      <c r="I18" s="44">
        <v>16</v>
      </c>
      <c r="J18" s="125">
        <v>13</v>
      </c>
      <c r="K18" s="44">
        <v>18</v>
      </c>
      <c r="L18" s="125">
        <v>3</v>
      </c>
      <c r="M18" s="44">
        <v>20</v>
      </c>
      <c r="N18" s="125">
        <v>12</v>
      </c>
      <c r="O18" s="44">
        <v>22</v>
      </c>
    </row>
    <row r="19" spans="3:15" ht="18.75" customHeight="1" x14ac:dyDescent="0.25">
      <c r="C19" s="43">
        <v>15</v>
      </c>
      <c r="D19" s="55" t="s">
        <v>24</v>
      </c>
      <c r="E19" s="56" t="s">
        <v>31</v>
      </c>
      <c r="F19" s="125">
        <v>9</v>
      </c>
      <c r="G19" s="44">
        <v>24</v>
      </c>
      <c r="H19" s="125">
        <v>3</v>
      </c>
      <c r="I19" s="44">
        <v>13</v>
      </c>
      <c r="J19" s="125">
        <v>10</v>
      </c>
      <c r="K19" s="44">
        <v>17</v>
      </c>
      <c r="L19" s="125">
        <v>1</v>
      </c>
      <c r="M19" s="44">
        <v>19</v>
      </c>
      <c r="N19" s="125">
        <v>11</v>
      </c>
      <c r="O19" s="44">
        <v>21</v>
      </c>
    </row>
    <row r="20" spans="3:15" ht="18.75" customHeight="1" x14ac:dyDescent="0.25">
      <c r="C20" s="43">
        <v>16</v>
      </c>
      <c r="D20" s="55" t="s">
        <v>24</v>
      </c>
      <c r="E20" s="56" t="s">
        <v>31</v>
      </c>
      <c r="F20" s="125">
        <v>10</v>
      </c>
      <c r="G20" s="44">
        <v>23</v>
      </c>
      <c r="H20" s="125">
        <v>2</v>
      </c>
      <c r="I20" s="44">
        <v>14</v>
      </c>
      <c r="J20" s="125">
        <v>11</v>
      </c>
      <c r="K20" s="44">
        <v>13</v>
      </c>
      <c r="L20" s="125">
        <v>5</v>
      </c>
      <c r="M20" s="44">
        <v>18</v>
      </c>
      <c r="N20" s="125">
        <v>8</v>
      </c>
      <c r="O20" s="44">
        <v>20</v>
      </c>
    </row>
    <row r="21" spans="3:15" ht="18.75" customHeight="1" x14ac:dyDescent="0.25">
      <c r="C21" s="43">
        <v>17</v>
      </c>
      <c r="D21" s="55" t="s">
        <v>24</v>
      </c>
      <c r="E21" s="56" t="s">
        <v>31</v>
      </c>
      <c r="F21" s="125">
        <v>11</v>
      </c>
      <c r="G21" s="44">
        <v>22</v>
      </c>
      <c r="H21" s="125">
        <v>1</v>
      </c>
      <c r="I21" s="44">
        <v>24</v>
      </c>
      <c r="J21" s="125">
        <v>10</v>
      </c>
      <c r="K21" s="44">
        <v>15</v>
      </c>
      <c r="L21" s="125">
        <v>2</v>
      </c>
      <c r="M21" s="44">
        <v>13</v>
      </c>
      <c r="N21" s="125">
        <v>10</v>
      </c>
      <c r="O21" s="44">
        <v>19</v>
      </c>
    </row>
    <row r="22" spans="3:15" ht="18.75" customHeight="1" x14ac:dyDescent="0.25">
      <c r="C22" s="43">
        <v>18</v>
      </c>
      <c r="D22" s="55" t="s">
        <v>24</v>
      </c>
      <c r="E22" s="56" t="s">
        <v>31</v>
      </c>
      <c r="F22" s="125">
        <v>12</v>
      </c>
      <c r="G22" s="44">
        <v>21</v>
      </c>
      <c r="H22" s="125">
        <v>4</v>
      </c>
      <c r="I22" s="44">
        <v>23</v>
      </c>
      <c r="J22" s="125">
        <v>13</v>
      </c>
      <c r="K22" s="44">
        <v>14</v>
      </c>
      <c r="L22" s="125">
        <v>5</v>
      </c>
      <c r="M22" s="44">
        <v>16</v>
      </c>
      <c r="N22" s="125">
        <v>9</v>
      </c>
      <c r="O22" s="44">
        <v>13</v>
      </c>
    </row>
    <row r="23" spans="3:15" ht="18.75" customHeight="1" x14ac:dyDescent="0.25">
      <c r="C23" s="43">
        <v>19</v>
      </c>
      <c r="D23" s="55" t="s">
        <v>24</v>
      </c>
      <c r="E23" s="56" t="s">
        <v>31</v>
      </c>
      <c r="F23" s="125">
        <v>13</v>
      </c>
      <c r="G23" s="44">
        <v>20</v>
      </c>
      <c r="H23" s="125">
        <v>5</v>
      </c>
      <c r="I23" s="44">
        <v>22</v>
      </c>
      <c r="J23" s="125">
        <v>9</v>
      </c>
      <c r="K23" s="44">
        <v>24</v>
      </c>
      <c r="L23" s="125">
        <v>1</v>
      </c>
      <c r="M23" s="44">
        <v>15</v>
      </c>
      <c r="N23" s="125">
        <v>10</v>
      </c>
      <c r="O23" s="44">
        <v>17</v>
      </c>
    </row>
    <row r="24" spans="3:15" ht="18.75" customHeight="1" x14ac:dyDescent="0.25">
      <c r="C24" s="43">
        <v>20</v>
      </c>
      <c r="D24" s="55" t="s">
        <v>24</v>
      </c>
      <c r="E24" s="56" t="s">
        <v>31</v>
      </c>
      <c r="F24" s="125">
        <v>13</v>
      </c>
      <c r="G24" s="44">
        <v>19</v>
      </c>
      <c r="H24" s="125">
        <v>6</v>
      </c>
      <c r="I24" s="44">
        <v>21</v>
      </c>
      <c r="J24" s="125">
        <v>12</v>
      </c>
      <c r="K24" s="44">
        <v>23</v>
      </c>
      <c r="L24" s="125">
        <v>3</v>
      </c>
      <c r="M24" s="44">
        <v>14</v>
      </c>
      <c r="N24" s="125">
        <v>8</v>
      </c>
      <c r="O24" s="44">
        <v>16</v>
      </c>
    </row>
    <row r="25" spans="3:15" ht="18.75" customHeight="1" x14ac:dyDescent="0.25">
      <c r="C25" s="43">
        <v>21</v>
      </c>
      <c r="D25" s="55" t="s">
        <v>24</v>
      </c>
      <c r="E25" s="56" t="s">
        <v>31</v>
      </c>
      <c r="F25" s="125">
        <v>12</v>
      </c>
      <c r="G25" s="44">
        <v>18</v>
      </c>
      <c r="H25" s="125">
        <v>6</v>
      </c>
      <c r="I25" s="44">
        <v>20</v>
      </c>
      <c r="J25" s="125">
        <v>8</v>
      </c>
      <c r="K25" s="44">
        <v>22</v>
      </c>
      <c r="L25" s="125">
        <v>4</v>
      </c>
      <c r="M25" s="44">
        <v>24</v>
      </c>
      <c r="N25" s="125">
        <v>11</v>
      </c>
      <c r="O25" s="44">
        <v>15</v>
      </c>
    </row>
    <row r="26" spans="3:15" ht="18.75" customHeight="1" x14ac:dyDescent="0.25">
      <c r="C26" s="43">
        <v>22</v>
      </c>
      <c r="D26" s="55" t="s">
        <v>24</v>
      </c>
      <c r="E26" s="56" t="s">
        <v>31</v>
      </c>
      <c r="F26" s="125">
        <v>11</v>
      </c>
      <c r="G26" s="44">
        <v>17</v>
      </c>
      <c r="H26" s="125">
        <v>5</v>
      </c>
      <c r="I26" s="44">
        <v>19</v>
      </c>
      <c r="J26" s="125">
        <v>8</v>
      </c>
      <c r="K26" s="44">
        <v>21</v>
      </c>
      <c r="L26" s="125">
        <v>6</v>
      </c>
      <c r="M26" s="44">
        <v>23</v>
      </c>
      <c r="N26" s="125">
        <v>12</v>
      </c>
      <c r="O26" s="44">
        <v>14</v>
      </c>
    </row>
    <row r="27" spans="3:15" ht="18.75" customHeight="1" x14ac:dyDescent="0.25">
      <c r="C27" s="43">
        <v>23</v>
      </c>
      <c r="D27" s="55" t="s">
        <v>24</v>
      </c>
      <c r="E27" s="56" t="s">
        <v>31</v>
      </c>
      <c r="F27" s="125">
        <v>10</v>
      </c>
      <c r="G27" s="44">
        <v>16</v>
      </c>
      <c r="H27" s="125">
        <v>4</v>
      </c>
      <c r="I27" s="44">
        <v>18</v>
      </c>
      <c r="J27" s="125">
        <v>12</v>
      </c>
      <c r="K27" s="44">
        <v>20</v>
      </c>
      <c r="L27" s="125">
        <v>6</v>
      </c>
      <c r="M27" s="44">
        <v>22</v>
      </c>
      <c r="N27" s="125">
        <v>13</v>
      </c>
      <c r="O27" s="44">
        <v>24</v>
      </c>
    </row>
    <row r="28" spans="3:15" ht="18.75" customHeight="1" thickBot="1" x14ac:dyDescent="0.3">
      <c r="C28" s="43">
        <v>24</v>
      </c>
      <c r="D28" s="55" t="s">
        <v>24</v>
      </c>
      <c r="E28" s="56" t="s">
        <v>31</v>
      </c>
      <c r="F28" s="137">
        <v>9</v>
      </c>
      <c r="G28" s="35">
        <v>15</v>
      </c>
      <c r="H28" s="127">
        <v>1</v>
      </c>
      <c r="I28" s="35">
        <v>17</v>
      </c>
      <c r="J28" s="127">
        <v>9</v>
      </c>
      <c r="K28" s="35">
        <v>19</v>
      </c>
      <c r="L28" s="127">
        <v>4</v>
      </c>
      <c r="M28" s="35">
        <v>21</v>
      </c>
      <c r="N28" s="127">
        <v>13</v>
      </c>
      <c r="O28" s="35">
        <v>23</v>
      </c>
    </row>
    <row r="29" spans="3:15" x14ac:dyDescent="0.25">
      <c r="G29" s="98"/>
      <c r="H29" s="98"/>
      <c r="I29" s="98"/>
      <c r="J29" s="98"/>
      <c r="K29" s="98"/>
      <c r="L29" s="98"/>
      <c r="M29" s="98"/>
      <c r="N29" s="98"/>
      <c r="O29" s="98"/>
    </row>
    <row r="30" spans="3:15" x14ac:dyDescent="0.25">
      <c r="G30" s="135"/>
      <c r="H30" s="135"/>
      <c r="I30" s="135"/>
      <c r="J30" s="135"/>
      <c r="K30" s="135"/>
      <c r="L30" s="135"/>
      <c r="M30" s="135"/>
      <c r="N30" s="135"/>
      <c r="O30" s="135"/>
    </row>
    <row r="31" spans="3:15" x14ac:dyDescent="0.25">
      <c r="G31" s="135"/>
      <c r="H31" s="135"/>
      <c r="I31" s="135"/>
      <c r="J31" s="135"/>
      <c r="K31" s="135"/>
      <c r="L31" s="135"/>
      <c r="M31" s="135"/>
      <c r="N31" s="135"/>
      <c r="O31" s="135"/>
    </row>
    <row r="32" spans="3:15" x14ac:dyDescent="0.25">
      <c r="G32" s="135"/>
      <c r="H32" s="135"/>
      <c r="I32" s="135"/>
      <c r="J32" s="135"/>
      <c r="K32" s="135"/>
      <c r="L32" s="135"/>
      <c r="M32" s="135"/>
      <c r="N32" s="135"/>
      <c r="O32" s="135"/>
    </row>
    <row r="33" spans="7:15" x14ac:dyDescent="0.25">
      <c r="G33" s="135"/>
      <c r="H33" s="135"/>
      <c r="I33" s="135"/>
      <c r="J33" s="135"/>
      <c r="K33" s="135"/>
      <c r="L33" s="135"/>
      <c r="M33" s="135"/>
      <c r="N33" s="135"/>
      <c r="O33" s="135"/>
    </row>
    <row r="34" spans="7:15" x14ac:dyDescent="0.25">
      <c r="G34" s="135"/>
      <c r="H34" s="135"/>
      <c r="I34" s="135"/>
      <c r="J34" s="135"/>
      <c r="K34" s="135"/>
      <c r="L34" s="135"/>
      <c r="M34" s="135"/>
      <c r="N34" s="135"/>
      <c r="O34" s="135"/>
    </row>
    <row r="35" spans="7:15" x14ac:dyDescent="0.25">
      <c r="G35" s="135"/>
      <c r="H35" s="135"/>
      <c r="I35" s="135"/>
      <c r="J35" s="135"/>
      <c r="K35" s="135"/>
      <c r="L35" s="135"/>
      <c r="M35" s="135"/>
      <c r="N35" s="135"/>
      <c r="O35" s="135"/>
    </row>
    <row r="36" spans="7:15" x14ac:dyDescent="0.25">
      <c r="G36" s="135"/>
      <c r="H36" s="135"/>
      <c r="I36" s="135"/>
      <c r="J36" s="135"/>
      <c r="K36" s="135"/>
      <c r="L36" s="135"/>
      <c r="M36" s="135"/>
      <c r="N36" s="135"/>
      <c r="O36" s="135"/>
    </row>
    <row r="37" spans="7:15" x14ac:dyDescent="0.25">
      <c r="G37" s="135"/>
      <c r="H37" s="135"/>
      <c r="I37" s="135"/>
      <c r="J37" s="135"/>
      <c r="K37" s="135"/>
      <c r="L37" s="135"/>
      <c r="M37" s="135"/>
      <c r="N37" s="135"/>
      <c r="O37" s="135"/>
    </row>
    <row r="38" spans="7:15" x14ac:dyDescent="0.25">
      <c r="G38" s="135"/>
      <c r="H38" s="135"/>
      <c r="I38" s="135"/>
      <c r="J38" s="135"/>
      <c r="K38" s="135"/>
      <c r="L38" s="135"/>
      <c r="M38" s="135"/>
      <c r="N38" s="135"/>
      <c r="O38" s="135"/>
    </row>
    <row r="39" spans="7:15" x14ac:dyDescent="0.25">
      <c r="G39" s="135"/>
      <c r="H39" s="135"/>
      <c r="I39" s="135"/>
      <c r="J39" s="135"/>
      <c r="K39" s="135"/>
      <c r="L39" s="135"/>
      <c r="M39" s="135"/>
      <c r="N39" s="135"/>
      <c r="O39" s="135"/>
    </row>
    <row r="40" spans="7:15" x14ac:dyDescent="0.25">
      <c r="G40" s="135"/>
      <c r="H40" s="135"/>
      <c r="I40" s="135"/>
      <c r="J40" s="135"/>
      <c r="K40" s="135"/>
      <c r="L40" s="135"/>
      <c r="M40" s="135"/>
      <c r="N40" s="135"/>
      <c r="O40" s="135"/>
    </row>
    <row r="41" spans="7:15" x14ac:dyDescent="0.25">
      <c r="G41" s="135"/>
      <c r="H41" s="135"/>
      <c r="I41" s="135"/>
      <c r="J41" s="135"/>
      <c r="K41" s="135"/>
      <c r="L41" s="135"/>
      <c r="M41" s="135"/>
      <c r="N41" s="135"/>
      <c r="O41" s="135"/>
    </row>
    <row r="42" spans="7:15" x14ac:dyDescent="0.25">
      <c r="G42" s="135"/>
      <c r="H42" s="135"/>
      <c r="I42" s="135"/>
      <c r="J42" s="135"/>
      <c r="K42" s="135"/>
      <c r="L42" s="135"/>
      <c r="M42" s="135"/>
      <c r="N42" s="135"/>
      <c r="O42" s="135"/>
    </row>
    <row r="43" spans="7:15" x14ac:dyDescent="0.25">
      <c r="G43" s="135"/>
      <c r="H43" s="135"/>
      <c r="I43" s="135"/>
      <c r="J43" s="135"/>
      <c r="K43" s="135"/>
      <c r="L43" s="135"/>
      <c r="M43" s="135"/>
      <c r="N43" s="135"/>
      <c r="O43" s="135"/>
    </row>
    <row r="44" spans="7:15" x14ac:dyDescent="0.25">
      <c r="G44" s="135"/>
      <c r="H44" s="135"/>
      <c r="I44" s="135"/>
      <c r="J44" s="135"/>
      <c r="K44" s="135"/>
      <c r="L44" s="135"/>
      <c r="M44" s="135"/>
      <c r="N44" s="135"/>
      <c r="O44" s="135"/>
    </row>
    <row r="45" spans="7:15" x14ac:dyDescent="0.25">
      <c r="G45" s="135"/>
      <c r="H45" s="135"/>
      <c r="I45" s="135"/>
      <c r="J45" s="135"/>
      <c r="K45" s="135"/>
      <c r="L45" s="135"/>
      <c r="M45" s="135"/>
      <c r="N45" s="135"/>
      <c r="O45" s="135"/>
    </row>
    <row r="46" spans="7:15" x14ac:dyDescent="0.25">
      <c r="G46" s="135"/>
      <c r="H46" s="138"/>
      <c r="I46" s="138"/>
      <c r="J46" s="138"/>
      <c r="K46" s="138"/>
      <c r="L46" s="138"/>
      <c r="M46" s="138"/>
      <c r="N46" s="138"/>
      <c r="O46" s="138"/>
    </row>
    <row r="50" spans="3:15" ht="23.25" x14ac:dyDescent="0.35">
      <c r="C50" s="187" t="s">
        <v>22</v>
      </c>
      <c r="D50" s="187"/>
      <c r="E50" s="187"/>
      <c r="F50" s="187"/>
      <c r="G50" s="187"/>
      <c r="H50" s="187"/>
      <c r="I50" s="187"/>
      <c r="J50" s="187"/>
      <c r="K50" s="187"/>
      <c r="L50" s="187"/>
      <c r="M50" s="187"/>
      <c r="N50" s="187"/>
      <c r="O50" s="187"/>
    </row>
    <row r="51" spans="3:15" ht="19.5" thickBot="1" x14ac:dyDescent="0.35">
      <c r="C51" s="188" t="s">
        <v>28</v>
      </c>
      <c r="D51" s="188"/>
      <c r="E51" s="188"/>
      <c r="F51" s="188"/>
      <c r="G51" s="188"/>
      <c r="H51" s="188"/>
      <c r="I51" s="188"/>
      <c r="J51" s="188"/>
      <c r="K51" s="188"/>
      <c r="L51" s="188"/>
      <c r="M51" s="188"/>
      <c r="N51" s="188"/>
      <c r="O51" s="188"/>
    </row>
    <row r="52" spans="3:15" ht="18.75" x14ac:dyDescent="0.25">
      <c r="C52" s="135"/>
      <c r="D52" s="189"/>
      <c r="E52" s="190"/>
      <c r="F52" s="191" t="s">
        <v>11</v>
      </c>
      <c r="G52" s="293"/>
      <c r="H52" s="191" t="s">
        <v>12</v>
      </c>
      <c r="I52" s="293"/>
      <c r="J52" s="191" t="s">
        <v>13</v>
      </c>
      <c r="K52" s="293"/>
      <c r="L52" s="191" t="s">
        <v>14</v>
      </c>
      <c r="M52" s="293"/>
      <c r="N52" s="191" t="s">
        <v>15</v>
      </c>
      <c r="O52" s="192"/>
    </row>
    <row r="53" spans="3:15" ht="16.5" thickBot="1" x14ac:dyDescent="0.3">
      <c r="C53" s="144"/>
      <c r="D53" s="138"/>
      <c r="E53" s="145"/>
      <c r="F53" s="130" t="s">
        <v>10</v>
      </c>
      <c r="G53" s="131" t="s">
        <v>21</v>
      </c>
      <c r="H53" s="125" t="s">
        <v>10</v>
      </c>
      <c r="I53" s="44" t="s">
        <v>21</v>
      </c>
      <c r="J53" s="125" t="s">
        <v>10</v>
      </c>
      <c r="K53" s="44" t="s">
        <v>21</v>
      </c>
      <c r="L53" s="125" t="s">
        <v>10</v>
      </c>
      <c r="M53" s="44" t="s">
        <v>21</v>
      </c>
      <c r="N53" s="125" t="s">
        <v>10</v>
      </c>
      <c r="O53" s="44" t="s">
        <v>21</v>
      </c>
    </row>
    <row r="54" spans="3:15" ht="15.75" x14ac:dyDescent="0.25">
      <c r="C54" s="140"/>
      <c r="D54" s="146"/>
      <c r="E54" s="147"/>
      <c r="F54" s="185">
        <v>1</v>
      </c>
      <c r="G54" s="132">
        <v>2</v>
      </c>
      <c r="H54" s="143">
        <v>1</v>
      </c>
      <c r="I54" s="132">
        <v>24</v>
      </c>
      <c r="J54" s="143">
        <v>1</v>
      </c>
      <c r="K54" s="132">
        <v>10</v>
      </c>
      <c r="L54" s="143">
        <v>1</v>
      </c>
      <c r="M54" s="132">
        <v>19</v>
      </c>
      <c r="N54" s="143">
        <v>1</v>
      </c>
      <c r="O54" s="132">
        <v>8</v>
      </c>
    </row>
    <row r="55" spans="3:15" ht="16.5" thickBot="1" x14ac:dyDescent="0.3">
      <c r="C55" s="140"/>
      <c r="D55" s="141"/>
      <c r="E55" s="147"/>
      <c r="F55" s="186"/>
      <c r="G55" s="120">
        <v>1</v>
      </c>
      <c r="H55" s="118">
        <v>1</v>
      </c>
      <c r="I55" s="120">
        <v>17</v>
      </c>
      <c r="J55" s="118">
        <v>1</v>
      </c>
      <c r="K55" s="120">
        <v>9</v>
      </c>
      <c r="L55" s="118">
        <v>1</v>
      </c>
      <c r="M55" s="120">
        <v>15</v>
      </c>
      <c r="N55" s="118">
        <v>1</v>
      </c>
      <c r="O55" s="120">
        <v>4</v>
      </c>
    </row>
    <row r="56" spans="3:15" ht="16.5" thickBot="1" x14ac:dyDescent="0.3">
      <c r="C56" s="140"/>
      <c r="D56" s="141"/>
      <c r="E56" s="146"/>
      <c r="F56" s="117"/>
      <c r="G56" s="117"/>
      <c r="H56" s="117"/>
      <c r="I56" s="117"/>
      <c r="J56" s="117"/>
      <c r="K56" s="117"/>
      <c r="L56" s="117"/>
      <c r="M56" s="117"/>
      <c r="N56" s="117"/>
      <c r="O56" s="117"/>
    </row>
    <row r="57" spans="3:15" ht="15.75" x14ac:dyDescent="0.25">
      <c r="C57" s="140"/>
      <c r="D57" s="141"/>
      <c r="E57" s="148"/>
      <c r="F57" s="143">
        <v>2</v>
      </c>
      <c r="G57" s="132">
        <v>12</v>
      </c>
      <c r="H57" s="143">
        <v>2</v>
      </c>
      <c r="I57" s="132">
        <v>16</v>
      </c>
      <c r="J57" s="143">
        <v>2</v>
      </c>
      <c r="K57" s="132">
        <v>12</v>
      </c>
      <c r="L57" s="143">
        <v>2</v>
      </c>
      <c r="M57" s="132">
        <v>17</v>
      </c>
      <c r="N57" s="143">
        <v>2</v>
      </c>
      <c r="O57" s="132">
        <v>6</v>
      </c>
    </row>
    <row r="58" spans="3:15" ht="16.5" thickBot="1" x14ac:dyDescent="0.3">
      <c r="C58" s="140"/>
      <c r="D58" s="141"/>
      <c r="E58" s="148"/>
      <c r="F58" s="118">
        <v>2</v>
      </c>
      <c r="G58" s="120">
        <v>3</v>
      </c>
      <c r="H58" s="118">
        <v>2</v>
      </c>
      <c r="I58" s="120">
        <v>14</v>
      </c>
      <c r="J58" s="118">
        <v>2</v>
      </c>
      <c r="K58" s="120">
        <v>7</v>
      </c>
      <c r="L58" s="118">
        <v>2</v>
      </c>
      <c r="M58" s="120">
        <v>13</v>
      </c>
      <c r="N58" s="118">
        <v>2</v>
      </c>
      <c r="O58" s="120">
        <v>1</v>
      </c>
    </row>
    <row r="59" spans="3:15" ht="16.5" thickBot="1" x14ac:dyDescent="0.3">
      <c r="C59" s="140"/>
      <c r="D59" s="141"/>
      <c r="E59" s="141"/>
      <c r="F59" s="133"/>
      <c r="G59" s="133"/>
      <c r="H59" s="133"/>
      <c r="I59" s="133"/>
      <c r="J59" s="133"/>
      <c r="K59" s="133"/>
      <c r="L59" s="133"/>
      <c r="M59" s="133"/>
      <c r="N59" s="133"/>
      <c r="O59" s="133"/>
    </row>
    <row r="60" spans="3:15" ht="15.75" x14ac:dyDescent="0.25">
      <c r="C60" s="140"/>
      <c r="D60" s="141"/>
      <c r="E60" s="148"/>
      <c r="F60" s="143">
        <v>3</v>
      </c>
      <c r="G60" s="132">
        <v>11</v>
      </c>
      <c r="H60" s="143">
        <v>3</v>
      </c>
      <c r="I60" s="132">
        <v>15</v>
      </c>
      <c r="J60" s="143">
        <v>3</v>
      </c>
      <c r="K60" s="132">
        <v>5</v>
      </c>
      <c r="L60" s="143">
        <v>3</v>
      </c>
      <c r="M60" s="132">
        <v>20</v>
      </c>
      <c r="N60" s="143">
        <v>3</v>
      </c>
      <c r="O60" s="132">
        <v>7</v>
      </c>
    </row>
    <row r="61" spans="3:15" ht="16.5" thickBot="1" x14ac:dyDescent="0.3">
      <c r="C61" s="140"/>
      <c r="D61" s="141"/>
      <c r="E61" s="148"/>
      <c r="F61" s="118">
        <v>3</v>
      </c>
      <c r="G61" s="120">
        <v>4</v>
      </c>
      <c r="H61" s="118">
        <v>3</v>
      </c>
      <c r="I61" s="120">
        <v>13</v>
      </c>
      <c r="J61" s="118">
        <v>3</v>
      </c>
      <c r="K61" s="120">
        <v>3</v>
      </c>
      <c r="L61" s="118">
        <v>3</v>
      </c>
      <c r="M61" s="120">
        <v>14</v>
      </c>
      <c r="N61" s="118">
        <v>3</v>
      </c>
      <c r="O61" s="120">
        <v>5</v>
      </c>
    </row>
    <row r="62" spans="3:15" ht="16.5" thickBot="1" x14ac:dyDescent="0.3">
      <c r="C62" s="140"/>
      <c r="D62" s="141"/>
      <c r="E62" s="141"/>
      <c r="F62" s="133"/>
      <c r="G62" s="133"/>
      <c r="H62" s="133"/>
      <c r="I62" s="133"/>
      <c r="J62" s="133"/>
      <c r="K62" s="133"/>
      <c r="L62" s="133"/>
      <c r="M62" s="133"/>
      <c r="N62" s="133"/>
      <c r="O62" s="133"/>
    </row>
    <row r="63" spans="3:15" ht="15.75" x14ac:dyDescent="0.25">
      <c r="C63" s="140"/>
      <c r="D63" s="141"/>
      <c r="E63" s="148"/>
      <c r="F63" s="118">
        <v>4</v>
      </c>
      <c r="G63" s="139">
        <v>10</v>
      </c>
      <c r="H63" s="118">
        <v>4</v>
      </c>
      <c r="I63" s="139">
        <v>23</v>
      </c>
      <c r="J63" s="118">
        <v>4</v>
      </c>
      <c r="K63" s="139">
        <v>4</v>
      </c>
      <c r="L63" s="118">
        <v>4</v>
      </c>
      <c r="M63" s="139">
        <v>24</v>
      </c>
      <c r="N63" s="118">
        <v>4</v>
      </c>
      <c r="O63" s="139">
        <v>9</v>
      </c>
    </row>
    <row r="64" spans="3:15" ht="16.5" thickBot="1" x14ac:dyDescent="0.3">
      <c r="C64" s="140"/>
      <c r="D64" s="141"/>
      <c r="E64" s="148"/>
      <c r="F64" s="118">
        <v>4</v>
      </c>
      <c r="G64" s="120">
        <v>5</v>
      </c>
      <c r="H64" s="118">
        <v>4</v>
      </c>
      <c r="I64" s="120">
        <v>18</v>
      </c>
      <c r="J64" s="118">
        <v>4</v>
      </c>
      <c r="K64" s="120">
        <v>1</v>
      </c>
      <c r="L64" s="118">
        <v>4</v>
      </c>
      <c r="M64" s="120">
        <v>21</v>
      </c>
      <c r="N64" s="118">
        <v>4</v>
      </c>
      <c r="O64" s="120">
        <v>3</v>
      </c>
    </row>
    <row r="65" spans="3:15" ht="16.5" thickBot="1" x14ac:dyDescent="0.3">
      <c r="C65" s="140"/>
      <c r="D65" s="141"/>
      <c r="E65" s="141"/>
      <c r="F65" s="133"/>
      <c r="G65" s="133"/>
      <c r="H65" s="133"/>
      <c r="I65" s="133"/>
      <c r="J65" s="133"/>
      <c r="K65" s="133"/>
      <c r="L65" s="133"/>
      <c r="M65" s="133"/>
      <c r="N65" s="133"/>
      <c r="O65" s="133"/>
    </row>
    <row r="66" spans="3:15" ht="15.75" x14ac:dyDescent="0.25">
      <c r="C66" s="140"/>
      <c r="D66" s="141"/>
      <c r="E66" s="148"/>
      <c r="F66" s="118">
        <v>5</v>
      </c>
      <c r="G66" s="139">
        <v>9</v>
      </c>
      <c r="H66" s="118">
        <v>5</v>
      </c>
      <c r="I66" s="139">
        <v>22</v>
      </c>
      <c r="J66" s="118">
        <v>5</v>
      </c>
      <c r="K66" s="139">
        <v>11</v>
      </c>
      <c r="L66" s="118">
        <v>5</v>
      </c>
      <c r="M66" s="139">
        <v>18</v>
      </c>
      <c r="N66" s="118">
        <v>5</v>
      </c>
      <c r="O66" s="139">
        <v>10</v>
      </c>
    </row>
    <row r="67" spans="3:15" ht="16.5" thickBot="1" x14ac:dyDescent="0.3">
      <c r="C67" s="140"/>
      <c r="D67" s="141"/>
      <c r="E67" s="148"/>
      <c r="F67" s="118">
        <v>5</v>
      </c>
      <c r="G67" s="120">
        <v>6</v>
      </c>
      <c r="H67" s="118">
        <v>5</v>
      </c>
      <c r="I67" s="120">
        <v>19</v>
      </c>
      <c r="J67" s="118">
        <v>5</v>
      </c>
      <c r="K67" s="120">
        <v>8</v>
      </c>
      <c r="L67" s="118">
        <v>5</v>
      </c>
      <c r="M67" s="120">
        <v>16</v>
      </c>
      <c r="N67" s="118">
        <v>5</v>
      </c>
      <c r="O67" s="120">
        <v>2</v>
      </c>
    </row>
    <row r="68" spans="3:15" ht="16.5" thickBot="1" x14ac:dyDescent="0.3">
      <c r="C68" s="140"/>
      <c r="D68" s="141"/>
      <c r="E68" s="141"/>
      <c r="F68" s="133"/>
      <c r="G68" s="133"/>
      <c r="H68" s="133"/>
      <c r="I68" s="133"/>
      <c r="J68" s="133"/>
      <c r="K68" s="133"/>
      <c r="L68" s="133"/>
      <c r="M68" s="133"/>
      <c r="N68" s="133"/>
      <c r="O68" s="133"/>
    </row>
    <row r="69" spans="3:15" ht="15.75" x14ac:dyDescent="0.25">
      <c r="C69" s="140"/>
      <c r="D69" s="141"/>
      <c r="E69" s="148"/>
      <c r="F69" s="118">
        <v>6</v>
      </c>
      <c r="G69" s="139">
        <v>8</v>
      </c>
      <c r="H69" s="118">
        <v>6</v>
      </c>
      <c r="I69" s="139">
        <v>21</v>
      </c>
      <c r="J69" s="118">
        <v>6</v>
      </c>
      <c r="K69" s="139">
        <v>6</v>
      </c>
      <c r="L69" s="118">
        <v>6</v>
      </c>
      <c r="M69" s="139">
        <v>23</v>
      </c>
      <c r="N69" s="185">
        <v>6</v>
      </c>
      <c r="O69" s="139">
        <v>12</v>
      </c>
    </row>
    <row r="70" spans="3:15" ht="16.5" thickBot="1" x14ac:dyDescent="0.3">
      <c r="C70" s="140"/>
      <c r="D70" s="141"/>
      <c r="E70" s="148"/>
      <c r="F70" s="118">
        <v>6</v>
      </c>
      <c r="G70" s="120">
        <v>7</v>
      </c>
      <c r="H70" s="118">
        <v>6</v>
      </c>
      <c r="I70" s="120">
        <v>20</v>
      </c>
      <c r="J70" s="118">
        <v>6</v>
      </c>
      <c r="K70" s="120">
        <v>2</v>
      </c>
      <c r="L70" s="118">
        <v>6</v>
      </c>
      <c r="M70" s="120">
        <v>22</v>
      </c>
      <c r="N70" s="186">
        <v>6</v>
      </c>
      <c r="O70" s="120">
        <v>11</v>
      </c>
    </row>
    <row r="71" spans="3:15" ht="16.5" thickBot="1" x14ac:dyDescent="0.3">
      <c r="C71" s="140"/>
      <c r="D71" s="141"/>
      <c r="E71" s="141"/>
      <c r="F71" s="133"/>
      <c r="G71" s="133"/>
      <c r="H71" s="133"/>
      <c r="I71" s="133"/>
      <c r="J71" s="133"/>
      <c r="K71" s="133"/>
      <c r="L71" s="133"/>
      <c r="M71" s="133"/>
      <c r="N71" s="133"/>
      <c r="O71" s="133"/>
    </row>
    <row r="72" spans="3:15" ht="15.75" x14ac:dyDescent="0.25">
      <c r="C72" s="140"/>
      <c r="D72" s="141"/>
      <c r="E72" s="148"/>
      <c r="F72" s="185">
        <v>8</v>
      </c>
      <c r="G72" s="139">
        <v>14</v>
      </c>
      <c r="H72" s="185">
        <v>8</v>
      </c>
      <c r="I72" s="139">
        <v>12</v>
      </c>
      <c r="J72" s="185">
        <v>8</v>
      </c>
      <c r="K72" s="139">
        <v>22</v>
      </c>
      <c r="L72" s="185">
        <v>8</v>
      </c>
      <c r="M72" s="139">
        <v>7</v>
      </c>
      <c r="N72" s="185">
        <v>8</v>
      </c>
      <c r="O72" s="139">
        <v>20</v>
      </c>
    </row>
    <row r="73" spans="3:15" ht="16.5" thickBot="1" x14ac:dyDescent="0.3">
      <c r="C73" s="140"/>
      <c r="D73" s="141"/>
      <c r="E73" s="148"/>
      <c r="F73" s="186">
        <v>8</v>
      </c>
      <c r="G73" s="120">
        <v>13</v>
      </c>
      <c r="H73" s="186">
        <v>8</v>
      </c>
      <c r="I73" s="120">
        <v>5</v>
      </c>
      <c r="J73" s="186">
        <v>8</v>
      </c>
      <c r="K73" s="120">
        <v>21</v>
      </c>
      <c r="L73" s="186">
        <v>8</v>
      </c>
      <c r="M73" s="120">
        <v>3</v>
      </c>
      <c r="N73" s="186">
        <v>8</v>
      </c>
      <c r="O73" s="120">
        <v>16</v>
      </c>
    </row>
    <row r="74" spans="3:15" ht="16.5" thickBot="1" x14ac:dyDescent="0.3">
      <c r="C74" s="140"/>
      <c r="D74" s="141"/>
      <c r="E74" s="141"/>
      <c r="F74" s="133"/>
      <c r="G74" s="133"/>
      <c r="H74" s="133"/>
      <c r="I74" s="133"/>
      <c r="J74" s="133"/>
      <c r="K74" s="133"/>
      <c r="L74" s="133"/>
      <c r="M74" s="133"/>
      <c r="N74" s="133"/>
      <c r="O74" s="133"/>
    </row>
    <row r="75" spans="3:15" ht="15.75" x14ac:dyDescent="0.25">
      <c r="C75" s="140"/>
      <c r="D75" s="141"/>
      <c r="E75" s="148"/>
      <c r="F75" s="185">
        <v>9</v>
      </c>
      <c r="G75" s="139">
        <v>24</v>
      </c>
      <c r="H75" s="185">
        <v>9</v>
      </c>
      <c r="I75" s="139">
        <v>4</v>
      </c>
      <c r="J75" s="185">
        <v>9</v>
      </c>
      <c r="K75" s="139">
        <v>24</v>
      </c>
      <c r="L75" s="185">
        <v>9</v>
      </c>
      <c r="M75" s="139">
        <v>5</v>
      </c>
      <c r="N75" s="185">
        <v>9</v>
      </c>
      <c r="O75" s="139">
        <v>18</v>
      </c>
    </row>
    <row r="76" spans="3:15" ht="16.5" thickBot="1" x14ac:dyDescent="0.3">
      <c r="C76" s="140"/>
      <c r="D76" s="141"/>
      <c r="E76" s="148"/>
      <c r="F76" s="186">
        <v>9</v>
      </c>
      <c r="G76" s="120">
        <v>15</v>
      </c>
      <c r="H76" s="186">
        <v>9</v>
      </c>
      <c r="I76" s="120">
        <v>2</v>
      </c>
      <c r="J76" s="186">
        <v>9</v>
      </c>
      <c r="K76" s="120">
        <v>19</v>
      </c>
      <c r="L76" s="186">
        <v>9</v>
      </c>
      <c r="M76" s="120">
        <v>1</v>
      </c>
      <c r="N76" s="186">
        <v>9</v>
      </c>
      <c r="O76" s="120">
        <v>13</v>
      </c>
    </row>
    <row r="77" spans="3:15" ht="16.5" thickBot="1" x14ac:dyDescent="0.3">
      <c r="C77" s="140"/>
      <c r="D77" s="141"/>
      <c r="E77" s="141"/>
      <c r="F77" s="133"/>
      <c r="G77" s="133"/>
      <c r="H77" s="133"/>
      <c r="I77" s="133"/>
      <c r="J77" s="133"/>
      <c r="K77" s="133"/>
      <c r="L77" s="133"/>
      <c r="M77" s="133"/>
      <c r="N77" s="133"/>
      <c r="O77" s="133"/>
    </row>
    <row r="78" spans="3:15" ht="15.75" x14ac:dyDescent="0.25">
      <c r="C78" s="140"/>
      <c r="D78" s="141"/>
      <c r="E78" s="148"/>
      <c r="F78" s="185">
        <v>10</v>
      </c>
      <c r="G78" s="139">
        <v>23</v>
      </c>
      <c r="H78" s="185">
        <v>10</v>
      </c>
      <c r="I78" s="139">
        <v>3</v>
      </c>
      <c r="J78" s="185">
        <v>10</v>
      </c>
      <c r="K78" s="139">
        <v>17</v>
      </c>
      <c r="L78" s="185">
        <v>10</v>
      </c>
      <c r="M78" s="139">
        <v>8</v>
      </c>
      <c r="N78" s="185">
        <v>10</v>
      </c>
      <c r="O78" s="139">
        <v>19</v>
      </c>
    </row>
    <row r="79" spans="3:15" ht="16.5" thickBot="1" x14ac:dyDescent="0.3">
      <c r="C79" s="140"/>
      <c r="D79" s="141"/>
      <c r="E79" s="148"/>
      <c r="F79" s="186">
        <v>10</v>
      </c>
      <c r="G79" s="120">
        <v>16</v>
      </c>
      <c r="H79" s="186">
        <v>10</v>
      </c>
      <c r="I79" s="120">
        <v>1</v>
      </c>
      <c r="J79" s="186">
        <v>10</v>
      </c>
      <c r="K79" s="120">
        <v>15</v>
      </c>
      <c r="L79" s="186">
        <v>10</v>
      </c>
      <c r="M79" s="120">
        <v>2</v>
      </c>
      <c r="N79" s="186">
        <v>10</v>
      </c>
      <c r="O79" s="120">
        <v>17</v>
      </c>
    </row>
    <row r="80" spans="3:15" ht="16.5" thickBot="1" x14ac:dyDescent="0.3">
      <c r="C80" s="140"/>
      <c r="D80" s="141"/>
      <c r="E80" s="141"/>
      <c r="F80" s="133"/>
      <c r="G80" s="133"/>
      <c r="H80" s="133"/>
      <c r="I80" s="133"/>
      <c r="J80" s="133"/>
      <c r="K80" s="133"/>
      <c r="L80" s="133"/>
      <c r="M80" s="133"/>
      <c r="N80" s="133"/>
      <c r="O80" s="133"/>
    </row>
    <row r="81" spans="3:15" ht="15.75" x14ac:dyDescent="0.25">
      <c r="C81" s="140"/>
      <c r="D81" s="141"/>
      <c r="E81" s="148"/>
      <c r="F81" s="185">
        <v>11</v>
      </c>
      <c r="G81" s="139">
        <v>22</v>
      </c>
      <c r="H81" s="185">
        <v>11</v>
      </c>
      <c r="I81" s="139">
        <v>11</v>
      </c>
      <c r="J81" s="185">
        <v>11</v>
      </c>
      <c r="K81" s="139">
        <v>16</v>
      </c>
      <c r="L81" s="185">
        <v>11</v>
      </c>
      <c r="M81" s="139">
        <v>12</v>
      </c>
      <c r="N81" s="185">
        <v>11</v>
      </c>
      <c r="O81" s="139">
        <v>21</v>
      </c>
    </row>
    <row r="82" spans="3:15" ht="16.5" thickBot="1" x14ac:dyDescent="0.3">
      <c r="C82" s="140"/>
      <c r="D82" s="141"/>
      <c r="E82" s="148"/>
      <c r="F82" s="186">
        <v>11</v>
      </c>
      <c r="G82" s="120">
        <v>17</v>
      </c>
      <c r="H82" s="186">
        <v>11</v>
      </c>
      <c r="I82" s="120">
        <v>6</v>
      </c>
      <c r="J82" s="186">
        <v>11</v>
      </c>
      <c r="K82" s="120">
        <v>13</v>
      </c>
      <c r="L82" s="186">
        <v>11</v>
      </c>
      <c r="M82" s="120">
        <v>9</v>
      </c>
      <c r="N82" s="186">
        <v>11</v>
      </c>
      <c r="O82" s="120">
        <v>15</v>
      </c>
    </row>
    <row r="83" spans="3:15" ht="16.5" thickBot="1" x14ac:dyDescent="0.3">
      <c r="C83" s="140"/>
      <c r="D83" s="141"/>
      <c r="E83" s="141"/>
      <c r="F83" s="133"/>
      <c r="G83" s="133"/>
      <c r="H83" s="133"/>
      <c r="I83" s="133"/>
      <c r="J83" s="133"/>
      <c r="K83" s="133"/>
      <c r="L83" s="133"/>
      <c r="M83" s="133"/>
      <c r="N83" s="133"/>
      <c r="O83" s="133"/>
    </row>
    <row r="84" spans="3:15" ht="15.75" x14ac:dyDescent="0.25">
      <c r="C84" s="140"/>
      <c r="D84" s="141"/>
      <c r="E84" s="148"/>
      <c r="F84" s="185">
        <v>12</v>
      </c>
      <c r="G84" s="139">
        <v>21</v>
      </c>
      <c r="H84" s="185">
        <v>12</v>
      </c>
      <c r="I84" s="139">
        <v>10</v>
      </c>
      <c r="J84" s="185">
        <v>12</v>
      </c>
      <c r="K84" s="139">
        <v>23</v>
      </c>
      <c r="L84" s="185">
        <v>12</v>
      </c>
      <c r="M84" s="139">
        <v>6</v>
      </c>
      <c r="N84" s="185">
        <v>12</v>
      </c>
      <c r="O84" s="139">
        <v>22</v>
      </c>
    </row>
    <row r="85" spans="3:15" ht="16.5" thickBot="1" x14ac:dyDescent="0.3">
      <c r="C85" s="140"/>
      <c r="D85" s="141"/>
      <c r="E85" s="148"/>
      <c r="F85" s="186">
        <v>12</v>
      </c>
      <c r="G85" s="120">
        <v>18</v>
      </c>
      <c r="H85" s="186">
        <v>12</v>
      </c>
      <c r="I85" s="120">
        <v>7</v>
      </c>
      <c r="J85" s="186">
        <v>12</v>
      </c>
      <c r="K85" s="120">
        <v>20</v>
      </c>
      <c r="L85" s="186">
        <v>12</v>
      </c>
      <c r="M85" s="120">
        <v>4</v>
      </c>
      <c r="N85" s="186">
        <v>12</v>
      </c>
      <c r="O85" s="120">
        <v>14</v>
      </c>
    </row>
    <row r="86" spans="3:15" ht="16.5" thickBot="1" x14ac:dyDescent="0.3">
      <c r="C86" s="140"/>
      <c r="D86" s="141"/>
      <c r="E86" s="141"/>
      <c r="F86" s="133"/>
      <c r="G86" s="133"/>
      <c r="H86" s="133"/>
      <c r="I86" s="133"/>
      <c r="J86" s="133"/>
      <c r="K86" s="133"/>
      <c r="L86" s="133"/>
      <c r="M86" s="133"/>
      <c r="N86" s="133"/>
      <c r="O86" s="133"/>
    </row>
    <row r="87" spans="3:15" ht="15.75" x14ac:dyDescent="0.25">
      <c r="C87" s="140"/>
      <c r="D87" s="141"/>
      <c r="E87" s="148"/>
      <c r="F87" s="118">
        <v>13</v>
      </c>
      <c r="G87" s="139">
        <v>20</v>
      </c>
      <c r="H87" s="118">
        <v>13</v>
      </c>
      <c r="I87" s="139">
        <v>9</v>
      </c>
      <c r="J87" s="118">
        <v>13</v>
      </c>
      <c r="K87" s="139">
        <v>18</v>
      </c>
      <c r="L87" s="185">
        <v>13</v>
      </c>
      <c r="M87" s="139">
        <v>11</v>
      </c>
      <c r="N87" s="185">
        <v>13</v>
      </c>
      <c r="O87" s="139">
        <v>24</v>
      </c>
    </row>
    <row r="88" spans="3:15" ht="16.5" thickBot="1" x14ac:dyDescent="0.3">
      <c r="C88" s="140"/>
      <c r="D88" s="141"/>
      <c r="E88" s="148"/>
      <c r="F88" s="118">
        <v>13</v>
      </c>
      <c r="G88" s="120">
        <v>19</v>
      </c>
      <c r="H88" s="118">
        <v>13</v>
      </c>
      <c r="I88" s="120">
        <v>8</v>
      </c>
      <c r="J88" s="118">
        <v>13</v>
      </c>
      <c r="K88" s="120">
        <v>14</v>
      </c>
      <c r="L88" s="186">
        <v>13</v>
      </c>
      <c r="M88" s="120">
        <v>10</v>
      </c>
      <c r="N88" s="186">
        <v>13</v>
      </c>
      <c r="O88" s="120">
        <v>23</v>
      </c>
    </row>
    <row r="89" spans="3:15" ht="15.75" x14ac:dyDescent="0.25">
      <c r="C89" s="140"/>
      <c r="D89" s="141"/>
      <c r="E89" s="141"/>
      <c r="F89" s="150"/>
      <c r="G89" s="150"/>
      <c r="H89" s="150"/>
      <c r="I89" s="150"/>
      <c r="J89" s="150"/>
      <c r="K89" s="150"/>
      <c r="L89" s="150"/>
      <c r="M89" s="150"/>
      <c r="N89" s="150"/>
      <c r="O89" s="150"/>
    </row>
    <row r="90" spans="3:15" ht="15.75" x14ac:dyDescent="0.25">
      <c r="C90" s="140"/>
      <c r="D90" s="141"/>
      <c r="E90" s="141"/>
      <c r="F90" s="149"/>
      <c r="G90" s="149"/>
      <c r="H90" s="149"/>
      <c r="I90" s="149"/>
      <c r="J90" s="149"/>
      <c r="K90" s="149"/>
      <c r="L90" s="149"/>
      <c r="M90" s="149"/>
      <c r="N90" s="149"/>
      <c r="O90" s="149"/>
    </row>
    <row r="91" spans="3:15" ht="15.75" x14ac:dyDescent="0.25">
      <c r="C91" s="140"/>
      <c r="D91" s="141"/>
      <c r="E91" s="141"/>
      <c r="F91" s="149"/>
      <c r="G91" s="149"/>
      <c r="H91" s="149"/>
      <c r="I91" s="149"/>
      <c r="J91" s="149"/>
      <c r="K91" s="149"/>
      <c r="L91" s="149"/>
      <c r="M91" s="149"/>
      <c r="N91" s="149"/>
      <c r="O91" s="149"/>
    </row>
    <row r="92" spans="3:15" ht="15.75" x14ac:dyDescent="0.25">
      <c r="C92" s="140"/>
      <c r="D92" s="141"/>
      <c r="E92" s="149"/>
      <c r="F92" s="149"/>
      <c r="G92" s="149"/>
      <c r="H92" s="149"/>
      <c r="I92" s="149"/>
      <c r="J92" s="149"/>
      <c r="K92" s="149"/>
      <c r="L92" s="149"/>
      <c r="M92" s="149"/>
      <c r="N92" s="149"/>
      <c r="O92" s="149"/>
    </row>
    <row r="93" spans="3:15" ht="15.75" x14ac:dyDescent="0.25">
      <c r="C93" s="140"/>
      <c r="D93" s="141"/>
      <c r="E93" s="149"/>
      <c r="F93" s="149"/>
      <c r="G93" s="149"/>
      <c r="H93" s="149"/>
      <c r="I93" s="149"/>
      <c r="J93" s="149"/>
      <c r="K93" s="149"/>
      <c r="L93" s="149"/>
      <c r="M93" s="149"/>
      <c r="N93" s="149"/>
      <c r="O93" s="149"/>
    </row>
    <row r="94" spans="3:15" ht="15.75" x14ac:dyDescent="0.25">
      <c r="C94" s="140"/>
      <c r="D94" s="141"/>
      <c r="E94" s="149"/>
      <c r="F94" s="149"/>
      <c r="G94" s="149"/>
      <c r="H94" s="149"/>
      <c r="I94" s="149"/>
      <c r="J94" s="149"/>
      <c r="K94" s="149"/>
      <c r="L94" s="149"/>
      <c r="M94" s="149"/>
      <c r="N94" s="149"/>
      <c r="O94" s="149"/>
    </row>
    <row r="95" spans="3:15" ht="15.75" x14ac:dyDescent="0.25">
      <c r="C95" s="140"/>
      <c r="D95" s="141"/>
      <c r="E95" s="149"/>
      <c r="F95" s="149"/>
      <c r="G95" s="149"/>
      <c r="H95" s="149"/>
      <c r="I95" s="149"/>
      <c r="J95" s="149"/>
      <c r="K95" s="149"/>
      <c r="L95" s="149"/>
      <c r="M95" s="149"/>
      <c r="N95" s="149"/>
      <c r="O95" s="149"/>
    </row>
    <row r="96" spans="3:15" ht="15.75" x14ac:dyDescent="0.25">
      <c r="C96" s="140"/>
      <c r="D96" s="141"/>
      <c r="E96" s="149"/>
      <c r="F96" s="149"/>
      <c r="G96" s="149"/>
      <c r="H96" s="149"/>
      <c r="I96" s="149"/>
      <c r="J96" s="149"/>
      <c r="K96" s="149"/>
      <c r="L96" s="149"/>
      <c r="M96" s="149"/>
      <c r="N96" s="149"/>
      <c r="O96" s="149"/>
    </row>
    <row r="97" spans="3:15" ht="15.75" x14ac:dyDescent="0.25">
      <c r="C97" s="140"/>
      <c r="D97" s="141"/>
      <c r="E97" s="149"/>
      <c r="F97" s="149"/>
      <c r="G97" s="149"/>
      <c r="H97" s="149"/>
      <c r="I97" s="149"/>
      <c r="J97" s="149"/>
      <c r="K97" s="149"/>
      <c r="L97" s="149"/>
      <c r="M97" s="149"/>
      <c r="N97" s="149"/>
      <c r="O97" s="149"/>
    </row>
    <row r="98" spans="3:15" ht="15.75" x14ac:dyDescent="0.25">
      <c r="C98" s="140"/>
      <c r="D98" s="141"/>
      <c r="E98" s="149"/>
      <c r="F98" s="149"/>
      <c r="G98" s="149"/>
      <c r="H98" s="149"/>
      <c r="I98" s="149"/>
      <c r="J98" s="149"/>
      <c r="K98" s="149"/>
      <c r="L98" s="149"/>
      <c r="M98" s="149"/>
      <c r="N98" s="149"/>
      <c r="O98" s="149"/>
    </row>
    <row r="99" spans="3:15" ht="15.75" x14ac:dyDescent="0.25">
      <c r="C99" s="140"/>
      <c r="D99" s="141"/>
      <c r="E99" s="149"/>
      <c r="F99" s="149"/>
      <c r="G99" s="149"/>
      <c r="H99" s="149"/>
      <c r="I99" s="149"/>
      <c r="J99" s="149"/>
      <c r="K99" s="149"/>
      <c r="L99" s="149"/>
      <c r="M99" s="149"/>
      <c r="N99" s="149"/>
      <c r="O99" s="149"/>
    </row>
    <row r="100" spans="3:15" ht="15.75" x14ac:dyDescent="0.25">
      <c r="C100" s="140"/>
      <c r="D100" s="141"/>
      <c r="E100" s="149"/>
      <c r="F100" s="149"/>
      <c r="G100" s="149"/>
      <c r="H100" s="149"/>
      <c r="I100" s="149"/>
      <c r="J100" s="149"/>
      <c r="K100" s="149"/>
      <c r="L100" s="149"/>
      <c r="M100" s="149"/>
      <c r="N100" s="149"/>
      <c r="O100" s="149"/>
    </row>
    <row r="101" spans="3:15" ht="15.75" x14ac:dyDescent="0.25">
      <c r="C101" s="140"/>
      <c r="D101" s="141"/>
      <c r="E101" s="149"/>
      <c r="F101" s="149"/>
      <c r="G101" s="149"/>
      <c r="H101" s="149"/>
      <c r="I101" s="149"/>
      <c r="J101" s="149"/>
      <c r="K101" s="149"/>
      <c r="L101" s="149"/>
      <c r="M101" s="149"/>
      <c r="N101" s="149"/>
      <c r="O101" s="149"/>
    </row>
    <row r="102" spans="3:15" ht="15.75" x14ac:dyDescent="0.25">
      <c r="C102" s="140"/>
      <c r="D102" s="141"/>
      <c r="E102" s="149"/>
      <c r="F102" s="149"/>
      <c r="G102" s="149"/>
      <c r="H102" s="149"/>
      <c r="I102" s="149"/>
      <c r="J102" s="149"/>
      <c r="K102" s="149"/>
      <c r="L102" s="149"/>
      <c r="M102" s="149"/>
      <c r="N102" s="149"/>
      <c r="O102" s="149"/>
    </row>
    <row r="103" spans="3:15" ht="15.75" x14ac:dyDescent="0.25">
      <c r="C103" s="140"/>
      <c r="D103" s="141"/>
      <c r="E103" s="149"/>
      <c r="F103" s="149"/>
      <c r="G103" s="149"/>
      <c r="H103" s="149"/>
      <c r="I103" s="149"/>
      <c r="J103" s="149"/>
      <c r="K103" s="149"/>
      <c r="L103" s="149"/>
      <c r="M103" s="149"/>
      <c r="N103" s="149"/>
      <c r="O103" s="149"/>
    </row>
    <row r="104" spans="3:15" ht="15.75" x14ac:dyDescent="0.25">
      <c r="C104" s="140"/>
      <c r="D104" s="141"/>
      <c r="E104" s="149"/>
      <c r="F104" s="149"/>
      <c r="G104" s="149"/>
      <c r="H104" s="149"/>
      <c r="I104" s="149"/>
      <c r="J104" s="149"/>
      <c r="K104" s="149"/>
      <c r="L104" s="149"/>
      <c r="M104" s="149"/>
      <c r="N104" s="149"/>
      <c r="O104" s="149"/>
    </row>
    <row r="105" spans="3:15" ht="15.75" x14ac:dyDescent="0.25">
      <c r="C105" s="140"/>
      <c r="D105" s="141"/>
      <c r="E105" s="149"/>
      <c r="F105" s="149"/>
      <c r="G105" s="149"/>
      <c r="H105" s="149"/>
      <c r="I105" s="149"/>
      <c r="J105" s="149"/>
      <c r="K105" s="149"/>
      <c r="L105" s="149"/>
      <c r="M105" s="149"/>
      <c r="N105" s="149"/>
      <c r="O105" s="149"/>
    </row>
    <row r="106" spans="3:15" ht="15.75" x14ac:dyDescent="0.25">
      <c r="C106" s="140"/>
      <c r="D106" s="141"/>
      <c r="E106" s="149"/>
      <c r="F106" s="149"/>
      <c r="G106" s="149"/>
      <c r="H106" s="292"/>
      <c r="I106" s="150"/>
      <c r="J106" s="292"/>
      <c r="K106" s="150"/>
      <c r="L106" s="292"/>
      <c r="M106" s="150"/>
      <c r="N106" s="292"/>
      <c r="O106" s="150"/>
    </row>
    <row r="107" spans="3:15" ht="15.75" x14ac:dyDescent="0.25">
      <c r="C107" s="140"/>
      <c r="D107" s="141"/>
      <c r="E107" s="149"/>
      <c r="F107" s="149"/>
      <c r="G107" s="149"/>
      <c r="H107" s="292"/>
      <c r="I107" s="150"/>
      <c r="J107" s="292"/>
      <c r="K107" s="150"/>
      <c r="L107" s="292"/>
      <c r="M107" s="150"/>
      <c r="N107" s="292"/>
      <c r="O107" s="150"/>
    </row>
    <row r="108" spans="3:15" ht="15.75" x14ac:dyDescent="0.25">
      <c r="C108" s="140"/>
      <c r="D108" s="141"/>
      <c r="E108" s="149"/>
      <c r="F108" s="149"/>
      <c r="G108" s="149"/>
      <c r="H108" s="150"/>
      <c r="I108" s="150"/>
      <c r="J108" s="150"/>
      <c r="K108" s="150"/>
      <c r="L108" s="150"/>
      <c r="M108" s="150"/>
      <c r="N108" s="150"/>
      <c r="O108" s="150"/>
    </row>
    <row r="109" spans="3:15" ht="15.75" x14ac:dyDescent="0.25">
      <c r="C109" s="140"/>
      <c r="D109" s="141"/>
      <c r="E109" s="149"/>
      <c r="F109" s="149"/>
      <c r="G109" s="149"/>
      <c r="H109" s="292"/>
      <c r="I109" s="150"/>
      <c r="J109" s="292"/>
      <c r="K109" s="150"/>
      <c r="L109" s="292"/>
      <c r="M109" s="150"/>
      <c r="N109" s="292"/>
      <c r="O109" s="150"/>
    </row>
    <row r="110" spans="3:15" ht="15.75" x14ac:dyDescent="0.25">
      <c r="C110" s="140"/>
      <c r="D110" s="141"/>
      <c r="E110" s="149"/>
      <c r="F110" s="149"/>
      <c r="G110" s="149"/>
      <c r="H110" s="292"/>
      <c r="I110" s="150"/>
      <c r="J110" s="292"/>
      <c r="K110" s="150"/>
      <c r="L110" s="292"/>
      <c r="M110" s="150"/>
      <c r="N110" s="292"/>
      <c r="O110" s="150"/>
    </row>
    <row r="111" spans="3:15" ht="15.75" x14ac:dyDescent="0.25">
      <c r="C111" s="140"/>
      <c r="D111" s="141"/>
      <c r="E111" s="149"/>
      <c r="F111" s="149"/>
      <c r="G111" s="149"/>
      <c r="H111" s="150"/>
      <c r="I111" s="150"/>
      <c r="J111" s="150"/>
      <c r="K111" s="150"/>
      <c r="L111" s="150"/>
      <c r="M111" s="150"/>
      <c r="N111" s="150"/>
      <c r="O111" s="150"/>
    </row>
    <row r="112" spans="3:15" ht="15.75" x14ac:dyDescent="0.25">
      <c r="C112" s="140"/>
      <c r="D112" s="141"/>
      <c r="E112" s="149"/>
      <c r="F112" s="149"/>
      <c r="G112" s="149"/>
      <c r="H112" s="150"/>
      <c r="I112" s="150"/>
      <c r="J112" s="150"/>
      <c r="K112" s="150"/>
      <c r="L112" s="150"/>
      <c r="M112" s="150"/>
      <c r="N112" s="150"/>
      <c r="O112" s="150"/>
    </row>
    <row r="113" spans="3:15" ht="15.75" x14ac:dyDescent="0.25">
      <c r="C113" s="140"/>
      <c r="D113" s="141"/>
      <c r="E113" s="149"/>
      <c r="F113" s="149"/>
      <c r="G113" s="149"/>
      <c r="H113" s="149"/>
      <c r="I113" s="149"/>
      <c r="J113" s="149"/>
      <c r="K113" s="149"/>
      <c r="L113" s="149"/>
      <c r="M113" s="149"/>
      <c r="N113" s="149"/>
      <c r="O113" s="149"/>
    </row>
    <row r="114" spans="3:15" ht="15.75" x14ac:dyDescent="0.25">
      <c r="C114" s="140"/>
      <c r="D114" s="141"/>
      <c r="E114" s="149"/>
      <c r="F114" s="149"/>
      <c r="G114" s="149"/>
      <c r="H114" s="149"/>
      <c r="I114" s="149"/>
      <c r="J114" s="149"/>
      <c r="K114" s="149"/>
      <c r="L114" s="149"/>
      <c r="M114" s="149"/>
      <c r="N114" s="149"/>
      <c r="O114" s="149"/>
    </row>
    <row r="115" spans="3:15" ht="15.75" x14ac:dyDescent="0.25">
      <c r="C115" s="140"/>
      <c r="D115" s="141"/>
      <c r="E115" s="149"/>
      <c r="F115" s="149"/>
      <c r="G115" s="149"/>
      <c r="H115" s="149"/>
      <c r="I115" s="149"/>
      <c r="J115" s="149"/>
      <c r="K115" s="149"/>
      <c r="L115" s="149"/>
      <c r="M115" s="149"/>
      <c r="N115" s="149"/>
      <c r="O115" s="149"/>
    </row>
    <row r="116" spans="3:15" x14ac:dyDescent="0.25">
      <c r="E116" s="149"/>
      <c r="F116" s="149"/>
      <c r="G116" s="149"/>
      <c r="H116" s="149"/>
      <c r="I116" s="149"/>
      <c r="J116" s="149"/>
      <c r="K116" s="149"/>
      <c r="L116" s="149"/>
      <c r="M116" s="149"/>
      <c r="N116" s="149"/>
      <c r="O116" s="149"/>
    </row>
    <row r="117" spans="3:15" x14ac:dyDescent="0.25">
      <c r="E117" s="149"/>
      <c r="F117" s="149"/>
      <c r="G117" s="149"/>
      <c r="H117" s="149"/>
      <c r="I117" s="149"/>
      <c r="J117" s="149"/>
      <c r="K117" s="149"/>
      <c r="L117" s="149"/>
      <c r="M117" s="149"/>
      <c r="N117" s="149"/>
      <c r="O117" s="149"/>
    </row>
    <row r="118" spans="3:15" x14ac:dyDescent="0.25">
      <c r="E118" s="149"/>
      <c r="F118" s="149"/>
      <c r="G118" s="149"/>
      <c r="H118" s="149"/>
      <c r="I118" s="149"/>
      <c r="J118" s="149"/>
      <c r="K118" s="149"/>
      <c r="L118" s="149"/>
      <c r="M118" s="149"/>
      <c r="N118" s="149"/>
      <c r="O118" s="149"/>
    </row>
    <row r="119" spans="3:15" x14ac:dyDescent="0.25">
      <c r="E119" s="149"/>
      <c r="F119" s="149"/>
      <c r="G119" s="149"/>
      <c r="H119" s="149"/>
      <c r="I119" s="149"/>
      <c r="J119" s="149"/>
      <c r="K119" s="149"/>
      <c r="L119" s="149"/>
      <c r="M119" s="149"/>
      <c r="N119" s="149"/>
      <c r="O119" s="149"/>
    </row>
    <row r="120" spans="3:15" x14ac:dyDescent="0.25">
      <c r="E120" s="149"/>
      <c r="F120" s="149"/>
      <c r="G120" s="149"/>
      <c r="H120" s="149"/>
      <c r="I120" s="149"/>
      <c r="J120" s="149"/>
      <c r="K120" s="149"/>
      <c r="L120" s="149"/>
      <c r="M120" s="149"/>
      <c r="N120" s="149"/>
      <c r="O120" s="149"/>
    </row>
    <row r="121" spans="3:15" x14ac:dyDescent="0.25">
      <c r="E121" s="149"/>
      <c r="F121" s="149"/>
      <c r="G121" s="149"/>
      <c r="H121" s="149"/>
      <c r="I121" s="149"/>
      <c r="J121" s="149"/>
      <c r="K121" s="149"/>
      <c r="L121" s="149"/>
      <c r="M121" s="149"/>
      <c r="N121" s="149"/>
      <c r="O121" s="149"/>
    </row>
    <row r="122" spans="3:15" x14ac:dyDescent="0.25">
      <c r="E122" s="149"/>
      <c r="F122" s="149"/>
      <c r="G122" s="149"/>
      <c r="H122" s="149"/>
      <c r="I122" s="149"/>
      <c r="J122" s="149"/>
      <c r="K122" s="149"/>
      <c r="L122" s="149"/>
      <c r="M122" s="149"/>
      <c r="N122" s="149"/>
      <c r="O122" s="149"/>
    </row>
    <row r="123" spans="3:15" x14ac:dyDescent="0.25">
      <c r="E123" s="149"/>
      <c r="F123" s="149"/>
      <c r="G123" s="149"/>
      <c r="H123" s="149"/>
      <c r="I123" s="149"/>
      <c r="J123" s="149"/>
      <c r="K123" s="149"/>
      <c r="L123" s="149"/>
      <c r="M123" s="149"/>
      <c r="N123" s="149"/>
      <c r="O123" s="149"/>
    </row>
    <row r="124" spans="3:15" x14ac:dyDescent="0.25">
      <c r="E124" s="149"/>
      <c r="F124" s="149"/>
      <c r="G124" s="149"/>
      <c r="H124" s="149"/>
      <c r="I124" s="149"/>
      <c r="J124" s="149"/>
      <c r="K124" s="149"/>
      <c r="L124" s="149"/>
      <c r="M124" s="149"/>
      <c r="N124" s="149"/>
      <c r="O124" s="149"/>
    </row>
    <row r="125" spans="3:15" x14ac:dyDescent="0.25">
      <c r="E125" s="149"/>
      <c r="F125" s="149"/>
      <c r="G125" s="149"/>
      <c r="H125" s="149"/>
      <c r="I125" s="149"/>
      <c r="J125" s="149"/>
      <c r="K125" s="149"/>
      <c r="L125" s="149"/>
      <c r="M125" s="149"/>
      <c r="N125" s="149"/>
      <c r="O125" s="149"/>
    </row>
    <row r="126" spans="3:15" x14ac:dyDescent="0.25">
      <c r="E126" s="149"/>
      <c r="F126" s="149"/>
      <c r="G126" s="149"/>
      <c r="H126" s="149"/>
      <c r="I126" s="149"/>
      <c r="J126" s="149"/>
      <c r="K126" s="149"/>
      <c r="L126" s="149"/>
      <c r="M126" s="149"/>
      <c r="N126" s="149"/>
      <c r="O126" s="149"/>
    </row>
    <row r="127" spans="3:15" x14ac:dyDescent="0.25">
      <c r="E127" s="149"/>
      <c r="F127" s="149"/>
      <c r="G127" s="149"/>
      <c r="H127" s="149"/>
      <c r="I127" s="149"/>
      <c r="J127" s="149"/>
      <c r="K127" s="149"/>
      <c r="L127" s="149"/>
      <c r="M127" s="149"/>
      <c r="N127" s="149"/>
      <c r="O127" s="149"/>
    </row>
    <row r="128" spans="3:15" x14ac:dyDescent="0.25">
      <c r="E128" s="149"/>
      <c r="F128" s="149"/>
      <c r="G128" s="149"/>
      <c r="H128" s="149"/>
      <c r="I128" s="149"/>
      <c r="J128" s="149"/>
      <c r="K128" s="149"/>
      <c r="L128" s="149"/>
      <c r="M128" s="149"/>
      <c r="N128" s="149"/>
      <c r="O128" s="149"/>
    </row>
    <row r="129" spans="5:15" x14ac:dyDescent="0.25">
      <c r="E129" s="149"/>
      <c r="F129" s="149"/>
      <c r="G129" s="149"/>
      <c r="H129" s="149"/>
      <c r="I129" s="149"/>
      <c r="J129" s="149"/>
      <c r="K129" s="149"/>
      <c r="L129" s="149"/>
      <c r="M129" s="149"/>
      <c r="N129" s="149"/>
      <c r="O129" s="149"/>
    </row>
    <row r="130" spans="5:15" x14ac:dyDescent="0.25">
      <c r="E130" s="149"/>
      <c r="F130" s="149"/>
      <c r="G130" s="149"/>
      <c r="H130" s="149"/>
      <c r="I130" s="149"/>
      <c r="J130" s="149"/>
      <c r="K130" s="149"/>
      <c r="L130" s="149"/>
      <c r="M130" s="149"/>
      <c r="N130" s="149"/>
      <c r="O130" s="149"/>
    </row>
    <row r="131" spans="5:15" x14ac:dyDescent="0.25">
      <c r="E131" s="149"/>
      <c r="F131" s="149"/>
      <c r="G131" s="149"/>
      <c r="H131" s="149"/>
      <c r="I131" s="149"/>
      <c r="J131" s="149"/>
      <c r="K131" s="149"/>
      <c r="L131" s="149"/>
      <c r="M131" s="149"/>
      <c r="N131" s="149"/>
      <c r="O131" s="149"/>
    </row>
    <row r="132" spans="5:15" x14ac:dyDescent="0.25">
      <c r="E132" s="149"/>
      <c r="F132" s="149"/>
      <c r="G132" s="149"/>
      <c r="H132" s="149"/>
      <c r="I132" s="149"/>
      <c r="J132" s="149"/>
      <c r="K132" s="149"/>
      <c r="L132" s="149"/>
      <c r="M132" s="149"/>
      <c r="N132" s="149"/>
      <c r="O132" s="149"/>
    </row>
    <row r="133" spans="5:15" x14ac:dyDescent="0.25">
      <c r="E133" s="149"/>
      <c r="F133" s="149"/>
      <c r="G133" s="149"/>
      <c r="H133" s="149"/>
      <c r="I133" s="149"/>
      <c r="J133" s="149"/>
      <c r="K133" s="149"/>
      <c r="L133" s="149"/>
      <c r="M133" s="149"/>
      <c r="N133" s="149"/>
      <c r="O133" s="149"/>
    </row>
    <row r="134" spans="5:15" x14ac:dyDescent="0.25">
      <c r="E134" s="149"/>
      <c r="F134" s="149"/>
      <c r="G134" s="149"/>
      <c r="H134" s="149"/>
      <c r="I134" s="149"/>
      <c r="J134" s="149"/>
      <c r="K134" s="149"/>
      <c r="L134" s="149"/>
      <c r="M134" s="149"/>
      <c r="N134" s="149"/>
      <c r="O134" s="149"/>
    </row>
    <row r="135" spans="5:15" x14ac:dyDescent="0.25">
      <c r="E135" s="149"/>
      <c r="F135" s="149"/>
      <c r="G135" s="149"/>
      <c r="H135" s="149"/>
      <c r="I135" s="149"/>
      <c r="J135" s="149"/>
      <c r="K135" s="149"/>
      <c r="L135" s="149"/>
      <c r="M135" s="149"/>
      <c r="N135" s="149"/>
      <c r="O135" s="149"/>
    </row>
    <row r="136" spans="5:15" x14ac:dyDescent="0.25">
      <c r="E136" s="149"/>
      <c r="F136" s="149"/>
      <c r="G136" s="149"/>
      <c r="H136" s="149"/>
      <c r="I136" s="149"/>
      <c r="J136" s="149"/>
      <c r="K136" s="149"/>
      <c r="L136" s="149"/>
      <c r="M136" s="149"/>
      <c r="N136" s="149"/>
      <c r="O136" s="149"/>
    </row>
    <row r="137" spans="5:15" x14ac:dyDescent="0.25">
      <c r="E137" s="149"/>
      <c r="F137" s="149"/>
      <c r="G137" s="149"/>
      <c r="H137" s="149"/>
      <c r="I137" s="149"/>
      <c r="J137" s="149"/>
      <c r="K137" s="149"/>
      <c r="L137" s="149"/>
      <c r="M137" s="149"/>
      <c r="N137" s="149"/>
      <c r="O137" s="149"/>
    </row>
    <row r="138" spans="5:15" x14ac:dyDescent="0.25">
      <c r="E138" s="149"/>
      <c r="F138" s="149"/>
      <c r="G138" s="149"/>
      <c r="H138" s="149"/>
      <c r="I138" s="149"/>
      <c r="J138" s="149"/>
      <c r="K138" s="149"/>
      <c r="L138" s="149"/>
      <c r="M138" s="149"/>
      <c r="N138" s="149"/>
      <c r="O138" s="149"/>
    </row>
    <row r="139" spans="5:15" x14ac:dyDescent="0.25">
      <c r="E139" s="149"/>
      <c r="F139" s="149"/>
      <c r="G139" s="149"/>
      <c r="H139" s="149"/>
      <c r="I139" s="149"/>
      <c r="J139" s="149"/>
      <c r="K139" s="149"/>
      <c r="L139" s="149"/>
      <c r="M139" s="149"/>
      <c r="N139" s="149"/>
      <c r="O139" s="149"/>
    </row>
    <row r="140" spans="5:15" x14ac:dyDescent="0.25">
      <c r="E140" s="149"/>
      <c r="F140" s="149"/>
      <c r="G140" s="149"/>
      <c r="H140" s="149"/>
      <c r="I140" s="149"/>
      <c r="J140" s="149"/>
      <c r="K140" s="149"/>
      <c r="L140" s="149"/>
      <c r="M140" s="149"/>
      <c r="N140" s="149"/>
      <c r="O140" s="149"/>
    </row>
    <row r="141" spans="5:15" x14ac:dyDescent="0.25">
      <c r="E141" s="149"/>
      <c r="F141" s="149"/>
      <c r="G141" s="149"/>
      <c r="H141" s="149"/>
      <c r="I141" s="149"/>
      <c r="J141" s="149"/>
      <c r="K141" s="149"/>
      <c r="L141" s="149"/>
      <c r="M141" s="149"/>
      <c r="N141" s="149"/>
      <c r="O141" s="149"/>
    </row>
    <row r="142" spans="5:15" x14ac:dyDescent="0.25">
      <c r="E142" s="149"/>
      <c r="F142" s="149"/>
      <c r="G142" s="149"/>
      <c r="H142" s="149"/>
      <c r="I142" s="149"/>
      <c r="J142" s="149"/>
      <c r="K142" s="149"/>
      <c r="L142" s="149"/>
      <c r="M142" s="149"/>
      <c r="N142" s="149"/>
      <c r="O142" s="149"/>
    </row>
    <row r="143" spans="5:15" x14ac:dyDescent="0.25">
      <c r="E143" s="149"/>
      <c r="F143" s="149"/>
      <c r="G143" s="149"/>
      <c r="H143" s="149"/>
      <c r="I143" s="149"/>
      <c r="J143" s="149"/>
      <c r="K143" s="149"/>
      <c r="L143" s="149"/>
      <c r="M143" s="149"/>
      <c r="N143" s="149"/>
      <c r="O143" s="149"/>
    </row>
    <row r="144" spans="5:15" x14ac:dyDescent="0.25">
      <c r="E144" s="149"/>
      <c r="F144" s="149"/>
      <c r="G144" s="149"/>
      <c r="H144" s="149"/>
      <c r="I144" s="149"/>
      <c r="J144" s="149"/>
      <c r="K144" s="149"/>
      <c r="L144" s="149"/>
      <c r="M144" s="149"/>
      <c r="N144" s="149"/>
      <c r="O144" s="149"/>
    </row>
    <row r="145" spans="5:15" x14ac:dyDescent="0.25">
      <c r="E145" s="149"/>
      <c r="F145" s="149"/>
      <c r="G145" s="149"/>
      <c r="H145" s="149"/>
      <c r="I145" s="149"/>
      <c r="J145" s="149"/>
      <c r="K145" s="149"/>
      <c r="L145" s="149"/>
      <c r="M145" s="149"/>
      <c r="N145" s="149"/>
      <c r="O145" s="149"/>
    </row>
    <row r="146" spans="5:15" x14ac:dyDescent="0.25">
      <c r="E146" s="149"/>
      <c r="F146" s="149"/>
      <c r="G146" s="149"/>
      <c r="H146" s="149"/>
      <c r="I146" s="149"/>
      <c r="J146" s="149"/>
      <c r="K146" s="149"/>
      <c r="L146" s="149"/>
      <c r="M146" s="149"/>
      <c r="N146" s="149"/>
      <c r="O146" s="149"/>
    </row>
    <row r="147" spans="5:15" x14ac:dyDescent="0.25">
      <c r="E147" s="149"/>
      <c r="F147" s="149"/>
      <c r="G147" s="149"/>
      <c r="H147" s="149"/>
      <c r="I147" s="149"/>
      <c r="J147" s="149"/>
      <c r="K147" s="149"/>
      <c r="L147" s="149"/>
      <c r="M147" s="149"/>
      <c r="N147" s="149"/>
      <c r="O147" s="149"/>
    </row>
    <row r="148" spans="5:15" x14ac:dyDescent="0.25">
      <c r="E148" s="149"/>
      <c r="F148" s="149"/>
      <c r="G148" s="149"/>
      <c r="H148" s="149"/>
      <c r="I148" s="149"/>
      <c r="J148" s="149"/>
      <c r="K148" s="149"/>
      <c r="L148" s="149"/>
      <c r="M148" s="149"/>
      <c r="N148" s="149"/>
      <c r="O148" s="149"/>
    </row>
    <row r="149" spans="5:15" x14ac:dyDescent="0.25">
      <c r="E149" s="149"/>
      <c r="F149" s="149"/>
      <c r="G149" s="149"/>
      <c r="H149" s="149"/>
      <c r="I149" s="149"/>
      <c r="J149" s="149"/>
      <c r="K149" s="149"/>
      <c r="L149" s="149"/>
      <c r="M149" s="149"/>
      <c r="N149" s="149"/>
      <c r="O149" s="149"/>
    </row>
    <row r="150" spans="5:15" x14ac:dyDescent="0.25">
      <c r="E150" s="149"/>
      <c r="F150" s="149"/>
      <c r="G150" s="149"/>
      <c r="H150" s="149"/>
      <c r="I150" s="149"/>
      <c r="J150" s="149"/>
      <c r="K150" s="149"/>
      <c r="L150" s="149"/>
      <c r="M150" s="149"/>
      <c r="N150" s="149"/>
      <c r="O150" s="149"/>
    </row>
    <row r="151" spans="5:15" x14ac:dyDescent="0.25">
      <c r="E151" s="149"/>
      <c r="F151" s="149"/>
      <c r="G151" s="149"/>
      <c r="H151" s="149"/>
      <c r="I151" s="149"/>
      <c r="J151" s="149"/>
      <c r="K151" s="149"/>
      <c r="L151" s="149"/>
      <c r="M151" s="149"/>
      <c r="N151" s="149"/>
      <c r="O151" s="149"/>
    </row>
    <row r="152" spans="5:15" x14ac:dyDescent="0.25">
      <c r="E152" s="149"/>
      <c r="F152" s="149"/>
      <c r="G152" s="149"/>
      <c r="H152" s="149"/>
      <c r="I152" s="149"/>
      <c r="J152" s="149"/>
      <c r="K152" s="149"/>
      <c r="L152" s="149"/>
      <c r="M152" s="149"/>
      <c r="N152" s="149"/>
      <c r="O152" s="149"/>
    </row>
    <row r="153" spans="5:15" x14ac:dyDescent="0.25">
      <c r="E153" s="149"/>
      <c r="F153" s="149"/>
      <c r="G153" s="149"/>
      <c r="H153" s="149"/>
      <c r="I153" s="149"/>
      <c r="J153" s="149"/>
      <c r="K153" s="149"/>
      <c r="L153" s="149"/>
      <c r="M153" s="149"/>
      <c r="N153" s="149"/>
      <c r="O153" s="149"/>
    </row>
    <row r="154" spans="5:15" x14ac:dyDescent="0.25">
      <c r="E154" s="149"/>
      <c r="F154" s="149"/>
      <c r="G154" s="149"/>
      <c r="H154" s="149"/>
      <c r="I154" s="149"/>
      <c r="J154" s="149"/>
      <c r="K154" s="149"/>
      <c r="L154" s="149"/>
      <c r="M154" s="149"/>
      <c r="N154" s="149"/>
      <c r="O154" s="149"/>
    </row>
    <row r="155" spans="5:15" x14ac:dyDescent="0.25">
      <c r="E155" s="149"/>
      <c r="F155" s="149"/>
      <c r="G155" s="149"/>
      <c r="H155" s="149"/>
      <c r="I155" s="149"/>
      <c r="J155" s="149"/>
      <c r="K155" s="149"/>
      <c r="L155" s="149"/>
      <c r="M155" s="149"/>
      <c r="N155" s="149"/>
      <c r="O155" s="149"/>
    </row>
    <row r="156" spans="5:15" x14ac:dyDescent="0.25">
      <c r="E156" s="149"/>
      <c r="F156" s="149"/>
      <c r="G156" s="149"/>
      <c r="H156" s="149"/>
      <c r="I156" s="149"/>
      <c r="J156" s="149"/>
      <c r="K156" s="149"/>
      <c r="L156" s="149"/>
      <c r="M156" s="149"/>
      <c r="N156" s="149"/>
      <c r="O156" s="149"/>
    </row>
    <row r="157" spans="5:15" x14ac:dyDescent="0.25">
      <c r="E157" s="149"/>
      <c r="F157" s="149"/>
      <c r="G157" s="149"/>
      <c r="H157" s="149"/>
      <c r="I157" s="149"/>
      <c r="J157" s="149"/>
      <c r="K157" s="149"/>
      <c r="L157" s="149"/>
      <c r="M157" s="149"/>
      <c r="N157" s="149"/>
      <c r="O157" s="149"/>
    </row>
    <row r="158" spans="5:15" x14ac:dyDescent="0.25">
      <c r="E158" s="149"/>
      <c r="F158" s="149"/>
      <c r="G158" s="149"/>
      <c r="H158" s="149"/>
      <c r="I158" s="149"/>
      <c r="J158" s="149"/>
      <c r="K158" s="149"/>
      <c r="L158" s="149"/>
      <c r="M158" s="149"/>
      <c r="N158" s="149"/>
      <c r="O158" s="149"/>
    </row>
    <row r="159" spans="5:15" x14ac:dyDescent="0.25">
      <c r="E159" s="149"/>
      <c r="F159" s="149"/>
      <c r="G159" s="149"/>
      <c r="H159" s="149"/>
      <c r="I159" s="149"/>
      <c r="J159" s="149"/>
      <c r="K159" s="149"/>
      <c r="L159" s="149"/>
      <c r="M159" s="149"/>
      <c r="N159" s="149"/>
      <c r="O159" s="149"/>
    </row>
    <row r="160" spans="5:15" x14ac:dyDescent="0.25">
      <c r="E160" s="149"/>
      <c r="F160" s="149"/>
      <c r="G160" s="149"/>
      <c r="H160" s="149"/>
      <c r="I160" s="149"/>
      <c r="J160" s="149"/>
      <c r="K160" s="149"/>
      <c r="L160" s="149"/>
      <c r="M160" s="149"/>
      <c r="N160" s="149"/>
      <c r="O160" s="149"/>
    </row>
    <row r="161" spans="5:15" x14ac:dyDescent="0.25">
      <c r="E161" s="149"/>
      <c r="F161" s="149"/>
      <c r="G161" s="149"/>
      <c r="H161" s="149"/>
      <c r="I161" s="149"/>
      <c r="J161" s="149"/>
      <c r="K161" s="149"/>
      <c r="L161" s="149"/>
      <c r="M161" s="149"/>
      <c r="N161" s="149"/>
      <c r="O161" s="149"/>
    </row>
    <row r="162" spans="5:15" x14ac:dyDescent="0.25">
      <c r="E162" s="149"/>
      <c r="F162" s="149"/>
      <c r="G162" s="149"/>
      <c r="H162" s="149"/>
      <c r="I162" s="149"/>
      <c r="J162" s="149"/>
      <c r="K162" s="149"/>
      <c r="L162" s="149"/>
      <c r="M162" s="149"/>
      <c r="N162" s="149"/>
      <c r="O162" s="149"/>
    </row>
    <row r="163" spans="5:15" x14ac:dyDescent="0.25">
      <c r="E163" s="149"/>
      <c r="F163" s="149"/>
      <c r="G163" s="149"/>
      <c r="H163" s="149"/>
      <c r="I163" s="149"/>
      <c r="J163" s="149"/>
      <c r="K163" s="149"/>
      <c r="L163" s="149"/>
      <c r="M163" s="149"/>
      <c r="N163" s="149"/>
      <c r="O163" s="149"/>
    </row>
    <row r="164" spans="5:15" x14ac:dyDescent="0.25">
      <c r="E164" s="149"/>
      <c r="F164" s="149"/>
      <c r="G164" s="149"/>
      <c r="H164" s="149"/>
      <c r="I164" s="149"/>
      <c r="J164" s="149"/>
      <c r="K164" s="149"/>
      <c r="L164" s="149"/>
      <c r="M164" s="149"/>
      <c r="N164" s="149"/>
      <c r="O164" s="149"/>
    </row>
    <row r="165" spans="5:15" x14ac:dyDescent="0.25">
      <c r="E165" s="149"/>
      <c r="F165" s="149"/>
      <c r="G165" s="149"/>
      <c r="H165" s="149"/>
      <c r="I165" s="149"/>
      <c r="J165" s="149"/>
      <c r="K165" s="149"/>
      <c r="L165" s="149"/>
      <c r="M165" s="149"/>
      <c r="N165" s="149"/>
      <c r="O165" s="149"/>
    </row>
    <row r="166" spans="5:15" x14ac:dyDescent="0.25">
      <c r="E166" s="149"/>
      <c r="F166" s="149"/>
      <c r="G166" s="149"/>
      <c r="H166" s="149"/>
      <c r="I166" s="149"/>
      <c r="J166" s="149"/>
      <c r="K166" s="149"/>
      <c r="L166" s="149"/>
      <c r="M166" s="149"/>
      <c r="N166" s="149"/>
      <c r="O166" s="149"/>
    </row>
    <row r="167" spans="5:15" x14ac:dyDescent="0.25">
      <c r="E167" s="149"/>
      <c r="F167" s="149"/>
      <c r="G167" s="149"/>
      <c r="H167" s="149"/>
      <c r="I167" s="149"/>
      <c r="J167" s="149"/>
      <c r="K167" s="149"/>
      <c r="L167" s="149"/>
      <c r="M167" s="149"/>
      <c r="N167" s="149"/>
      <c r="O167" s="149"/>
    </row>
    <row r="168" spans="5:15" x14ac:dyDescent="0.25">
      <c r="E168" s="149"/>
      <c r="F168" s="149"/>
      <c r="G168" s="149"/>
      <c r="H168" s="149"/>
      <c r="I168" s="149"/>
      <c r="J168" s="149"/>
      <c r="K168" s="149"/>
      <c r="L168" s="149"/>
      <c r="M168" s="149"/>
      <c r="N168" s="149"/>
      <c r="O168" s="149"/>
    </row>
  </sheetData>
  <sortState ref="C5:O28">
    <sortCondition ref="C5:C28"/>
  </sortState>
  <mergeCells count="53">
    <mergeCell ref="H109:H110"/>
    <mergeCell ref="J109:J110"/>
    <mergeCell ref="L109:L110"/>
    <mergeCell ref="N109:N110"/>
    <mergeCell ref="L87:L88"/>
    <mergeCell ref="N87:N88"/>
    <mergeCell ref="H106:H107"/>
    <mergeCell ref="J106:J107"/>
    <mergeCell ref="L106:L107"/>
    <mergeCell ref="N106:N107"/>
    <mergeCell ref="F84:F85"/>
    <mergeCell ref="H84:H85"/>
    <mergeCell ref="J84:J85"/>
    <mergeCell ref="L84:L85"/>
    <mergeCell ref="N84:N85"/>
    <mergeCell ref="F81:F82"/>
    <mergeCell ref="H81:H82"/>
    <mergeCell ref="J81:J82"/>
    <mergeCell ref="L81:L82"/>
    <mergeCell ref="N81:N82"/>
    <mergeCell ref="F78:F79"/>
    <mergeCell ref="H78:H79"/>
    <mergeCell ref="J78:J79"/>
    <mergeCell ref="L78:L79"/>
    <mergeCell ref="N78:N79"/>
    <mergeCell ref="F75:F76"/>
    <mergeCell ref="H75:H76"/>
    <mergeCell ref="J75:J76"/>
    <mergeCell ref="L75:L76"/>
    <mergeCell ref="N75:N76"/>
    <mergeCell ref="F54:F55"/>
    <mergeCell ref="N69:N70"/>
    <mergeCell ref="F72:F73"/>
    <mergeCell ref="H72:H73"/>
    <mergeCell ref="J72:J73"/>
    <mergeCell ref="L72:L73"/>
    <mergeCell ref="N72:N73"/>
    <mergeCell ref="C50:O50"/>
    <mergeCell ref="C51:O51"/>
    <mergeCell ref="D52:E52"/>
    <mergeCell ref="F52:G52"/>
    <mergeCell ref="H52:I52"/>
    <mergeCell ref="J52:K52"/>
    <mergeCell ref="L52:M52"/>
    <mergeCell ref="N52:O52"/>
    <mergeCell ref="C1:O1"/>
    <mergeCell ref="C2:O2"/>
    <mergeCell ref="D3:E3"/>
    <mergeCell ref="F3:G3"/>
    <mergeCell ref="H3:I3"/>
    <mergeCell ref="J3:K3"/>
    <mergeCell ref="L3:M3"/>
    <mergeCell ref="N3:O3"/>
  </mergeCells>
  <dataValidations count="2">
    <dataValidation type="list" allowBlank="1" showInputMessage="1" showErrorMessage="1" sqref="E5:E28 E54:E89">
      <formula1>Skip</formula1>
    </dataValidation>
    <dataValidation type="list" allowBlank="1" showInputMessage="1" showErrorMessage="1" sqref="D5:D28 D54:D89">
      <formula1>PLAYERS</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C1:Q165"/>
  <sheetViews>
    <sheetView workbookViewId="0">
      <pane ySplit="1" topLeftCell="A2" activePane="bottomLeft" state="frozen"/>
      <selection pane="bottomLeft"/>
    </sheetView>
  </sheetViews>
  <sheetFormatPr defaultRowHeight="15" x14ac:dyDescent="0.25"/>
  <cols>
    <col min="3" max="3" width="6.85546875" style="38" customWidth="1"/>
    <col min="4" max="4" width="21.7109375" style="38" hidden="1" customWidth="1"/>
    <col min="5" max="5" width="21.7109375" style="38" customWidth="1"/>
    <col min="6" max="16" width="8.7109375" style="38" customWidth="1"/>
  </cols>
  <sheetData>
    <row r="1" spans="3:16" ht="23.25" x14ac:dyDescent="0.35">
      <c r="C1" s="187" t="s">
        <v>22</v>
      </c>
      <c r="D1" s="187"/>
      <c r="E1" s="187"/>
      <c r="F1" s="187"/>
      <c r="G1" s="187"/>
      <c r="H1" s="187"/>
      <c r="I1" s="187"/>
      <c r="J1" s="187"/>
      <c r="K1" s="187"/>
      <c r="L1" s="187"/>
      <c r="M1" s="187"/>
      <c r="N1" s="187"/>
      <c r="O1" s="187"/>
      <c r="P1" s="121"/>
    </row>
    <row r="2" spans="3:16" ht="19.5" thickBot="1" x14ac:dyDescent="0.35">
      <c r="C2" s="188" t="s">
        <v>28</v>
      </c>
      <c r="D2" s="188"/>
      <c r="E2" s="188"/>
      <c r="F2" s="188"/>
      <c r="G2" s="188"/>
      <c r="H2" s="188"/>
      <c r="I2" s="188"/>
      <c r="J2" s="188"/>
      <c r="K2" s="188"/>
      <c r="L2" s="188"/>
      <c r="M2" s="188"/>
      <c r="N2" s="188"/>
      <c r="O2" s="188"/>
      <c r="P2" s="122"/>
    </row>
    <row r="3" spans="3:16" ht="23.25" customHeight="1" thickBot="1" x14ac:dyDescent="0.3">
      <c r="C3" s="116"/>
      <c r="D3" s="195"/>
      <c r="E3" s="196"/>
      <c r="F3" s="191" t="s">
        <v>11</v>
      </c>
      <c r="G3" s="291"/>
      <c r="H3" s="191" t="s">
        <v>12</v>
      </c>
      <c r="I3" s="291"/>
      <c r="J3" s="191" t="s">
        <v>13</v>
      </c>
      <c r="K3" s="291"/>
      <c r="L3" s="191" t="s">
        <v>14</v>
      </c>
      <c r="M3" s="291"/>
      <c r="N3" s="191" t="s">
        <v>15</v>
      </c>
      <c r="O3" s="291"/>
      <c r="P3" s="123"/>
    </row>
    <row r="4" spans="3:16" ht="27" customHeight="1" x14ac:dyDescent="0.25">
      <c r="C4" s="42" t="s">
        <v>3</v>
      </c>
      <c r="D4" s="45" t="s">
        <v>20</v>
      </c>
      <c r="E4" s="46" t="s">
        <v>29</v>
      </c>
      <c r="F4" s="124" t="s">
        <v>10</v>
      </c>
      <c r="G4" s="47" t="s">
        <v>21</v>
      </c>
      <c r="H4" s="125" t="s">
        <v>10</v>
      </c>
      <c r="I4" s="44" t="s">
        <v>21</v>
      </c>
      <c r="J4" s="125" t="s">
        <v>10</v>
      </c>
      <c r="K4" s="44" t="s">
        <v>21</v>
      </c>
      <c r="L4" s="125" t="s">
        <v>10</v>
      </c>
      <c r="M4" s="44" t="s">
        <v>21</v>
      </c>
      <c r="N4" s="125" t="s">
        <v>10</v>
      </c>
      <c r="O4" s="44" t="s">
        <v>21</v>
      </c>
    </row>
    <row r="5" spans="3:16" ht="18.75" customHeight="1" x14ac:dyDescent="0.25">
      <c r="C5" s="43">
        <v>1</v>
      </c>
      <c r="D5" s="59" t="s">
        <v>23</v>
      </c>
      <c r="E5" s="112" t="s">
        <v>31</v>
      </c>
      <c r="F5" s="125">
        <v>1</v>
      </c>
      <c r="G5" s="44">
        <v>2</v>
      </c>
      <c r="H5" s="125">
        <v>10</v>
      </c>
      <c r="I5" s="44">
        <v>3</v>
      </c>
      <c r="J5" s="125">
        <v>4</v>
      </c>
      <c r="K5" s="44">
        <v>4</v>
      </c>
      <c r="L5" s="125">
        <v>9</v>
      </c>
      <c r="M5" s="44">
        <v>5</v>
      </c>
      <c r="N5" s="125">
        <v>2</v>
      </c>
      <c r="O5" s="44">
        <v>6</v>
      </c>
    </row>
    <row r="6" spans="3:16" ht="18.75" customHeight="1" x14ac:dyDescent="0.25">
      <c r="C6" s="43">
        <v>2</v>
      </c>
      <c r="D6" s="55" t="s">
        <v>24</v>
      </c>
      <c r="E6" s="112" t="s">
        <v>31</v>
      </c>
      <c r="F6" s="125">
        <v>1</v>
      </c>
      <c r="G6" s="44">
        <v>1</v>
      </c>
      <c r="H6" s="125">
        <v>9</v>
      </c>
      <c r="I6" s="44">
        <v>4</v>
      </c>
      <c r="J6" s="125">
        <v>6</v>
      </c>
      <c r="K6" s="44">
        <v>6</v>
      </c>
      <c r="L6" s="125">
        <v>10</v>
      </c>
      <c r="M6" s="44">
        <v>8</v>
      </c>
      <c r="N6" s="125">
        <v>5</v>
      </c>
      <c r="O6" s="44">
        <v>10</v>
      </c>
    </row>
    <row r="7" spans="3:16" ht="18.75" customHeight="1" x14ac:dyDescent="0.25">
      <c r="C7" s="43">
        <v>3</v>
      </c>
      <c r="D7" s="55" t="s">
        <v>24</v>
      </c>
      <c r="E7" s="56" t="s">
        <v>31</v>
      </c>
      <c r="F7" s="125">
        <v>2</v>
      </c>
      <c r="G7" s="44">
        <v>12</v>
      </c>
      <c r="H7" s="125">
        <v>10</v>
      </c>
      <c r="I7" s="44">
        <v>1</v>
      </c>
      <c r="J7" s="125">
        <v>3</v>
      </c>
      <c r="K7" s="44">
        <v>5</v>
      </c>
      <c r="L7" s="125">
        <v>8</v>
      </c>
      <c r="M7" s="44">
        <v>7</v>
      </c>
      <c r="N7" s="125">
        <v>4</v>
      </c>
      <c r="O7" s="44">
        <v>9</v>
      </c>
    </row>
    <row r="8" spans="3:16" ht="18.75" customHeight="1" x14ac:dyDescent="0.25">
      <c r="C8" s="43">
        <v>4</v>
      </c>
      <c r="D8" s="55" t="s">
        <v>24</v>
      </c>
      <c r="E8" s="56" t="s">
        <v>31</v>
      </c>
      <c r="F8" s="125">
        <v>3</v>
      </c>
      <c r="G8" s="44">
        <v>11</v>
      </c>
      <c r="H8" s="125">
        <v>9</v>
      </c>
      <c r="I8" s="44">
        <v>2</v>
      </c>
      <c r="J8" s="125">
        <v>4</v>
      </c>
      <c r="K8" s="44">
        <v>1</v>
      </c>
      <c r="L8" s="125">
        <v>12</v>
      </c>
      <c r="M8" s="44">
        <v>6</v>
      </c>
      <c r="N8" s="125">
        <v>1</v>
      </c>
      <c r="O8" s="44">
        <v>8</v>
      </c>
    </row>
    <row r="9" spans="3:16" ht="18.75" customHeight="1" x14ac:dyDescent="0.25">
      <c r="C9" s="43">
        <v>5</v>
      </c>
      <c r="D9" s="55" t="s">
        <v>24</v>
      </c>
      <c r="E9" s="56" t="s">
        <v>31</v>
      </c>
      <c r="F9" s="125">
        <v>4</v>
      </c>
      <c r="G9" s="44">
        <v>10</v>
      </c>
      <c r="H9" s="125">
        <v>8</v>
      </c>
      <c r="I9" s="44">
        <v>12</v>
      </c>
      <c r="J9" s="125">
        <v>3</v>
      </c>
      <c r="K9" s="44">
        <v>3</v>
      </c>
      <c r="L9" s="125">
        <v>9</v>
      </c>
      <c r="M9" s="44">
        <v>1</v>
      </c>
      <c r="N9" s="125">
        <v>3</v>
      </c>
      <c r="O9" s="44">
        <v>7</v>
      </c>
    </row>
    <row r="10" spans="3:16" ht="18.75" customHeight="1" x14ac:dyDescent="0.25">
      <c r="C10" s="43">
        <v>6</v>
      </c>
      <c r="D10" s="55" t="s">
        <v>24</v>
      </c>
      <c r="E10" s="56" t="s">
        <v>31</v>
      </c>
      <c r="F10" s="125">
        <v>5</v>
      </c>
      <c r="G10" s="44">
        <v>9</v>
      </c>
      <c r="H10" s="125">
        <v>11</v>
      </c>
      <c r="I10" s="44">
        <v>11</v>
      </c>
      <c r="J10" s="125">
        <v>6</v>
      </c>
      <c r="K10" s="44">
        <v>2</v>
      </c>
      <c r="L10" s="125">
        <v>12</v>
      </c>
      <c r="M10" s="44">
        <v>4</v>
      </c>
      <c r="N10" s="125">
        <v>2</v>
      </c>
      <c r="O10" s="44">
        <v>1</v>
      </c>
    </row>
    <row r="11" spans="3:16" ht="18.75" customHeight="1" x14ac:dyDescent="0.25">
      <c r="C11" s="43">
        <v>7</v>
      </c>
      <c r="D11" s="55" t="s">
        <v>24</v>
      </c>
      <c r="E11" s="56" t="s">
        <v>31</v>
      </c>
      <c r="F11" s="125">
        <v>6</v>
      </c>
      <c r="G11" s="44">
        <v>8</v>
      </c>
      <c r="H11" s="125">
        <v>12</v>
      </c>
      <c r="I11" s="44">
        <v>10</v>
      </c>
      <c r="J11" s="125">
        <v>2</v>
      </c>
      <c r="K11" s="44">
        <v>12</v>
      </c>
      <c r="L11" s="125">
        <v>8</v>
      </c>
      <c r="M11" s="44">
        <v>3</v>
      </c>
      <c r="N11" s="125">
        <v>3</v>
      </c>
      <c r="O11" s="44">
        <v>5</v>
      </c>
    </row>
    <row r="12" spans="3:16" ht="18.75" customHeight="1" x14ac:dyDescent="0.25">
      <c r="C12" s="43">
        <v>8</v>
      </c>
      <c r="D12" s="55" t="s">
        <v>24</v>
      </c>
      <c r="E12" s="56" t="s">
        <v>31</v>
      </c>
      <c r="F12" s="125">
        <v>6</v>
      </c>
      <c r="G12" s="44">
        <v>7</v>
      </c>
      <c r="H12" s="125">
        <v>13</v>
      </c>
      <c r="I12" s="44">
        <v>9</v>
      </c>
      <c r="J12" s="125">
        <v>5</v>
      </c>
      <c r="K12" s="44">
        <v>11</v>
      </c>
      <c r="L12" s="125">
        <v>10</v>
      </c>
      <c r="M12" s="44">
        <v>2</v>
      </c>
      <c r="N12" s="125">
        <v>1</v>
      </c>
      <c r="O12" s="44">
        <v>4</v>
      </c>
    </row>
    <row r="13" spans="3:16" ht="18.75" customHeight="1" x14ac:dyDescent="0.25">
      <c r="C13" s="43">
        <v>9</v>
      </c>
      <c r="D13" s="55" t="s">
        <v>24</v>
      </c>
      <c r="E13" s="56" t="s">
        <v>31</v>
      </c>
      <c r="F13" s="125">
        <v>5</v>
      </c>
      <c r="G13" s="44">
        <v>6</v>
      </c>
      <c r="H13" s="125">
        <v>13</v>
      </c>
      <c r="I13" s="44">
        <v>8</v>
      </c>
      <c r="J13" s="125">
        <v>1</v>
      </c>
      <c r="K13" s="44">
        <v>10</v>
      </c>
      <c r="L13" s="125">
        <v>11</v>
      </c>
      <c r="M13" s="44">
        <v>12</v>
      </c>
      <c r="N13" s="125">
        <v>4</v>
      </c>
      <c r="O13" s="44">
        <v>3</v>
      </c>
    </row>
    <row r="14" spans="3:16" ht="18.75" customHeight="1" x14ac:dyDescent="0.25">
      <c r="C14" s="43">
        <v>10</v>
      </c>
      <c r="D14" s="55" t="s">
        <v>24</v>
      </c>
      <c r="E14" s="56" t="s">
        <v>31</v>
      </c>
      <c r="F14" s="125">
        <v>4</v>
      </c>
      <c r="G14" s="44">
        <v>5</v>
      </c>
      <c r="H14" s="125">
        <v>12</v>
      </c>
      <c r="I14" s="44">
        <v>7</v>
      </c>
      <c r="J14" s="125">
        <v>1</v>
      </c>
      <c r="K14" s="44">
        <v>9</v>
      </c>
      <c r="L14" s="125">
        <v>13</v>
      </c>
      <c r="M14" s="44">
        <v>11</v>
      </c>
      <c r="N14" s="125">
        <v>5</v>
      </c>
      <c r="O14" s="44">
        <v>2</v>
      </c>
    </row>
    <row r="15" spans="3:16" ht="18.75" customHeight="1" x14ac:dyDescent="0.25">
      <c r="C15" s="43">
        <v>11</v>
      </c>
      <c r="D15" s="55" t="s">
        <v>24</v>
      </c>
      <c r="E15" s="56" t="s">
        <v>31</v>
      </c>
      <c r="F15" s="125">
        <v>3</v>
      </c>
      <c r="G15" s="44">
        <v>4</v>
      </c>
      <c r="H15" s="125">
        <v>11</v>
      </c>
      <c r="I15" s="44">
        <v>6</v>
      </c>
      <c r="J15" s="125">
        <v>5</v>
      </c>
      <c r="K15" s="44">
        <v>8</v>
      </c>
      <c r="L15" s="125">
        <v>13</v>
      </c>
      <c r="M15" s="44">
        <v>10</v>
      </c>
      <c r="N15" s="125">
        <v>6</v>
      </c>
      <c r="O15" s="44">
        <v>12</v>
      </c>
    </row>
    <row r="16" spans="3:16" ht="18.75" customHeight="1" x14ac:dyDescent="0.25">
      <c r="C16" s="43">
        <v>12</v>
      </c>
      <c r="D16" s="55" t="s">
        <v>24</v>
      </c>
      <c r="E16" s="56" t="s">
        <v>31</v>
      </c>
      <c r="F16" s="125">
        <v>2</v>
      </c>
      <c r="G16" s="44">
        <v>3</v>
      </c>
      <c r="H16" s="125">
        <v>8</v>
      </c>
      <c r="I16" s="44">
        <v>5</v>
      </c>
      <c r="J16" s="125">
        <v>2</v>
      </c>
      <c r="K16" s="44">
        <v>7</v>
      </c>
      <c r="L16" s="125">
        <v>11</v>
      </c>
      <c r="M16" s="44">
        <v>9</v>
      </c>
      <c r="N16" s="125">
        <v>6</v>
      </c>
      <c r="O16" s="44">
        <v>11</v>
      </c>
    </row>
    <row r="17" spans="3:17" ht="18.75" customHeight="1" x14ac:dyDescent="0.25">
      <c r="C17" s="43">
        <v>13</v>
      </c>
      <c r="D17" s="55" t="s">
        <v>24</v>
      </c>
      <c r="E17" s="56" t="s">
        <v>31</v>
      </c>
      <c r="F17" s="125">
        <v>13</v>
      </c>
      <c r="G17" s="44">
        <v>14</v>
      </c>
      <c r="H17" s="125">
        <v>2</v>
      </c>
      <c r="I17" s="44">
        <v>15</v>
      </c>
      <c r="J17" s="125">
        <v>9</v>
      </c>
      <c r="K17" s="44">
        <v>16</v>
      </c>
      <c r="L17" s="125">
        <v>6</v>
      </c>
      <c r="M17" s="44">
        <v>17</v>
      </c>
      <c r="N17" s="125">
        <v>12</v>
      </c>
      <c r="O17" s="44">
        <v>22</v>
      </c>
      <c r="Q17" s="115"/>
    </row>
    <row r="18" spans="3:17" ht="18.75" customHeight="1" x14ac:dyDescent="0.25">
      <c r="C18" s="43">
        <v>14</v>
      </c>
      <c r="D18" s="55" t="s">
        <v>24</v>
      </c>
      <c r="E18" s="56" t="s">
        <v>31</v>
      </c>
      <c r="F18" s="125">
        <v>13</v>
      </c>
      <c r="G18" s="44">
        <v>13</v>
      </c>
      <c r="H18" s="125">
        <v>3</v>
      </c>
      <c r="I18" s="44">
        <v>16</v>
      </c>
      <c r="J18" s="125">
        <v>10</v>
      </c>
      <c r="K18" s="44">
        <v>18</v>
      </c>
      <c r="L18" s="125">
        <v>5</v>
      </c>
      <c r="M18" s="44">
        <v>20</v>
      </c>
      <c r="N18" s="125">
        <v>9</v>
      </c>
      <c r="O18" s="44">
        <v>21</v>
      </c>
    </row>
    <row r="19" spans="3:17" ht="18.75" customHeight="1" x14ac:dyDescent="0.25">
      <c r="C19" s="43">
        <v>15</v>
      </c>
      <c r="D19" s="55" t="s">
        <v>24</v>
      </c>
      <c r="E19" s="56" t="s">
        <v>31</v>
      </c>
      <c r="F19" s="125">
        <v>9</v>
      </c>
      <c r="G19" s="44">
        <v>22</v>
      </c>
      <c r="H19" s="125">
        <v>2</v>
      </c>
      <c r="I19" s="44">
        <v>13</v>
      </c>
      <c r="J19" s="125">
        <v>13</v>
      </c>
      <c r="K19" s="44">
        <v>17</v>
      </c>
      <c r="L19" s="125">
        <v>4</v>
      </c>
      <c r="M19" s="44">
        <v>19</v>
      </c>
      <c r="N19" s="125">
        <v>11</v>
      </c>
      <c r="O19" s="44">
        <v>18</v>
      </c>
    </row>
    <row r="20" spans="3:17" ht="18.75" customHeight="1" x14ac:dyDescent="0.25">
      <c r="C20" s="43">
        <v>16</v>
      </c>
      <c r="D20" s="55" t="s">
        <v>24</v>
      </c>
      <c r="E20" s="56" t="s">
        <v>31</v>
      </c>
      <c r="F20" s="125">
        <v>10</v>
      </c>
      <c r="G20" s="44">
        <v>21</v>
      </c>
      <c r="H20" s="125">
        <v>3</v>
      </c>
      <c r="I20" s="44">
        <v>14</v>
      </c>
      <c r="J20" s="125">
        <v>9</v>
      </c>
      <c r="K20" s="44">
        <v>13</v>
      </c>
      <c r="L20" s="125">
        <v>2</v>
      </c>
      <c r="M20" s="44">
        <v>18</v>
      </c>
      <c r="N20" s="125">
        <v>13</v>
      </c>
      <c r="O20" s="44">
        <v>19</v>
      </c>
      <c r="Q20" s="115"/>
    </row>
    <row r="21" spans="3:17" ht="18.75" customHeight="1" x14ac:dyDescent="0.25">
      <c r="C21" s="43">
        <v>17</v>
      </c>
      <c r="D21" s="55" t="s">
        <v>24</v>
      </c>
      <c r="E21" s="56" t="s">
        <v>31</v>
      </c>
      <c r="F21" s="125">
        <v>11</v>
      </c>
      <c r="G21" s="44">
        <v>20</v>
      </c>
      <c r="H21" s="125">
        <v>4</v>
      </c>
      <c r="I21" s="44">
        <v>22</v>
      </c>
      <c r="J21" s="125">
        <v>13</v>
      </c>
      <c r="K21" s="44">
        <v>15</v>
      </c>
      <c r="L21" s="125">
        <v>6</v>
      </c>
      <c r="M21" s="44">
        <v>13</v>
      </c>
      <c r="N21" s="125">
        <v>10</v>
      </c>
      <c r="O21" s="44">
        <v>20</v>
      </c>
    </row>
    <row r="22" spans="3:17" ht="18.75" customHeight="1" x14ac:dyDescent="0.25">
      <c r="C22" s="43">
        <v>18</v>
      </c>
      <c r="D22" s="55" t="s">
        <v>24</v>
      </c>
      <c r="E22" s="56" t="s">
        <v>31</v>
      </c>
      <c r="F22" s="125">
        <v>12</v>
      </c>
      <c r="G22" s="44">
        <v>19</v>
      </c>
      <c r="H22" s="125">
        <v>5</v>
      </c>
      <c r="I22" s="44">
        <v>21</v>
      </c>
      <c r="J22" s="125">
        <v>10</v>
      </c>
      <c r="K22" s="44">
        <v>14</v>
      </c>
      <c r="L22" s="125">
        <v>2</v>
      </c>
      <c r="M22" s="44">
        <v>16</v>
      </c>
      <c r="N22" s="125">
        <v>11</v>
      </c>
      <c r="O22" s="44">
        <v>15</v>
      </c>
    </row>
    <row r="23" spans="3:17" ht="18.75" customHeight="1" x14ac:dyDescent="0.25">
      <c r="C23" s="43">
        <v>19</v>
      </c>
      <c r="D23" s="55" t="s">
        <v>24</v>
      </c>
      <c r="E23" s="56" t="s">
        <v>31</v>
      </c>
      <c r="F23" s="125">
        <v>12</v>
      </c>
      <c r="G23" s="44">
        <v>18</v>
      </c>
      <c r="H23" s="125">
        <v>6</v>
      </c>
      <c r="I23" s="44">
        <v>20</v>
      </c>
      <c r="J23" s="125">
        <v>11</v>
      </c>
      <c r="K23" s="44">
        <v>22</v>
      </c>
      <c r="L23" s="125">
        <v>4</v>
      </c>
      <c r="M23" s="44">
        <v>15</v>
      </c>
      <c r="N23" s="125">
        <v>13</v>
      </c>
      <c r="O23" s="44">
        <v>16</v>
      </c>
    </row>
    <row r="24" spans="3:17" ht="18.75" customHeight="1" x14ac:dyDescent="0.25">
      <c r="C24" s="43">
        <v>20</v>
      </c>
      <c r="D24" s="55" t="s">
        <v>24</v>
      </c>
      <c r="E24" s="56" t="s">
        <v>31</v>
      </c>
      <c r="F24" s="125">
        <v>11</v>
      </c>
      <c r="G24" s="44">
        <v>17</v>
      </c>
      <c r="H24" s="125">
        <v>6</v>
      </c>
      <c r="I24" s="44">
        <v>19</v>
      </c>
      <c r="J24" s="125">
        <v>12</v>
      </c>
      <c r="K24" s="44">
        <v>21</v>
      </c>
      <c r="L24" s="125">
        <v>5</v>
      </c>
      <c r="M24" s="44">
        <v>14</v>
      </c>
      <c r="N24" s="125">
        <v>10</v>
      </c>
      <c r="O24" s="44">
        <v>17</v>
      </c>
    </row>
    <row r="25" spans="3:17" ht="18.75" customHeight="1" x14ac:dyDescent="0.25">
      <c r="C25" s="43">
        <v>21</v>
      </c>
      <c r="D25" s="55" t="s">
        <v>24</v>
      </c>
      <c r="E25" s="56" t="s">
        <v>31</v>
      </c>
      <c r="F25" s="125">
        <v>10</v>
      </c>
      <c r="G25" s="44">
        <v>16</v>
      </c>
      <c r="H25" s="125">
        <v>5</v>
      </c>
      <c r="I25" s="44">
        <v>18</v>
      </c>
      <c r="J25" s="125">
        <v>12</v>
      </c>
      <c r="K25" s="44">
        <v>20</v>
      </c>
      <c r="L25" s="125">
        <v>3</v>
      </c>
      <c r="M25" s="44">
        <v>22</v>
      </c>
      <c r="N25" s="125">
        <v>9</v>
      </c>
      <c r="O25" s="44">
        <v>14</v>
      </c>
    </row>
    <row r="26" spans="3:17" ht="18.75" customHeight="1" thickBot="1" x14ac:dyDescent="0.3">
      <c r="C26" s="43">
        <v>22</v>
      </c>
      <c r="D26" s="55" t="s">
        <v>24</v>
      </c>
      <c r="E26" s="56" t="s">
        <v>31</v>
      </c>
      <c r="F26" s="137">
        <v>9</v>
      </c>
      <c r="G26" s="35">
        <v>15</v>
      </c>
      <c r="H26" s="127">
        <v>4</v>
      </c>
      <c r="I26" s="35">
        <v>17</v>
      </c>
      <c r="J26" s="127">
        <v>11</v>
      </c>
      <c r="K26" s="35">
        <v>19</v>
      </c>
      <c r="L26" s="127">
        <v>3</v>
      </c>
      <c r="M26" s="35">
        <v>21</v>
      </c>
      <c r="N26" s="127">
        <v>12</v>
      </c>
      <c r="O26" s="35">
        <v>13</v>
      </c>
    </row>
    <row r="27" spans="3:17" x14ac:dyDescent="0.25">
      <c r="G27" s="98"/>
      <c r="H27" s="98"/>
      <c r="I27" s="98"/>
      <c r="J27" s="98"/>
      <c r="K27" s="98"/>
      <c r="L27" s="98"/>
      <c r="M27" s="98"/>
      <c r="N27" s="98"/>
      <c r="O27" s="98"/>
    </row>
    <row r="28" spans="3:17" x14ac:dyDescent="0.25">
      <c r="G28" s="135"/>
      <c r="H28" s="135"/>
      <c r="I28" s="135"/>
      <c r="J28" s="135"/>
      <c r="K28" s="135"/>
      <c r="L28" s="135"/>
      <c r="M28" s="135"/>
      <c r="N28" s="135"/>
      <c r="O28" s="135"/>
    </row>
    <row r="29" spans="3:17" x14ac:dyDescent="0.25">
      <c r="G29" s="135"/>
      <c r="H29" s="135"/>
      <c r="I29" s="135"/>
      <c r="J29" s="135"/>
      <c r="K29" s="135"/>
      <c r="L29" s="135"/>
      <c r="M29" s="135"/>
      <c r="N29" s="135"/>
      <c r="O29" s="135"/>
    </row>
    <row r="30" spans="3:17" x14ac:dyDescent="0.25">
      <c r="G30" s="135"/>
      <c r="H30" s="135"/>
      <c r="I30" s="135"/>
      <c r="J30" s="135"/>
      <c r="K30" s="135"/>
      <c r="L30" s="135"/>
      <c r="M30" s="135"/>
      <c r="N30" s="135"/>
      <c r="O30" s="135"/>
    </row>
    <row r="31" spans="3:17" x14ac:dyDescent="0.25">
      <c r="G31" s="135"/>
      <c r="H31" s="135"/>
      <c r="I31" s="135"/>
      <c r="J31" s="135"/>
      <c r="K31" s="135"/>
      <c r="L31" s="135"/>
      <c r="M31" s="135"/>
      <c r="N31" s="135"/>
      <c r="O31" s="135"/>
    </row>
    <row r="32" spans="3:17" x14ac:dyDescent="0.25">
      <c r="G32" s="135"/>
      <c r="H32" s="135"/>
      <c r="I32" s="135"/>
      <c r="J32" s="135"/>
      <c r="K32" s="135"/>
      <c r="L32" s="135"/>
      <c r="M32" s="135"/>
      <c r="N32" s="135"/>
      <c r="O32" s="135"/>
    </row>
    <row r="33" spans="7:15" x14ac:dyDescent="0.25">
      <c r="G33" s="135"/>
      <c r="H33" s="135"/>
      <c r="I33" s="135"/>
      <c r="J33" s="135"/>
      <c r="K33" s="135"/>
      <c r="L33" s="135"/>
      <c r="M33" s="135"/>
      <c r="N33" s="135"/>
      <c r="O33" s="135"/>
    </row>
    <row r="34" spans="7:15" x14ac:dyDescent="0.25">
      <c r="G34" s="135"/>
      <c r="H34" s="135"/>
      <c r="I34" s="135"/>
      <c r="J34" s="135"/>
      <c r="K34" s="135"/>
      <c r="L34" s="135"/>
      <c r="M34" s="135"/>
      <c r="N34" s="135"/>
      <c r="O34" s="135"/>
    </row>
    <row r="35" spans="7:15" x14ac:dyDescent="0.25">
      <c r="G35" s="135"/>
      <c r="H35" s="135"/>
      <c r="I35" s="135"/>
      <c r="J35" s="135"/>
      <c r="K35" s="135"/>
      <c r="L35" s="135"/>
      <c r="M35" s="135"/>
      <c r="N35" s="135"/>
      <c r="O35" s="135"/>
    </row>
    <row r="36" spans="7:15" x14ac:dyDescent="0.25">
      <c r="G36" s="135"/>
      <c r="H36" s="135"/>
      <c r="I36" s="135"/>
      <c r="J36" s="135"/>
      <c r="K36" s="135"/>
      <c r="L36" s="135"/>
      <c r="M36" s="135"/>
      <c r="N36" s="135"/>
      <c r="O36" s="135"/>
    </row>
    <row r="37" spans="7:15" x14ac:dyDescent="0.25">
      <c r="G37" s="135"/>
      <c r="H37" s="135"/>
      <c r="I37" s="135"/>
      <c r="J37" s="135"/>
      <c r="K37" s="135"/>
      <c r="L37" s="135"/>
      <c r="M37" s="135"/>
      <c r="N37" s="135"/>
      <c r="O37" s="135"/>
    </row>
    <row r="38" spans="7:15" x14ac:dyDescent="0.25">
      <c r="G38" s="135"/>
      <c r="H38" s="135"/>
      <c r="I38" s="135"/>
      <c r="J38" s="135"/>
      <c r="K38" s="135"/>
      <c r="L38" s="135"/>
      <c r="M38" s="135"/>
      <c r="N38" s="135"/>
      <c r="O38" s="135"/>
    </row>
    <row r="39" spans="7:15" x14ac:dyDescent="0.25">
      <c r="G39" s="135"/>
      <c r="H39" s="135"/>
      <c r="I39" s="135"/>
      <c r="J39" s="135"/>
      <c r="K39" s="135"/>
      <c r="L39" s="135"/>
      <c r="M39" s="135"/>
      <c r="N39" s="135"/>
      <c r="O39" s="135"/>
    </row>
    <row r="40" spans="7:15" x14ac:dyDescent="0.25">
      <c r="G40" s="135"/>
      <c r="H40" s="135"/>
      <c r="I40" s="135"/>
      <c r="J40" s="135"/>
      <c r="K40" s="135"/>
      <c r="L40" s="135"/>
      <c r="M40" s="135"/>
      <c r="N40" s="135"/>
      <c r="O40" s="135"/>
    </row>
    <row r="41" spans="7:15" x14ac:dyDescent="0.25">
      <c r="G41" s="135"/>
      <c r="H41" s="135"/>
      <c r="I41" s="135"/>
      <c r="J41" s="135"/>
      <c r="K41" s="135"/>
      <c r="L41" s="135"/>
      <c r="M41" s="135"/>
      <c r="N41" s="135"/>
      <c r="O41" s="135"/>
    </row>
    <row r="42" spans="7:15" x14ac:dyDescent="0.25">
      <c r="G42" s="135"/>
      <c r="H42" s="135"/>
      <c r="I42" s="135"/>
      <c r="J42" s="135"/>
      <c r="K42" s="135"/>
      <c r="L42" s="135"/>
      <c r="M42" s="135"/>
      <c r="N42" s="135"/>
      <c r="O42" s="135"/>
    </row>
    <row r="43" spans="7:15" x14ac:dyDescent="0.25">
      <c r="G43" s="135"/>
      <c r="H43" s="135"/>
      <c r="I43" s="135"/>
      <c r="J43" s="135"/>
      <c r="K43" s="135"/>
      <c r="L43" s="135"/>
      <c r="M43" s="135"/>
      <c r="N43" s="135"/>
      <c r="O43" s="135"/>
    </row>
    <row r="44" spans="7:15" x14ac:dyDescent="0.25">
      <c r="G44" s="135"/>
      <c r="H44" s="135"/>
      <c r="I44" s="135"/>
      <c r="J44" s="135"/>
      <c r="K44" s="135"/>
      <c r="L44" s="135"/>
      <c r="M44" s="135"/>
      <c r="N44" s="135"/>
      <c r="O44" s="135"/>
    </row>
    <row r="45" spans="7:15" x14ac:dyDescent="0.25">
      <c r="G45" s="135"/>
      <c r="H45" s="135"/>
      <c r="I45" s="135"/>
      <c r="J45" s="135"/>
      <c r="K45" s="135"/>
      <c r="L45" s="135"/>
      <c r="M45" s="135"/>
      <c r="N45" s="135"/>
      <c r="O45" s="135"/>
    </row>
    <row r="46" spans="7:15" x14ac:dyDescent="0.25">
      <c r="G46" s="135"/>
      <c r="H46" s="138"/>
      <c r="I46" s="138"/>
      <c r="J46" s="138"/>
      <c r="K46" s="138"/>
      <c r="L46" s="138"/>
      <c r="M46" s="138"/>
      <c r="N46" s="138"/>
      <c r="O46" s="138"/>
    </row>
    <row r="50" spans="3:15" ht="23.25" x14ac:dyDescent="0.35">
      <c r="C50" s="187" t="s">
        <v>22</v>
      </c>
      <c r="D50" s="187"/>
      <c r="E50" s="187"/>
      <c r="F50" s="187"/>
      <c r="G50" s="187"/>
      <c r="H50" s="187"/>
      <c r="I50" s="187"/>
      <c r="J50" s="187"/>
      <c r="K50" s="187"/>
      <c r="L50" s="187"/>
      <c r="M50" s="187"/>
      <c r="N50" s="187"/>
      <c r="O50" s="187"/>
    </row>
    <row r="51" spans="3:15" ht="19.5" thickBot="1" x14ac:dyDescent="0.35">
      <c r="C51" s="188" t="s">
        <v>28</v>
      </c>
      <c r="D51" s="188"/>
      <c r="E51" s="188"/>
      <c r="F51" s="188"/>
      <c r="G51" s="188"/>
      <c r="H51" s="188"/>
      <c r="I51" s="188"/>
      <c r="J51" s="188"/>
      <c r="K51" s="188"/>
      <c r="L51" s="188"/>
      <c r="M51" s="188"/>
      <c r="N51" s="188"/>
      <c r="O51" s="188"/>
    </row>
    <row r="52" spans="3:15" ht="18.75" x14ac:dyDescent="0.25">
      <c r="C52" s="135"/>
      <c r="D52" s="189"/>
      <c r="E52" s="190"/>
      <c r="F52" s="191" t="s">
        <v>11</v>
      </c>
      <c r="G52" s="291"/>
      <c r="H52" s="191" t="s">
        <v>12</v>
      </c>
      <c r="I52" s="291"/>
      <c r="J52" s="191" t="s">
        <v>13</v>
      </c>
      <c r="K52" s="291"/>
      <c r="L52" s="191" t="s">
        <v>14</v>
      </c>
      <c r="M52" s="291"/>
      <c r="N52" s="191" t="s">
        <v>15</v>
      </c>
      <c r="O52" s="291"/>
    </row>
    <row r="53" spans="3:15" ht="16.5" thickBot="1" x14ac:dyDescent="0.3">
      <c r="C53" s="144"/>
      <c r="D53" s="138"/>
      <c r="E53" s="145"/>
      <c r="F53" s="130" t="s">
        <v>10</v>
      </c>
      <c r="G53" s="131" t="s">
        <v>21</v>
      </c>
      <c r="H53" s="125" t="s">
        <v>10</v>
      </c>
      <c r="I53" s="44" t="s">
        <v>21</v>
      </c>
      <c r="J53" s="125" t="s">
        <v>10</v>
      </c>
      <c r="K53" s="44" t="s">
        <v>21</v>
      </c>
      <c r="L53" s="125" t="s">
        <v>10</v>
      </c>
      <c r="M53" s="44" t="s">
        <v>21</v>
      </c>
      <c r="N53" s="125" t="s">
        <v>10</v>
      </c>
      <c r="O53" s="44" t="s">
        <v>21</v>
      </c>
    </row>
    <row r="54" spans="3:15" ht="15.75" x14ac:dyDescent="0.25">
      <c r="C54" s="140"/>
      <c r="D54" s="146"/>
      <c r="E54" s="147"/>
      <c r="F54" s="185">
        <v>1</v>
      </c>
      <c r="G54" s="132">
        <v>2</v>
      </c>
      <c r="H54" s="185">
        <v>2</v>
      </c>
      <c r="I54" s="132">
        <v>15</v>
      </c>
      <c r="J54" s="185">
        <v>1</v>
      </c>
      <c r="K54" s="132">
        <v>10</v>
      </c>
      <c r="L54" s="185">
        <v>2</v>
      </c>
      <c r="M54" s="132">
        <v>18</v>
      </c>
      <c r="N54" s="185">
        <v>1</v>
      </c>
      <c r="O54" s="132">
        <v>8</v>
      </c>
    </row>
    <row r="55" spans="3:15" ht="16.5" thickBot="1" x14ac:dyDescent="0.3">
      <c r="C55" s="140"/>
      <c r="D55" s="141"/>
      <c r="E55" s="147"/>
      <c r="F55" s="212"/>
      <c r="G55" s="120">
        <v>1</v>
      </c>
      <c r="H55" s="212">
        <v>2</v>
      </c>
      <c r="I55" s="120">
        <v>13</v>
      </c>
      <c r="J55" s="212">
        <v>1</v>
      </c>
      <c r="K55" s="120">
        <v>9</v>
      </c>
      <c r="L55" s="212">
        <v>2</v>
      </c>
      <c r="M55" s="120">
        <v>16</v>
      </c>
      <c r="N55" s="212">
        <v>1</v>
      </c>
      <c r="O55" s="120">
        <v>4</v>
      </c>
    </row>
    <row r="56" spans="3:15" ht="16.5" thickBot="1" x14ac:dyDescent="0.3">
      <c r="C56" s="140"/>
      <c r="D56" s="141"/>
      <c r="E56" s="146"/>
      <c r="F56" s="117"/>
      <c r="G56" s="117"/>
      <c r="H56" s="117"/>
      <c r="I56" s="117"/>
      <c r="J56" s="117"/>
      <c r="K56" s="117"/>
      <c r="L56" s="117"/>
      <c r="M56" s="117"/>
      <c r="N56" s="117"/>
      <c r="O56" s="117"/>
    </row>
    <row r="57" spans="3:15" ht="15.75" x14ac:dyDescent="0.25">
      <c r="C57" s="140"/>
      <c r="D57" s="141"/>
      <c r="E57" s="148"/>
      <c r="F57" s="185">
        <v>2</v>
      </c>
      <c r="G57" s="132">
        <v>12</v>
      </c>
      <c r="H57" s="185">
        <v>3</v>
      </c>
      <c r="I57" s="132">
        <v>16</v>
      </c>
      <c r="J57" s="185">
        <v>2</v>
      </c>
      <c r="K57" s="132">
        <v>12</v>
      </c>
      <c r="L57" s="185">
        <v>3</v>
      </c>
      <c r="M57" s="132">
        <v>22</v>
      </c>
      <c r="N57" s="185">
        <v>2</v>
      </c>
      <c r="O57" s="132">
        <v>6</v>
      </c>
    </row>
    <row r="58" spans="3:15" ht="16.5" thickBot="1" x14ac:dyDescent="0.3">
      <c r="C58" s="140"/>
      <c r="D58" s="141"/>
      <c r="E58" s="148"/>
      <c r="F58" s="212">
        <v>2</v>
      </c>
      <c r="G58" s="120">
        <v>3</v>
      </c>
      <c r="H58" s="212">
        <v>3</v>
      </c>
      <c r="I58" s="120">
        <v>14</v>
      </c>
      <c r="J58" s="212">
        <v>2</v>
      </c>
      <c r="K58" s="120">
        <v>7</v>
      </c>
      <c r="L58" s="212">
        <v>3</v>
      </c>
      <c r="M58" s="120">
        <v>21</v>
      </c>
      <c r="N58" s="212">
        <v>2</v>
      </c>
      <c r="O58" s="120">
        <v>1</v>
      </c>
    </row>
    <row r="59" spans="3:15" ht="16.5" thickBot="1" x14ac:dyDescent="0.3">
      <c r="C59" s="140"/>
      <c r="D59" s="141"/>
      <c r="E59" s="141"/>
      <c r="F59" s="133"/>
      <c r="G59" s="133"/>
      <c r="H59" s="133"/>
      <c r="I59" s="133"/>
      <c r="J59" s="133"/>
      <c r="K59" s="133"/>
      <c r="L59" s="133"/>
      <c r="M59" s="133"/>
      <c r="N59" s="133"/>
      <c r="O59" s="133"/>
    </row>
    <row r="60" spans="3:15" ht="15.75" x14ac:dyDescent="0.25">
      <c r="C60" s="140"/>
      <c r="D60" s="141"/>
      <c r="E60" s="148"/>
      <c r="F60" s="185">
        <v>3</v>
      </c>
      <c r="G60" s="132">
        <v>11</v>
      </c>
      <c r="H60" s="185">
        <v>4</v>
      </c>
      <c r="I60" s="132">
        <v>22</v>
      </c>
      <c r="J60" s="185">
        <v>3</v>
      </c>
      <c r="K60" s="132">
        <v>5</v>
      </c>
      <c r="L60" s="185">
        <v>4</v>
      </c>
      <c r="M60" s="132">
        <v>19</v>
      </c>
      <c r="N60" s="185">
        <v>3</v>
      </c>
      <c r="O60" s="132">
        <v>7</v>
      </c>
    </row>
    <row r="61" spans="3:15" ht="16.5" thickBot="1" x14ac:dyDescent="0.3">
      <c r="C61" s="140"/>
      <c r="D61" s="141"/>
      <c r="E61" s="148"/>
      <c r="F61" s="212">
        <v>3</v>
      </c>
      <c r="G61" s="120">
        <v>4</v>
      </c>
      <c r="H61" s="212">
        <v>4</v>
      </c>
      <c r="I61" s="120">
        <v>17</v>
      </c>
      <c r="J61" s="212">
        <v>3</v>
      </c>
      <c r="K61" s="120">
        <v>3</v>
      </c>
      <c r="L61" s="212">
        <v>4</v>
      </c>
      <c r="M61" s="120">
        <v>15</v>
      </c>
      <c r="N61" s="212">
        <v>3</v>
      </c>
      <c r="O61" s="120">
        <v>5</v>
      </c>
    </row>
    <row r="62" spans="3:15" ht="16.5" thickBot="1" x14ac:dyDescent="0.3">
      <c r="C62" s="140"/>
      <c r="D62" s="141"/>
      <c r="E62" s="141"/>
      <c r="F62" s="133"/>
      <c r="G62" s="133"/>
      <c r="H62" s="133"/>
      <c r="I62" s="133"/>
      <c r="J62" s="133"/>
      <c r="K62" s="133"/>
      <c r="L62" s="133"/>
      <c r="M62" s="133"/>
      <c r="N62" s="133"/>
      <c r="O62" s="133"/>
    </row>
    <row r="63" spans="3:15" ht="15.75" x14ac:dyDescent="0.25">
      <c r="C63" s="140"/>
      <c r="D63" s="141"/>
      <c r="E63" s="148"/>
      <c r="F63" s="212">
        <v>4</v>
      </c>
      <c r="G63" s="139">
        <v>10</v>
      </c>
      <c r="H63" s="212">
        <v>5</v>
      </c>
      <c r="I63" s="139">
        <v>21</v>
      </c>
      <c r="J63" s="212">
        <v>4</v>
      </c>
      <c r="K63" s="139">
        <v>4</v>
      </c>
      <c r="L63" s="212">
        <v>5</v>
      </c>
      <c r="M63" s="139">
        <v>20</v>
      </c>
      <c r="N63" s="212">
        <v>4</v>
      </c>
      <c r="O63" s="139">
        <v>9</v>
      </c>
    </row>
    <row r="64" spans="3:15" ht="16.5" thickBot="1" x14ac:dyDescent="0.3">
      <c r="C64" s="140"/>
      <c r="D64" s="141"/>
      <c r="E64" s="148"/>
      <c r="F64" s="212">
        <v>4</v>
      </c>
      <c r="G64" s="120">
        <v>5</v>
      </c>
      <c r="H64" s="212">
        <v>5</v>
      </c>
      <c r="I64" s="120">
        <v>18</v>
      </c>
      <c r="J64" s="212">
        <v>4</v>
      </c>
      <c r="K64" s="120">
        <v>1</v>
      </c>
      <c r="L64" s="212">
        <v>5</v>
      </c>
      <c r="M64" s="120">
        <v>14</v>
      </c>
      <c r="N64" s="212">
        <v>4</v>
      </c>
      <c r="O64" s="120">
        <v>3</v>
      </c>
    </row>
    <row r="65" spans="3:15" ht="16.5" thickBot="1" x14ac:dyDescent="0.3">
      <c r="C65" s="140"/>
      <c r="D65" s="141"/>
      <c r="E65" s="141"/>
      <c r="F65" s="133"/>
      <c r="G65" s="133"/>
      <c r="H65" s="133"/>
      <c r="I65" s="133"/>
      <c r="J65" s="133"/>
      <c r="K65" s="133"/>
      <c r="L65" s="133"/>
      <c r="M65" s="133"/>
      <c r="N65" s="133"/>
      <c r="O65" s="133"/>
    </row>
    <row r="66" spans="3:15" ht="15.75" x14ac:dyDescent="0.25">
      <c r="C66" s="140"/>
      <c r="D66" s="141"/>
      <c r="E66" s="148"/>
      <c r="F66" s="212">
        <v>5</v>
      </c>
      <c r="G66" s="139">
        <v>9</v>
      </c>
      <c r="H66" s="212">
        <v>6</v>
      </c>
      <c r="I66" s="139">
        <v>20</v>
      </c>
      <c r="J66" s="212">
        <v>5</v>
      </c>
      <c r="K66" s="139">
        <v>11</v>
      </c>
      <c r="L66" s="212">
        <v>6</v>
      </c>
      <c r="M66" s="139">
        <v>17</v>
      </c>
      <c r="N66" s="212">
        <v>5</v>
      </c>
      <c r="O66" s="139">
        <v>10</v>
      </c>
    </row>
    <row r="67" spans="3:15" ht="16.5" thickBot="1" x14ac:dyDescent="0.3">
      <c r="C67" s="140"/>
      <c r="D67" s="141"/>
      <c r="E67" s="148"/>
      <c r="F67" s="212">
        <v>5</v>
      </c>
      <c r="G67" s="120">
        <v>6</v>
      </c>
      <c r="H67" s="212">
        <v>6</v>
      </c>
      <c r="I67" s="120">
        <v>19</v>
      </c>
      <c r="J67" s="212">
        <v>5</v>
      </c>
      <c r="K67" s="120">
        <v>8</v>
      </c>
      <c r="L67" s="212">
        <v>6</v>
      </c>
      <c r="M67" s="120">
        <v>13</v>
      </c>
      <c r="N67" s="212">
        <v>5</v>
      </c>
      <c r="O67" s="120">
        <v>2</v>
      </c>
    </row>
    <row r="68" spans="3:15" ht="16.5" thickBot="1" x14ac:dyDescent="0.3">
      <c r="C68" s="140"/>
      <c r="D68" s="141"/>
      <c r="E68" s="141"/>
      <c r="F68" s="133"/>
      <c r="G68" s="133"/>
      <c r="H68" s="133"/>
      <c r="I68" s="133"/>
      <c r="J68" s="133"/>
      <c r="K68" s="133"/>
      <c r="L68" s="133"/>
      <c r="M68" s="133"/>
      <c r="N68" s="133"/>
      <c r="O68" s="133"/>
    </row>
    <row r="69" spans="3:15" ht="15.75" x14ac:dyDescent="0.25">
      <c r="C69" s="140"/>
      <c r="D69" s="141"/>
      <c r="E69" s="148"/>
      <c r="F69" s="212">
        <v>6</v>
      </c>
      <c r="G69" s="139">
        <v>8</v>
      </c>
      <c r="H69" s="212">
        <v>8</v>
      </c>
      <c r="I69" s="139">
        <v>12</v>
      </c>
      <c r="J69" s="212">
        <v>6</v>
      </c>
      <c r="K69" s="139">
        <v>6</v>
      </c>
      <c r="L69" s="212">
        <v>8</v>
      </c>
      <c r="M69" s="139">
        <v>7</v>
      </c>
      <c r="N69" s="212">
        <v>6</v>
      </c>
      <c r="O69" s="139">
        <v>12</v>
      </c>
    </row>
    <row r="70" spans="3:15" ht="16.5" thickBot="1" x14ac:dyDescent="0.3">
      <c r="C70" s="140"/>
      <c r="D70" s="141"/>
      <c r="E70" s="148"/>
      <c r="F70" s="212">
        <v>6</v>
      </c>
      <c r="G70" s="120">
        <v>7</v>
      </c>
      <c r="H70" s="212">
        <v>8</v>
      </c>
      <c r="I70" s="120">
        <v>5</v>
      </c>
      <c r="J70" s="212">
        <v>6</v>
      </c>
      <c r="K70" s="120">
        <v>2</v>
      </c>
      <c r="L70" s="212">
        <v>8</v>
      </c>
      <c r="M70" s="120">
        <v>3</v>
      </c>
      <c r="N70" s="212">
        <v>6</v>
      </c>
      <c r="O70" s="120">
        <v>11</v>
      </c>
    </row>
    <row r="71" spans="3:15" ht="16.5" thickBot="1" x14ac:dyDescent="0.3">
      <c r="C71" s="140"/>
      <c r="D71" s="141"/>
      <c r="E71" s="141"/>
      <c r="F71" s="133"/>
      <c r="G71" s="133"/>
      <c r="H71" s="133"/>
      <c r="I71" s="133"/>
      <c r="J71" s="133"/>
      <c r="K71" s="133"/>
      <c r="L71" s="133"/>
      <c r="M71" s="133"/>
      <c r="N71" s="133"/>
      <c r="O71" s="133"/>
    </row>
    <row r="72" spans="3:15" ht="15.75" x14ac:dyDescent="0.25">
      <c r="C72" s="140"/>
      <c r="D72" s="141"/>
      <c r="E72" s="148"/>
      <c r="F72" s="212">
        <v>9</v>
      </c>
      <c r="G72" s="139">
        <v>22</v>
      </c>
      <c r="H72" s="212">
        <v>9</v>
      </c>
      <c r="I72" s="139">
        <v>4</v>
      </c>
      <c r="J72" s="212">
        <v>9</v>
      </c>
      <c r="K72" s="139">
        <v>16</v>
      </c>
      <c r="L72" s="212">
        <v>9</v>
      </c>
      <c r="M72" s="139">
        <v>5</v>
      </c>
      <c r="N72" s="212">
        <v>9</v>
      </c>
      <c r="O72" s="139">
        <v>21</v>
      </c>
    </row>
    <row r="73" spans="3:15" ht="16.5" thickBot="1" x14ac:dyDescent="0.3">
      <c r="C73" s="140"/>
      <c r="D73" s="141"/>
      <c r="E73" s="148"/>
      <c r="F73" s="212">
        <v>9</v>
      </c>
      <c r="G73" s="120">
        <v>15</v>
      </c>
      <c r="H73" s="212">
        <v>9</v>
      </c>
      <c r="I73" s="120">
        <v>2</v>
      </c>
      <c r="J73" s="212">
        <v>9</v>
      </c>
      <c r="K73" s="120">
        <v>13</v>
      </c>
      <c r="L73" s="212">
        <v>9</v>
      </c>
      <c r="M73" s="120">
        <v>1</v>
      </c>
      <c r="N73" s="212">
        <v>9</v>
      </c>
      <c r="O73" s="120">
        <v>14</v>
      </c>
    </row>
    <row r="74" spans="3:15" ht="16.5" thickBot="1" x14ac:dyDescent="0.3">
      <c r="C74" s="140"/>
      <c r="D74" s="141"/>
      <c r="E74" s="141"/>
      <c r="F74" s="133"/>
      <c r="G74" s="133"/>
      <c r="H74" s="133"/>
      <c r="I74" s="133"/>
      <c r="J74" s="133"/>
      <c r="K74" s="133"/>
      <c r="L74" s="133"/>
      <c r="M74" s="133"/>
      <c r="N74" s="133"/>
      <c r="O74" s="133"/>
    </row>
    <row r="75" spans="3:15" ht="15.75" x14ac:dyDescent="0.25">
      <c r="C75" s="140"/>
      <c r="D75" s="141"/>
      <c r="E75" s="148"/>
      <c r="F75" s="212">
        <v>10</v>
      </c>
      <c r="G75" s="139">
        <v>21</v>
      </c>
      <c r="H75" s="212">
        <v>10</v>
      </c>
      <c r="I75" s="139">
        <v>3</v>
      </c>
      <c r="J75" s="212">
        <v>10</v>
      </c>
      <c r="K75" s="139">
        <v>18</v>
      </c>
      <c r="L75" s="212">
        <v>10</v>
      </c>
      <c r="M75" s="139">
        <v>8</v>
      </c>
      <c r="N75" s="212">
        <v>10</v>
      </c>
      <c r="O75" s="139">
        <v>20</v>
      </c>
    </row>
    <row r="76" spans="3:15" ht="16.5" thickBot="1" x14ac:dyDescent="0.3">
      <c r="C76" s="140"/>
      <c r="D76" s="141"/>
      <c r="E76" s="148"/>
      <c r="F76" s="212">
        <v>10</v>
      </c>
      <c r="G76" s="120">
        <v>16</v>
      </c>
      <c r="H76" s="212">
        <v>10</v>
      </c>
      <c r="I76" s="120">
        <v>1</v>
      </c>
      <c r="J76" s="212">
        <v>10</v>
      </c>
      <c r="K76" s="120">
        <v>14</v>
      </c>
      <c r="L76" s="212">
        <v>10</v>
      </c>
      <c r="M76" s="120">
        <v>2</v>
      </c>
      <c r="N76" s="212">
        <v>10</v>
      </c>
      <c r="O76" s="120">
        <v>17</v>
      </c>
    </row>
    <row r="77" spans="3:15" ht="16.5" thickBot="1" x14ac:dyDescent="0.3">
      <c r="C77" s="140"/>
      <c r="D77" s="141"/>
      <c r="E77" s="141"/>
      <c r="F77" s="133"/>
      <c r="G77" s="133"/>
      <c r="H77" s="133"/>
      <c r="I77" s="133"/>
      <c r="J77" s="133"/>
      <c r="K77" s="133"/>
      <c r="L77" s="133"/>
      <c r="M77" s="133"/>
      <c r="N77" s="133"/>
      <c r="O77" s="133"/>
    </row>
    <row r="78" spans="3:15" ht="15.75" x14ac:dyDescent="0.25">
      <c r="C78" s="140"/>
      <c r="D78" s="141"/>
      <c r="E78" s="148"/>
      <c r="F78" s="212">
        <v>11</v>
      </c>
      <c r="G78" s="139">
        <v>20</v>
      </c>
      <c r="H78" s="212">
        <v>11</v>
      </c>
      <c r="I78" s="139">
        <v>11</v>
      </c>
      <c r="J78" s="212">
        <v>11</v>
      </c>
      <c r="K78" s="139">
        <v>22</v>
      </c>
      <c r="L78" s="212">
        <v>11</v>
      </c>
      <c r="M78" s="139">
        <v>12</v>
      </c>
      <c r="N78" s="212">
        <v>11</v>
      </c>
      <c r="O78" s="139">
        <v>18</v>
      </c>
    </row>
    <row r="79" spans="3:15" ht="16.5" thickBot="1" x14ac:dyDescent="0.3">
      <c r="C79" s="140"/>
      <c r="D79" s="141"/>
      <c r="E79" s="148"/>
      <c r="F79" s="212">
        <v>11</v>
      </c>
      <c r="G79" s="120">
        <v>17</v>
      </c>
      <c r="H79" s="212">
        <v>11</v>
      </c>
      <c r="I79" s="120">
        <v>6</v>
      </c>
      <c r="J79" s="212">
        <v>11</v>
      </c>
      <c r="K79" s="120">
        <v>19</v>
      </c>
      <c r="L79" s="212">
        <v>11</v>
      </c>
      <c r="M79" s="120">
        <v>9</v>
      </c>
      <c r="N79" s="212">
        <v>11</v>
      </c>
      <c r="O79" s="120">
        <v>15</v>
      </c>
    </row>
    <row r="80" spans="3:15" ht="16.5" thickBot="1" x14ac:dyDescent="0.3">
      <c r="C80" s="140"/>
      <c r="D80" s="141"/>
      <c r="E80" s="141"/>
      <c r="F80" s="133"/>
      <c r="G80" s="133"/>
      <c r="H80" s="133"/>
      <c r="I80" s="133"/>
      <c r="J80" s="133"/>
      <c r="K80" s="133"/>
      <c r="L80" s="133"/>
      <c r="M80" s="133"/>
      <c r="N80" s="133"/>
      <c r="O80" s="133"/>
    </row>
    <row r="81" spans="3:15" ht="15.75" x14ac:dyDescent="0.25">
      <c r="C81" s="140"/>
      <c r="D81" s="141"/>
      <c r="E81" s="148"/>
      <c r="F81" s="212">
        <v>12</v>
      </c>
      <c r="G81" s="139">
        <v>19</v>
      </c>
      <c r="H81" s="212">
        <v>12</v>
      </c>
      <c r="I81" s="139">
        <v>10</v>
      </c>
      <c r="J81" s="212">
        <v>12</v>
      </c>
      <c r="K81" s="139">
        <v>21</v>
      </c>
      <c r="L81" s="212">
        <v>12</v>
      </c>
      <c r="M81" s="139">
        <v>6</v>
      </c>
      <c r="N81" s="212">
        <v>12</v>
      </c>
      <c r="O81" s="139">
        <v>22</v>
      </c>
    </row>
    <row r="82" spans="3:15" ht="16.5" thickBot="1" x14ac:dyDescent="0.3">
      <c r="C82" s="140"/>
      <c r="D82" s="141"/>
      <c r="E82" s="148"/>
      <c r="F82" s="212">
        <v>12</v>
      </c>
      <c r="G82" s="120">
        <v>18</v>
      </c>
      <c r="H82" s="212">
        <v>12</v>
      </c>
      <c r="I82" s="120">
        <v>7</v>
      </c>
      <c r="J82" s="212">
        <v>12</v>
      </c>
      <c r="K82" s="120">
        <v>20</v>
      </c>
      <c r="L82" s="212">
        <v>12</v>
      </c>
      <c r="M82" s="120">
        <v>4</v>
      </c>
      <c r="N82" s="212">
        <v>12</v>
      </c>
      <c r="O82" s="120">
        <v>13</v>
      </c>
    </row>
    <row r="83" spans="3:15" ht="16.5" thickBot="1" x14ac:dyDescent="0.3">
      <c r="C83" s="140"/>
      <c r="D83" s="141"/>
      <c r="E83" s="141"/>
      <c r="F83" s="133"/>
      <c r="G83" s="133"/>
      <c r="H83" s="133"/>
      <c r="I83" s="133"/>
      <c r="J83" s="133"/>
      <c r="K83" s="133"/>
      <c r="L83" s="133"/>
      <c r="M83" s="133"/>
      <c r="N83" s="133"/>
      <c r="O83" s="133"/>
    </row>
    <row r="84" spans="3:15" ht="15.75" x14ac:dyDescent="0.25">
      <c r="C84" s="140"/>
      <c r="D84" s="141"/>
      <c r="E84" s="148"/>
      <c r="F84" s="212">
        <v>13</v>
      </c>
      <c r="G84" s="139">
        <v>14</v>
      </c>
      <c r="H84" s="212">
        <v>13</v>
      </c>
      <c r="I84" s="139">
        <v>9</v>
      </c>
      <c r="J84" s="212">
        <v>13</v>
      </c>
      <c r="K84" s="139">
        <v>17</v>
      </c>
      <c r="L84" s="212">
        <v>13</v>
      </c>
      <c r="M84" s="139">
        <v>11</v>
      </c>
      <c r="N84" s="212">
        <v>13</v>
      </c>
      <c r="O84" s="139">
        <v>19</v>
      </c>
    </row>
    <row r="85" spans="3:15" ht="15.75" x14ac:dyDescent="0.25">
      <c r="C85" s="140"/>
      <c r="D85" s="141"/>
      <c r="E85" s="148"/>
      <c r="F85" s="212">
        <v>13</v>
      </c>
      <c r="G85" s="120">
        <v>13</v>
      </c>
      <c r="H85" s="212">
        <v>13</v>
      </c>
      <c r="I85" s="120">
        <v>8</v>
      </c>
      <c r="J85" s="212">
        <v>13</v>
      </c>
      <c r="K85" s="120">
        <v>15</v>
      </c>
      <c r="L85" s="212">
        <v>13</v>
      </c>
      <c r="M85" s="120">
        <v>10</v>
      </c>
      <c r="N85" s="212">
        <v>13</v>
      </c>
      <c r="O85" s="120">
        <v>16</v>
      </c>
    </row>
    <row r="86" spans="3:15" ht="15.75" x14ac:dyDescent="0.25">
      <c r="C86" s="140"/>
      <c r="D86" s="141"/>
      <c r="E86" s="141"/>
      <c r="F86" s="150"/>
      <c r="G86" s="150"/>
      <c r="H86" s="150"/>
      <c r="I86" s="150"/>
      <c r="J86" s="150"/>
      <c r="K86" s="150"/>
      <c r="L86" s="150"/>
      <c r="M86" s="150"/>
      <c r="N86" s="150"/>
      <c r="O86" s="150"/>
    </row>
    <row r="87" spans="3:15" ht="15.75" x14ac:dyDescent="0.25">
      <c r="C87" s="140"/>
      <c r="D87" s="141"/>
      <c r="E87" s="141"/>
      <c r="F87" s="149"/>
      <c r="G87" s="149"/>
      <c r="H87" s="149"/>
      <c r="I87" s="149"/>
      <c r="J87" s="149"/>
      <c r="K87" s="149"/>
      <c r="L87" s="149"/>
      <c r="M87" s="149"/>
      <c r="N87" s="149"/>
      <c r="O87" s="149"/>
    </row>
    <row r="88" spans="3:15" ht="15.75" x14ac:dyDescent="0.25">
      <c r="C88" s="140"/>
      <c r="D88" s="141"/>
      <c r="E88" s="141"/>
      <c r="F88" s="149"/>
      <c r="G88" s="149"/>
      <c r="H88" s="149"/>
      <c r="I88" s="149"/>
      <c r="J88" s="149"/>
      <c r="K88" s="149"/>
      <c r="L88" s="149"/>
      <c r="M88" s="149"/>
      <c r="N88" s="149"/>
      <c r="O88" s="149"/>
    </row>
    <row r="89" spans="3:15" ht="15.75" x14ac:dyDescent="0.25">
      <c r="C89" s="140"/>
      <c r="D89" s="141"/>
      <c r="E89" s="149"/>
      <c r="F89" s="149"/>
      <c r="G89" s="149"/>
      <c r="H89" s="149"/>
      <c r="I89" s="149"/>
      <c r="J89" s="149"/>
      <c r="K89" s="149"/>
      <c r="L89" s="149"/>
      <c r="M89" s="149"/>
      <c r="N89" s="149"/>
      <c r="O89" s="149"/>
    </row>
    <row r="90" spans="3:15" ht="15.75" x14ac:dyDescent="0.25">
      <c r="C90" s="140"/>
      <c r="D90" s="141"/>
      <c r="E90" s="149"/>
      <c r="F90" s="149"/>
      <c r="G90" s="149"/>
      <c r="H90" s="149"/>
      <c r="I90" s="149"/>
      <c r="J90" s="149"/>
      <c r="K90" s="149"/>
      <c r="L90" s="149"/>
      <c r="M90" s="149"/>
      <c r="N90" s="149"/>
      <c r="O90" s="149"/>
    </row>
    <row r="91" spans="3:15" ht="15.75" x14ac:dyDescent="0.25">
      <c r="C91" s="140"/>
      <c r="D91" s="141"/>
      <c r="E91" s="149"/>
      <c r="F91" s="149"/>
      <c r="G91" s="149"/>
      <c r="H91" s="149"/>
      <c r="I91" s="149"/>
      <c r="J91" s="149"/>
      <c r="K91" s="149"/>
      <c r="L91" s="149"/>
      <c r="M91" s="149"/>
      <c r="N91" s="149"/>
      <c r="O91" s="149"/>
    </row>
    <row r="92" spans="3:15" ht="15.75" x14ac:dyDescent="0.25">
      <c r="C92" s="140"/>
      <c r="D92" s="141"/>
      <c r="E92" s="149"/>
      <c r="F92" s="149"/>
      <c r="G92" s="149"/>
      <c r="H92" s="149"/>
      <c r="I92" s="149"/>
      <c r="J92" s="149"/>
      <c r="K92" s="149"/>
      <c r="L92" s="149"/>
      <c r="M92" s="149"/>
      <c r="N92" s="149"/>
      <c r="O92" s="149"/>
    </row>
    <row r="93" spans="3:15" ht="15.75" x14ac:dyDescent="0.25">
      <c r="C93" s="140"/>
      <c r="D93" s="141"/>
      <c r="E93" s="149"/>
      <c r="F93" s="149"/>
      <c r="G93" s="149"/>
      <c r="H93" s="149"/>
      <c r="I93" s="149"/>
      <c r="J93" s="149"/>
      <c r="K93" s="149"/>
      <c r="L93" s="149"/>
      <c r="M93" s="149"/>
      <c r="N93" s="149"/>
      <c r="O93" s="149"/>
    </row>
    <row r="94" spans="3:15" ht="15.75" x14ac:dyDescent="0.25">
      <c r="C94" s="140"/>
      <c r="D94" s="141"/>
      <c r="E94" s="149"/>
      <c r="F94" s="149"/>
      <c r="G94" s="149"/>
      <c r="H94" s="149"/>
      <c r="I94" s="149"/>
      <c r="J94" s="149"/>
      <c r="K94" s="149"/>
      <c r="L94" s="149"/>
      <c r="M94" s="149"/>
      <c r="N94" s="149"/>
      <c r="O94" s="149"/>
    </row>
    <row r="95" spans="3:15" ht="15.75" x14ac:dyDescent="0.25">
      <c r="C95" s="140"/>
      <c r="D95" s="141"/>
      <c r="E95" s="149"/>
      <c r="F95" s="149"/>
      <c r="G95" s="149"/>
      <c r="H95" s="149"/>
      <c r="I95" s="149"/>
      <c r="J95" s="149"/>
      <c r="K95" s="149"/>
      <c r="L95" s="149"/>
      <c r="M95" s="149"/>
      <c r="N95" s="149"/>
      <c r="O95" s="149"/>
    </row>
    <row r="96" spans="3:15" ht="15.75" x14ac:dyDescent="0.25">
      <c r="C96" s="140"/>
      <c r="D96" s="141"/>
      <c r="E96" s="149"/>
      <c r="F96" s="149"/>
      <c r="G96" s="149"/>
      <c r="H96" s="149"/>
      <c r="I96" s="149"/>
      <c r="J96" s="149"/>
      <c r="K96" s="149"/>
      <c r="L96" s="149"/>
      <c r="M96" s="149"/>
      <c r="N96" s="149"/>
      <c r="O96" s="149"/>
    </row>
    <row r="97" spans="3:15" ht="15.75" x14ac:dyDescent="0.25">
      <c r="C97" s="140"/>
      <c r="D97" s="141"/>
      <c r="E97" s="149"/>
      <c r="F97" s="149"/>
      <c r="G97" s="149"/>
      <c r="H97" s="149"/>
      <c r="I97" s="149"/>
      <c r="J97" s="149"/>
      <c r="K97" s="149"/>
      <c r="L97" s="149"/>
      <c r="M97" s="149"/>
      <c r="N97" s="149"/>
      <c r="O97" s="149"/>
    </row>
    <row r="98" spans="3:15" ht="15.75" x14ac:dyDescent="0.25">
      <c r="C98" s="140"/>
      <c r="D98" s="141"/>
      <c r="E98" s="149"/>
      <c r="F98" s="149"/>
      <c r="G98" s="149"/>
      <c r="H98" s="149"/>
      <c r="I98" s="149"/>
      <c r="J98" s="149"/>
      <c r="K98" s="149"/>
      <c r="L98" s="149"/>
      <c r="M98" s="149"/>
      <c r="N98" s="149"/>
      <c r="O98" s="149"/>
    </row>
    <row r="99" spans="3:15" ht="15.75" x14ac:dyDescent="0.25">
      <c r="C99" s="140"/>
      <c r="D99" s="141"/>
      <c r="E99" s="149"/>
      <c r="F99" s="149"/>
      <c r="G99" s="149"/>
      <c r="H99" s="149"/>
      <c r="I99" s="149"/>
      <c r="J99" s="149"/>
      <c r="K99" s="149"/>
      <c r="L99" s="149"/>
      <c r="M99" s="149"/>
      <c r="N99" s="149"/>
      <c r="O99" s="149"/>
    </row>
    <row r="100" spans="3:15" ht="15.75" x14ac:dyDescent="0.25">
      <c r="C100" s="140"/>
      <c r="D100" s="141"/>
      <c r="E100" s="149"/>
      <c r="F100" s="149"/>
      <c r="G100" s="149"/>
      <c r="H100" s="149"/>
      <c r="I100" s="149"/>
      <c r="J100" s="149"/>
      <c r="K100" s="149"/>
      <c r="L100" s="149"/>
      <c r="M100" s="149"/>
      <c r="N100" s="149"/>
      <c r="O100" s="149"/>
    </row>
    <row r="101" spans="3:15" ht="15.75" x14ac:dyDescent="0.25">
      <c r="C101" s="140"/>
      <c r="D101" s="141"/>
      <c r="E101" s="149"/>
      <c r="F101" s="149"/>
      <c r="G101" s="149"/>
      <c r="H101" s="149"/>
      <c r="I101" s="149"/>
      <c r="J101" s="149"/>
      <c r="K101" s="149"/>
      <c r="L101" s="149"/>
      <c r="M101" s="149"/>
      <c r="N101" s="149"/>
      <c r="O101" s="149"/>
    </row>
    <row r="102" spans="3:15" ht="15.75" x14ac:dyDescent="0.25">
      <c r="C102" s="140"/>
      <c r="D102" s="141"/>
      <c r="E102" s="149"/>
      <c r="F102" s="149"/>
      <c r="G102" s="149"/>
      <c r="H102" s="149"/>
      <c r="I102" s="149"/>
      <c r="J102" s="149"/>
      <c r="K102" s="149"/>
      <c r="L102" s="149"/>
      <c r="M102" s="149"/>
      <c r="N102" s="149"/>
      <c r="O102" s="149"/>
    </row>
    <row r="103" spans="3:15" ht="15.75" x14ac:dyDescent="0.25">
      <c r="C103" s="140"/>
      <c r="D103" s="141"/>
      <c r="E103" s="149"/>
      <c r="F103" s="149"/>
      <c r="G103" s="149"/>
      <c r="H103" s="292"/>
      <c r="I103" s="150"/>
      <c r="J103" s="292"/>
      <c r="K103" s="150"/>
      <c r="L103" s="292"/>
      <c r="M103" s="150"/>
      <c r="N103" s="292"/>
      <c r="O103" s="150"/>
    </row>
    <row r="104" spans="3:15" ht="15.75" x14ac:dyDescent="0.25">
      <c r="C104" s="140"/>
      <c r="D104" s="141"/>
      <c r="E104" s="149"/>
      <c r="F104" s="149"/>
      <c r="G104" s="149"/>
      <c r="H104" s="292"/>
      <c r="I104" s="150"/>
      <c r="J104" s="292"/>
      <c r="K104" s="150"/>
      <c r="L104" s="292"/>
      <c r="M104" s="150"/>
      <c r="N104" s="292"/>
      <c r="O104" s="150"/>
    </row>
    <row r="105" spans="3:15" ht="15.75" x14ac:dyDescent="0.25">
      <c r="C105" s="140"/>
      <c r="D105" s="141"/>
      <c r="E105" s="149"/>
      <c r="F105" s="149"/>
      <c r="G105" s="149"/>
      <c r="H105" s="150"/>
      <c r="I105" s="150"/>
      <c r="J105" s="150"/>
      <c r="K105" s="150"/>
      <c r="L105" s="150"/>
      <c r="M105" s="150"/>
      <c r="N105" s="150"/>
      <c r="O105" s="150"/>
    </row>
    <row r="106" spans="3:15" ht="15.75" x14ac:dyDescent="0.25">
      <c r="C106" s="140"/>
      <c r="D106" s="141"/>
      <c r="E106" s="149"/>
      <c r="F106" s="149"/>
      <c r="G106" s="149"/>
      <c r="H106" s="292"/>
      <c r="I106" s="150"/>
      <c r="J106" s="292"/>
      <c r="K106" s="150"/>
      <c r="L106" s="292"/>
      <c r="M106" s="150"/>
      <c r="N106" s="292"/>
      <c r="O106" s="150"/>
    </row>
    <row r="107" spans="3:15" ht="15.75" x14ac:dyDescent="0.25">
      <c r="C107" s="140"/>
      <c r="D107" s="141"/>
      <c r="E107" s="149"/>
      <c r="F107" s="149"/>
      <c r="G107" s="149"/>
      <c r="H107" s="292"/>
      <c r="I107" s="150"/>
      <c r="J107" s="292"/>
      <c r="K107" s="150"/>
      <c r="L107" s="292"/>
      <c r="M107" s="150"/>
      <c r="N107" s="292"/>
      <c r="O107" s="150"/>
    </row>
    <row r="108" spans="3:15" ht="15.75" x14ac:dyDescent="0.25">
      <c r="C108" s="140"/>
      <c r="D108" s="141"/>
      <c r="E108" s="149"/>
      <c r="F108" s="149"/>
      <c r="G108" s="149"/>
      <c r="H108" s="150"/>
      <c r="I108" s="150"/>
      <c r="J108" s="150"/>
      <c r="K108" s="150"/>
      <c r="L108" s="150"/>
      <c r="M108" s="150"/>
      <c r="N108" s="150"/>
      <c r="O108" s="150"/>
    </row>
    <row r="109" spans="3:15" ht="15.75" x14ac:dyDescent="0.25">
      <c r="C109" s="140"/>
      <c r="D109" s="141"/>
      <c r="E109" s="149"/>
      <c r="F109" s="149"/>
      <c r="G109" s="149"/>
      <c r="H109" s="150"/>
      <c r="I109" s="150"/>
      <c r="J109" s="150"/>
      <c r="K109" s="150"/>
      <c r="L109" s="150"/>
      <c r="M109" s="150"/>
      <c r="N109" s="150"/>
      <c r="O109" s="150"/>
    </row>
    <row r="110" spans="3:15" ht="15.75" x14ac:dyDescent="0.25">
      <c r="C110" s="140"/>
      <c r="D110" s="141"/>
      <c r="E110" s="149"/>
      <c r="F110" s="149"/>
      <c r="G110" s="149"/>
      <c r="H110" s="149"/>
      <c r="I110" s="149"/>
      <c r="J110" s="149"/>
      <c r="K110" s="149"/>
      <c r="L110" s="149"/>
      <c r="M110" s="149"/>
      <c r="N110" s="149"/>
      <c r="O110" s="149"/>
    </row>
    <row r="111" spans="3:15" ht="15.75" x14ac:dyDescent="0.25">
      <c r="C111" s="140"/>
      <c r="D111" s="141"/>
      <c r="E111" s="149"/>
      <c r="F111" s="149"/>
      <c r="G111" s="149"/>
      <c r="H111" s="149"/>
      <c r="I111" s="149"/>
      <c r="J111" s="149"/>
      <c r="K111" s="149"/>
      <c r="L111" s="149"/>
      <c r="M111" s="149"/>
      <c r="N111" s="149"/>
      <c r="O111" s="149"/>
    </row>
    <row r="112" spans="3:15" ht="15.75" x14ac:dyDescent="0.25">
      <c r="C112" s="140"/>
      <c r="D112" s="141"/>
      <c r="E112" s="149"/>
      <c r="F112" s="149"/>
      <c r="G112" s="149"/>
      <c r="H112" s="149"/>
      <c r="I112" s="149"/>
      <c r="J112" s="149"/>
      <c r="K112" s="149"/>
      <c r="L112" s="149"/>
      <c r="M112" s="149"/>
      <c r="N112" s="149"/>
      <c r="O112" s="149"/>
    </row>
    <row r="113" spans="3:15" ht="15.75" x14ac:dyDescent="0.25">
      <c r="C113" s="140"/>
      <c r="D113" s="141"/>
      <c r="E113" s="149"/>
      <c r="F113" s="149"/>
      <c r="G113" s="149"/>
      <c r="H113" s="149"/>
      <c r="I113" s="149"/>
      <c r="J113" s="149"/>
      <c r="K113" s="149"/>
      <c r="L113" s="149"/>
      <c r="M113" s="149"/>
      <c r="N113" s="149"/>
      <c r="O113" s="149"/>
    </row>
    <row r="114" spans="3:15" ht="15.75" x14ac:dyDescent="0.25">
      <c r="C114" s="140"/>
      <c r="D114" s="141"/>
      <c r="E114" s="149"/>
      <c r="F114" s="149"/>
      <c r="G114" s="149"/>
      <c r="H114" s="149"/>
      <c r="I114" s="149"/>
      <c r="J114" s="149"/>
      <c r="K114" s="149"/>
      <c r="L114" s="149"/>
      <c r="M114" s="149"/>
      <c r="N114" s="149"/>
      <c r="O114" s="149"/>
    </row>
    <row r="115" spans="3:15" ht="15.75" x14ac:dyDescent="0.25">
      <c r="C115" s="140"/>
      <c r="D115" s="141"/>
      <c r="E115" s="149"/>
      <c r="F115" s="149"/>
      <c r="G115" s="149"/>
      <c r="H115" s="149"/>
      <c r="I115" s="149"/>
      <c r="J115" s="149"/>
      <c r="K115" s="149"/>
      <c r="L115" s="149"/>
      <c r="M115" s="149"/>
      <c r="N115" s="149"/>
      <c r="O115" s="149"/>
    </row>
    <row r="116" spans="3:15" x14ac:dyDescent="0.25">
      <c r="E116" s="149"/>
      <c r="F116" s="149"/>
      <c r="G116" s="149"/>
      <c r="H116" s="149"/>
      <c r="I116" s="149"/>
      <c r="J116" s="149"/>
      <c r="K116" s="149"/>
      <c r="L116" s="149"/>
      <c r="M116" s="149"/>
      <c r="N116" s="149"/>
      <c r="O116" s="149"/>
    </row>
    <row r="117" spans="3:15" x14ac:dyDescent="0.25">
      <c r="E117" s="149"/>
      <c r="F117" s="149"/>
      <c r="G117" s="149"/>
      <c r="H117" s="149"/>
      <c r="I117" s="149"/>
      <c r="J117" s="149"/>
      <c r="K117" s="149"/>
      <c r="L117" s="149"/>
      <c r="M117" s="149"/>
      <c r="N117" s="149"/>
      <c r="O117" s="149"/>
    </row>
    <row r="118" spans="3:15" x14ac:dyDescent="0.25">
      <c r="E118" s="149"/>
      <c r="F118" s="149"/>
      <c r="G118" s="149"/>
      <c r="H118" s="149"/>
      <c r="I118" s="149"/>
      <c r="J118" s="149"/>
      <c r="K118" s="149"/>
      <c r="L118" s="149"/>
      <c r="M118" s="149"/>
      <c r="N118" s="149"/>
      <c r="O118" s="149"/>
    </row>
    <row r="119" spans="3:15" x14ac:dyDescent="0.25">
      <c r="E119" s="149"/>
      <c r="F119" s="149"/>
      <c r="G119" s="149"/>
      <c r="H119" s="149"/>
      <c r="I119" s="149"/>
      <c r="J119" s="149"/>
      <c r="K119" s="149"/>
      <c r="L119" s="149"/>
      <c r="M119" s="149"/>
      <c r="N119" s="149"/>
      <c r="O119" s="149"/>
    </row>
    <row r="120" spans="3:15" x14ac:dyDescent="0.25">
      <c r="E120" s="149"/>
      <c r="F120" s="149"/>
      <c r="G120" s="149"/>
      <c r="H120" s="149"/>
      <c r="I120" s="149"/>
      <c r="J120" s="149"/>
      <c r="K120" s="149"/>
      <c r="L120" s="149"/>
      <c r="M120" s="149"/>
      <c r="N120" s="149"/>
      <c r="O120" s="149"/>
    </row>
    <row r="121" spans="3:15" x14ac:dyDescent="0.25">
      <c r="E121" s="149"/>
      <c r="F121" s="149"/>
      <c r="G121" s="149"/>
      <c r="H121" s="149"/>
      <c r="I121" s="149"/>
      <c r="J121" s="149"/>
      <c r="K121" s="149"/>
      <c r="L121" s="149"/>
      <c r="M121" s="149"/>
      <c r="N121" s="149"/>
      <c r="O121" s="149"/>
    </row>
    <row r="122" spans="3:15" x14ac:dyDescent="0.25">
      <c r="E122" s="149"/>
      <c r="F122" s="149"/>
      <c r="G122" s="149"/>
      <c r="H122" s="149"/>
      <c r="I122" s="149"/>
      <c r="J122" s="149"/>
      <c r="K122" s="149"/>
      <c r="L122" s="149"/>
      <c r="M122" s="149"/>
      <c r="N122" s="149"/>
      <c r="O122" s="149"/>
    </row>
    <row r="123" spans="3:15" x14ac:dyDescent="0.25">
      <c r="E123" s="149"/>
      <c r="F123" s="149"/>
      <c r="G123" s="149"/>
      <c r="H123" s="149"/>
      <c r="I123" s="149"/>
      <c r="J123" s="149"/>
      <c r="K123" s="149"/>
      <c r="L123" s="149"/>
      <c r="M123" s="149"/>
      <c r="N123" s="149"/>
      <c r="O123" s="149"/>
    </row>
    <row r="124" spans="3:15" x14ac:dyDescent="0.25">
      <c r="E124" s="149"/>
      <c r="F124" s="149"/>
      <c r="G124" s="149"/>
      <c r="H124" s="149"/>
      <c r="I124" s="149"/>
      <c r="J124" s="149"/>
      <c r="K124" s="149"/>
      <c r="L124" s="149"/>
      <c r="M124" s="149"/>
      <c r="N124" s="149"/>
      <c r="O124" s="149"/>
    </row>
    <row r="125" spans="3:15" x14ac:dyDescent="0.25">
      <c r="E125" s="149"/>
      <c r="F125" s="149"/>
      <c r="G125" s="149"/>
      <c r="H125" s="149"/>
      <c r="I125" s="149"/>
      <c r="J125" s="149"/>
      <c r="K125" s="149"/>
      <c r="L125" s="149"/>
      <c r="M125" s="149"/>
      <c r="N125" s="149"/>
      <c r="O125" s="149"/>
    </row>
    <row r="126" spans="3:15" x14ac:dyDescent="0.25">
      <c r="E126" s="149"/>
      <c r="F126" s="149"/>
      <c r="G126" s="149"/>
      <c r="H126" s="149"/>
      <c r="I126" s="149"/>
      <c r="J126" s="149"/>
      <c r="K126" s="149"/>
      <c r="L126" s="149"/>
      <c r="M126" s="149"/>
      <c r="N126" s="149"/>
      <c r="O126" s="149"/>
    </row>
    <row r="127" spans="3:15" x14ac:dyDescent="0.25">
      <c r="E127" s="149"/>
      <c r="F127" s="149"/>
      <c r="G127" s="149"/>
      <c r="H127" s="149"/>
      <c r="I127" s="149"/>
      <c r="J127" s="149"/>
      <c r="K127" s="149"/>
      <c r="L127" s="149"/>
      <c r="M127" s="149"/>
      <c r="N127" s="149"/>
      <c r="O127" s="149"/>
    </row>
    <row r="128" spans="3:15" x14ac:dyDescent="0.25">
      <c r="E128" s="149"/>
      <c r="F128" s="149"/>
      <c r="G128" s="149"/>
      <c r="H128" s="149"/>
      <c r="I128" s="149"/>
      <c r="J128" s="149"/>
      <c r="K128" s="149"/>
      <c r="L128" s="149"/>
      <c r="M128" s="149"/>
      <c r="N128" s="149"/>
      <c r="O128" s="149"/>
    </row>
    <row r="129" spans="5:15" x14ac:dyDescent="0.25">
      <c r="E129" s="149"/>
      <c r="F129" s="149"/>
      <c r="G129" s="149"/>
      <c r="H129" s="149"/>
      <c r="I129" s="149"/>
      <c r="J129" s="149"/>
      <c r="K129" s="149"/>
      <c r="L129" s="149"/>
      <c r="M129" s="149"/>
      <c r="N129" s="149"/>
      <c r="O129" s="149"/>
    </row>
    <row r="130" spans="5:15" x14ac:dyDescent="0.25">
      <c r="E130" s="149"/>
      <c r="F130" s="149"/>
      <c r="G130" s="149"/>
      <c r="H130" s="149"/>
      <c r="I130" s="149"/>
      <c r="J130" s="149"/>
      <c r="K130" s="149"/>
      <c r="L130" s="149"/>
      <c r="M130" s="149"/>
      <c r="N130" s="149"/>
      <c r="O130" s="149"/>
    </row>
    <row r="131" spans="5:15" x14ac:dyDescent="0.25">
      <c r="E131" s="149"/>
      <c r="F131" s="149"/>
      <c r="G131" s="149"/>
      <c r="H131" s="149"/>
      <c r="I131" s="149"/>
      <c r="J131" s="149"/>
      <c r="K131" s="149"/>
      <c r="L131" s="149"/>
      <c r="M131" s="149"/>
      <c r="N131" s="149"/>
      <c r="O131" s="149"/>
    </row>
    <row r="132" spans="5:15" x14ac:dyDescent="0.25">
      <c r="E132" s="149"/>
      <c r="F132" s="149"/>
      <c r="G132" s="149"/>
      <c r="H132" s="149"/>
      <c r="I132" s="149"/>
      <c r="J132" s="149"/>
      <c r="K132" s="149"/>
      <c r="L132" s="149"/>
      <c r="M132" s="149"/>
      <c r="N132" s="149"/>
      <c r="O132" s="149"/>
    </row>
    <row r="133" spans="5:15" x14ac:dyDescent="0.25">
      <c r="E133" s="149"/>
      <c r="F133" s="149"/>
      <c r="G133" s="149"/>
      <c r="H133" s="149"/>
      <c r="I133" s="149"/>
      <c r="J133" s="149"/>
      <c r="K133" s="149"/>
      <c r="L133" s="149"/>
      <c r="M133" s="149"/>
      <c r="N133" s="149"/>
      <c r="O133" s="149"/>
    </row>
    <row r="134" spans="5:15" x14ac:dyDescent="0.25">
      <c r="E134" s="149"/>
      <c r="F134" s="149"/>
      <c r="G134" s="149"/>
      <c r="H134" s="149"/>
      <c r="I134" s="149"/>
      <c r="J134" s="149"/>
      <c r="K134" s="149"/>
      <c r="L134" s="149"/>
      <c r="M134" s="149"/>
      <c r="N134" s="149"/>
      <c r="O134" s="149"/>
    </row>
    <row r="135" spans="5:15" x14ac:dyDescent="0.25">
      <c r="E135" s="149"/>
      <c r="F135" s="149"/>
      <c r="G135" s="149"/>
      <c r="H135" s="149"/>
      <c r="I135" s="149"/>
      <c r="J135" s="149"/>
      <c r="K135" s="149"/>
      <c r="L135" s="149"/>
      <c r="M135" s="149"/>
      <c r="N135" s="149"/>
      <c r="O135" s="149"/>
    </row>
    <row r="136" spans="5:15" x14ac:dyDescent="0.25">
      <c r="E136" s="149"/>
      <c r="F136" s="149"/>
      <c r="G136" s="149"/>
      <c r="H136" s="149"/>
      <c r="I136" s="149"/>
      <c r="J136" s="149"/>
      <c r="K136" s="149"/>
      <c r="L136" s="149"/>
      <c r="M136" s="149"/>
      <c r="N136" s="149"/>
      <c r="O136" s="149"/>
    </row>
    <row r="137" spans="5:15" x14ac:dyDescent="0.25">
      <c r="E137" s="149"/>
      <c r="F137" s="149"/>
      <c r="G137" s="149"/>
      <c r="H137" s="149"/>
      <c r="I137" s="149"/>
      <c r="J137" s="149"/>
      <c r="K137" s="149"/>
      <c r="L137" s="149"/>
      <c r="M137" s="149"/>
      <c r="N137" s="149"/>
      <c r="O137" s="149"/>
    </row>
    <row r="138" spans="5:15" x14ac:dyDescent="0.25">
      <c r="E138" s="149"/>
      <c r="F138" s="149"/>
      <c r="G138" s="149"/>
      <c r="H138" s="149"/>
      <c r="I138" s="149"/>
      <c r="J138" s="149"/>
      <c r="K138" s="149"/>
      <c r="L138" s="149"/>
      <c r="M138" s="149"/>
      <c r="N138" s="149"/>
      <c r="O138" s="149"/>
    </row>
    <row r="139" spans="5:15" x14ac:dyDescent="0.25">
      <c r="E139" s="149"/>
      <c r="F139" s="149"/>
      <c r="G139" s="149"/>
      <c r="H139" s="149"/>
      <c r="I139" s="149"/>
      <c r="J139" s="149"/>
      <c r="K139" s="149"/>
      <c r="L139" s="149"/>
      <c r="M139" s="149"/>
      <c r="N139" s="149"/>
      <c r="O139" s="149"/>
    </row>
    <row r="140" spans="5:15" x14ac:dyDescent="0.25">
      <c r="E140" s="149"/>
      <c r="F140" s="149"/>
      <c r="G140" s="149"/>
      <c r="H140" s="149"/>
      <c r="I140" s="149"/>
      <c r="J140" s="149"/>
      <c r="K140" s="149"/>
      <c r="L140" s="149"/>
      <c r="M140" s="149"/>
      <c r="N140" s="149"/>
      <c r="O140" s="149"/>
    </row>
    <row r="141" spans="5:15" x14ac:dyDescent="0.25">
      <c r="E141" s="149"/>
      <c r="F141" s="149"/>
      <c r="G141" s="149"/>
      <c r="H141" s="149"/>
      <c r="I141" s="149"/>
      <c r="J141" s="149"/>
      <c r="K141" s="149"/>
      <c r="L141" s="149"/>
      <c r="M141" s="149"/>
      <c r="N141" s="149"/>
      <c r="O141" s="149"/>
    </row>
    <row r="142" spans="5:15" x14ac:dyDescent="0.25">
      <c r="E142" s="149"/>
      <c r="F142" s="149"/>
      <c r="G142" s="149"/>
      <c r="H142" s="149"/>
      <c r="I142" s="149"/>
      <c r="J142" s="149"/>
      <c r="K142" s="149"/>
      <c r="L142" s="149"/>
      <c r="M142" s="149"/>
      <c r="N142" s="149"/>
      <c r="O142" s="149"/>
    </row>
    <row r="143" spans="5:15" x14ac:dyDescent="0.25">
      <c r="E143" s="149"/>
      <c r="F143" s="149"/>
      <c r="G143" s="149"/>
      <c r="H143" s="149"/>
      <c r="I143" s="149"/>
      <c r="J143" s="149"/>
      <c r="K143" s="149"/>
      <c r="L143" s="149"/>
      <c r="M143" s="149"/>
      <c r="N143" s="149"/>
      <c r="O143" s="149"/>
    </row>
    <row r="144" spans="5:15" x14ac:dyDescent="0.25">
      <c r="E144" s="149"/>
      <c r="F144" s="149"/>
      <c r="G144" s="149"/>
      <c r="H144" s="149"/>
      <c r="I144" s="149"/>
      <c r="J144" s="149"/>
      <c r="K144" s="149"/>
      <c r="L144" s="149"/>
      <c r="M144" s="149"/>
      <c r="N144" s="149"/>
      <c r="O144" s="149"/>
    </row>
    <row r="145" spans="5:15" x14ac:dyDescent="0.25">
      <c r="E145" s="149"/>
      <c r="F145" s="149"/>
      <c r="G145" s="149"/>
      <c r="H145" s="149"/>
      <c r="I145" s="149"/>
      <c r="J145" s="149"/>
      <c r="K145" s="149"/>
      <c r="L145" s="149"/>
      <c r="M145" s="149"/>
      <c r="N145" s="149"/>
      <c r="O145" s="149"/>
    </row>
    <row r="146" spans="5:15" x14ac:dyDescent="0.25">
      <c r="E146" s="149"/>
      <c r="F146" s="149"/>
      <c r="G146" s="149"/>
      <c r="H146" s="149"/>
      <c r="I146" s="149"/>
      <c r="J146" s="149"/>
      <c r="K146" s="149"/>
      <c r="L146" s="149"/>
      <c r="M146" s="149"/>
      <c r="N146" s="149"/>
      <c r="O146" s="149"/>
    </row>
    <row r="147" spans="5:15" x14ac:dyDescent="0.25">
      <c r="E147" s="149"/>
      <c r="F147" s="149"/>
      <c r="G147" s="149"/>
      <c r="H147" s="149"/>
      <c r="I147" s="149"/>
      <c r="J147" s="149"/>
      <c r="K147" s="149"/>
      <c r="L147" s="149"/>
      <c r="M147" s="149"/>
      <c r="N147" s="149"/>
      <c r="O147" s="149"/>
    </row>
    <row r="148" spans="5:15" x14ac:dyDescent="0.25">
      <c r="E148" s="149"/>
      <c r="F148" s="149"/>
      <c r="G148" s="149"/>
      <c r="H148" s="149"/>
      <c r="I148" s="149"/>
      <c r="J148" s="149"/>
      <c r="K148" s="149"/>
      <c r="L148" s="149"/>
      <c r="M148" s="149"/>
      <c r="N148" s="149"/>
      <c r="O148" s="149"/>
    </row>
    <row r="149" spans="5:15" x14ac:dyDescent="0.25">
      <c r="E149" s="149"/>
      <c r="F149" s="149"/>
      <c r="G149" s="149"/>
      <c r="H149" s="149"/>
      <c r="I149" s="149"/>
      <c r="J149" s="149"/>
      <c r="K149" s="149"/>
      <c r="L149" s="149"/>
      <c r="M149" s="149"/>
      <c r="N149" s="149"/>
      <c r="O149" s="149"/>
    </row>
    <row r="150" spans="5:15" x14ac:dyDescent="0.25">
      <c r="E150" s="149"/>
      <c r="F150" s="149"/>
      <c r="G150" s="149"/>
      <c r="H150" s="149"/>
      <c r="I150" s="149"/>
      <c r="J150" s="149"/>
      <c r="K150" s="149"/>
      <c r="L150" s="149"/>
      <c r="M150" s="149"/>
      <c r="N150" s="149"/>
      <c r="O150" s="149"/>
    </row>
    <row r="151" spans="5:15" x14ac:dyDescent="0.25">
      <c r="E151" s="149"/>
      <c r="F151" s="149"/>
      <c r="G151" s="149"/>
      <c r="H151" s="149"/>
      <c r="I151" s="149"/>
      <c r="J151" s="149"/>
      <c r="K151" s="149"/>
      <c r="L151" s="149"/>
      <c r="M151" s="149"/>
      <c r="N151" s="149"/>
      <c r="O151" s="149"/>
    </row>
    <row r="152" spans="5:15" x14ac:dyDescent="0.25">
      <c r="E152" s="149"/>
      <c r="F152" s="149"/>
      <c r="G152" s="149"/>
      <c r="H152" s="149"/>
      <c r="I152" s="149"/>
      <c r="J152" s="149"/>
      <c r="K152" s="149"/>
      <c r="L152" s="149"/>
      <c r="M152" s="149"/>
      <c r="N152" s="149"/>
      <c r="O152" s="149"/>
    </row>
    <row r="153" spans="5:15" x14ac:dyDescent="0.25">
      <c r="E153" s="149"/>
      <c r="F153" s="149"/>
      <c r="G153" s="149"/>
      <c r="H153" s="149"/>
      <c r="I153" s="149"/>
      <c r="J153" s="149"/>
      <c r="K153" s="149"/>
      <c r="L153" s="149"/>
      <c r="M153" s="149"/>
      <c r="N153" s="149"/>
      <c r="O153" s="149"/>
    </row>
    <row r="154" spans="5:15" x14ac:dyDescent="0.25">
      <c r="E154" s="149"/>
      <c r="F154" s="149"/>
      <c r="G154" s="149"/>
      <c r="H154" s="149"/>
      <c r="I154" s="149"/>
      <c r="J154" s="149"/>
      <c r="K154" s="149"/>
      <c r="L154" s="149"/>
      <c r="M154" s="149"/>
      <c r="N154" s="149"/>
      <c r="O154" s="149"/>
    </row>
    <row r="155" spans="5:15" x14ac:dyDescent="0.25">
      <c r="E155" s="149"/>
      <c r="F155" s="149"/>
      <c r="G155" s="149"/>
      <c r="H155" s="149"/>
      <c r="I155" s="149"/>
      <c r="J155" s="149"/>
      <c r="K155" s="149"/>
      <c r="L155" s="149"/>
      <c r="M155" s="149"/>
      <c r="N155" s="149"/>
      <c r="O155" s="149"/>
    </row>
    <row r="156" spans="5:15" x14ac:dyDescent="0.25">
      <c r="E156" s="149"/>
      <c r="F156" s="149"/>
      <c r="G156" s="149"/>
      <c r="H156" s="149"/>
      <c r="I156" s="149"/>
      <c r="J156" s="149"/>
      <c r="K156" s="149"/>
      <c r="L156" s="149"/>
      <c r="M156" s="149"/>
      <c r="N156" s="149"/>
      <c r="O156" s="149"/>
    </row>
    <row r="157" spans="5:15" x14ac:dyDescent="0.25">
      <c r="E157" s="149"/>
      <c r="F157" s="149"/>
      <c r="G157" s="149"/>
      <c r="H157" s="149"/>
      <c r="I157" s="149"/>
      <c r="J157" s="149"/>
      <c r="K157" s="149"/>
      <c r="L157" s="149"/>
      <c r="M157" s="149"/>
      <c r="N157" s="149"/>
      <c r="O157" s="149"/>
    </row>
    <row r="158" spans="5:15" x14ac:dyDescent="0.25">
      <c r="E158" s="149"/>
      <c r="F158" s="149"/>
      <c r="G158" s="149"/>
      <c r="H158" s="149"/>
      <c r="I158" s="149"/>
      <c r="J158" s="149"/>
      <c r="K158" s="149"/>
      <c r="L158" s="149"/>
      <c r="M158" s="149"/>
      <c r="N158" s="149"/>
      <c r="O158" s="149"/>
    </row>
    <row r="159" spans="5:15" x14ac:dyDescent="0.25">
      <c r="E159" s="149"/>
      <c r="F159" s="149"/>
      <c r="G159" s="149"/>
      <c r="H159" s="149"/>
      <c r="I159" s="149"/>
      <c r="J159" s="149"/>
      <c r="K159" s="149"/>
      <c r="L159" s="149"/>
      <c r="M159" s="149"/>
      <c r="N159" s="149"/>
      <c r="O159" s="149"/>
    </row>
    <row r="160" spans="5:15" x14ac:dyDescent="0.25">
      <c r="E160" s="149"/>
      <c r="F160" s="149"/>
      <c r="G160" s="149"/>
      <c r="H160" s="149"/>
      <c r="I160" s="149"/>
      <c r="J160" s="149"/>
      <c r="K160" s="149"/>
      <c r="L160" s="149"/>
      <c r="M160" s="149"/>
      <c r="N160" s="149"/>
      <c r="O160" s="149"/>
    </row>
    <row r="161" spans="5:15" x14ac:dyDescent="0.25">
      <c r="E161" s="149"/>
      <c r="F161" s="149"/>
      <c r="G161" s="149"/>
      <c r="H161" s="149"/>
      <c r="I161" s="149"/>
      <c r="J161" s="149"/>
      <c r="K161" s="149"/>
      <c r="L161" s="149"/>
      <c r="M161" s="149"/>
      <c r="N161" s="149"/>
      <c r="O161" s="149"/>
    </row>
    <row r="162" spans="5:15" x14ac:dyDescent="0.25">
      <c r="E162" s="149"/>
      <c r="F162" s="149"/>
      <c r="G162" s="149"/>
      <c r="H162" s="149"/>
      <c r="I162" s="149"/>
      <c r="J162" s="149"/>
      <c r="K162" s="149"/>
      <c r="L162" s="149"/>
      <c r="M162" s="149"/>
      <c r="N162" s="149"/>
      <c r="O162" s="149"/>
    </row>
    <row r="163" spans="5:15" x14ac:dyDescent="0.25">
      <c r="E163" s="149"/>
      <c r="F163" s="149"/>
      <c r="G163" s="149"/>
      <c r="H163" s="149"/>
      <c r="I163" s="149"/>
      <c r="J163" s="149"/>
      <c r="K163" s="149"/>
      <c r="L163" s="149"/>
      <c r="M163" s="149"/>
      <c r="N163" s="149"/>
      <c r="O163" s="149"/>
    </row>
    <row r="164" spans="5:15" x14ac:dyDescent="0.25">
      <c r="E164" s="149"/>
      <c r="F164" s="149"/>
      <c r="G164" s="149"/>
      <c r="H164" s="149"/>
      <c r="I164" s="149"/>
      <c r="J164" s="149"/>
      <c r="K164" s="149"/>
      <c r="L164" s="149"/>
      <c r="M164" s="149"/>
      <c r="N164" s="149"/>
      <c r="O164" s="149"/>
    </row>
    <row r="165" spans="5:15" x14ac:dyDescent="0.25">
      <c r="E165" s="149"/>
      <c r="F165" s="149"/>
      <c r="G165" s="149"/>
      <c r="H165" s="149"/>
      <c r="I165" s="149"/>
      <c r="J165" s="149"/>
      <c r="K165" s="149"/>
      <c r="L165" s="149"/>
      <c r="M165" s="149"/>
      <c r="N165" s="149"/>
      <c r="O165" s="149"/>
    </row>
  </sheetData>
  <sortState ref="C17:O26">
    <sortCondition ref="C17:C26"/>
  </sortState>
  <mergeCells count="79">
    <mergeCell ref="H103:H104"/>
    <mergeCell ref="J103:J104"/>
    <mergeCell ref="L103:L104"/>
    <mergeCell ref="N103:N104"/>
    <mergeCell ref="H106:H107"/>
    <mergeCell ref="J106:J107"/>
    <mergeCell ref="L106:L107"/>
    <mergeCell ref="N106:N107"/>
    <mergeCell ref="F81:F82"/>
    <mergeCell ref="H81:H82"/>
    <mergeCell ref="J81:J82"/>
    <mergeCell ref="L81:L82"/>
    <mergeCell ref="N81:N82"/>
    <mergeCell ref="F84:F85"/>
    <mergeCell ref="H84:H85"/>
    <mergeCell ref="J84:J85"/>
    <mergeCell ref="L84:L85"/>
    <mergeCell ref="N84:N85"/>
    <mergeCell ref="F75:F76"/>
    <mergeCell ref="H75:H76"/>
    <mergeCell ref="J75:J76"/>
    <mergeCell ref="L75:L76"/>
    <mergeCell ref="N75:N76"/>
    <mergeCell ref="F78:F79"/>
    <mergeCell ref="H78:H79"/>
    <mergeCell ref="J78:J79"/>
    <mergeCell ref="L78:L79"/>
    <mergeCell ref="N78:N79"/>
    <mergeCell ref="F69:F70"/>
    <mergeCell ref="H69:H70"/>
    <mergeCell ref="J69:J70"/>
    <mergeCell ref="L69:L70"/>
    <mergeCell ref="N69:N70"/>
    <mergeCell ref="F72:F73"/>
    <mergeCell ref="H72:H73"/>
    <mergeCell ref="J72:J73"/>
    <mergeCell ref="L72:L73"/>
    <mergeCell ref="N72:N73"/>
    <mergeCell ref="F63:F64"/>
    <mergeCell ref="H63:H64"/>
    <mergeCell ref="J63:J64"/>
    <mergeCell ref="L63:L64"/>
    <mergeCell ref="N63:N64"/>
    <mergeCell ref="F66:F67"/>
    <mergeCell ref="H66:H67"/>
    <mergeCell ref="J66:J67"/>
    <mergeCell ref="L66:L67"/>
    <mergeCell ref="N66:N67"/>
    <mergeCell ref="F57:F58"/>
    <mergeCell ref="H57:H58"/>
    <mergeCell ref="J57:J58"/>
    <mergeCell ref="L57:L58"/>
    <mergeCell ref="N57:N58"/>
    <mergeCell ref="F60:F61"/>
    <mergeCell ref="H60:H61"/>
    <mergeCell ref="J60:J61"/>
    <mergeCell ref="L60:L61"/>
    <mergeCell ref="N60:N61"/>
    <mergeCell ref="C50:O50"/>
    <mergeCell ref="C51:O51"/>
    <mergeCell ref="D52:E52"/>
    <mergeCell ref="F52:G52"/>
    <mergeCell ref="H52:I52"/>
    <mergeCell ref="J52:K52"/>
    <mergeCell ref="L52:M52"/>
    <mergeCell ref="N52:O52"/>
    <mergeCell ref="F54:F55"/>
    <mergeCell ref="H54:H55"/>
    <mergeCell ref="J54:J55"/>
    <mergeCell ref="L54:L55"/>
    <mergeCell ref="N54:N55"/>
    <mergeCell ref="C1:O1"/>
    <mergeCell ref="C2:O2"/>
    <mergeCell ref="D3:E3"/>
    <mergeCell ref="F3:G3"/>
    <mergeCell ref="H3:I3"/>
    <mergeCell ref="J3:K3"/>
    <mergeCell ref="L3:M3"/>
    <mergeCell ref="N3:O3"/>
  </mergeCells>
  <dataValidations count="2">
    <dataValidation type="list" allowBlank="1" showInputMessage="1" showErrorMessage="1" sqref="D5:D26 D54:D86">
      <formula1>PLAYERS</formula1>
    </dataValidation>
    <dataValidation type="list" allowBlank="1" showInputMessage="1" showErrorMessage="1" sqref="E5:E26 E54:E86">
      <formula1>Skip</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C1:Q162"/>
  <sheetViews>
    <sheetView workbookViewId="0">
      <pane ySplit="1" topLeftCell="A2" activePane="bottomLeft" state="frozen"/>
      <selection pane="bottomLeft" activeCell="O65" sqref="O65"/>
    </sheetView>
  </sheetViews>
  <sheetFormatPr defaultRowHeight="15" x14ac:dyDescent="0.25"/>
  <cols>
    <col min="3" max="3" width="6.85546875" style="38" customWidth="1"/>
    <col min="4" max="4" width="21.7109375" style="38" hidden="1" customWidth="1"/>
    <col min="5" max="5" width="21.7109375" style="38" customWidth="1"/>
    <col min="6" max="16" width="8.7109375" style="38" customWidth="1"/>
  </cols>
  <sheetData>
    <row r="1" spans="3:17" ht="23.25" x14ac:dyDescent="0.35">
      <c r="C1" s="187" t="s">
        <v>22</v>
      </c>
      <c r="D1" s="187"/>
      <c r="E1" s="187"/>
      <c r="F1" s="187"/>
      <c r="G1" s="187"/>
      <c r="H1" s="187"/>
      <c r="I1" s="187"/>
      <c r="J1" s="187"/>
      <c r="K1" s="187"/>
      <c r="L1" s="187"/>
      <c r="M1" s="187"/>
      <c r="N1" s="187"/>
      <c r="O1" s="187"/>
      <c r="P1" s="121"/>
    </row>
    <row r="2" spans="3:17" ht="19.5" thickBot="1" x14ac:dyDescent="0.35">
      <c r="C2" s="188" t="s">
        <v>28</v>
      </c>
      <c r="D2" s="188"/>
      <c r="E2" s="188"/>
      <c r="F2" s="188"/>
      <c r="G2" s="188"/>
      <c r="H2" s="188"/>
      <c r="I2" s="188"/>
      <c r="J2" s="188"/>
      <c r="K2" s="188"/>
      <c r="L2" s="188"/>
      <c r="M2" s="188"/>
      <c r="N2" s="188"/>
      <c r="O2" s="188"/>
      <c r="P2" s="122"/>
    </row>
    <row r="3" spans="3:17" ht="23.25" customHeight="1" thickBot="1" x14ac:dyDescent="0.3">
      <c r="C3" s="116"/>
      <c r="D3" s="195"/>
      <c r="E3" s="196"/>
      <c r="F3" s="191" t="s">
        <v>11</v>
      </c>
      <c r="G3" s="291"/>
      <c r="H3" s="191" t="s">
        <v>12</v>
      </c>
      <c r="I3" s="291"/>
      <c r="J3" s="191" t="s">
        <v>13</v>
      </c>
      <c r="K3" s="291"/>
      <c r="L3" s="191" t="s">
        <v>14</v>
      </c>
      <c r="M3" s="291"/>
      <c r="N3" s="191" t="s">
        <v>15</v>
      </c>
      <c r="O3" s="291"/>
      <c r="P3" s="123"/>
    </row>
    <row r="4" spans="3:17" ht="27" customHeight="1" x14ac:dyDescent="0.25">
      <c r="C4" s="42" t="s">
        <v>3</v>
      </c>
      <c r="D4" s="45" t="s">
        <v>20</v>
      </c>
      <c r="E4" s="46" t="s">
        <v>29</v>
      </c>
      <c r="F4" s="124" t="s">
        <v>10</v>
      </c>
      <c r="G4" s="47" t="s">
        <v>21</v>
      </c>
      <c r="H4" s="125" t="s">
        <v>10</v>
      </c>
      <c r="I4" s="44" t="s">
        <v>21</v>
      </c>
      <c r="J4" s="125" t="s">
        <v>10</v>
      </c>
      <c r="K4" s="44" t="s">
        <v>21</v>
      </c>
      <c r="L4" s="125" t="s">
        <v>10</v>
      </c>
      <c r="M4" s="44" t="s">
        <v>21</v>
      </c>
      <c r="N4" s="125" t="s">
        <v>10</v>
      </c>
      <c r="O4" s="44" t="s">
        <v>21</v>
      </c>
    </row>
    <row r="5" spans="3:17" ht="17.25" customHeight="1" x14ac:dyDescent="0.25">
      <c r="C5" s="43">
        <v>1</v>
      </c>
      <c r="D5" s="59" t="s">
        <v>23</v>
      </c>
      <c r="E5" s="112" t="s">
        <v>31</v>
      </c>
      <c r="F5" s="125">
        <v>6</v>
      </c>
      <c r="G5" s="44">
        <v>2</v>
      </c>
      <c r="H5" s="125">
        <v>9</v>
      </c>
      <c r="I5" s="44">
        <v>3</v>
      </c>
      <c r="J5" s="125">
        <v>2</v>
      </c>
      <c r="K5" s="44">
        <v>4</v>
      </c>
      <c r="L5" s="125">
        <v>13</v>
      </c>
      <c r="M5" s="44">
        <v>5</v>
      </c>
      <c r="N5" s="125">
        <v>3</v>
      </c>
      <c r="O5" s="44">
        <v>10</v>
      </c>
    </row>
    <row r="6" spans="3:17" ht="18.75" customHeight="1" x14ac:dyDescent="0.25">
      <c r="C6" s="43">
        <v>2</v>
      </c>
      <c r="D6" s="55" t="s">
        <v>24</v>
      </c>
      <c r="E6" s="112" t="s">
        <v>31</v>
      </c>
      <c r="F6" s="125">
        <v>6</v>
      </c>
      <c r="G6" s="44">
        <v>1</v>
      </c>
      <c r="H6" s="125">
        <v>10</v>
      </c>
      <c r="I6" s="44">
        <v>4</v>
      </c>
      <c r="J6" s="125">
        <v>3</v>
      </c>
      <c r="K6" s="44">
        <v>6</v>
      </c>
      <c r="L6" s="125">
        <v>12</v>
      </c>
      <c r="M6" s="44">
        <v>8</v>
      </c>
      <c r="N6" s="125">
        <v>2</v>
      </c>
      <c r="O6" s="44">
        <v>9</v>
      </c>
    </row>
    <row r="7" spans="3:17" ht="18.75" customHeight="1" x14ac:dyDescent="0.25">
      <c r="C7" s="43">
        <v>3</v>
      </c>
      <c r="D7" s="55" t="s">
        <v>24</v>
      </c>
      <c r="E7" s="56" t="s">
        <v>31</v>
      </c>
      <c r="F7" s="125">
        <v>2</v>
      </c>
      <c r="G7" s="44">
        <v>10</v>
      </c>
      <c r="H7" s="125">
        <v>9</v>
      </c>
      <c r="I7" s="44">
        <v>1</v>
      </c>
      <c r="J7" s="125">
        <v>6</v>
      </c>
      <c r="K7" s="44">
        <v>5</v>
      </c>
      <c r="L7" s="125">
        <v>11</v>
      </c>
      <c r="M7" s="44">
        <v>7</v>
      </c>
      <c r="N7" s="125">
        <v>4</v>
      </c>
      <c r="O7" s="44">
        <v>8</v>
      </c>
    </row>
    <row r="8" spans="3:17" ht="18.75" customHeight="1" x14ac:dyDescent="0.25">
      <c r="C8" s="43">
        <v>4</v>
      </c>
      <c r="D8" s="55" t="s">
        <v>24</v>
      </c>
      <c r="E8" s="56" t="s">
        <v>31</v>
      </c>
      <c r="F8" s="125">
        <v>3</v>
      </c>
      <c r="G8" s="44">
        <v>9</v>
      </c>
      <c r="H8" s="125">
        <v>10</v>
      </c>
      <c r="I8" s="44">
        <v>2</v>
      </c>
      <c r="J8" s="125">
        <v>2</v>
      </c>
      <c r="K8" s="44">
        <v>1</v>
      </c>
      <c r="L8" s="125">
        <v>9</v>
      </c>
      <c r="M8" s="44">
        <v>6</v>
      </c>
      <c r="N8" s="125">
        <v>6</v>
      </c>
      <c r="O8" s="44">
        <v>7</v>
      </c>
    </row>
    <row r="9" spans="3:17" ht="18.75" customHeight="1" x14ac:dyDescent="0.25">
      <c r="C9" s="43">
        <v>5</v>
      </c>
      <c r="D9" s="55" t="s">
        <v>24</v>
      </c>
      <c r="E9" s="56" t="s">
        <v>31</v>
      </c>
      <c r="F9" s="125">
        <v>4</v>
      </c>
      <c r="G9" s="44">
        <v>8</v>
      </c>
      <c r="H9" s="125">
        <v>11</v>
      </c>
      <c r="I9" s="44">
        <v>10</v>
      </c>
      <c r="J9" s="125">
        <v>6</v>
      </c>
      <c r="K9" s="44">
        <v>3</v>
      </c>
      <c r="L9" s="125">
        <v>13</v>
      </c>
      <c r="M9" s="44">
        <v>1</v>
      </c>
      <c r="N9" s="125">
        <v>5</v>
      </c>
      <c r="O9" s="44">
        <v>6</v>
      </c>
    </row>
    <row r="10" spans="3:17" ht="18.75" customHeight="1" x14ac:dyDescent="0.25">
      <c r="C10" s="43">
        <v>6</v>
      </c>
      <c r="D10" s="55" t="s">
        <v>24</v>
      </c>
      <c r="E10" s="56" t="s">
        <v>31</v>
      </c>
      <c r="F10" s="125">
        <v>5</v>
      </c>
      <c r="G10" s="44">
        <v>7</v>
      </c>
      <c r="H10" s="125">
        <v>12</v>
      </c>
      <c r="I10" s="44">
        <v>9</v>
      </c>
      <c r="J10" s="125">
        <v>3</v>
      </c>
      <c r="K10" s="44">
        <v>2</v>
      </c>
      <c r="L10" s="125">
        <v>9</v>
      </c>
      <c r="M10" s="44">
        <v>4</v>
      </c>
      <c r="N10" s="125">
        <v>5</v>
      </c>
      <c r="O10" s="44">
        <v>5</v>
      </c>
    </row>
    <row r="11" spans="3:17" ht="18.75" customHeight="1" x14ac:dyDescent="0.25">
      <c r="C11" s="43">
        <v>7</v>
      </c>
      <c r="D11" s="55" t="s">
        <v>24</v>
      </c>
      <c r="E11" s="56" t="s">
        <v>31</v>
      </c>
      <c r="F11" s="125">
        <v>5</v>
      </c>
      <c r="G11" s="44">
        <v>6</v>
      </c>
      <c r="H11" s="125">
        <v>13</v>
      </c>
      <c r="I11" s="44">
        <v>8</v>
      </c>
      <c r="J11" s="125">
        <v>4</v>
      </c>
      <c r="K11" s="44">
        <v>10</v>
      </c>
      <c r="L11" s="125">
        <v>11</v>
      </c>
      <c r="M11" s="44">
        <v>3</v>
      </c>
      <c r="N11" s="125">
        <v>6</v>
      </c>
      <c r="O11" s="44">
        <v>4</v>
      </c>
    </row>
    <row r="12" spans="3:17" ht="18.75" customHeight="1" x14ac:dyDescent="0.25">
      <c r="C12" s="43">
        <v>8</v>
      </c>
      <c r="D12" s="55" t="s">
        <v>24</v>
      </c>
      <c r="E12" s="56" t="s">
        <v>31</v>
      </c>
      <c r="F12" s="125">
        <v>4</v>
      </c>
      <c r="G12" s="44">
        <v>5</v>
      </c>
      <c r="H12" s="125">
        <v>13</v>
      </c>
      <c r="I12" s="44">
        <v>7</v>
      </c>
      <c r="J12" s="125">
        <v>5</v>
      </c>
      <c r="K12" s="44">
        <v>9</v>
      </c>
      <c r="L12" s="125">
        <v>12</v>
      </c>
      <c r="M12" s="44">
        <v>2</v>
      </c>
      <c r="N12" s="125">
        <v>4</v>
      </c>
      <c r="O12" s="44">
        <v>3</v>
      </c>
    </row>
    <row r="13" spans="3:17" ht="18.75" customHeight="1" x14ac:dyDescent="0.25">
      <c r="C13" s="43">
        <v>9</v>
      </c>
      <c r="D13" s="55" t="s">
        <v>24</v>
      </c>
      <c r="E13" s="56" t="s">
        <v>31</v>
      </c>
      <c r="F13" s="125">
        <v>3</v>
      </c>
      <c r="G13" s="44">
        <v>4</v>
      </c>
      <c r="H13" s="125">
        <v>12</v>
      </c>
      <c r="I13" s="44">
        <v>6</v>
      </c>
      <c r="J13" s="125">
        <v>5</v>
      </c>
      <c r="K13" s="44">
        <v>8</v>
      </c>
      <c r="L13" s="125">
        <v>10</v>
      </c>
      <c r="M13" s="44">
        <v>10</v>
      </c>
      <c r="N13" s="125">
        <v>2</v>
      </c>
      <c r="O13" s="44">
        <v>2</v>
      </c>
    </row>
    <row r="14" spans="3:17" ht="18.75" customHeight="1" x14ac:dyDescent="0.25">
      <c r="C14" s="43">
        <v>10</v>
      </c>
      <c r="D14" s="55" t="s">
        <v>24</v>
      </c>
      <c r="E14" s="56" t="s">
        <v>31</v>
      </c>
      <c r="F14" s="125">
        <v>2</v>
      </c>
      <c r="G14" s="44">
        <v>3</v>
      </c>
      <c r="H14" s="125">
        <v>11</v>
      </c>
      <c r="I14" s="44">
        <v>5</v>
      </c>
      <c r="J14" s="125">
        <v>4</v>
      </c>
      <c r="K14" s="44">
        <v>7</v>
      </c>
      <c r="L14" s="125">
        <v>10</v>
      </c>
      <c r="M14" s="44">
        <v>9</v>
      </c>
      <c r="N14" s="125">
        <v>3</v>
      </c>
      <c r="O14" s="44">
        <v>1</v>
      </c>
    </row>
    <row r="15" spans="3:17" ht="18.75" customHeight="1" x14ac:dyDescent="0.25">
      <c r="C15" s="43">
        <v>11</v>
      </c>
      <c r="D15" s="55" t="s">
        <v>24</v>
      </c>
      <c r="E15" s="56" t="s">
        <v>31</v>
      </c>
      <c r="F15" s="125">
        <v>13</v>
      </c>
      <c r="G15" s="44">
        <v>12</v>
      </c>
      <c r="H15" s="125">
        <v>2</v>
      </c>
      <c r="I15" s="44">
        <v>13</v>
      </c>
      <c r="J15" s="125">
        <v>9</v>
      </c>
      <c r="K15" s="44">
        <v>14</v>
      </c>
      <c r="L15" s="125">
        <v>6</v>
      </c>
      <c r="M15" s="44">
        <v>15</v>
      </c>
      <c r="N15" s="125">
        <v>12</v>
      </c>
      <c r="O15" s="44">
        <v>20</v>
      </c>
      <c r="Q15" s="115"/>
    </row>
    <row r="16" spans="3:17" ht="18.75" customHeight="1" x14ac:dyDescent="0.25">
      <c r="C16" s="43">
        <v>12</v>
      </c>
      <c r="D16" s="55" t="s">
        <v>24</v>
      </c>
      <c r="E16" s="56" t="s">
        <v>31</v>
      </c>
      <c r="F16" s="125">
        <v>13</v>
      </c>
      <c r="G16" s="44">
        <v>11</v>
      </c>
      <c r="H16" s="125">
        <v>3</v>
      </c>
      <c r="I16" s="44">
        <v>14</v>
      </c>
      <c r="J16" s="125">
        <v>10</v>
      </c>
      <c r="K16" s="44">
        <v>16</v>
      </c>
      <c r="L16" s="125">
        <v>5</v>
      </c>
      <c r="M16" s="44">
        <v>18</v>
      </c>
      <c r="N16" s="125">
        <v>9</v>
      </c>
      <c r="O16" s="44">
        <v>19</v>
      </c>
    </row>
    <row r="17" spans="3:17" ht="18.75" customHeight="1" x14ac:dyDescent="0.25">
      <c r="C17" s="43">
        <v>13</v>
      </c>
      <c r="D17" s="55" t="s">
        <v>24</v>
      </c>
      <c r="E17" s="56" t="s">
        <v>31</v>
      </c>
      <c r="F17" s="125">
        <v>9</v>
      </c>
      <c r="G17" s="44">
        <v>20</v>
      </c>
      <c r="H17" s="125">
        <v>2</v>
      </c>
      <c r="I17" s="44">
        <v>11</v>
      </c>
      <c r="J17" s="125">
        <v>13</v>
      </c>
      <c r="K17" s="44">
        <v>15</v>
      </c>
      <c r="L17" s="125">
        <v>4</v>
      </c>
      <c r="M17" s="44">
        <v>17</v>
      </c>
      <c r="N17" s="125">
        <v>11</v>
      </c>
      <c r="O17" s="44">
        <v>16</v>
      </c>
    </row>
    <row r="18" spans="3:17" ht="18.75" customHeight="1" x14ac:dyDescent="0.25">
      <c r="C18" s="43">
        <v>14</v>
      </c>
      <c r="D18" s="55" t="s">
        <v>24</v>
      </c>
      <c r="E18" s="56" t="s">
        <v>31</v>
      </c>
      <c r="F18" s="125">
        <v>10</v>
      </c>
      <c r="G18" s="44">
        <v>19</v>
      </c>
      <c r="H18" s="125">
        <v>3</v>
      </c>
      <c r="I18" s="44">
        <v>12</v>
      </c>
      <c r="J18" s="125">
        <v>9</v>
      </c>
      <c r="K18" s="44">
        <v>11</v>
      </c>
      <c r="L18" s="125">
        <v>2</v>
      </c>
      <c r="M18" s="44">
        <v>16</v>
      </c>
      <c r="N18" s="125">
        <v>13</v>
      </c>
      <c r="O18" s="44">
        <v>17</v>
      </c>
      <c r="Q18" s="115"/>
    </row>
    <row r="19" spans="3:17" ht="18.75" customHeight="1" x14ac:dyDescent="0.25">
      <c r="C19" s="43">
        <v>15</v>
      </c>
      <c r="D19" s="55" t="s">
        <v>24</v>
      </c>
      <c r="E19" s="56" t="s">
        <v>31</v>
      </c>
      <c r="F19" s="125">
        <v>11</v>
      </c>
      <c r="G19" s="44">
        <v>18</v>
      </c>
      <c r="H19" s="125">
        <v>4</v>
      </c>
      <c r="I19" s="44">
        <v>20</v>
      </c>
      <c r="J19" s="125">
        <v>13</v>
      </c>
      <c r="K19" s="44">
        <v>13</v>
      </c>
      <c r="L19" s="125">
        <v>6</v>
      </c>
      <c r="M19" s="44">
        <v>11</v>
      </c>
      <c r="N19" s="125">
        <v>10</v>
      </c>
      <c r="O19" s="44">
        <v>18</v>
      </c>
    </row>
    <row r="20" spans="3:17" ht="18.75" customHeight="1" x14ac:dyDescent="0.25">
      <c r="C20" s="43">
        <v>16</v>
      </c>
      <c r="D20" s="55" t="s">
        <v>24</v>
      </c>
      <c r="E20" s="56" t="s">
        <v>31</v>
      </c>
      <c r="F20" s="125">
        <v>12</v>
      </c>
      <c r="G20" s="44">
        <v>17</v>
      </c>
      <c r="H20" s="125">
        <v>5</v>
      </c>
      <c r="I20" s="44">
        <v>19</v>
      </c>
      <c r="J20" s="125">
        <v>10</v>
      </c>
      <c r="K20" s="44">
        <v>12</v>
      </c>
      <c r="L20" s="125">
        <v>2</v>
      </c>
      <c r="M20" s="44">
        <v>14</v>
      </c>
      <c r="N20" s="125">
        <v>11</v>
      </c>
      <c r="O20" s="44">
        <v>13</v>
      </c>
    </row>
    <row r="21" spans="3:17" ht="18.75" customHeight="1" x14ac:dyDescent="0.25">
      <c r="C21" s="43">
        <v>17</v>
      </c>
      <c r="D21" s="55" t="s">
        <v>24</v>
      </c>
      <c r="E21" s="56" t="s">
        <v>31</v>
      </c>
      <c r="F21" s="125">
        <v>12</v>
      </c>
      <c r="G21" s="44">
        <v>16</v>
      </c>
      <c r="H21" s="125">
        <v>6</v>
      </c>
      <c r="I21" s="44">
        <v>18</v>
      </c>
      <c r="J21" s="125">
        <v>11</v>
      </c>
      <c r="K21" s="44">
        <v>20</v>
      </c>
      <c r="L21" s="125">
        <v>4</v>
      </c>
      <c r="M21" s="44">
        <v>13</v>
      </c>
      <c r="N21" s="125">
        <v>13</v>
      </c>
      <c r="O21" s="44">
        <v>14</v>
      </c>
    </row>
    <row r="22" spans="3:17" ht="18.75" customHeight="1" x14ac:dyDescent="0.25">
      <c r="C22" s="43">
        <v>18</v>
      </c>
      <c r="D22" s="55" t="s">
        <v>24</v>
      </c>
      <c r="E22" s="56" t="s">
        <v>31</v>
      </c>
      <c r="F22" s="125">
        <v>11</v>
      </c>
      <c r="G22" s="44">
        <v>15</v>
      </c>
      <c r="H22" s="125">
        <v>6</v>
      </c>
      <c r="I22" s="44">
        <v>17</v>
      </c>
      <c r="J22" s="125">
        <v>12</v>
      </c>
      <c r="K22" s="44">
        <v>19</v>
      </c>
      <c r="L22" s="125">
        <v>5</v>
      </c>
      <c r="M22" s="44">
        <v>12</v>
      </c>
      <c r="N22" s="125">
        <v>10</v>
      </c>
      <c r="O22" s="44">
        <v>15</v>
      </c>
    </row>
    <row r="23" spans="3:17" ht="18.75" customHeight="1" x14ac:dyDescent="0.25">
      <c r="C23" s="43">
        <v>19</v>
      </c>
      <c r="D23" s="55" t="s">
        <v>24</v>
      </c>
      <c r="E23" s="56" t="s">
        <v>31</v>
      </c>
      <c r="F23" s="125">
        <v>10</v>
      </c>
      <c r="G23" s="44">
        <v>14</v>
      </c>
      <c r="H23" s="125">
        <v>5</v>
      </c>
      <c r="I23" s="44">
        <v>16</v>
      </c>
      <c r="J23" s="125">
        <v>12</v>
      </c>
      <c r="K23" s="44">
        <v>18</v>
      </c>
      <c r="L23" s="125">
        <v>3</v>
      </c>
      <c r="M23" s="44">
        <v>20</v>
      </c>
      <c r="N23" s="125">
        <v>9</v>
      </c>
      <c r="O23" s="44">
        <v>12</v>
      </c>
    </row>
    <row r="24" spans="3:17" ht="18.75" customHeight="1" thickBot="1" x14ac:dyDescent="0.3">
      <c r="C24" s="43">
        <v>20</v>
      </c>
      <c r="D24" s="55" t="s">
        <v>24</v>
      </c>
      <c r="E24" s="56" t="s">
        <v>31</v>
      </c>
      <c r="F24" s="137">
        <v>9</v>
      </c>
      <c r="G24" s="35">
        <v>13</v>
      </c>
      <c r="H24" s="127">
        <v>4</v>
      </c>
      <c r="I24" s="35">
        <v>15</v>
      </c>
      <c r="J24" s="127">
        <v>11</v>
      </c>
      <c r="K24" s="35">
        <v>17</v>
      </c>
      <c r="L24" s="127">
        <v>3</v>
      </c>
      <c r="M24" s="35">
        <v>19</v>
      </c>
      <c r="N24" s="127">
        <v>12</v>
      </c>
      <c r="O24" s="35">
        <v>11</v>
      </c>
    </row>
    <row r="25" spans="3:17" x14ac:dyDescent="0.25">
      <c r="G25" s="98"/>
      <c r="H25" s="98"/>
      <c r="I25" s="98"/>
      <c r="J25" s="98"/>
      <c r="K25" s="98"/>
      <c r="L25" s="98"/>
      <c r="M25" s="98"/>
      <c r="N25" s="98"/>
      <c r="O25" s="98"/>
    </row>
    <row r="26" spans="3:17" x14ac:dyDescent="0.25">
      <c r="G26" s="135"/>
      <c r="H26" s="135"/>
      <c r="I26" s="135"/>
      <c r="J26" s="135"/>
      <c r="K26" s="135"/>
      <c r="L26" s="135"/>
      <c r="M26" s="135"/>
      <c r="N26" s="135"/>
      <c r="O26" s="135"/>
    </row>
    <row r="27" spans="3:17" x14ac:dyDescent="0.25">
      <c r="G27" s="135"/>
      <c r="H27" s="135"/>
      <c r="I27" s="135"/>
      <c r="J27" s="135"/>
      <c r="K27" s="135"/>
      <c r="L27" s="135"/>
      <c r="M27" s="135"/>
      <c r="N27" s="135"/>
      <c r="O27" s="135"/>
    </row>
    <row r="28" spans="3:17" x14ac:dyDescent="0.25">
      <c r="G28" s="135"/>
      <c r="H28" s="135"/>
      <c r="I28" s="135"/>
      <c r="J28" s="135"/>
      <c r="K28" s="135"/>
      <c r="L28" s="135"/>
      <c r="M28" s="135"/>
      <c r="N28" s="135"/>
      <c r="O28" s="135"/>
    </row>
    <row r="29" spans="3:17" x14ac:dyDescent="0.25">
      <c r="G29" s="135"/>
      <c r="H29" s="135"/>
      <c r="I29" s="135"/>
      <c r="J29" s="135"/>
      <c r="K29" s="135"/>
      <c r="L29" s="135"/>
      <c r="M29" s="135"/>
      <c r="N29" s="135"/>
      <c r="O29" s="135"/>
    </row>
    <row r="30" spans="3:17" x14ac:dyDescent="0.25">
      <c r="G30" s="135"/>
      <c r="H30" s="135"/>
      <c r="I30" s="135"/>
      <c r="J30" s="135"/>
      <c r="K30" s="135"/>
      <c r="L30" s="135"/>
      <c r="M30" s="135"/>
      <c r="N30" s="135"/>
      <c r="O30" s="135"/>
    </row>
    <row r="31" spans="3:17" x14ac:dyDescent="0.25">
      <c r="G31" s="135"/>
      <c r="H31" s="135"/>
      <c r="I31" s="135"/>
      <c r="J31" s="135"/>
      <c r="K31" s="135"/>
      <c r="L31" s="135"/>
      <c r="M31" s="135"/>
      <c r="N31" s="135"/>
      <c r="O31" s="135"/>
    </row>
    <row r="32" spans="3:17" x14ac:dyDescent="0.25">
      <c r="G32" s="135"/>
      <c r="H32" s="135"/>
      <c r="I32" s="135"/>
      <c r="J32" s="135"/>
      <c r="K32" s="135"/>
      <c r="L32" s="135"/>
      <c r="M32" s="135"/>
      <c r="N32" s="135"/>
      <c r="O32" s="135"/>
    </row>
    <row r="33" spans="7:15" x14ac:dyDescent="0.25">
      <c r="G33" s="135"/>
      <c r="H33" s="135"/>
      <c r="I33" s="135"/>
      <c r="J33" s="135"/>
      <c r="K33" s="135"/>
      <c r="L33" s="135"/>
      <c r="M33" s="135"/>
      <c r="N33" s="135"/>
      <c r="O33" s="135"/>
    </row>
    <row r="34" spans="7:15" x14ac:dyDescent="0.25">
      <c r="G34" s="135"/>
      <c r="H34" s="135"/>
      <c r="I34" s="135"/>
      <c r="J34" s="135"/>
      <c r="K34" s="135"/>
      <c r="L34" s="135"/>
      <c r="M34" s="135"/>
      <c r="N34" s="135"/>
      <c r="O34" s="135"/>
    </row>
    <row r="35" spans="7:15" x14ac:dyDescent="0.25">
      <c r="G35" s="135"/>
      <c r="H35" s="135"/>
      <c r="I35" s="135"/>
      <c r="J35" s="135"/>
      <c r="K35" s="135"/>
      <c r="L35" s="135"/>
      <c r="M35" s="135"/>
      <c r="N35" s="135"/>
      <c r="O35" s="135"/>
    </row>
    <row r="36" spans="7:15" x14ac:dyDescent="0.25">
      <c r="G36" s="135"/>
      <c r="H36" s="135"/>
      <c r="I36" s="135"/>
      <c r="J36" s="135"/>
      <c r="K36" s="135"/>
      <c r="L36" s="135"/>
      <c r="M36" s="135"/>
      <c r="N36" s="135"/>
      <c r="O36" s="135"/>
    </row>
    <row r="37" spans="7:15" x14ac:dyDescent="0.25">
      <c r="G37" s="135"/>
      <c r="H37" s="135"/>
      <c r="I37" s="135"/>
      <c r="J37" s="135"/>
      <c r="K37" s="135"/>
      <c r="L37" s="135"/>
      <c r="M37" s="135"/>
      <c r="N37" s="135"/>
      <c r="O37" s="135"/>
    </row>
    <row r="38" spans="7:15" x14ac:dyDescent="0.25">
      <c r="G38" s="135"/>
      <c r="H38" s="135"/>
      <c r="I38" s="135"/>
      <c r="J38" s="135"/>
      <c r="K38" s="135"/>
      <c r="L38" s="135"/>
      <c r="M38" s="135"/>
      <c r="N38" s="135"/>
      <c r="O38" s="135"/>
    </row>
    <row r="39" spans="7:15" x14ac:dyDescent="0.25">
      <c r="G39" s="135"/>
      <c r="H39" s="135"/>
      <c r="I39" s="135"/>
      <c r="J39" s="135"/>
      <c r="K39" s="135"/>
      <c r="L39" s="135"/>
      <c r="M39" s="135"/>
      <c r="N39" s="135"/>
      <c r="O39" s="135"/>
    </row>
    <row r="40" spans="7:15" x14ac:dyDescent="0.25">
      <c r="G40" s="135"/>
      <c r="H40" s="135"/>
      <c r="I40" s="135"/>
      <c r="J40" s="135"/>
      <c r="K40" s="135"/>
      <c r="L40" s="135"/>
      <c r="M40" s="135"/>
      <c r="N40" s="135"/>
      <c r="O40" s="135"/>
    </row>
    <row r="41" spans="7:15" x14ac:dyDescent="0.25">
      <c r="G41" s="135"/>
      <c r="H41" s="135"/>
      <c r="I41" s="135"/>
      <c r="J41" s="135"/>
      <c r="K41" s="135"/>
      <c r="L41" s="135"/>
      <c r="M41" s="135"/>
      <c r="N41" s="135"/>
      <c r="O41" s="135"/>
    </row>
    <row r="42" spans="7:15" x14ac:dyDescent="0.25">
      <c r="G42" s="135"/>
      <c r="H42" s="135"/>
      <c r="I42" s="135"/>
      <c r="J42" s="135"/>
      <c r="K42" s="135"/>
      <c r="L42" s="135"/>
      <c r="M42" s="135"/>
      <c r="N42" s="135"/>
      <c r="O42" s="135"/>
    </row>
    <row r="43" spans="7:15" x14ac:dyDescent="0.25">
      <c r="G43" s="135"/>
      <c r="H43" s="135"/>
      <c r="I43" s="135"/>
      <c r="J43" s="135"/>
      <c r="K43" s="135"/>
      <c r="L43" s="135"/>
      <c r="M43" s="135"/>
      <c r="N43" s="135"/>
      <c r="O43" s="135"/>
    </row>
    <row r="44" spans="7:15" x14ac:dyDescent="0.25">
      <c r="G44" s="135"/>
      <c r="H44" s="135"/>
      <c r="I44" s="135"/>
      <c r="J44" s="135"/>
      <c r="K44" s="135"/>
      <c r="L44" s="135"/>
      <c r="M44" s="135"/>
      <c r="N44" s="135"/>
      <c r="O44" s="135"/>
    </row>
    <row r="45" spans="7:15" x14ac:dyDescent="0.25">
      <c r="G45" s="135"/>
      <c r="H45" s="135"/>
      <c r="I45" s="135"/>
      <c r="J45" s="135"/>
      <c r="K45" s="135"/>
      <c r="L45" s="135"/>
      <c r="M45" s="135"/>
      <c r="N45" s="135"/>
      <c r="O45" s="135"/>
    </row>
    <row r="46" spans="7:15" x14ac:dyDescent="0.25">
      <c r="G46" s="135"/>
      <c r="H46" s="138"/>
      <c r="I46" s="138"/>
      <c r="J46" s="138"/>
      <c r="K46" s="138"/>
      <c r="L46" s="138"/>
      <c r="M46" s="138"/>
      <c r="N46" s="138"/>
      <c r="O46" s="138"/>
    </row>
    <row r="50" spans="3:15" ht="23.25" x14ac:dyDescent="0.35">
      <c r="C50" s="187" t="s">
        <v>22</v>
      </c>
      <c r="D50" s="187"/>
      <c r="E50" s="187"/>
      <c r="F50" s="187"/>
      <c r="G50" s="187"/>
      <c r="H50" s="187"/>
      <c r="I50" s="187"/>
      <c r="J50" s="187"/>
      <c r="K50" s="187"/>
      <c r="L50" s="187"/>
      <c r="M50" s="187"/>
      <c r="N50" s="187"/>
      <c r="O50" s="187"/>
    </row>
    <row r="51" spans="3:15" ht="19.5" thickBot="1" x14ac:dyDescent="0.35">
      <c r="C51" s="188" t="s">
        <v>28</v>
      </c>
      <c r="D51" s="188"/>
      <c r="E51" s="188"/>
      <c r="F51" s="188"/>
      <c r="G51" s="188"/>
      <c r="H51" s="188"/>
      <c r="I51" s="188"/>
      <c r="J51" s="188"/>
      <c r="K51" s="188"/>
      <c r="L51" s="188"/>
      <c r="M51" s="188"/>
      <c r="N51" s="188"/>
      <c r="O51" s="188"/>
    </row>
    <row r="52" spans="3:15" ht="18.75" x14ac:dyDescent="0.25">
      <c r="C52" s="135"/>
      <c r="D52" s="189"/>
      <c r="E52" s="190"/>
      <c r="F52" s="191" t="s">
        <v>11</v>
      </c>
      <c r="G52" s="291"/>
      <c r="H52" s="191" t="s">
        <v>12</v>
      </c>
      <c r="I52" s="291"/>
      <c r="J52" s="191" t="s">
        <v>13</v>
      </c>
      <c r="K52" s="291"/>
      <c r="L52" s="191" t="s">
        <v>14</v>
      </c>
      <c r="M52" s="291"/>
      <c r="N52" s="191" t="s">
        <v>15</v>
      </c>
      <c r="O52" s="291"/>
    </row>
    <row r="53" spans="3:15" ht="16.5" thickBot="1" x14ac:dyDescent="0.3">
      <c r="C53" s="144"/>
      <c r="D53" s="138"/>
      <c r="E53" s="145"/>
      <c r="F53" s="130" t="s">
        <v>10</v>
      </c>
      <c r="G53" s="131" t="s">
        <v>21</v>
      </c>
      <c r="H53" s="125" t="s">
        <v>10</v>
      </c>
      <c r="I53" s="44" t="s">
        <v>21</v>
      </c>
      <c r="J53" s="125" t="s">
        <v>10</v>
      </c>
      <c r="K53" s="44" t="s">
        <v>21</v>
      </c>
      <c r="L53" s="125" t="s">
        <v>10</v>
      </c>
      <c r="M53" s="44" t="s">
        <v>21</v>
      </c>
      <c r="N53" s="125" t="s">
        <v>10</v>
      </c>
      <c r="O53" s="44" t="s">
        <v>21</v>
      </c>
    </row>
    <row r="54" spans="3:15" ht="15.75" x14ac:dyDescent="0.25">
      <c r="C54" s="140"/>
      <c r="D54" s="146"/>
      <c r="E54" s="147"/>
      <c r="F54" s="185">
        <v>2</v>
      </c>
      <c r="G54" s="132">
        <v>10</v>
      </c>
      <c r="H54" s="185">
        <v>2</v>
      </c>
      <c r="I54" s="132">
        <v>13</v>
      </c>
      <c r="J54" s="185">
        <v>2</v>
      </c>
      <c r="K54" s="132">
        <v>4</v>
      </c>
      <c r="L54" s="185">
        <v>2</v>
      </c>
      <c r="M54" s="132">
        <v>16</v>
      </c>
      <c r="N54" s="185">
        <v>2</v>
      </c>
      <c r="O54" s="132">
        <v>9</v>
      </c>
    </row>
    <row r="55" spans="3:15" ht="16.5" thickBot="1" x14ac:dyDescent="0.3">
      <c r="C55" s="140"/>
      <c r="D55" s="141"/>
      <c r="E55" s="147"/>
      <c r="F55" s="212"/>
      <c r="G55" s="120">
        <v>3</v>
      </c>
      <c r="H55" s="212">
        <v>2</v>
      </c>
      <c r="I55" s="120">
        <v>11</v>
      </c>
      <c r="J55" s="212">
        <v>2</v>
      </c>
      <c r="K55" s="120">
        <v>1</v>
      </c>
      <c r="L55" s="212">
        <v>2</v>
      </c>
      <c r="M55" s="120">
        <v>14</v>
      </c>
      <c r="N55" s="212">
        <v>2</v>
      </c>
      <c r="O55" s="120">
        <v>2</v>
      </c>
    </row>
    <row r="56" spans="3:15" ht="16.5" thickBot="1" x14ac:dyDescent="0.3">
      <c r="C56" s="140"/>
      <c r="D56" s="141"/>
      <c r="E56" s="146"/>
      <c r="F56" s="117"/>
      <c r="G56" s="117"/>
      <c r="H56" s="117"/>
      <c r="I56" s="117"/>
      <c r="J56" s="117"/>
      <c r="K56" s="117"/>
      <c r="L56" s="117"/>
      <c r="M56" s="117"/>
      <c r="N56" s="117"/>
      <c r="O56" s="117"/>
    </row>
    <row r="57" spans="3:15" ht="15.75" x14ac:dyDescent="0.25">
      <c r="C57" s="140"/>
      <c r="D57" s="141"/>
      <c r="E57" s="148"/>
      <c r="F57" s="185">
        <v>3</v>
      </c>
      <c r="G57" s="132">
        <v>9</v>
      </c>
      <c r="H57" s="185">
        <v>3</v>
      </c>
      <c r="I57" s="132">
        <v>14</v>
      </c>
      <c r="J57" s="185">
        <v>3</v>
      </c>
      <c r="K57" s="132">
        <v>6</v>
      </c>
      <c r="L57" s="185">
        <v>3</v>
      </c>
      <c r="M57" s="132">
        <v>20</v>
      </c>
      <c r="N57" s="185">
        <v>3</v>
      </c>
      <c r="O57" s="132">
        <v>10</v>
      </c>
    </row>
    <row r="58" spans="3:15" ht="16.5" thickBot="1" x14ac:dyDescent="0.3">
      <c r="C58" s="140"/>
      <c r="D58" s="141"/>
      <c r="E58" s="148"/>
      <c r="F58" s="212">
        <v>3</v>
      </c>
      <c r="G58" s="120">
        <v>4</v>
      </c>
      <c r="H58" s="212">
        <v>3</v>
      </c>
      <c r="I58" s="120">
        <v>12</v>
      </c>
      <c r="J58" s="212">
        <v>3</v>
      </c>
      <c r="K58" s="120">
        <v>2</v>
      </c>
      <c r="L58" s="212">
        <v>3</v>
      </c>
      <c r="M58" s="120">
        <v>19</v>
      </c>
      <c r="N58" s="212">
        <v>3</v>
      </c>
      <c r="O58" s="120">
        <v>1</v>
      </c>
    </row>
    <row r="59" spans="3:15" ht="16.5" thickBot="1" x14ac:dyDescent="0.3">
      <c r="C59" s="140"/>
      <c r="D59" s="141"/>
      <c r="E59" s="141"/>
      <c r="F59" s="133"/>
      <c r="G59" s="133"/>
      <c r="H59" s="133"/>
      <c r="I59" s="133"/>
      <c r="J59" s="133"/>
      <c r="K59" s="133"/>
      <c r="L59" s="133"/>
      <c r="M59" s="133"/>
      <c r="N59" s="133"/>
      <c r="O59" s="133"/>
    </row>
    <row r="60" spans="3:15" ht="15.75" x14ac:dyDescent="0.25">
      <c r="C60" s="140"/>
      <c r="D60" s="141"/>
      <c r="E60" s="148"/>
      <c r="F60" s="185">
        <v>4</v>
      </c>
      <c r="G60" s="132">
        <v>8</v>
      </c>
      <c r="H60" s="185">
        <v>4</v>
      </c>
      <c r="I60" s="132">
        <v>20</v>
      </c>
      <c r="J60" s="185">
        <v>4</v>
      </c>
      <c r="K60" s="132">
        <v>10</v>
      </c>
      <c r="L60" s="185">
        <v>4</v>
      </c>
      <c r="M60" s="132">
        <v>17</v>
      </c>
      <c r="N60" s="185">
        <v>4</v>
      </c>
      <c r="O60" s="132">
        <v>8</v>
      </c>
    </row>
    <row r="61" spans="3:15" ht="16.5" thickBot="1" x14ac:dyDescent="0.3">
      <c r="C61" s="140"/>
      <c r="D61" s="141"/>
      <c r="E61" s="148"/>
      <c r="F61" s="212">
        <v>4</v>
      </c>
      <c r="G61" s="120">
        <v>5</v>
      </c>
      <c r="H61" s="212">
        <v>4</v>
      </c>
      <c r="I61" s="120">
        <v>15</v>
      </c>
      <c r="J61" s="212">
        <v>4</v>
      </c>
      <c r="K61" s="120">
        <v>7</v>
      </c>
      <c r="L61" s="212">
        <v>4</v>
      </c>
      <c r="M61" s="120">
        <v>13</v>
      </c>
      <c r="N61" s="212">
        <v>4</v>
      </c>
      <c r="O61" s="120">
        <v>3</v>
      </c>
    </row>
    <row r="62" spans="3:15" ht="16.5" thickBot="1" x14ac:dyDescent="0.3">
      <c r="C62" s="140"/>
      <c r="D62" s="141"/>
      <c r="E62" s="141"/>
      <c r="F62" s="133"/>
      <c r="G62" s="133"/>
      <c r="H62" s="133"/>
      <c r="I62" s="133"/>
      <c r="J62" s="133"/>
      <c r="K62" s="133"/>
      <c r="L62" s="133"/>
      <c r="M62" s="133"/>
      <c r="N62" s="133"/>
      <c r="O62" s="133"/>
    </row>
    <row r="63" spans="3:15" ht="15.75" x14ac:dyDescent="0.25">
      <c r="C63" s="140"/>
      <c r="D63" s="141"/>
      <c r="E63" s="148"/>
      <c r="F63" s="212">
        <v>5</v>
      </c>
      <c r="G63" s="139">
        <v>7</v>
      </c>
      <c r="H63" s="212">
        <v>5</v>
      </c>
      <c r="I63" s="139">
        <v>19</v>
      </c>
      <c r="J63" s="212">
        <v>5</v>
      </c>
      <c r="K63" s="139">
        <v>9</v>
      </c>
      <c r="L63" s="212">
        <v>5</v>
      </c>
      <c r="M63" s="139">
        <v>18</v>
      </c>
      <c r="N63" s="212">
        <v>5</v>
      </c>
      <c r="O63" s="139">
        <v>6</v>
      </c>
    </row>
    <row r="64" spans="3:15" ht="16.5" thickBot="1" x14ac:dyDescent="0.3">
      <c r="C64" s="140"/>
      <c r="D64" s="141"/>
      <c r="E64" s="148"/>
      <c r="F64" s="212">
        <v>5</v>
      </c>
      <c r="G64" s="120">
        <v>6</v>
      </c>
      <c r="H64" s="212">
        <v>5</v>
      </c>
      <c r="I64" s="120">
        <v>16</v>
      </c>
      <c r="J64" s="212">
        <v>5</v>
      </c>
      <c r="K64" s="120">
        <v>8</v>
      </c>
      <c r="L64" s="212">
        <v>5</v>
      </c>
      <c r="M64" s="120">
        <v>12</v>
      </c>
      <c r="N64" s="212">
        <v>5</v>
      </c>
      <c r="O64" s="120">
        <v>5</v>
      </c>
    </row>
    <row r="65" spans="3:15" ht="16.5" thickBot="1" x14ac:dyDescent="0.3">
      <c r="C65" s="140"/>
      <c r="D65" s="141"/>
      <c r="E65" s="141"/>
      <c r="F65" s="133"/>
      <c r="G65" s="133"/>
      <c r="H65" s="133"/>
      <c r="I65" s="133"/>
      <c r="J65" s="133"/>
      <c r="K65" s="133"/>
      <c r="L65" s="133"/>
      <c r="M65" s="133"/>
      <c r="N65" s="133"/>
      <c r="O65" s="133"/>
    </row>
    <row r="66" spans="3:15" ht="15.75" x14ac:dyDescent="0.25">
      <c r="C66" s="140"/>
      <c r="D66" s="141"/>
      <c r="E66" s="148"/>
      <c r="F66" s="212">
        <v>6</v>
      </c>
      <c r="G66" s="139">
        <v>2</v>
      </c>
      <c r="H66" s="212">
        <v>6</v>
      </c>
      <c r="I66" s="139">
        <v>18</v>
      </c>
      <c r="J66" s="212">
        <v>6</v>
      </c>
      <c r="K66" s="139">
        <v>5</v>
      </c>
      <c r="L66" s="212">
        <v>6</v>
      </c>
      <c r="M66" s="139">
        <v>15</v>
      </c>
      <c r="N66" s="212">
        <v>6</v>
      </c>
      <c r="O66" s="139">
        <v>7</v>
      </c>
    </row>
    <row r="67" spans="3:15" ht="16.5" thickBot="1" x14ac:dyDescent="0.3">
      <c r="C67" s="140"/>
      <c r="D67" s="141"/>
      <c r="E67" s="148"/>
      <c r="F67" s="212">
        <v>6</v>
      </c>
      <c r="G67" s="120">
        <v>1</v>
      </c>
      <c r="H67" s="212">
        <v>6</v>
      </c>
      <c r="I67" s="120">
        <v>17</v>
      </c>
      <c r="J67" s="212">
        <v>6</v>
      </c>
      <c r="K67" s="120">
        <v>3</v>
      </c>
      <c r="L67" s="212">
        <v>6</v>
      </c>
      <c r="M67" s="120">
        <v>11</v>
      </c>
      <c r="N67" s="212">
        <v>6</v>
      </c>
      <c r="O67" s="120">
        <v>4</v>
      </c>
    </row>
    <row r="68" spans="3:15" ht="16.5" thickBot="1" x14ac:dyDescent="0.3">
      <c r="C68" s="140"/>
      <c r="D68" s="141"/>
      <c r="E68" s="141"/>
      <c r="F68" s="133"/>
      <c r="G68" s="133"/>
      <c r="H68" s="133"/>
      <c r="I68" s="133"/>
      <c r="J68" s="133"/>
      <c r="K68" s="133"/>
      <c r="L68" s="133"/>
      <c r="M68" s="133"/>
      <c r="N68" s="133"/>
      <c r="O68" s="133"/>
    </row>
    <row r="69" spans="3:15" ht="15.75" x14ac:dyDescent="0.25">
      <c r="C69" s="140"/>
      <c r="D69" s="141"/>
      <c r="E69" s="148"/>
      <c r="F69" s="212">
        <v>9</v>
      </c>
      <c r="G69" s="139">
        <v>20</v>
      </c>
      <c r="H69" s="212">
        <v>9</v>
      </c>
      <c r="I69" s="139">
        <v>3</v>
      </c>
      <c r="J69" s="212">
        <v>9</v>
      </c>
      <c r="K69" s="139">
        <v>14</v>
      </c>
      <c r="L69" s="212">
        <v>9</v>
      </c>
      <c r="M69" s="139">
        <v>6</v>
      </c>
      <c r="N69" s="212">
        <v>9</v>
      </c>
      <c r="O69" s="139">
        <v>19</v>
      </c>
    </row>
    <row r="70" spans="3:15" ht="16.5" thickBot="1" x14ac:dyDescent="0.3">
      <c r="C70" s="140"/>
      <c r="D70" s="141"/>
      <c r="E70" s="148"/>
      <c r="F70" s="212">
        <v>9</v>
      </c>
      <c r="G70" s="120">
        <v>13</v>
      </c>
      <c r="H70" s="212">
        <v>9</v>
      </c>
      <c r="I70" s="120">
        <v>1</v>
      </c>
      <c r="J70" s="212">
        <v>9</v>
      </c>
      <c r="K70" s="120">
        <v>11</v>
      </c>
      <c r="L70" s="212">
        <v>9</v>
      </c>
      <c r="M70" s="120">
        <v>4</v>
      </c>
      <c r="N70" s="212">
        <v>9</v>
      </c>
      <c r="O70" s="120">
        <v>12</v>
      </c>
    </row>
    <row r="71" spans="3:15" ht="16.5" thickBot="1" x14ac:dyDescent="0.3">
      <c r="C71" s="140"/>
      <c r="D71" s="141"/>
      <c r="E71" s="141"/>
      <c r="F71" s="133"/>
      <c r="G71" s="133"/>
      <c r="H71" s="133"/>
      <c r="I71" s="133"/>
      <c r="J71" s="133"/>
      <c r="K71" s="133"/>
      <c r="L71" s="133"/>
      <c r="M71" s="133"/>
      <c r="N71" s="133"/>
      <c r="O71" s="133"/>
    </row>
    <row r="72" spans="3:15" ht="15.75" x14ac:dyDescent="0.25">
      <c r="C72" s="140"/>
      <c r="D72" s="141"/>
      <c r="E72" s="148"/>
      <c r="F72" s="212">
        <v>10</v>
      </c>
      <c r="G72" s="139">
        <v>19</v>
      </c>
      <c r="H72" s="212">
        <v>10</v>
      </c>
      <c r="I72" s="139">
        <v>4</v>
      </c>
      <c r="J72" s="212">
        <v>10</v>
      </c>
      <c r="K72" s="139">
        <v>16</v>
      </c>
      <c r="L72" s="212">
        <v>10</v>
      </c>
      <c r="M72" s="139">
        <v>10</v>
      </c>
      <c r="N72" s="212">
        <v>10</v>
      </c>
      <c r="O72" s="139">
        <v>18</v>
      </c>
    </row>
    <row r="73" spans="3:15" ht="16.5" thickBot="1" x14ac:dyDescent="0.3">
      <c r="C73" s="140"/>
      <c r="D73" s="141"/>
      <c r="E73" s="148"/>
      <c r="F73" s="212">
        <v>10</v>
      </c>
      <c r="G73" s="120">
        <v>14</v>
      </c>
      <c r="H73" s="212">
        <v>10</v>
      </c>
      <c r="I73" s="120">
        <v>2</v>
      </c>
      <c r="J73" s="212">
        <v>10</v>
      </c>
      <c r="K73" s="120">
        <v>12</v>
      </c>
      <c r="L73" s="212">
        <v>10</v>
      </c>
      <c r="M73" s="120">
        <v>9</v>
      </c>
      <c r="N73" s="212">
        <v>10</v>
      </c>
      <c r="O73" s="120">
        <v>15</v>
      </c>
    </row>
    <row r="74" spans="3:15" ht="16.5" thickBot="1" x14ac:dyDescent="0.3">
      <c r="C74" s="140"/>
      <c r="D74" s="141"/>
      <c r="E74" s="141"/>
      <c r="F74" s="133"/>
      <c r="G74" s="133"/>
      <c r="H74" s="133"/>
      <c r="I74" s="133"/>
      <c r="J74" s="133"/>
      <c r="K74" s="133"/>
      <c r="L74" s="133"/>
      <c r="M74" s="133"/>
      <c r="N74" s="133"/>
      <c r="O74" s="133"/>
    </row>
    <row r="75" spans="3:15" ht="15.75" x14ac:dyDescent="0.25">
      <c r="C75" s="140"/>
      <c r="D75" s="141"/>
      <c r="E75" s="148"/>
      <c r="F75" s="212">
        <v>11</v>
      </c>
      <c r="G75" s="139">
        <v>18</v>
      </c>
      <c r="H75" s="212">
        <v>11</v>
      </c>
      <c r="I75" s="139">
        <v>10</v>
      </c>
      <c r="J75" s="212">
        <v>11</v>
      </c>
      <c r="K75" s="139">
        <v>20</v>
      </c>
      <c r="L75" s="212">
        <v>11</v>
      </c>
      <c r="M75" s="139">
        <v>7</v>
      </c>
      <c r="N75" s="212">
        <v>11</v>
      </c>
      <c r="O75" s="139">
        <v>16</v>
      </c>
    </row>
    <row r="76" spans="3:15" ht="16.5" thickBot="1" x14ac:dyDescent="0.3">
      <c r="C76" s="140"/>
      <c r="D76" s="141"/>
      <c r="E76" s="148"/>
      <c r="F76" s="212">
        <v>11</v>
      </c>
      <c r="G76" s="120">
        <v>15</v>
      </c>
      <c r="H76" s="212">
        <v>11</v>
      </c>
      <c r="I76" s="120">
        <v>5</v>
      </c>
      <c r="J76" s="212">
        <v>11</v>
      </c>
      <c r="K76" s="120">
        <v>17</v>
      </c>
      <c r="L76" s="212">
        <v>11</v>
      </c>
      <c r="M76" s="120">
        <v>3</v>
      </c>
      <c r="N76" s="212">
        <v>11</v>
      </c>
      <c r="O76" s="120">
        <v>13</v>
      </c>
    </row>
    <row r="77" spans="3:15" ht="16.5" thickBot="1" x14ac:dyDescent="0.3">
      <c r="C77" s="140"/>
      <c r="D77" s="141"/>
      <c r="E77" s="141"/>
      <c r="F77" s="133"/>
      <c r="G77" s="133"/>
      <c r="H77" s="133"/>
      <c r="I77" s="133"/>
      <c r="J77" s="133"/>
      <c r="K77" s="133"/>
      <c r="L77" s="133"/>
      <c r="M77" s="133"/>
      <c r="N77" s="133"/>
      <c r="O77" s="133"/>
    </row>
    <row r="78" spans="3:15" ht="15.75" x14ac:dyDescent="0.25">
      <c r="C78" s="140"/>
      <c r="D78" s="141"/>
      <c r="E78" s="148"/>
      <c r="F78" s="212">
        <v>12</v>
      </c>
      <c r="G78" s="139">
        <v>17</v>
      </c>
      <c r="H78" s="212">
        <v>12</v>
      </c>
      <c r="I78" s="139">
        <v>9</v>
      </c>
      <c r="J78" s="212">
        <v>12</v>
      </c>
      <c r="K78" s="139">
        <v>19</v>
      </c>
      <c r="L78" s="212">
        <v>12</v>
      </c>
      <c r="M78" s="139">
        <v>8</v>
      </c>
      <c r="N78" s="212">
        <v>12</v>
      </c>
      <c r="O78" s="139">
        <v>20</v>
      </c>
    </row>
    <row r="79" spans="3:15" ht="16.5" thickBot="1" x14ac:dyDescent="0.3">
      <c r="C79" s="140"/>
      <c r="D79" s="141"/>
      <c r="E79" s="148"/>
      <c r="F79" s="212">
        <v>12</v>
      </c>
      <c r="G79" s="120">
        <v>16</v>
      </c>
      <c r="H79" s="212">
        <v>12</v>
      </c>
      <c r="I79" s="120">
        <v>6</v>
      </c>
      <c r="J79" s="212">
        <v>12</v>
      </c>
      <c r="K79" s="120">
        <v>18</v>
      </c>
      <c r="L79" s="212">
        <v>12</v>
      </c>
      <c r="M79" s="120">
        <v>2</v>
      </c>
      <c r="N79" s="212">
        <v>12</v>
      </c>
      <c r="O79" s="120">
        <v>11</v>
      </c>
    </row>
    <row r="80" spans="3:15" ht="16.5" thickBot="1" x14ac:dyDescent="0.3">
      <c r="C80" s="140"/>
      <c r="D80" s="141"/>
      <c r="E80" s="141"/>
      <c r="F80" s="133"/>
      <c r="G80" s="133"/>
      <c r="H80" s="133"/>
      <c r="I80" s="133"/>
      <c r="J80" s="133"/>
      <c r="K80" s="133"/>
      <c r="L80" s="133"/>
      <c r="M80" s="133"/>
      <c r="N80" s="133"/>
      <c r="O80" s="133"/>
    </row>
    <row r="81" spans="3:15" ht="15.75" x14ac:dyDescent="0.25">
      <c r="C81" s="140"/>
      <c r="D81" s="141"/>
      <c r="E81" s="148"/>
      <c r="F81" s="212">
        <v>13</v>
      </c>
      <c r="G81" s="139">
        <v>12</v>
      </c>
      <c r="H81" s="212">
        <v>13</v>
      </c>
      <c r="I81" s="139">
        <v>8</v>
      </c>
      <c r="J81" s="212">
        <v>13</v>
      </c>
      <c r="K81" s="139">
        <v>15</v>
      </c>
      <c r="L81" s="212">
        <v>13</v>
      </c>
      <c r="M81" s="139">
        <v>5</v>
      </c>
      <c r="N81" s="212">
        <v>13</v>
      </c>
      <c r="O81" s="139">
        <v>17</v>
      </c>
    </row>
    <row r="82" spans="3:15" ht="15.75" x14ac:dyDescent="0.25">
      <c r="C82" s="140"/>
      <c r="D82" s="141"/>
      <c r="E82" s="148"/>
      <c r="F82" s="212">
        <v>13</v>
      </c>
      <c r="G82" s="120">
        <v>11</v>
      </c>
      <c r="H82" s="212">
        <v>13</v>
      </c>
      <c r="I82" s="120">
        <v>7</v>
      </c>
      <c r="J82" s="212">
        <v>13</v>
      </c>
      <c r="K82" s="120">
        <v>13</v>
      </c>
      <c r="L82" s="212">
        <v>13</v>
      </c>
      <c r="M82" s="120">
        <v>1</v>
      </c>
      <c r="N82" s="212">
        <v>13</v>
      </c>
      <c r="O82" s="120">
        <v>14</v>
      </c>
    </row>
    <row r="83" spans="3:15" ht="15.75" x14ac:dyDescent="0.25">
      <c r="C83" s="140"/>
      <c r="D83" s="141"/>
      <c r="E83" s="141"/>
      <c r="F83" s="150"/>
      <c r="G83" s="150"/>
      <c r="H83" s="150"/>
      <c r="I83" s="150"/>
      <c r="J83" s="150"/>
      <c r="K83" s="150"/>
      <c r="L83" s="150"/>
      <c r="M83" s="150"/>
      <c r="N83" s="150"/>
      <c r="O83" s="150"/>
    </row>
    <row r="84" spans="3:15" ht="15.75" x14ac:dyDescent="0.25">
      <c r="C84" s="140"/>
      <c r="D84" s="141"/>
      <c r="E84" s="141"/>
      <c r="F84" s="149"/>
      <c r="G84" s="149"/>
      <c r="H84" s="149"/>
      <c r="I84" s="149"/>
      <c r="J84" s="149"/>
      <c r="K84" s="149"/>
      <c r="L84" s="149"/>
      <c r="M84" s="149"/>
      <c r="N84" s="149"/>
      <c r="O84" s="149"/>
    </row>
    <row r="85" spans="3:15" ht="15.75" x14ac:dyDescent="0.25">
      <c r="C85" s="140"/>
      <c r="D85" s="141"/>
      <c r="E85" s="141"/>
      <c r="F85" s="149"/>
      <c r="G85" s="149"/>
      <c r="H85" s="149"/>
      <c r="I85" s="149"/>
      <c r="J85" s="149"/>
      <c r="K85" s="149"/>
      <c r="L85" s="149"/>
      <c r="M85" s="149"/>
      <c r="N85" s="149"/>
      <c r="O85" s="149"/>
    </row>
    <row r="86" spans="3:15" ht="15.75" x14ac:dyDescent="0.25">
      <c r="C86" s="140"/>
      <c r="D86" s="141"/>
      <c r="E86" s="149"/>
      <c r="F86" s="149"/>
      <c r="G86" s="149"/>
      <c r="H86" s="149"/>
      <c r="I86" s="149"/>
      <c r="J86" s="149"/>
      <c r="K86" s="149"/>
      <c r="L86" s="149"/>
      <c r="M86" s="149"/>
      <c r="N86" s="149"/>
      <c r="O86" s="149"/>
    </row>
    <row r="87" spans="3:15" ht="15.75" x14ac:dyDescent="0.25">
      <c r="C87" s="140"/>
      <c r="D87" s="141"/>
      <c r="E87" s="149"/>
      <c r="F87" s="149"/>
      <c r="G87" s="149"/>
      <c r="H87" s="149"/>
      <c r="I87" s="149"/>
      <c r="J87" s="149"/>
      <c r="K87" s="149"/>
      <c r="L87" s="149"/>
      <c r="M87" s="149"/>
      <c r="N87" s="149"/>
      <c r="O87" s="149"/>
    </row>
    <row r="88" spans="3:15" ht="15.75" x14ac:dyDescent="0.25">
      <c r="C88" s="140"/>
      <c r="D88" s="141"/>
      <c r="E88" s="149"/>
      <c r="F88" s="149"/>
      <c r="G88" s="149"/>
      <c r="H88" s="149"/>
      <c r="I88" s="149"/>
      <c r="J88" s="149"/>
      <c r="K88" s="149"/>
      <c r="L88" s="149"/>
      <c r="M88" s="149"/>
      <c r="N88" s="149"/>
      <c r="O88" s="149"/>
    </row>
    <row r="89" spans="3:15" ht="15.75" x14ac:dyDescent="0.25">
      <c r="C89" s="140"/>
      <c r="D89" s="141"/>
      <c r="E89" s="149"/>
      <c r="F89" s="149"/>
      <c r="G89" s="149"/>
      <c r="H89" s="149"/>
      <c r="I89" s="149"/>
      <c r="J89" s="149"/>
      <c r="K89" s="149"/>
      <c r="L89" s="149"/>
      <c r="M89" s="149"/>
      <c r="N89" s="149"/>
      <c r="O89" s="149"/>
    </row>
    <row r="90" spans="3:15" ht="15.75" x14ac:dyDescent="0.25">
      <c r="C90" s="140"/>
      <c r="D90" s="141"/>
      <c r="E90" s="149"/>
      <c r="F90" s="149"/>
      <c r="G90" s="149"/>
      <c r="H90" s="149"/>
      <c r="I90" s="149"/>
      <c r="J90" s="149"/>
      <c r="K90" s="149"/>
      <c r="L90" s="149"/>
      <c r="M90" s="149"/>
      <c r="N90" s="149"/>
      <c r="O90" s="149"/>
    </row>
    <row r="91" spans="3:15" ht="15.75" x14ac:dyDescent="0.25">
      <c r="C91" s="140"/>
      <c r="D91" s="141"/>
      <c r="E91" s="149"/>
      <c r="F91" s="149"/>
      <c r="G91" s="149"/>
      <c r="H91" s="149"/>
      <c r="I91" s="149"/>
      <c r="J91" s="149"/>
      <c r="K91" s="149"/>
      <c r="L91" s="149"/>
      <c r="M91" s="149"/>
      <c r="N91" s="149"/>
      <c r="O91" s="149"/>
    </row>
    <row r="92" spans="3:15" ht="15.75" x14ac:dyDescent="0.25">
      <c r="C92" s="140"/>
      <c r="D92" s="141"/>
      <c r="E92" s="149"/>
      <c r="F92" s="149"/>
      <c r="G92" s="149"/>
      <c r="H92" s="149"/>
      <c r="I92" s="149"/>
      <c r="J92" s="149"/>
      <c r="K92" s="149"/>
      <c r="L92" s="149"/>
      <c r="M92" s="149"/>
      <c r="N92" s="149"/>
      <c r="O92" s="149"/>
    </row>
    <row r="93" spans="3:15" ht="15.75" x14ac:dyDescent="0.25">
      <c r="C93" s="140"/>
      <c r="D93" s="141"/>
      <c r="E93" s="149"/>
      <c r="F93" s="149"/>
      <c r="G93" s="149"/>
      <c r="H93" s="149"/>
      <c r="I93" s="149"/>
      <c r="J93" s="149"/>
      <c r="K93" s="149"/>
      <c r="L93" s="149"/>
      <c r="M93" s="149"/>
      <c r="N93" s="149"/>
      <c r="O93" s="149"/>
    </row>
    <row r="94" spans="3:15" ht="15.75" x14ac:dyDescent="0.25">
      <c r="C94" s="140"/>
      <c r="D94" s="141"/>
      <c r="E94" s="149"/>
      <c r="F94" s="149"/>
      <c r="G94" s="149"/>
      <c r="H94" s="149"/>
      <c r="I94" s="149"/>
      <c r="J94" s="149"/>
      <c r="K94" s="149"/>
      <c r="L94" s="149"/>
      <c r="M94" s="149"/>
      <c r="N94" s="149"/>
      <c r="O94" s="149"/>
    </row>
    <row r="95" spans="3:15" ht="15.75" x14ac:dyDescent="0.25">
      <c r="C95" s="140"/>
      <c r="D95" s="141"/>
      <c r="E95" s="149"/>
      <c r="F95" s="149"/>
      <c r="G95" s="149"/>
      <c r="H95" s="149"/>
      <c r="I95" s="149"/>
      <c r="J95" s="149"/>
      <c r="K95" s="149"/>
      <c r="L95" s="149"/>
      <c r="M95" s="149"/>
      <c r="N95" s="149"/>
      <c r="O95" s="149"/>
    </row>
    <row r="96" spans="3:15" ht="15.75" x14ac:dyDescent="0.25">
      <c r="C96" s="140"/>
      <c r="D96" s="141"/>
      <c r="E96" s="149"/>
      <c r="F96" s="149"/>
      <c r="G96" s="149"/>
      <c r="H96" s="149"/>
      <c r="I96" s="149"/>
      <c r="J96" s="149"/>
      <c r="K96" s="149"/>
      <c r="L96" s="149"/>
      <c r="M96" s="149"/>
      <c r="N96" s="149"/>
      <c r="O96" s="149"/>
    </row>
    <row r="97" spans="3:15" ht="15.75" x14ac:dyDescent="0.25">
      <c r="C97" s="140"/>
      <c r="D97" s="141"/>
      <c r="E97" s="149"/>
      <c r="F97" s="149"/>
      <c r="G97" s="149"/>
      <c r="H97" s="149"/>
      <c r="I97" s="149"/>
      <c r="J97" s="149"/>
      <c r="K97" s="149"/>
      <c r="L97" s="149"/>
      <c r="M97" s="149"/>
      <c r="N97" s="149"/>
      <c r="O97" s="149"/>
    </row>
    <row r="98" spans="3:15" ht="15.75" x14ac:dyDescent="0.25">
      <c r="C98" s="140"/>
      <c r="D98" s="141"/>
      <c r="E98" s="149"/>
      <c r="F98" s="149"/>
      <c r="G98" s="149"/>
      <c r="H98" s="149"/>
      <c r="I98" s="149"/>
      <c r="J98" s="149"/>
      <c r="K98" s="149"/>
      <c r="L98" s="149"/>
      <c r="M98" s="149"/>
      <c r="N98" s="149"/>
      <c r="O98" s="149"/>
    </row>
    <row r="99" spans="3:15" ht="15.75" x14ac:dyDescent="0.25">
      <c r="C99" s="140"/>
      <c r="D99" s="141"/>
      <c r="E99" s="149"/>
      <c r="F99" s="149"/>
      <c r="G99" s="149"/>
      <c r="H99" s="149"/>
      <c r="I99" s="149"/>
      <c r="J99" s="149"/>
      <c r="K99" s="149"/>
      <c r="L99" s="149"/>
      <c r="M99" s="149"/>
      <c r="N99" s="149"/>
      <c r="O99" s="149"/>
    </row>
    <row r="100" spans="3:15" ht="15.75" x14ac:dyDescent="0.25">
      <c r="C100" s="140"/>
      <c r="D100" s="141"/>
      <c r="E100" s="149"/>
      <c r="F100" s="149"/>
      <c r="G100" s="149"/>
      <c r="H100" s="292"/>
      <c r="I100" s="150"/>
      <c r="J100" s="292"/>
      <c r="K100" s="150"/>
      <c r="L100" s="292"/>
      <c r="M100" s="150"/>
      <c r="N100" s="292"/>
      <c r="O100" s="150"/>
    </row>
    <row r="101" spans="3:15" ht="15.75" x14ac:dyDescent="0.25">
      <c r="C101" s="140"/>
      <c r="D101" s="141"/>
      <c r="E101" s="149"/>
      <c r="F101" s="149"/>
      <c r="G101" s="149"/>
      <c r="H101" s="292"/>
      <c r="I101" s="150"/>
      <c r="J101" s="292"/>
      <c r="K101" s="150"/>
      <c r="L101" s="292"/>
      <c r="M101" s="150"/>
      <c r="N101" s="292"/>
      <c r="O101" s="150"/>
    </row>
    <row r="102" spans="3:15" ht="15.75" x14ac:dyDescent="0.25">
      <c r="C102" s="140"/>
      <c r="D102" s="141"/>
      <c r="E102" s="149"/>
      <c r="F102" s="149"/>
      <c r="G102" s="149"/>
      <c r="H102" s="150"/>
      <c r="I102" s="150"/>
      <c r="J102" s="150"/>
      <c r="K102" s="150"/>
      <c r="L102" s="150"/>
      <c r="M102" s="150"/>
      <c r="N102" s="150"/>
      <c r="O102" s="150"/>
    </row>
    <row r="103" spans="3:15" ht="15.75" x14ac:dyDescent="0.25">
      <c r="C103" s="140"/>
      <c r="D103" s="141"/>
      <c r="E103" s="149"/>
      <c r="F103" s="149"/>
      <c r="G103" s="149"/>
      <c r="H103" s="292"/>
      <c r="I103" s="150"/>
      <c r="J103" s="292"/>
      <c r="K103" s="150"/>
      <c r="L103" s="292"/>
      <c r="M103" s="150"/>
      <c r="N103" s="292"/>
      <c r="O103" s="150"/>
    </row>
    <row r="104" spans="3:15" ht="15.75" x14ac:dyDescent="0.25">
      <c r="C104" s="140"/>
      <c r="D104" s="141"/>
      <c r="E104" s="149"/>
      <c r="F104" s="149"/>
      <c r="G104" s="149"/>
      <c r="H104" s="292"/>
      <c r="I104" s="150"/>
      <c r="J104" s="292"/>
      <c r="K104" s="150"/>
      <c r="L104" s="292"/>
      <c r="M104" s="150"/>
      <c r="N104" s="292"/>
      <c r="O104" s="150"/>
    </row>
    <row r="105" spans="3:15" ht="15.75" x14ac:dyDescent="0.25">
      <c r="C105" s="140"/>
      <c r="D105" s="141"/>
      <c r="E105" s="149"/>
      <c r="F105" s="149"/>
      <c r="G105" s="149"/>
      <c r="H105" s="150"/>
      <c r="I105" s="150"/>
      <c r="J105" s="150"/>
      <c r="K105" s="150"/>
      <c r="L105" s="150"/>
      <c r="M105" s="150"/>
      <c r="N105" s="150"/>
      <c r="O105" s="150"/>
    </row>
    <row r="106" spans="3:15" ht="15.75" x14ac:dyDescent="0.25">
      <c r="C106" s="140"/>
      <c r="D106" s="141"/>
      <c r="E106" s="149"/>
      <c r="F106" s="149"/>
      <c r="G106" s="149"/>
      <c r="H106" s="150"/>
      <c r="I106" s="150"/>
      <c r="J106" s="150"/>
      <c r="K106" s="150"/>
      <c r="L106" s="150"/>
      <c r="M106" s="150"/>
      <c r="N106" s="150"/>
      <c r="O106" s="150"/>
    </row>
    <row r="107" spans="3:15" ht="15.75" x14ac:dyDescent="0.25">
      <c r="C107" s="140"/>
      <c r="D107" s="141"/>
      <c r="E107" s="149"/>
      <c r="F107" s="149"/>
      <c r="G107" s="149"/>
      <c r="H107" s="149"/>
      <c r="I107" s="149"/>
      <c r="J107" s="149"/>
      <c r="K107" s="149"/>
      <c r="L107" s="149"/>
      <c r="M107" s="149"/>
      <c r="N107" s="149"/>
      <c r="O107" s="149"/>
    </row>
    <row r="108" spans="3:15" ht="15.75" x14ac:dyDescent="0.25">
      <c r="C108" s="140"/>
      <c r="D108" s="141"/>
      <c r="E108" s="149"/>
      <c r="F108" s="149"/>
      <c r="G108" s="149"/>
      <c r="H108" s="149"/>
      <c r="I108" s="149"/>
      <c r="J108" s="149"/>
      <c r="K108" s="149"/>
      <c r="L108" s="149"/>
      <c r="M108" s="149"/>
      <c r="N108" s="149"/>
      <c r="O108" s="149"/>
    </row>
    <row r="109" spans="3:15" ht="15.75" x14ac:dyDescent="0.25">
      <c r="C109" s="140"/>
      <c r="D109" s="141"/>
      <c r="E109" s="149"/>
      <c r="F109" s="149"/>
      <c r="G109" s="149"/>
      <c r="H109" s="149"/>
      <c r="I109" s="149"/>
      <c r="J109" s="149"/>
      <c r="K109" s="149"/>
      <c r="L109" s="149"/>
      <c r="M109" s="149"/>
      <c r="N109" s="149"/>
      <c r="O109" s="149"/>
    </row>
    <row r="110" spans="3:15" ht="15.75" x14ac:dyDescent="0.25">
      <c r="C110" s="140"/>
      <c r="D110" s="141"/>
      <c r="E110" s="149"/>
      <c r="F110" s="149"/>
      <c r="G110" s="149"/>
      <c r="H110" s="149"/>
      <c r="I110" s="149"/>
      <c r="J110" s="149"/>
      <c r="K110" s="149"/>
      <c r="L110" s="149"/>
      <c r="M110" s="149"/>
      <c r="N110" s="149"/>
      <c r="O110" s="149"/>
    </row>
    <row r="111" spans="3:15" ht="15.75" x14ac:dyDescent="0.25">
      <c r="C111" s="140"/>
      <c r="D111" s="141"/>
      <c r="E111" s="149"/>
      <c r="F111" s="149"/>
      <c r="G111" s="149"/>
      <c r="H111" s="149"/>
      <c r="I111" s="149"/>
      <c r="J111" s="149"/>
      <c r="K111" s="149"/>
      <c r="L111" s="149"/>
      <c r="M111" s="149"/>
      <c r="N111" s="149"/>
      <c r="O111" s="149"/>
    </row>
    <row r="112" spans="3:15" ht="15.75" x14ac:dyDescent="0.25">
      <c r="C112" s="140"/>
      <c r="D112" s="141"/>
      <c r="E112" s="149"/>
      <c r="F112" s="149"/>
      <c r="G112" s="149"/>
      <c r="H112" s="149"/>
      <c r="I112" s="149"/>
      <c r="J112" s="149"/>
      <c r="K112" s="149"/>
      <c r="L112" s="149"/>
      <c r="M112" s="149"/>
      <c r="N112" s="149"/>
      <c r="O112" s="149"/>
    </row>
    <row r="113" spans="3:15" ht="15.75" x14ac:dyDescent="0.25">
      <c r="C113" s="140"/>
      <c r="D113" s="141"/>
      <c r="E113" s="149"/>
      <c r="F113" s="149"/>
      <c r="G113" s="149"/>
      <c r="H113" s="149"/>
      <c r="I113" s="149"/>
      <c r="J113" s="149"/>
      <c r="K113" s="149"/>
      <c r="L113" s="149"/>
      <c r="M113" s="149"/>
      <c r="N113" s="149"/>
      <c r="O113" s="149"/>
    </row>
    <row r="114" spans="3:15" ht="15.75" x14ac:dyDescent="0.25">
      <c r="C114" s="140"/>
      <c r="D114" s="141"/>
      <c r="E114" s="149"/>
      <c r="F114" s="149"/>
      <c r="G114" s="149"/>
      <c r="H114" s="149"/>
      <c r="I114" s="149"/>
      <c r="J114" s="149"/>
      <c r="K114" s="149"/>
      <c r="L114" s="149"/>
      <c r="M114" s="149"/>
      <c r="N114" s="149"/>
      <c r="O114" s="149"/>
    </row>
    <row r="115" spans="3:15" ht="15.75" x14ac:dyDescent="0.25">
      <c r="C115" s="140"/>
      <c r="D115" s="141"/>
      <c r="E115" s="149"/>
      <c r="F115" s="149"/>
      <c r="G115" s="149"/>
      <c r="H115" s="149"/>
      <c r="I115" s="149"/>
      <c r="J115" s="149"/>
      <c r="K115" s="149"/>
      <c r="L115" s="149"/>
      <c r="M115" s="149"/>
      <c r="N115" s="149"/>
      <c r="O115" s="149"/>
    </row>
    <row r="116" spans="3:15" x14ac:dyDescent="0.25">
      <c r="E116" s="149"/>
      <c r="F116" s="149"/>
      <c r="G116" s="149"/>
      <c r="H116" s="149"/>
      <c r="I116" s="149"/>
      <c r="J116" s="149"/>
      <c r="K116" s="149"/>
      <c r="L116" s="149"/>
      <c r="M116" s="149"/>
      <c r="N116" s="149"/>
      <c r="O116" s="149"/>
    </row>
    <row r="117" spans="3:15" x14ac:dyDescent="0.25">
      <c r="E117" s="149"/>
      <c r="F117" s="149"/>
      <c r="G117" s="149"/>
      <c r="H117" s="149"/>
      <c r="I117" s="149"/>
      <c r="J117" s="149"/>
      <c r="K117" s="149"/>
      <c r="L117" s="149"/>
      <c r="M117" s="149"/>
      <c r="N117" s="149"/>
      <c r="O117" s="149"/>
    </row>
    <row r="118" spans="3:15" x14ac:dyDescent="0.25">
      <c r="E118" s="149"/>
      <c r="F118" s="149"/>
      <c r="G118" s="149"/>
      <c r="H118" s="149"/>
      <c r="I118" s="149"/>
      <c r="J118" s="149"/>
      <c r="K118" s="149"/>
      <c r="L118" s="149"/>
      <c r="M118" s="149"/>
      <c r="N118" s="149"/>
      <c r="O118" s="149"/>
    </row>
    <row r="119" spans="3:15" x14ac:dyDescent="0.25">
      <c r="E119" s="149"/>
      <c r="F119" s="149"/>
      <c r="G119" s="149"/>
      <c r="H119" s="149"/>
      <c r="I119" s="149"/>
      <c r="J119" s="149"/>
      <c r="K119" s="149"/>
      <c r="L119" s="149"/>
      <c r="M119" s="149"/>
      <c r="N119" s="149"/>
      <c r="O119" s="149"/>
    </row>
    <row r="120" spans="3:15" x14ac:dyDescent="0.25">
      <c r="E120" s="149"/>
      <c r="F120" s="149"/>
      <c r="G120" s="149"/>
      <c r="H120" s="149"/>
      <c r="I120" s="149"/>
      <c r="J120" s="149"/>
      <c r="K120" s="149"/>
      <c r="L120" s="149"/>
      <c r="M120" s="149"/>
      <c r="N120" s="149"/>
      <c r="O120" s="149"/>
    </row>
    <row r="121" spans="3:15" x14ac:dyDescent="0.25">
      <c r="E121" s="149"/>
      <c r="F121" s="149"/>
      <c r="G121" s="149"/>
      <c r="H121" s="149"/>
      <c r="I121" s="149"/>
      <c r="J121" s="149"/>
      <c r="K121" s="149"/>
      <c r="L121" s="149"/>
      <c r="M121" s="149"/>
      <c r="N121" s="149"/>
      <c r="O121" s="149"/>
    </row>
    <row r="122" spans="3:15" x14ac:dyDescent="0.25">
      <c r="E122" s="149"/>
      <c r="F122" s="149"/>
      <c r="G122" s="149"/>
      <c r="H122" s="149"/>
      <c r="I122" s="149"/>
      <c r="J122" s="149"/>
      <c r="K122" s="149"/>
      <c r="L122" s="149"/>
      <c r="M122" s="149"/>
      <c r="N122" s="149"/>
      <c r="O122" s="149"/>
    </row>
    <row r="123" spans="3:15" x14ac:dyDescent="0.25">
      <c r="E123" s="149"/>
      <c r="F123" s="149"/>
      <c r="G123" s="149"/>
      <c r="H123" s="149"/>
      <c r="I123" s="149"/>
      <c r="J123" s="149"/>
      <c r="K123" s="149"/>
      <c r="L123" s="149"/>
      <c r="M123" s="149"/>
      <c r="N123" s="149"/>
      <c r="O123" s="149"/>
    </row>
    <row r="124" spans="3:15" x14ac:dyDescent="0.25">
      <c r="E124" s="149"/>
      <c r="F124" s="149"/>
      <c r="G124" s="149"/>
      <c r="H124" s="149"/>
      <c r="I124" s="149"/>
      <c r="J124" s="149"/>
      <c r="K124" s="149"/>
      <c r="L124" s="149"/>
      <c r="M124" s="149"/>
      <c r="N124" s="149"/>
      <c r="O124" s="149"/>
    </row>
    <row r="125" spans="3:15" x14ac:dyDescent="0.25">
      <c r="E125" s="149"/>
      <c r="F125" s="149"/>
      <c r="G125" s="149"/>
      <c r="H125" s="149"/>
      <c r="I125" s="149"/>
      <c r="J125" s="149"/>
      <c r="K125" s="149"/>
      <c r="L125" s="149"/>
      <c r="M125" s="149"/>
      <c r="N125" s="149"/>
      <c r="O125" s="149"/>
    </row>
    <row r="126" spans="3:15" x14ac:dyDescent="0.25">
      <c r="E126" s="149"/>
      <c r="F126" s="149"/>
      <c r="G126" s="149"/>
      <c r="H126" s="149"/>
      <c r="I126" s="149"/>
      <c r="J126" s="149"/>
      <c r="K126" s="149"/>
      <c r="L126" s="149"/>
      <c r="M126" s="149"/>
      <c r="N126" s="149"/>
      <c r="O126" s="149"/>
    </row>
    <row r="127" spans="3:15" x14ac:dyDescent="0.25">
      <c r="E127" s="149"/>
      <c r="F127" s="149"/>
      <c r="G127" s="149"/>
      <c r="H127" s="149"/>
      <c r="I127" s="149"/>
      <c r="J127" s="149"/>
      <c r="K127" s="149"/>
      <c r="L127" s="149"/>
      <c r="M127" s="149"/>
      <c r="N127" s="149"/>
      <c r="O127" s="149"/>
    </row>
    <row r="128" spans="3:15" x14ac:dyDescent="0.25">
      <c r="E128" s="149"/>
      <c r="F128" s="149"/>
      <c r="G128" s="149"/>
      <c r="H128" s="149"/>
      <c r="I128" s="149"/>
      <c r="J128" s="149"/>
      <c r="K128" s="149"/>
      <c r="L128" s="149"/>
      <c r="M128" s="149"/>
      <c r="N128" s="149"/>
      <c r="O128" s="149"/>
    </row>
    <row r="129" spans="5:15" x14ac:dyDescent="0.25">
      <c r="E129" s="149"/>
      <c r="F129" s="149"/>
      <c r="G129" s="149"/>
      <c r="H129" s="149"/>
      <c r="I129" s="149"/>
      <c r="J129" s="149"/>
      <c r="K129" s="149"/>
      <c r="L129" s="149"/>
      <c r="M129" s="149"/>
      <c r="N129" s="149"/>
      <c r="O129" s="149"/>
    </row>
    <row r="130" spans="5:15" x14ac:dyDescent="0.25">
      <c r="E130" s="149"/>
      <c r="F130" s="149"/>
      <c r="G130" s="149"/>
      <c r="H130" s="149"/>
      <c r="I130" s="149"/>
      <c r="J130" s="149"/>
      <c r="K130" s="149"/>
      <c r="L130" s="149"/>
      <c r="M130" s="149"/>
      <c r="N130" s="149"/>
      <c r="O130" s="149"/>
    </row>
    <row r="131" spans="5:15" x14ac:dyDescent="0.25">
      <c r="E131" s="149"/>
      <c r="F131" s="149"/>
      <c r="G131" s="149"/>
      <c r="H131" s="149"/>
      <c r="I131" s="149"/>
      <c r="J131" s="149"/>
      <c r="K131" s="149"/>
      <c r="L131" s="149"/>
      <c r="M131" s="149"/>
      <c r="N131" s="149"/>
      <c r="O131" s="149"/>
    </row>
    <row r="132" spans="5:15" x14ac:dyDescent="0.25">
      <c r="E132" s="149"/>
      <c r="F132" s="149"/>
      <c r="G132" s="149"/>
      <c r="H132" s="149"/>
      <c r="I132" s="149"/>
      <c r="J132" s="149"/>
      <c r="K132" s="149"/>
      <c r="L132" s="149"/>
      <c r="M132" s="149"/>
      <c r="N132" s="149"/>
      <c r="O132" s="149"/>
    </row>
    <row r="133" spans="5:15" x14ac:dyDescent="0.25">
      <c r="E133" s="149"/>
      <c r="F133" s="149"/>
      <c r="G133" s="149"/>
      <c r="H133" s="149"/>
      <c r="I133" s="149"/>
      <c r="J133" s="149"/>
      <c r="K133" s="149"/>
      <c r="L133" s="149"/>
      <c r="M133" s="149"/>
      <c r="N133" s="149"/>
      <c r="O133" s="149"/>
    </row>
    <row r="134" spans="5:15" x14ac:dyDescent="0.25">
      <c r="E134" s="149"/>
      <c r="F134" s="149"/>
      <c r="G134" s="149"/>
      <c r="H134" s="149"/>
      <c r="I134" s="149"/>
      <c r="J134" s="149"/>
      <c r="K134" s="149"/>
      <c r="L134" s="149"/>
      <c r="M134" s="149"/>
      <c r="N134" s="149"/>
      <c r="O134" s="149"/>
    </row>
    <row r="135" spans="5:15" x14ac:dyDescent="0.25">
      <c r="E135" s="149"/>
      <c r="F135" s="149"/>
      <c r="G135" s="149"/>
      <c r="H135" s="149"/>
      <c r="I135" s="149"/>
      <c r="J135" s="149"/>
      <c r="K135" s="149"/>
      <c r="L135" s="149"/>
      <c r="M135" s="149"/>
      <c r="N135" s="149"/>
      <c r="O135" s="149"/>
    </row>
    <row r="136" spans="5:15" x14ac:dyDescent="0.25">
      <c r="E136" s="149"/>
      <c r="F136" s="149"/>
      <c r="G136" s="149"/>
      <c r="H136" s="149"/>
      <c r="I136" s="149"/>
      <c r="J136" s="149"/>
      <c r="K136" s="149"/>
      <c r="L136" s="149"/>
      <c r="M136" s="149"/>
      <c r="N136" s="149"/>
      <c r="O136" s="149"/>
    </row>
    <row r="137" spans="5:15" x14ac:dyDescent="0.25">
      <c r="E137" s="149"/>
      <c r="F137" s="149"/>
      <c r="G137" s="149"/>
      <c r="H137" s="149"/>
      <c r="I137" s="149"/>
      <c r="J137" s="149"/>
      <c r="K137" s="149"/>
      <c r="L137" s="149"/>
      <c r="M137" s="149"/>
      <c r="N137" s="149"/>
      <c r="O137" s="149"/>
    </row>
    <row r="138" spans="5:15" x14ac:dyDescent="0.25">
      <c r="E138" s="149"/>
      <c r="F138" s="149"/>
      <c r="G138" s="149"/>
      <c r="H138" s="149"/>
      <c r="I138" s="149"/>
      <c r="J138" s="149"/>
      <c r="K138" s="149"/>
      <c r="L138" s="149"/>
      <c r="M138" s="149"/>
      <c r="N138" s="149"/>
      <c r="O138" s="149"/>
    </row>
    <row r="139" spans="5:15" x14ac:dyDescent="0.25">
      <c r="E139" s="149"/>
      <c r="F139" s="149"/>
      <c r="G139" s="149"/>
      <c r="H139" s="149"/>
      <c r="I139" s="149"/>
      <c r="J139" s="149"/>
      <c r="K139" s="149"/>
      <c r="L139" s="149"/>
      <c r="M139" s="149"/>
      <c r="N139" s="149"/>
      <c r="O139" s="149"/>
    </row>
    <row r="140" spans="5:15" x14ac:dyDescent="0.25">
      <c r="E140" s="149"/>
      <c r="F140" s="149"/>
      <c r="G140" s="149"/>
      <c r="H140" s="149"/>
      <c r="I140" s="149"/>
      <c r="J140" s="149"/>
      <c r="K140" s="149"/>
      <c r="L140" s="149"/>
      <c r="M140" s="149"/>
      <c r="N140" s="149"/>
      <c r="O140" s="149"/>
    </row>
    <row r="141" spans="5:15" x14ac:dyDescent="0.25">
      <c r="E141" s="149"/>
      <c r="F141" s="149"/>
      <c r="G141" s="149"/>
      <c r="H141" s="149"/>
      <c r="I141" s="149"/>
      <c r="J141" s="149"/>
      <c r="K141" s="149"/>
      <c r="L141" s="149"/>
      <c r="M141" s="149"/>
      <c r="N141" s="149"/>
      <c r="O141" s="149"/>
    </row>
    <row r="142" spans="5:15" x14ac:dyDescent="0.25">
      <c r="E142" s="149"/>
      <c r="F142" s="149"/>
      <c r="G142" s="149"/>
      <c r="H142" s="149"/>
      <c r="I142" s="149"/>
      <c r="J142" s="149"/>
      <c r="K142" s="149"/>
      <c r="L142" s="149"/>
      <c r="M142" s="149"/>
      <c r="N142" s="149"/>
      <c r="O142" s="149"/>
    </row>
    <row r="143" spans="5:15" x14ac:dyDescent="0.25">
      <c r="E143" s="149"/>
      <c r="F143" s="149"/>
      <c r="G143" s="149"/>
      <c r="H143" s="149"/>
      <c r="I143" s="149"/>
      <c r="J143" s="149"/>
      <c r="K143" s="149"/>
      <c r="L143" s="149"/>
      <c r="M143" s="149"/>
      <c r="N143" s="149"/>
      <c r="O143" s="149"/>
    </row>
    <row r="144" spans="5:15" x14ac:dyDescent="0.25">
      <c r="E144" s="149"/>
      <c r="F144" s="149"/>
      <c r="G144" s="149"/>
      <c r="H144" s="149"/>
      <c r="I144" s="149"/>
      <c r="J144" s="149"/>
      <c r="K144" s="149"/>
      <c r="L144" s="149"/>
      <c r="M144" s="149"/>
      <c r="N144" s="149"/>
      <c r="O144" s="149"/>
    </row>
    <row r="145" spans="5:15" x14ac:dyDescent="0.25">
      <c r="E145" s="149"/>
      <c r="F145" s="149"/>
      <c r="G145" s="149"/>
      <c r="H145" s="149"/>
      <c r="I145" s="149"/>
      <c r="J145" s="149"/>
      <c r="K145" s="149"/>
      <c r="L145" s="149"/>
      <c r="M145" s="149"/>
      <c r="N145" s="149"/>
      <c r="O145" s="149"/>
    </row>
    <row r="146" spans="5:15" x14ac:dyDescent="0.25">
      <c r="E146" s="149"/>
      <c r="F146" s="149"/>
      <c r="G146" s="149"/>
      <c r="H146" s="149"/>
      <c r="I146" s="149"/>
      <c r="J146" s="149"/>
      <c r="K146" s="149"/>
      <c r="L146" s="149"/>
      <c r="M146" s="149"/>
      <c r="N146" s="149"/>
      <c r="O146" s="149"/>
    </row>
    <row r="147" spans="5:15" x14ac:dyDescent="0.25">
      <c r="E147" s="149"/>
      <c r="F147" s="149"/>
      <c r="G147" s="149"/>
      <c r="H147" s="149"/>
      <c r="I147" s="149"/>
      <c r="J147" s="149"/>
      <c r="K147" s="149"/>
      <c r="L147" s="149"/>
      <c r="M147" s="149"/>
      <c r="N147" s="149"/>
      <c r="O147" s="149"/>
    </row>
    <row r="148" spans="5:15" x14ac:dyDescent="0.25">
      <c r="E148" s="149"/>
      <c r="F148" s="149"/>
      <c r="G148" s="149"/>
      <c r="H148" s="149"/>
      <c r="I148" s="149"/>
      <c r="J148" s="149"/>
      <c r="K148" s="149"/>
      <c r="L148" s="149"/>
      <c r="M148" s="149"/>
      <c r="N148" s="149"/>
      <c r="O148" s="149"/>
    </row>
    <row r="149" spans="5:15" x14ac:dyDescent="0.25">
      <c r="E149" s="149"/>
      <c r="F149" s="149"/>
      <c r="G149" s="149"/>
      <c r="H149" s="149"/>
      <c r="I149" s="149"/>
      <c r="J149" s="149"/>
      <c r="K149" s="149"/>
      <c r="L149" s="149"/>
      <c r="M149" s="149"/>
      <c r="N149" s="149"/>
      <c r="O149" s="149"/>
    </row>
    <row r="150" spans="5:15" x14ac:dyDescent="0.25">
      <c r="E150" s="149"/>
      <c r="F150" s="149"/>
      <c r="G150" s="149"/>
      <c r="H150" s="149"/>
      <c r="I150" s="149"/>
      <c r="J150" s="149"/>
      <c r="K150" s="149"/>
      <c r="L150" s="149"/>
      <c r="M150" s="149"/>
      <c r="N150" s="149"/>
      <c r="O150" s="149"/>
    </row>
    <row r="151" spans="5:15" x14ac:dyDescent="0.25">
      <c r="E151" s="149"/>
      <c r="F151" s="149"/>
      <c r="G151" s="149"/>
      <c r="H151" s="149"/>
      <c r="I151" s="149"/>
      <c r="J151" s="149"/>
      <c r="K151" s="149"/>
      <c r="L151" s="149"/>
      <c r="M151" s="149"/>
      <c r="N151" s="149"/>
      <c r="O151" s="149"/>
    </row>
    <row r="152" spans="5:15" x14ac:dyDescent="0.25">
      <c r="E152" s="149"/>
      <c r="F152" s="149"/>
      <c r="G152" s="149"/>
      <c r="H152" s="149"/>
      <c r="I152" s="149"/>
      <c r="J152" s="149"/>
      <c r="K152" s="149"/>
      <c r="L152" s="149"/>
      <c r="M152" s="149"/>
      <c r="N152" s="149"/>
      <c r="O152" s="149"/>
    </row>
    <row r="153" spans="5:15" x14ac:dyDescent="0.25">
      <c r="E153" s="149"/>
      <c r="F153" s="149"/>
      <c r="G153" s="149"/>
      <c r="H153" s="149"/>
      <c r="I153" s="149"/>
      <c r="J153" s="149"/>
      <c r="K153" s="149"/>
      <c r="L153" s="149"/>
      <c r="M153" s="149"/>
      <c r="N153" s="149"/>
      <c r="O153" s="149"/>
    </row>
    <row r="154" spans="5:15" x14ac:dyDescent="0.25">
      <c r="E154" s="149"/>
      <c r="F154" s="149"/>
      <c r="G154" s="149"/>
      <c r="H154" s="149"/>
      <c r="I154" s="149"/>
      <c r="J154" s="149"/>
      <c r="K154" s="149"/>
      <c r="L154" s="149"/>
      <c r="M154" s="149"/>
      <c r="N154" s="149"/>
      <c r="O154" s="149"/>
    </row>
    <row r="155" spans="5:15" x14ac:dyDescent="0.25">
      <c r="E155" s="149"/>
      <c r="F155" s="149"/>
      <c r="G155" s="149"/>
      <c r="H155" s="149"/>
      <c r="I155" s="149"/>
      <c r="J155" s="149"/>
      <c r="K155" s="149"/>
      <c r="L155" s="149"/>
      <c r="M155" s="149"/>
      <c r="N155" s="149"/>
      <c r="O155" s="149"/>
    </row>
    <row r="156" spans="5:15" x14ac:dyDescent="0.25">
      <c r="E156" s="149"/>
      <c r="F156" s="149"/>
      <c r="G156" s="149"/>
      <c r="H156" s="149"/>
      <c r="I156" s="149"/>
      <c r="J156" s="149"/>
      <c r="K156" s="149"/>
      <c r="L156" s="149"/>
      <c r="M156" s="149"/>
      <c r="N156" s="149"/>
      <c r="O156" s="149"/>
    </row>
    <row r="157" spans="5:15" x14ac:dyDescent="0.25">
      <c r="E157" s="149"/>
      <c r="F157" s="149"/>
      <c r="G157" s="149"/>
      <c r="H157" s="149"/>
      <c r="I157" s="149"/>
      <c r="J157" s="149"/>
      <c r="K157" s="149"/>
      <c r="L157" s="149"/>
      <c r="M157" s="149"/>
      <c r="N157" s="149"/>
      <c r="O157" s="149"/>
    </row>
    <row r="158" spans="5:15" x14ac:dyDescent="0.25">
      <c r="E158" s="149"/>
      <c r="F158" s="149"/>
      <c r="G158" s="149"/>
      <c r="H158" s="149"/>
      <c r="I158" s="149"/>
      <c r="J158" s="149"/>
      <c r="K158" s="149"/>
      <c r="L158" s="149"/>
      <c r="M158" s="149"/>
      <c r="N158" s="149"/>
      <c r="O158" s="149"/>
    </row>
    <row r="159" spans="5:15" x14ac:dyDescent="0.25">
      <c r="E159" s="149"/>
      <c r="F159" s="149"/>
      <c r="G159" s="149"/>
      <c r="H159" s="149"/>
      <c r="I159" s="149"/>
      <c r="J159" s="149"/>
      <c r="K159" s="149"/>
      <c r="L159" s="149"/>
      <c r="M159" s="149"/>
      <c r="N159" s="149"/>
      <c r="O159" s="149"/>
    </row>
    <row r="160" spans="5:15" x14ac:dyDescent="0.25">
      <c r="E160" s="149"/>
      <c r="F160" s="149"/>
      <c r="G160" s="149"/>
      <c r="H160" s="149"/>
      <c r="I160" s="149"/>
      <c r="J160" s="149"/>
      <c r="K160" s="149"/>
      <c r="L160" s="149"/>
      <c r="M160" s="149"/>
      <c r="N160" s="149"/>
      <c r="O160" s="149"/>
    </row>
    <row r="161" spans="5:15" x14ac:dyDescent="0.25">
      <c r="E161" s="149"/>
      <c r="F161" s="149"/>
      <c r="G161" s="149"/>
      <c r="H161" s="149"/>
      <c r="I161" s="149"/>
      <c r="J161" s="149"/>
      <c r="K161" s="149"/>
      <c r="L161" s="149"/>
      <c r="M161" s="149"/>
      <c r="N161" s="149"/>
      <c r="O161" s="149"/>
    </row>
    <row r="162" spans="5:15" x14ac:dyDescent="0.25">
      <c r="E162" s="149"/>
      <c r="F162" s="149"/>
      <c r="G162" s="149"/>
      <c r="H162" s="149"/>
      <c r="I162" s="149"/>
      <c r="J162" s="149"/>
      <c r="K162" s="149"/>
      <c r="L162" s="149"/>
      <c r="M162" s="149"/>
      <c r="N162" s="149"/>
      <c r="O162" s="149"/>
    </row>
  </sheetData>
  <sortState ref="C5:O24">
    <sortCondition ref="C5:C24"/>
  </sortState>
  <mergeCells count="74">
    <mergeCell ref="H100:H101"/>
    <mergeCell ref="J100:J101"/>
    <mergeCell ref="L100:L101"/>
    <mergeCell ref="N100:N101"/>
    <mergeCell ref="H103:H104"/>
    <mergeCell ref="J103:J104"/>
    <mergeCell ref="L103:L104"/>
    <mergeCell ref="N103:N104"/>
    <mergeCell ref="F81:F82"/>
    <mergeCell ref="H81:H82"/>
    <mergeCell ref="J81:J82"/>
    <mergeCell ref="L81:L82"/>
    <mergeCell ref="N81:N82"/>
    <mergeCell ref="F75:F76"/>
    <mergeCell ref="H75:H76"/>
    <mergeCell ref="J75:J76"/>
    <mergeCell ref="L75:L76"/>
    <mergeCell ref="N75:N76"/>
    <mergeCell ref="F78:F79"/>
    <mergeCell ref="H78:H79"/>
    <mergeCell ref="J78:J79"/>
    <mergeCell ref="L78:L79"/>
    <mergeCell ref="N78:N79"/>
    <mergeCell ref="F69:F70"/>
    <mergeCell ref="H69:H70"/>
    <mergeCell ref="J69:J70"/>
    <mergeCell ref="L69:L70"/>
    <mergeCell ref="N69:N70"/>
    <mergeCell ref="F72:F73"/>
    <mergeCell ref="H72:H73"/>
    <mergeCell ref="J72:J73"/>
    <mergeCell ref="L72:L73"/>
    <mergeCell ref="N72:N73"/>
    <mergeCell ref="F63:F64"/>
    <mergeCell ref="H63:H64"/>
    <mergeCell ref="J63:J64"/>
    <mergeCell ref="L63:L64"/>
    <mergeCell ref="N63:N64"/>
    <mergeCell ref="F66:F67"/>
    <mergeCell ref="H66:H67"/>
    <mergeCell ref="J66:J67"/>
    <mergeCell ref="L66:L67"/>
    <mergeCell ref="N66:N67"/>
    <mergeCell ref="F57:F58"/>
    <mergeCell ref="H57:H58"/>
    <mergeCell ref="J57:J58"/>
    <mergeCell ref="L57:L58"/>
    <mergeCell ref="N57:N58"/>
    <mergeCell ref="F60:F61"/>
    <mergeCell ref="H60:H61"/>
    <mergeCell ref="J60:J61"/>
    <mergeCell ref="L60:L61"/>
    <mergeCell ref="N60:N61"/>
    <mergeCell ref="C50:O50"/>
    <mergeCell ref="C51:O51"/>
    <mergeCell ref="D52:E52"/>
    <mergeCell ref="F52:G52"/>
    <mergeCell ref="H52:I52"/>
    <mergeCell ref="J52:K52"/>
    <mergeCell ref="L52:M52"/>
    <mergeCell ref="N52:O52"/>
    <mergeCell ref="F54:F55"/>
    <mergeCell ref="H54:H55"/>
    <mergeCell ref="J54:J55"/>
    <mergeCell ref="L54:L55"/>
    <mergeCell ref="N54:N55"/>
    <mergeCell ref="C1:O1"/>
    <mergeCell ref="C2:O2"/>
    <mergeCell ref="D3:E3"/>
    <mergeCell ref="F3:G3"/>
    <mergeCell ref="H3:I3"/>
    <mergeCell ref="J3:K3"/>
    <mergeCell ref="L3:M3"/>
    <mergeCell ref="N3:O3"/>
  </mergeCells>
  <dataValidations count="2">
    <dataValidation type="list" allowBlank="1" showInputMessage="1" showErrorMessage="1" sqref="E5:E24 E54:E83">
      <formula1>Skip</formula1>
    </dataValidation>
    <dataValidation type="list" allowBlank="1" showInputMessage="1" showErrorMessage="1" sqref="D5:D24 D54:D83">
      <formula1>PLAYERS</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C1:Q116"/>
  <sheetViews>
    <sheetView workbookViewId="0">
      <pane ySplit="1" topLeftCell="A2" activePane="bottomLeft" state="frozen"/>
      <selection pane="bottomLeft"/>
    </sheetView>
  </sheetViews>
  <sheetFormatPr defaultRowHeight="15" x14ac:dyDescent="0.25"/>
  <cols>
    <col min="3" max="3" width="6.85546875" style="38" customWidth="1"/>
    <col min="4" max="4" width="21.7109375" style="38" hidden="1" customWidth="1"/>
    <col min="5" max="5" width="21.7109375" style="38" customWidth="1"/>
    <col min="6" max="16" width="8.7109375" style="38" customWidth="1"/>
  </cols>
  <sheetData>
    <row r="1" spans="3:17" ht="23.25" x14ac:dyDescent="0.35">
      <c r="C1" s="187" t="s">
        <v>22</v>
      </c>
      <c r="D1" s="187"/>
      <c r="E1" s="187"/>
      <c r="F1" s="187"/>
      <c r="G1" s="187"/>
      <c r="H1" s="187"/>
      <c r="I1" s="187"/>
      <c r="J1" s="187"/>
      <c r="K1" s="187"/>
      <c r="L1" s="187"/>
      <c r="M1" s="187"/>
      <c r="N1" s="187"/>
      <c r="O1" s="187"/>
      <c r="P1" s="121"/>
    </row>
    <row r="2" spans="3:17" ht="19.5" thickBot="1" x14ac:dyDescent="0.35">
      <c r="C2" s="188" t="s">
        <v>28</v>
      </c>
      <c r="D2" s="188"/>
      <c r="E2" s="188"/>
      <c r="F2" s="188"/>
      <c r="G2" s="188"/>
      <c r="H2" s="188"/>
      <c r="I2" s="188"/>
      <c r="J2" s="188"/>
      <c r="K2" s="188"/>
      <c r="L2" s="188"/>
      <c r="M2" s="188"/>
      <c r="N2" s="188"/>
      <c r="O2" s="188"/>
      <c r="P2" s="122"/>
    </row>
    <row r="3" spans="3:17" ht="23.25" customHeight="1" thickBot="1" x14ac:dyDescent="0.3">
      <c r="C3" s="116"/>
      <c r="D3" s="195"/>
      <c r="E3" s="196"/>
      <c r="F3" s="191" t="s">
        <v>11</v>
      </c>
      <c r="G3" s="291"/>
      <c r="H3" s="191" t="s">
        <v>12</v>
      </c>
      <c r="I3" s="291"/>
      <c r="J3" s="191" t="s">
        <v>13</v>
      </c>
      <c r="K3" s="291"/>
      <c r="L3" s="191" t="s">
        <v>14</v>
      </c>
      <c r="M3" s="291"/>
      <c r="N3" s="191" t="s">
        <v>15</v>
      </c>
      <c r="O3" s="291"/>
      <c r="P3" s="123"/>
    </row>
    <row r="4" spans="3:17" ht="27" customHeight="1" x14ac:dyDescent="0.25">
      <c r="C4" s="42" t="s">
        <v>3</v>
      </c>
      <c r="D4" s="45" t="s">
        <v>20</v>
      </c>
      <c r="E4" s="46" t="s">
        <v>29</v>
      </c>
      <c r="F4" s="124" t="s">
        <v>10</v>
      </c>
      <c r="G4" s="47" t="s">
        <v>21</v>
      </c>
      <c r="H4" s="125" t="s">
        <v>10</v>
      </c>
      <c r="I4" s="44" t="s">
        <v>21</v>
      </c>
      <c r="J4" s="125" t="s">
        <v>10</v>
      </c>
      <c r="K4" s="44" t="s">
        <v>21</v>
      </c>
      <c r="L4" s="125" t="s">
        <v>10</v>
      </c>
      <c r="M4" s="44" t="s">
        <v>21</v>
      </c>
      <c r="N4" s="125" t="s">
        <v>10</v>
      </c>
      <c r="O4" s="44" t="s">
        <v>21</v>
      </c>
    </row>
    <row r="5" spans="3:17" ht="18.75" customHeight="1" x14ac:dyDescent="0.25">
      <c r="C5" s="43">
        <v>1</v>
      </c>
      <c r="D5" s="59" t="s">
        <v>23</v>
      </c>
      <c r="E5" s="112" t="s">
        <v>31</v>
      </c>
      <c r="F5" s="125">
        <v>6</v>
      </c>
      <c r="G5" s="44">
        <v>3</v>
      </c>
      <c r="H5" s="125">
        <v>5</v>
      </c>
      <c r="I5" s="44">
        <v>12</v>
      </c>
      <c r="J5" s="125">
        <v>3</v>
      </c>
      <c r="K5" s="44">
        <v>5</v>
      </c>
      <c r="L5" s="125">
        <v>7</v>
      </c>
      <c r="M5" s="44">
        <v>2</v>
      </c>
      <c r="N5" s="125">
        <v>1</v>
      </c>
      <c r="O5" s="44">
        <v>11</v>
      </c>
    </row>
    <row r="6" spans="3:17" ht="18.75" customHeight="1" x14ac:dyDescent="0.25">
      <c r="C6" s="43">
        <v>2</v>
      </c>
      <c r="D6" s="55" t="s">
        <v>24</v>
      </c>
      <c r="E6" s="112" t="s">
        <v>31</v>
      </c>
      <c r="F6" s="125">
        <v>1</v>
      </c>
      <c r="G6" s="44">
        <v>4</v>
      </c>
      <c r="H6" s="125">
        <v>3</v>
      </c>
      <c r="I6" s="44">
        <v>13</v>
      </c>
      <c r="J6" s="125">
        <v>6</v>
      </c>
      <c r="K6" s="44">
        <v>11</v>
      </c>
      <c r="L6" s="125">
        <v>7</v>
      </c>
      <c r="M6" s="44">
        <v>1</v>
      </c>
      <c r="N6" s="125">
        <v>5</v>
      </c>
      <c r="O6" s="44">
        <v>14</v>
      </c>
    </row>
    <row r="7" spans="3:17" ht="18.75" customHeight="1" x14ac:dyDescent="0.25">
      <c r="C7" s="43">
        <v>3</v>
      </c>
      <c r="D7" s="55" t="s">
        <v>24</v>
      </c>
      <c r="E7" s="56" t="s">
        <v>31</v>
      </c>
      <c r="F7" s="125">
        <v>6</v>
      </c>
      <c r="G7" s="44">
        <v>1</v>
      </c>
      <c r="H7" s="125">
        <v>1</v>
      </c>
      <c r="I7" s="44">
        <v>9</v>
      </c>
      <c r="J7" s="125">
        <v>2</v>
      </c>
      <c r="K7" s="44">
        <v>14</v>
      </c>
      <c r="L7" s="125">
        <v>5</v>
      </c>
      <c r="M7" s="44">
        <v>13</v>
      </c>
      <c r="N7" s="125">
        <v>4</v>
      </c>
      <c r="O7" s="44">
        <v>10</v>
      </c>
    </row>
    <row r="8" spans="3:17" ht="18.75" customHeight="1" x14ac:dyDescent="0.25">
      <c r="C8" s="43">
        <v>4</v>
      </c>
      <c r="D8" s="55" t="s">
        <v>24</v>
      </c>
      <c r="E8" s="56" t="s">
        <v>31</v>
      </c>
      <c r="F8" s="125">
        <v>1</v>
      </c>
      <c r="G8" s="44">
        <v>2</v>
      </c>
      <c r="H8" s="125">
        <v>4</v>
      </c>
      <c r="I8" s="44">
        <v>11</v>
      </c>
      <c r="J8" s="125">
        <v>5</v>
      </c>
      <c r="K8" s="44">
        <v>9</v>
      </c>
      <c r="L8" s="125">
        <v>2</v>
      </c>
      <c r="M8" s="44">
        <v>8</v>
      </c>
      <c r="N8" s="125">
        <v>6</v>
      </c>
      <c r="O8" s="44">
        <v>5</v>
      </c>
    </row>
    <row r="9" spans="3:17" ht="18.75" customHeight="1" x14ac:dyDescent="0.25">
      <c r="C9" s="43">
        <v>5</v>
      </c>
      <c r="D9" s="55" t="s">
        <v>24</v>
      </c>
      <c r="E9" s="56" t="s">
        <v>31</v>
      </c>
      <c r="F9" s="125">
        <v>2</v>
      </c>
      <c r="G9" s="44">
        <v>12</v>
      </c>
      <c r="H9" s="125">
        <v>7</v>
      </c>
      <c r="I9" s="44">
        <v>14</v>
      </c>
      <c r="J9" s="125">
        <v>3</v>
      </c>
      <c r="K9" s="44">
        <v>1</v>
      </c>
      <c r="L9" s="125">
        <v>4</v>
      </c>
      <c r="M9" s="44">
        <v>6</v>
      </c>
      <c r="N9" s="125">
        <v>6</v>
      </c>
      <c r="O9" s="44">
        <v>4</v>
      </c>
    </row>
    <row r="10" spans="3:17" ht="18.75" customHeight="1" x14ac:dyDescent="0.25">
      <c r="C10" s="43">
        <v>6</v>
      </c>
      <c r="D10" s="55" t="s">
        <v>24</v>
      </c>
      <c r="E10" s="56" t="s">
        <v>31</v>
      </c>
      <c r="F10" s="125">
        <v>3</v>
      </c>
      <c r="G10" s="44">
        <v>9</v>
      </c>
      <c r="H10" s="125">
        <v>6</v>
      </c>
      <c r="I10" s="44">
        <v>8</v>
      </c>
      <c r="J10" s="125">
        <v>7</v>
      </c>
      <c r="K10" s="44">
        <v>10</v>
      </c>
      <c r="L10" s="125">
        <v>4</v>
      </c>
      <c r="M10" s="44">
        <v>5</v>
      </c>
      <c r="N10" s="125">
        <v>3</v>
      </c>
      <c r="O10" s="44">
        <v>13</v>
      </c>
    </row>
    <row r="11" spans="3:17" ht="18.75" customHeight="1" x14ac:dyDescent="0.25">
      <c r="C11" s="43">
        <v>7</v>
      </c>
      <c r="D11" s="55" t="s">
        <v>24</v>
      </c>
      <c r="E11" s="56" t="s">
        <v>31</v>
      </c>
      <c r="F11" s="125">
        <v>4</v>
      </c>
      <c r="G11" s="44">
        <v>14</v>
      </c>
      <c r="H11" s="125">
        <v>2</v>
      </c>
      <c r="I11" s="44">
        <v>10</v>
      </c>
      <c r="J11" s="125">
        <v>1</v>
      </c>
      <c r="K11" s="44">
        <v>8</v>
      </c>
      <c r="L11" s="125">
        <v>6</v>
      </c>
      <c r="M11" s="44">
        <v>9</v>
      </c>
      <c r="N11" s="125">
        <v>2</v>
      </c>
      <c r="O11" s="44">
        <v>12</v>
      </c>
    </row>
    <row r="12" spans="3:17" ht="18.75" customHeight="1" x14ac:dyDescent="0.25">
      <c r="C12" s="43">
        <v>8</v>
      </c>
      <c r="D12" s="55" t="s">
        <v>24</v>
      </c>
      <c r="E12" s="56" t="s">
        <v>31</v>
      </c>
      <c r="F12" s="125">
        <v>5</v>
      </c>
      <c r="G12" s="44">
        <v>10</v>
      </c>
      <c r="H12" s="125">
        <v>6</v>
      </c>
      <c r="I12" s="44">
        <v>6</v>
      </c>
      <c r="J12" s="125">
        <v>1</v>
      </c>
      <c r="K12" s="44">
        <v>7</v>
      </c>
      <c r="L12" s="125">
        <v>2</v>
      </c>
      <c r="M12" s="44">
        <v>4</v>
      </c>
      <c r="N12" s="125">
        <v>7</v>
      </c>
      <c r="O12" s="44">
        <v>9</v>
      </c>
    </row>
    <row r="13" spans="3:17" ht="18.75" customHeight="1" x14ac:dyDescent="0.25">
      <c r="C13" s="43">
        <v>9</v>
      </c>
      <c r="D13" s="55" t="s">
        <v>24</v>
      </c>
      <c r="E13" s="56" t="s">
        <v>31</v>
      </c>
      <c r="F13" s="125">
        <v>3</v>
      </c>
      <c r="G13" s="44">
        <v>6</v>
      </c>
      <c r="H13" s="125">
        <v>1</v>
      </c>
      <c r="I13" s="44">
        <v>3</v>
      </c>
      <c r="J13" s="125">
        <v>5</v>
      </c>
      <c r="K13" s="44">
        <v>4</v>
      </c>
      <c r="L13" s="125">
        <v>6</v>
      </c>
      <c r="M13" s="44">
        <v>7</v>
      </c>
      <c r="N13" s="125">
        <v>7</v>
      </c>
      <c r="O13" s="44">
        <v>8</v>
      </c>
    </row>
    <row r="14" spans="3:17" ht="18.75" customHeight="1" x14ac:dyDescent="0.25">
      <c r="C14" s="43">
        <v>10</v>
      </c>
      <c r="D14" s="55" t="s">
        <v>24</v>
      </c>
      <c r="E14" s="56" t="s">
        <v>31</v>
      </c>
      <c r="F14" s="125">
        <v>5</v>
      </c>
      <c r="G14" s="44">
        <v>8</v>
      </c>
      <c r="H14" s="125">
        <v>2</v>
      </c>
      <c r="I14" s="44">
        <v>7</v>
      </c>
      <c r="J14" s="125">
        <v>7</v>
      </c>
      <c r="K14" s="44">
        <v>6</v>
      </c>
      <c r="L14" s="125">
        <v>1</v>
      </c>
      <c r="M14" s="44">
        <v>12</v>
      </c>
      <c r="N14" s="125">
        <v>4</v>
      </c>
      <c r="O14" s="44">
        <v>3</v>
      </c>
    </row>
    <row r="15" spans="3:17" ht="18.75" customHeight="1" x14ac:dyDescent="0.25">
      <c r="C15" s="43">
        <v>11</v>
      </c>
      <c r="D15" s="55" t="s">
        <v>24</v>
      </c>
      <c r="E15" s="56" t="s">
        <v>31</v>
      </c>
      <c r="F15" s="125">
        <v>7</v>
      </c>
      <c r="G15" s="44">
        <v>13</v>
      </c>
      <c r="H15" s="125">
        <v>4</v>
      </c>
      <c r="I15" s="44">
        <v>4</v>
      </c>
      <c r="J15" s="125">
        <v>6</v>
      </c>
      <c r="K15" s="44">
        <v>2</v>
      </c>
      <c r="L15" s="125">
        <v>3</v>
      </c>
      <c r="M15" s="44">
        <v>14</v>
      </c>
      <c r="N15" s="125">
        <v>1</v>
      </c>
      <c r="O15" s="44">
        <v>1</v>
      </c>
      <c r="Q15" s="115"/>
    </row>
    <row r="16" spans="3:17" ht="18.75" customHeight="1" x14ac:dyDescent="0.25">
      <c r="C16" s="43">
        <v>12</v>
      </c>
      <c r="D16" s="55" t="s">
        <v>24</v>
      </c>
      <c r="E16" s="56" t="s">
        <v>31</v>
      </c>
      <c r="F16" s="125">
        <v>2</v>
      </c>
      <c r="G16" s="44">
        <v>5</v>
      </c>
      <c r="H16" s="125">
        <v>5</v>
      </c>
      <c r="I16" s="44">
        <v>1</v>
      </c>
      <c r="J16" s="125">
        <v>4</v>
      </c>
      <c r="K16" s="44">
        <v>13</v>
      </c>
      <c r="L16" s="125">
        <v>1</v>
      </c>
      <c r="M16" s="44">
        <v>10</v>
      </c>
      <c r="N16" s="125">
        <v>2</v>
      </c>
      <c r="O16" s="44">
        <v>7</v>
      </c>
    </row>
    <row r="17" spans="3:17" ht="18.75" customHeight="1" x14ac:dyDescent="0.25">
      <c r="C17" s="43">
        <v>13</v>
      </c>
      <c r="D17" s="55" t="s">
        <v>24</v>
      </c>
      <c r="E17" s="56" t="s">
        <v>31</v>
      </c>
      <c r="F17" s="125">
        <v>7</v>
      </c>
      <c r="G17" s="44">
        <v>11</v>
      </c>
      <c r="H17" s="125">
        <v>3</v>
      </c>
      <c r="I17" s="44">
        <v>2</v>
      </c>
      <c r="J17" s="125">
        <v>4</v>
      </c>
      <c r="K17" s="44">
        <v>12</v>
      </c>
      <c r="L17" s="125">
        <v>5</v>
      </c>
      <c r="M17" s="44">
        <v>3</v>
      </c>
      <c r="N17" s="125">
        <v>3</v>
      </c>
      <c r="O17" s="44">
        <v>6</v>
      </c>
    </row>
    <row r="18" spans="3:17" ht="18.75" customHeight="1" thickBot="1" x14ac:dyDescent="0.3">
      <c r="C18" s="43">
        <v>14</v>
      </c>
      <c r="D18" s="55" t="s">
        <v>24</v>
      </c>
      <c r="E18" s="56" t="s">
        <v>31</v>
      </c>
      <c r="F18" s="137">
        <v>4</v>
      </c>
      <c r="G18" s="35">
        <v>7</v>
      </c>
      <c r="H18" s="127">
        <v>7</v>
      </c>
      <c r="I18" s="35">
        <v>5</v>
      </c>
      <c r="J18" s="127">
        <v>2</v>
      </c>
      <c r="K18" s="35">
        <v>3</v>
      </c>
      <c r="L18" s="127">
        <v>3</v>
      </c>
      <c r="M18" s="35">
        <v>11</v>
      </c>
      <c r="N18" s="127">
        <v>5</v>
      </c>
      <c r="O18" s="35">
        <v>2</v>
      </c>
      <c r="Q18" s="115"/>
    </row>
    <row r="19" spans="3:17" x14ac:dyDescent="0.25">
      <c r="G19" s="98"/>
      <c r="H19" s="98"/>
      <c r="I19" s="98"/>
      <c r="J19" s="98"/>
      <c r="K19" s="98"/>
      <c r="L19" s="98"/>
      <c r="M19" s="98"/>
      <c r="N19" s="98"/>
      <c r="O19" s="98"/>
    </row>
    <row r="20" spans="3:17" x14ac:dyDescent="0.25">
      <c r="G20" s="135"/>
      <c r="H20" s="135"/>
      <c r="I20" s="135"/>
      <c r="J20" s="135"/>
      <c r="K20" s="135"/>
      <c r="L20" s="135"/>
      <c r="M20" s="135"/>
      <c r="N20" s="135"/>
      <c r="O20" s="135"/>
    </row>
    <row r="21" spans="3:17" x14ac:dyDescent="0.25">
      <c r="G21" s="135"/>
      <c r="H21" s="135"/>
      <c r="I21" s="135"/>
      <c r="J21" s="135"/>
      <c r="K21" s="135"/>
      <c r="L21" s="135"/>
      <c r="M21" s="135"/>
      <c r="N21" s="135"/>
      <c r="O21" s="135"/>
    </row>
    <row r="22" spans="3:17" x14ac:dyDescent="0.25">
      <c r="G22" s="135"/>
      <c r="H22" s="135"/>
      <c r="I22" s="135"/>
      <c r="J22" s="135"/>
      <c r="K22" s="135"/>
      <c r="L22" s="135"/>
      <c r="M22" s="135"/>
      <c r="N22" s="135"/>
      <c r="O22" s="135"/>
    </row>
    <row r="23" spans="3:17" x14ac:dyDescent="0.25">
      <c r="G23" s="135"/>
      <c r="H23" s="135"/>
      <c r="I23" s="135"/>
      <c r="J23" s="135"/>
      <c r="K23" s="135"/>
      <c r="L23" s="135"/>
      <c r="M23" s="135"/>
      <c r="N23" s="135"/>
      <c r="O23" s="135"/>
    </row>
    <row r="24" spans="3:17" x14ac:dyDescent="0.25">
      <c r="G24" s="135"/>
      <c r="H24" s="135"/>
      <c r="I24" s="135"/>
      <c r="J24" s="135"/>
      <c r="K24" s="135"/>
      <c r="L24" s="135"/>
      <c r="M24" s="135"/>
      <c r="N24" s="135"/>
      <c r="O24" s="135"/>
    </row>
    <row r="25" spans="3:17" x14ac:dyDescent="0.25">
      <c r="G25" s="135"/>
      <c r="H25" s="135"/>
      <c r="I25" s="135"/>
      <c r="J25" s="135"/>
      <c r="K25" s="135"/>
      <c r="L25" s="135"/>
      <c r="M25" s="135"/>
      <c r="N25" s="135"/>
      <c r="O25" s="135"/>
    </row>
    <row r="26" spans="3:17" x14ac:dyDescent="0.25">
      <c r="G26" s="135"/>
      <c r="H26" s="135"/>
      <c r="I26" s="135"/>
      <c r="J26" s="135"/>
      <c r="K26" s="135"/>
      <c r="L26" s="135"/>
      <c r="M26" s="135"/>
      <c r="N26" s="135"/>
      <c r="O26" s="135"/>
    </row>
    <row r="27" spans="3:17" x14ac:dyDescent="0.25">
      <c r="G27" s="135"/>
      <c r="H27" s="135"/>
      <c r="I27" s="135"/>
      <c r="J27" s="135"/>
      <c r="K27" s="135"/>
      <c r="L27" s="135"/>
      <c r="M27" s="135"/>
      <c r="N27" s="135"/>
      <c r="O27" s="135"/>
    </row>
    <row r="28" spans="3:17" x14ac:dyDescent="0.25">
      <c r="G28" s="135"/>
      <c r="H28" s="135"/>
      <c r="I28" s="135"/>
      <c r="J28" s="135"/>
      <c r="K28" s="135"/>
      <c r="L28" s="135"/>
      <c r="M28" s="135"/>
      <c r="N28" s="135"/>
      <c r="O28" s="135"/>
    </row>
    <row r="29" spans="3:17" x14ac:dyDescent="0.25">
      <c r="G29" s="135"/>
      <c r="H29" s="135"/>
      <c r="I29" s="135"/>
      <c r="J29" s="135"/>
      <c r="K29" s="135"/>
      <c r="L29" s="135"/>
      <c r="M29" s="135"/>
      <c r="N29" s="135"/>
      <c r="O29" s="135"/>
    </row>
    <row r="30" spans="3:17" x14ac:dyDescent="0.25">
      <c r="G30" s="135"/>
      <c r="H30" s="135"/>
      <c r="I30" s="135"/>
      <c r="J30" s="135"/>
      <c r="K30" s="135"/>
      <c r="L30" s="135"/>
      <c r="M30" s="135"/>
      <c r="N30" s="135"/>
      <c r="O30" s="135"/>
    </row>
    <row r="31" spans="3:17" x14ac:dyDescent="0.25">
      <c r="G31" s="135"/>
      <c r="H31" s="135"/>
      <c r="I31" s="135"/>
      <c r="J31" s="135"/>
      <c r="K31" s="135"/>
      <c r="L31" s="135"/>
      <c r="M31" s="135"/>
      <c r="N31" s="135"/>
      <c r="O31" s="135"/>
    </row>
    <row r="32" spans="3:17" x14ac:dyDescent="0.25">
      <c r="G32" s="135"/>
      <c r="H32" s="135"/>
      <c r="I32" s="135"/>
      <c r="J32" s="135"/>
      <c r="K32" s="135"/>
      <c r="L32" s="135"/>
      <c r="M32" s="135"/>
      <c r="N32" s="135"/>
      <c r="O32" s="135"/>
    </row>
    <row r="33" spans="7:15" x14ac:dyDescent="0.25">
      <c r="G33" s="135"/>
      <c r="H33" s="135"/>
      <c r="I33" s="135"/>
      <c r="J33" s="135"/>
      <c r="K33" s="135"/>
      <c r="L33" s="135"/>
      <c r="M33" s="135"/>
      <c r="N33" s="135"/>
      <c r="O33" s="135"/>
    </row>
    <row r="34" spans="7:15" x14ac:dyDescent="0.25">
      <c r="G34" s="135"/>
      <c r="H34" s="135"/>
      <c r="I34" s="135"/>
      <c r="J34" s="135"/>
      <c r="K34" s="135"/>
      <c r="L34" s="135"/>
      <c r="M34" s="135"/>
      <c r="N34" s="135"/>
      <c r="O34" s="135"/>
    </row>
    <row r="35" spans="7:15" x14ac:dyDescent="0.25">
      <c r="G35" s="135"/>
      <c r="H35" s="135"/>
      <c r="I35" s="135"/>
      <c r="J35" s="135"/>
      <c r="K35" s="135"/>
      <c r="L35" s="135"/>
      <c r="M35" s="135"/>
      <c r="N35" s="135"/>
      <c r="O35" s="135"/>
    </row>
    <row r="36" spans="7:15" x14ac:dyDescent="0.25">
      <c r="G36" s="135"/>
      <c r="H36" s="135"/>
      <c r="I36" s="135"/>
      <c r="J36" s="135"/>
      <c r="K36" s="135"/>
      <c r="L36" s="135"/>
      <c r="M36" s="135"/>
      <c r="N36" s="135"/>
      <c r="O36" s="135"/>
    </row>
    <row r="37" spans="7:15" x14ac:dyDescent="0.25">
      <c r="G37" s="135"/>
      <c r="H37" s="135"/>
      <c r="I37" s="135"/>
      <c r="J37" s="135"/>
      <c r="K37" s="135"/>
      <c r="L37" s="135"/>
      <c r="M37" s="135"/>
      <c r="N37" s="135"/>
      <c r="O37" s="135"/>
    </row>
    <row r="38" spans="7:15" x14ac:dyDescent="0.25">
      <c r="G38" s="135"/>
      <c r="H38" s="135"/>
      <c r="I38" s="135"/>
      <c r="J38" s="135"/>
      <c r="K38" s="135"/>
      <c r="L38" s="135"/>
      <c r="M38" s="135"/>
      <c r="N38" s="135"/>
      <c r="O38" s="135"/>
    </row>
    <row r="39" spans="7:15" x14ac:dyDescent="0.25">
      <c r="G39" s="135"/>
      <c r="H39" s="135"/>
      <c r="I39" s="135"/>
      <c r="J39" s="135"/>
      <c r="K39" s="135"/>
      <c r="L39" s="135"/>
      <c r="M39" s="135"/>
      <c r="N39" s="135"/>
      <c r="O39" s="135"/>
    </row>
    <row r="40" spans="7:15" x14ac:dyDescent="0.25">
      <c r="G40" s="135"/>
      <c r="H40" s="135"/>
      <c r="I40" s="135"/>
      <c r="J40" s="135"/>
      <c r="K40" s="135"/>
      <c r="L40" s="135"/>
      <c r="M40" s="135"/>
      <c r="N40" s="135"/>
      <c r="O40" s="135"/>
    </row>
    <row r="41" spans="7:15" x14ac:dyDescent="0.25">
      <c r="G41" s="135"/>
      <c r="H41" s="135"/>
      <c r="I41" s="135"/>
      <c r="J41" s="135"/>
      <c r="K41" s="135"/>
      <c r="L41" s="135"/>
      <c r="M41" s="135"/>
      <c r="N41" s="135"/>
      <c r="O41" s="135"/>
    </row>
    <row r="42" spans="7:15" x14ac:dyDescent="0.25">
      <c r="G42" s="135"/>
      <c r="H42" s="135"/>
      <c r="I42" s="135"/>
      <c r="J42" s="135"/>
      <c r="K42" s="135"/>
      <c r="L42" s="135"/>
      <c r="M42" s="135"/>
      <c r="N42" s="135"/>
      <c r="O42" s="135"/>
    </row>
    <row r="43" spans="7:15" x14ac:dyDescent="0.25">
      <c r="G43" s="135"/>
      <c r="H43" s="135"/>
      <c r="I43" s="135"/>
      <c r="J43" s="135"/>
      <c r="K43" s="135"/>
      <c r="L43" s="135"/>
      <c r="M43" s="135"/>
      <c r="N43" s="135"/>
      <c r="O43" s="135"/>
    </row>
    <row r="44" spans="7:15" x14ac:dyDescent="0.25">
      <c r="G44" s="135"/>
      <c r="H44" s="135"/>
      <c r="I44" s="135"/>
      <c r="J44" s="135"/>
      <c r="K44" s="135"/>
      <c r="L44" s="135"/>
      <c r="M44" s="135"/>
      <c r="N44" s="135"/>
      <c r="O44" s="135"/>
    </row>
    <row r="45" spans="7:15" x14ac:dyDescent="0.25">
      <c r="G45" s="135"/>
      <c r="H45" s="135"/>
      <c r="I45" s="135"/>
      <c r="J45" s="135"/>
      <c r="K45" s="135"/>
      <c r="L45" s="135"/>
      <c r="M45" s="135"/>
      <c r="N45" s="135"/>
      <c r="O45" s="135"/>
    </row>
    <row r="46" spans="7:15" x14ac:dyDescent="0.25">
      <c r="G46" s="135"/>
      <c r="H46" s="138"/>
      <c r="I46" s="138"/>
      <c r="J46" s="138"/>
      <c r="K46" s="138"/>
      <c r="L46" s="138"/>
      <c r="M46" s="138"/>
      <c r="N46" s="138"/>
      <c r="O46" s="138"/>
    </row>
    <row r="50" spans="3:15" ht="23.25" x14ac:dyDescent="0.35">
      <c r="C50" s="187" t="s">
        <v>22</v>
      </c>
      <c r="D50" s="187"/>
      <c r="E50" s="187"/>
      <c r="F50" s="187"/>
      <c r="G50" s="187"/>
      <c r="H50" s="187"/>
      <c r="I50" s="187"/>
      <c r="J50" s="187"/>
      <c r="K50" s="187"/>
      <c r="L50" s="187"/>
      <c r="M50" s="187"/>
      <c r="N50" s="187"/>
      <c r="O50" s="187"/>
    </row>
    <row r="51" spans="3:15" ht="19.5" thickBot="1" x14ac:dyDescent="0.35">
      <c r="C51" s="188" t="s">
        <v>28</v>
      </c>
      <c r="D51" s="188"/>
      <c r="E51" s="188"/>
      <c r="F51" s="188"/>
      <c r="G51" s="188"/>
      <c r="H51" s="188"/>
      <c r="I51" s="188"/>
      <c r="J51" s="188"/>
      <c r="K51" s="188"/>
      <c r="L51" s="188"/>
      <c r="M51" s="188"/>
      <c r="N51" s="188"/>
      <c r="O51" s="188"/>
    </row>
    <row r="52" spans="3:15" ht="18.75" x14ac:dyDescent="0.25">
      <c r="C52" s="135"/>
      <c r="D52" s="189"/>
      <c r="E52" s="190"/>
      <c r="F52" s="191" t="s">
        <v>11</v>
      </c>
      <c r="G52" s="291"/>
      <c r="H52" s="191" t="s">
        <v>12</v>
      </c>
      <c r="I52" s="291"/>
      <c r="J52" s="191" t="s">
        <v>13</v>
      </c>
      <c r="K52" s="291"/>
      <c r="L52" s="191" t="s">
        <v>14</v>
      </c>
      <c r="M52" s="291"/>
      <c r="N52" s="191" t="s">
        <v>15</v>
      </c>
      <c r="O52" s="291"/>
    </row>
    <row r="53" spans="3:15" ht="16.5" thickBot="1" x14ac:dyDescent="0.3">
      <c r="C53" s="144"/>
      <c r="D53" s="138"/>
      <c r="E53" s="145"/>
      <c r="F53" s="130" t="s">
        <v>10</v>
      </c>
      <c r="G53" s="131" t="s">
        <v>21</v>
      </c>
      <c r="H53" s="125" t="s">
        <v>10</v>
      </c>
      <c r="I53" s="44" t="s">
        <v>21</v>
      </c>
      <c r="J53" s="125" t="s">
        <v>10</v>
      </c>
      <c r="K53" s="44" t="s">
        <v>21</v>
      </c>
      <c r="L53" s="125" t="s">
        <v>10</v>
      </c>
      <c r="M53" s="44" t="s">
        <v>21</v>
      </c>
      <c r="N53" s="125" t="s">
        <v>10</v>
      </c>
      <c r="O53" s="44" t="s">
        <v>21</v>
      </c>
    </row>
    <row r="54" spans="3:15" ht="15.75" x14ac:dyDescent="0.25">
      <c r="C54" s="140"/>
      <c r="D54" s="146"/>
      <c r="E54" s="147"/>
      <c r="F54" s="185">
        <v>1</v>
      </c>
      <c r="G54" s="132">
        <v>4</v>
      </c>
      <c r="H54" s="185">
        <v>1</v>
      </c>
      <c r="I54" s="132">
        <v>9</v>
      </c>
      <c r="J54" s="185">
        <v>1</v>
      </c>
      <c r="K54" s="132">
        <v>8</v>
      </c>
      <c r="L54" s="185">
        <v>1</v>
      </c>
      <c r="M54" s="132">
        <v>12</v>
      </c>
      <c r="N54" s="185">
        <v>1</v>
      </c>
      <c r="O54" s="132">
        <v>11</v>
      </c>
    </row>
    <row r="55" spans="3:15" ht="16.5" thickBot="1" x14ac:dyDescent="0.3">
      <c r="C55" s="140"/>
      <c r="D55" s="141"/>
      <c r="E55" s="147"/>
      <c r="F55" s="212"/>
      <c r="G55" s="120">
        <v>2</v>
      </c>
      <c r="H55" s="212">
        <v>1</v>
      </c>
      <c r="I55" s="120">
        <v>3</v>
      </c>
      <c r="J55" s="212">
        <v>1</v>
      </c>
      <c r="K55" s="120">
        <v>7</v>
      </c>
      <c r="L55" s="212">
        <v>1</v>
      </c>
      <c r="M55" s="120">
        <v>10</v>
      </c>
      <c r="N55" s="212">
        <v>1</v>
      </c>
      <c r="O55" s="120">
        <v>1</v>
      </c>
    </row>
    <row r="56" spans="3:15" ht="16.5" thickBot="1" x14ac:dyDescent="0.3">
      <c r="C56" s="140"/>
      <c r="D56" s="141"/>
      <c r="E56" s="146"/>
      <c r="F56" s="117"/>
      <c r="G56" s="117"/>
      <c r="H56" s="117"/>
      <c r="I56" s="117"/>
      <c r="J56" s="117"/>
      <c r="K56" s="117"/>
      <c r="L56" s="117"/>
      <c r="M56" s="117"/>
      <c r="N56" s="117"/>
      <c r="O56" s="117"/>
    </row>
    <row r="57" spans="3:15" ht="15.75" x14ac:dyDescent="0.25">
      <c r="C57" s="140"/>
      <c r="D57" s="141"/>
      <c r="E57" s="148"/>
      <c r="F57" s="185">
        <v>2</v>
      </c>
      <c r="G57" s="132">
        <v>12</v>
      </c>
      <c r="H57" s="185">
        <v>2</v>
      </c>
      <c r="I57" s="132">
        <v>10</v>
      </c>
      <c r="J57" s="185">
        <v>2</v>
      </c>
      <c r="K57" s="132">
        <v>14</v>
      </c>
      <c r="L57" s="185">
        <v>2</v>
      </c>
      <c r="M57" s="132">
        <v>8</v>
      </c>
      <c r="N57" s="185">
        <v>2</v>
      </c>
      <c r="O57" s="132">
        <v>12</v>
      </c>
    </row>
    <row r="58" spans="3:15" ht="16.5" thickBot="1" x14ac:dyDescent="0.3">
      <c r="C58" s="140"/>
      <c r="D58" s="141"/>
      <c r="E58" s="148"/>
      <c r="F58" s="212">
        <v>2</v>
      </c>
      <c r="G58" s="120">
        <v>5</v>
      </c>
      <c r="H58" s="212">
        <v>2</v>
      </c>
      <c r="I58" s="120">
        <v>7</v>
      </c>
      <c r="J58" s="212">
        <v>2</v>
      </c>
      <c r="K58" s="120">
        <v>3</v>
      </c>
      <c r="L58" s="212">
        <v>2</v>
      </c>
      <c r="M58" s="120">
        <v>4</v>
      </c>
      <c r="N58" s="212">
        <v>2</v>
      </c>
      <c r="O58" s="120">
        <v>7</v>
      </c>
    </row>
    <row r="59" spans="3:15" ht="16.5" thickBot="1" x14ac:dyDescent="0.3">
      <c r="C59" s="140"/>
      <c r="D59" s="141"/>
      <c r="E59" s="141"/>
      <c r="F59" s="133"/>
      <c r="G59" s="133"/>
      <c r="H59" s="133"/>
      <c r="I59" s="133"/>
      <c r="J59" s="133"/>
      <c r="K59" s="133"/>
      <c r="L59" s="133"/>
      <c r="M59" s="133"/>
      <c r="N59" s="133"/>
      <c r="O59" s="133"/>
    </row>
    <row r="60" spans="3:15" ht="15.75" x14ac:dyDescent="0.25">
      <c r="C60" s="140"/>
      <c r="D60" s="141"/>
      <c r="E60" s="148"/>
      <c r="F60" s="185">
        <v>3</v>
      </c>
      <c r="G60" s="132">
        <v>9</v>
      </c>
      <c r="H60" s="185">
        <v>3</v>
      </c>
      <c r="I60" s="132">
        <v>13</v>
      </c>
      <c r="J60" s="185">
        <v>3</v>
      </c>
      <c r="K60" s="132">
        <v>5</v>
      </c>
      <c r="L60" s="185">
        <v>3</v>
      </c>
      <c r="M60" s="132">
        <v>14</v>
      </c>
      <c r="N60" s="185">
        <v>3</v>
      </c>
      <c r="O60" s="132">
        <v>13</v>
      </c>
    </row>
    <row r="61" spans="3:15" ht="16.5" thickBot="1" x14ac:dyDescent="0.3">
      <c r="C61" s="140"/>
      <c r="D61" s="141"/>
      <c r="E61" s="148"/>
      <c r="F61" s="212">
        <v>3</v>
      </c>
      <c r="G61" s="120">
        <v>6</v>
      </c>
      <c r="H61" s="212">
        <v>3</v>
      </c>
      <c r="I61" s="120">
        <v>2</v>
      </c>
      <c r="J61" s="212">
        <v>3</v>
      </c>
      <c r="K61" s="120">
        <v>1</v>
      </c>
      <c r="L61" s="212">
        <v>3</v>
      </c>
      <c r="M61" s="120">
        <v>11</v>
      </c>
      <c r="N61" s="212">
        <v>3</v>
      </c>
      <c r="O61" s="120">
        <v>6</v>
      </c>
    </row>
    <row r="62" spans="3:15" ht="16.5" thickBot="1" x14ac:dyDescent="0.3">
      <c r="C62" s="140"/>
      <c r="D62" s="141"/>
      <c r="E62" s="141"/>
      <c r="F62" s="133"/>
      <c r="G62" s="133"/>
      <c r="H62" s="133"/>
      <c r="I62" s="133"/>
      <c r="J62" s="133"/>
      <c r="K62" s="133"/>
      <c r="L62" s="133"/>
      <c r="M62" s="133"/>
      <c r="N62" s="133"/>
      <c r="O62" s="133"/>
    </row>
    <row r="63" spans="3:15" ht="15.75" x14ac:dyDescent="0.25">
      <c r="C63" s="140"/>
      <c r="D63" s="141"/>
      <c r="E63" s="148"/>
      <c r="F63" s="212">
        <v>4</v>
      </c>
      <c r="G63" s="139">
        <v>14</v>
      </c>
      <c r="H63" s="212">
        <v>4</v>
      </c>
      <c r="I63" s="139">
        <v>11</v>
      </c>
      <c r="J63" s="212">
        <v>4</v>
      </c>
      <c r="K63" s="139">
        <v>13</v>
      </c>
      <c r="L63" s="212">
        <v>4</v>
      </c>
      <c r="M63" s="139">
        <v>6</v>
      </c>
      <c r="N63" s="212">
        <v>4</v>
      </c>
      <c r="O63" s="139">
        <v>10</v>
      </c>
    </row>
    <row r="64" spans="3:15" ht="16.5" thickBot="1" x14ac:dyDescent="0.3">
      <c r="C64" s="140"/>
      <c r="D64" s="141"/>
      <c r="E64" s="148"/>
      <c r="F64" s="212">
        <v>4</v>
      </c>
      <c r="G64" s="120">
        <v>7</v>
      </c>
      <c r="H64" s="212">
        <v>4</v>
      </c>
      <c r="I64" s="120">
        <v>4</v>
      </c>
      <c r="J64" s="212">
        <v>4</v>
      </c>
      <c r="K64" s="120">
        <v>12</v>
      </c>
      <c r="L64" s="212">
        <v>4</v>
      </c>
      <c r="M64" s="120">
        <v>5</v>
      </c>
      <c r="N64" s="212">
        <v>4</v>
      </c>
      <c r="O64" s="120">
        <v>3</v>
      </c>
    </row>
    <row r="65" spans="3:15" ht="16.5" thickBot="1" x14ac:dyDescent="0.3">
      <c r="C65" s="140"/>
      <c r="D65" s="141"/>
      <c r="E65" s="141"/>
      <c r="F65" s="133"/>
      <c r="G65" s="133"/>
      <c r="H65" s="133"/>
      <c r="I65" s="133"/>
      <c r="J65" s="133"/>
      <c r="K65" s="133"/>
      <c r="L65" s="133"/>
      <c r="M65" s="133"/>
      <c r="N65" s="133"/>
      <c r="O65" s="133"/>
    </row>
    <row r="66" spans="3:15" ht="15.75" x14ac:dyDescent="0.25">
      <c r="C66" s="140"/>
      <c r="D66" s="141"/>
      <c r="E66" s="148"/>
      <c r="F66" s="212">
        <v>5</v>
      </c>
      <c r="G66" s="139">
        <v>10</v>
      </c>
      <c r="H66" s="212">
        <v>5</v>
      </c>
      <c r="I66" s="139">
        <v>12</v>
      </c>
      <c r="J66" s="212">
        <v>5</v>
      </c>
      <c r="K66" s="139">
        <v>9</v>
      </c>
      <c r="L66" s="212">
        <v>5</v>
      </c>
      <c r="M66" s="139">
        <v>13</v>
      </c>
      <c r="N66" s="212">
        <v>5</v>
      </c>
      <c r="O66" s="139">
        <v>14</v>
      </c>
    </row>
    <row r="67" spans="3:15" ht="16.5" thickBot="1" x14ac:dyDescent="0.3">
      <c r="C67" s="140"/>
      <c r="D67" s="141"/>
      <c r="E67" s="148"/>
      <c r="F67" s="212">
        <v>5</v>
      </c>
      <c r="G67" s="120">
        <v>8</v>
      </c>
      <c r="H67" s="212">
        <v>5</v>
      </c>
      <c r="I67" s="120">
        <v>1</v>
      </c>
      <c r="J67" s="212">
        <v>5</v>
      </c>
      <c r="K67" s="120">
        <v>4</v>
      </c>
      <c r="L67" s="212">
        <v>5</v>
      </c>
      <c r="M67" s="120">
        <v>3</v>
      </c>
      <c r="N67" s="212">
        <v>5</v>
      </c>
      <c r="O67" s="120">
        <v>2</v>
      </c>
    </row>
    <row r="68" spans="3:15" ht="16.5" thickBot="1" x14ac:dyDescent="0.3">
      <c r="C68" s="140"/>
      <c r="D68" s="141"/>
      <c r="E68" s="141"/>
      <c r="F68" s="133"/>
      <c r="G68" s="133"/>
      <c r="H68" s="133"/>
      <c r="I68" s="133"/>
      <c r="J68" s="133"/>
      <c r="K68" s="133"/>
      <c r="L68" s="133"/>
      <c r="M68" s="133"/>
      <c r="N68" s="133"/>
      <c r="O68" s="133"/>
    </row>
    <row r="69" spans="3:15" ht="15.75" x14ac:dyDescent="0.25">
      <c r="C69" s="140"/>
      <c r="D69" s="141"/>
      <c r="E69" s="148"/>
      <c r="F69" s="212">
        <v>6</v>
      </c>
      <c r="G69" s="139">
        <v>3</v>
      </c>
      <c r="H69" s="212">
        <v>6</v>
      </c>
      <c r="I69" s="139">
        <v>8</v>
      </c>
      <c r="J69" s="212">
        <v>6</v>
      </c>
      <c r="K69" s="139">
        <v>11</v>
      </c>
      <c r="L69" s="212">
        <v>6</v>
      </c>
      <c r="M69" s="139">
        <v>9</v>
      </c>
      <c r="N69" s="212">
        <v>6</v>
      </c>
      <c r="O69" s="139">
        <v>5</v>
      </c>
    </row>
    <row r="70" spans="3:15" ht="16.5" thickBot="1" x14ac:dyDescent="0.3">
      <c r="C70" s="140"/>
      <c r="D70" s="141"/>
      <c r="E70" s="148"/>
      <c r="F70" s="212">
        <v>6</v>
      </c>
      <c r="G70" s="120">
        <v>1</v>
      </c>
      <c r="H70" s="212">
        <v>6</v>
      </c>
      <c r="I70" s="120">
        <v>6</v>
      </c>
      <c r="J70" s="212">
        <v>6</v>
      </c>
      <c r="K70" s="120">
        <v>2</v>
      </c>
      <c r="L70" s="212">
        <v>6</v>
      </c>
      <c r="M70" s="120">
        <v>7</v>
      </c>
      <c r="N70" s="212">
        <v>6</v>
      </c>
      <c r="O70" s="120">
        <v>4</v>
      </c>
    </row>
    <row r="71" spans="3:15" ht="16.5" thickBot="1" x14ac:dyDescent="0.3">
      <c r="C71" s="140"/>
      <c r="D71" s="141"/>
      <c r="E71" s="141"/>
      <c r="F71" s="133"/>
      <c r="G71" s="133"/>
      <c r="H71" s="133"/>
      <c r="I71" s="133"/>
      <c r="J71" s="133"/>
      <c r="K71" s="133"/>
      <c r="L71" s="133"/>
      <c r="M71" s="133"/>
      <c r="N71" s="133"/>
      <c r="O71" s="133"/>
    </row>
    <row r="72" spans="3:15" ht="15.75" x14ac:dyDescent="0.25">
      <c r="C72" s="140"/>
      <c r="D72" s="141"/>
      <c r="E72" s="148"/>
      <c r="F72" s="212">
        <v>7</v>
      </c>
      <c r="G72" s="139">
        <v>13</v>
      </c>
      <c r="H72" s="212">
        <v>7</v>
      </c>
      <c r="I72" s="139">
        <v>14</v>
      </c>
      <c r="J72" s="212">
        <v>7</v>
      </c>
      <c r="K72" s="139">
        <v>10</v>
      </c>
      <c r="L72" s="212">
        <v>7</v>
      </c>
      <c r="M72" s="139">
        <v>2</v>
      </c>
      <c r="N72" s="212">
        <v>7</v>
      </c>
      <c r="O72" s="139">
        <v>9</v>
      </c>
    </row>
    <row r="73" spans="3:15" ht="16.5" thickBot="1" x14ac:dyDescent="0.3">
      <c r="C73" s="140"/>
      <c r="D73" s="141"/>
      <c r="E73" s="148"/>
      <c r="F73" s="212">
        <v>7</v>
      </c>
      <c r="G73" s="120">
        <v>11</v>
      </c>
      <c r="H73" s="212">
        <v>7</v>
      </c>
      <c r="I73" s="120">
        <v>5</v>
      </c>
      <c r="J73" s="212">
        <v>7</v>
      </c>
      <c r="K73" s="120">
        <v>6</v>
      </c>
      <c r="L73" s="212">
        <v>7</v>
      </c>
      <c r="M73" s="120">
        <v>1</v>
      </c>
      <c r="N73" s="212">
        <v>7</v>
      </c>
      <c r="O73" s="120">
        <v>8</v>
      </c>
    </row>
    <row r="74" spans="3:15" ht="15.75" x14ac:dyDescent="0.25">
      <c r="C74" s="140"/>
      <c r="D74" s="141"/>
      <c r="E74" s="141"/>
      <c r="F74" s="134"/>
      <c r="G74" s="134"/>
      <c r="H74" s="134"/>
      <c r="I74" s="134"/>
      <c r="J74" s="134"/>
      <c r="K74" s="134"/>
      <c r="L74" s="134"/>
      <c r="M74" s="134"/>
      <c r="N74" s="134"/>
      <c r="O74" s="134"/>
    </row>
    <row r="75" spans="3:15" ht="15.75" x14ac:dyDescent="0.25">
      <c r="C75" s="140"/>
      <c r="D75" s="141"/>
      <c r="E75" s="141"/>
      <c r="F75" s="292"/>
      <c r="G75" s="140"/>
      <c r="H75" s="292"/>
      <c r="I75" s="140"/>
      <c r="J75" s="292"/>
      <c r="K75" s="140"/>
      <c r="L75" s="292"/>
      <c r="M75" s="140"/>
      <c r="N75" s="292"/>
      <c r="O75" s="140"/>
    </row>
    <row r="76" spans="3:15" ht="15.75" x14ac:dyDescent="0.25">
      <c r="C76" s="140"/>
      <c r="D76" s="141"/>
      <c r="E76" s="141"/>
      <c r="F76" s="292"/>
      <c r="G76" s="140"/>
      <c r="H76" s="292"/>
      <c r="I76" s="140"/>
      <c r="J76" s="292"/>
      <c r="K76" s="140"/>
      <c r="L76" s="292"/>
      <c r="M76" s="140"/>
      <c r="N76" s="292"/>
      <c r="O76" s="140"/>
    </row>
    <row r="77" spans="3:15" ht="15.75" x14ac:dyDescent="0.25">
      <c r="C77" s="140"/>
      <c r="D77" s="141"/>
      <c r="E77" s="141"/>
      <c r="F77" s="140"/>
      <c r="G77" s="140"/>
      <c r="H77" s="140"/>
      <c r="I77" s="140"/>
      <c r="J77" s="140"/>
      <c r="K77" s="140"/>
      <c r="L77" s="140"/>
      <c r="M77" s="140"/>
      <c r="N77" s="140"/>
      <c r="O77" s="140"/>
    </row>
    <row r="78" spans="3:15" ht="15.75" x14ac:dyDescent="0.25">
      <c r="C78" s="140"/>
      <c r="D78" s="141"/>
      <c r="E78" s="141"/>
      <c r="F78" s="292"/>
      <c r="G78" s="140"/>
      <c r="H78" s="292"/>
      <c r="I78" s="140"/>
      <c r="J78" s="292"/>
      <c r="K78" s="140"/>
      <c r="L78" s="292"/>
      <c r="M78" s="140"/>
      <c r="N78" s="292"/>
      <c r="O78" s="140"/>
    </row>
    <row r="79" spans="3:15" ht="15.75" x14ac:dyDescent="0.25">
      <c r="C79" s="140"/>
      <c r="D79" s="141"/>
      <c r="E79" s="141"/>
      <c r="F79" s="292"/>
      <c r="G79" s="140"/>
      <c r="H79" s="292"/>
      <c r="I79" s="140"/>
      <c r="J79" s="292"/>
      <c r="K79" s="140"/>
      <c r="L79" s="292"/>
      <c r="M79" s="140"/>
      <c r="N79" s="292"/>
      <c r="O79" s="140"/>
    </row>
    <row r="80" spans="3:15" ht="15.75" x14ac:dyDescent="0.25">
      <c r="C80" s="140"/>
      <c r="D80" s="141"/>
      <c r="E80" s="141"/>
      <c r="F80" s="140"/>
      <c r="G80" s="140"/>
      <c r="H80" s="140"/>
      <c r="I80" s="140"/>
      <c r="J80" s="140"/>
      <c r="K80" s="140"/>
      <c r="L80" s="140"/>
      <c r="M80" s="140"/>
      <c r="N80" s="140"/>
      <c r="O80" s="140"/>
    </row>
    <row r="81" spans="3:15" ht="15.75" x14ac:dyDescent="0.25">
      <c r="C81" s="140"/>
      <c r="D81" s="141"/>
      <c r="E81" s="141"/>
      <c r="F81" s="292"/>
      <c r="G81" s="140"/>
      <c r="H81" s="292"/>
      <c r="I81" s="140"/>
      <c r="J81" s="292"/>
      <c r="K81" s="140"/>
      <c r="L81" s="292"/>
      <c r="M81" s="140"/>
      <c r="N81" s="292"/>
      <c r="O81" s="140"/>
    </row>
    <row r="82" spans="3:15" ht="15.75" x14ac:dyDescent="0.25">
      <c r="C82" s="140"/>
      <c r="D82" s="141"/>
      <c r="E82" s="141"/>
      <c r="F82" s="292"/>
      <c r="G82" s="140"/>
      <c r="H82" s="292"/>
      <c r="I82" s="140"/>
      <c r="J82" s="292"/>
      <c r="K82" s="140"/>
      <c r="L82" s="292"/>
      <c r="M82" s="140"/>
      <c r="N82" s="292"/>
      <c r="O82" s="140"/>
    </row>
    <row r="83" spans="3:15" ht="15.75" x14ac:dyDescent="0.25">
      <c r="C83" s="140"/>
      <c r="D83" s="141"/>
      <c r="E83" s="141"/>
      <c r="F83" s="140"/>
      <c r="G83" s="140"/>
      <c r="H83" s="140"/>
      <c r="I83" s="140"/>
      <c r="J83" s="140"/>
      <c r="K83" s="140"/>
      <c r="L83" s="140"/>
      <c r="M83" s="140"/>
      <c r="N83" s="140"/>
      <c r="O83" s="140"/>
    </row>
    <row r="84" spans="3:15" ht="15.75" x14ac:dyDescent="0.25">
      <c r="C84" s="140"/>
      <c r="D84" s="141"/>
      <c r="E84" s="141"/>
      <c r="F84" s="292"/>
      <c r="G84" s="140"/>
      <c r="H84" s="292"/>
      <c r="I84" s="140"/>
      <c r="J84" s="292"/>
      <c r="K84" s="140"/>
      <c r="L84" s="292"/>
      <c r="M84" s="140"/>
      <c r="N84" s="292"/>
      <c r="O84" s="140"/>
    </row>
    <row r="85" spans="3:15" ht="15.75" x14ac:dyDescent="0.25">
      <c r="C85" s="140"/>
      <c r="D85" s="141"/>
      <c r="E85" s="141"/>
      <c r="F85" s="292"/>
      <c r="G85" s="140"/>
      <c r="H85" s="292"/>
      <c r="I85" s="140"/>
      <c r="J85" s="292"/>
      <c r="K85" s="140"/>
      <c r="L85" s="292"/>
      <c r="M85" s="140"/>
      <c r="N85" s="292"/>
      <c r="O85" s="140"/>
    </row>
    <row r="86" spans="3:15" ht="15.75" x14ac:dyDescent="0.25">
      <c r="C86" s="140"/>
      <c r="D86" s="141"/>
      <c r="E86" s="141"/>
      <c r="F86" s="140"/>
      <c r="G86" s="140"/>
      <c r="H86" s="140"/>
      <c r="I86" s="140"/>
      <c r="J86" s="140"/>
      <c r="K86" s="140"/>
      <c r="L86" s="140"/>
      <c r="M86" s="140"/>
      <c r="N86" s="140"/>
      <c r="O86" s="140"/>
    </row>
    <row r="87" spans="3:15" ht="15.75" x14ac:dyDescent="0.25">
      <c r="C87" s="140"/>
      <c r="D87" s="141"/>
      <c r="E87" s="141"/>
      <c r="F87" s="292"/>
      <c r="G87" s="140"/>
      <c r="H87" s="292"/>
      <c r="I87" s="140"/>
      <c r="J87" s="292"/>
      <c r="K87" s="140"/>
      <c r="L87" s="292"/>
      <c r="M87" s="140"/>
      <c r="N87" s="292"/>
      <c r="O87" s="140"/>
    </row>
    <row r="88" spans="3:15" ht="15.75" x14ac:dyDescent="0.25">
      <c r="C88" s="140"/>
      <c r="D88" s="141"/>
      <c r="E88" s="141"/>
      <c r="F88" s="292"/>
      <c r="G88" s="140"/>
      <c r="H88" s="292"/>
      <c r="I88" s="140"/>
      <c r="J88" s="292"/>
      <c r="K88" s="140"/>
      <c r="L88" s="292"/>
      <c r="M88" s="140"/>
      <c r="N88" s="292"/>
      <c r="O88" s="140"/>
    </row>
    <row r="89" spans="3:15" ht="15.75" x14ac:dyDescent="0.25">
      <c r="C89" s="140"/>
      <c r="D89" s="141"/>
      <c r="E89" s="141"/>
      <c r="F89" s="140"/>
      <c r="G89" s="140"/>
      <c r="H89" s="140"/>
      <c r="I89" s="140"/>
      <c r="J89" s="140"/>
      <c r="K89" s="140"/>
      <c r="L89" s="140"/>
      <c r="M89" s="140"/>
      <c r="N89" s="140"/>
      <c r="O89" s="140"/>
    </row>
    <row r="90" spans="3:15" ht="15.75" x14ac:dyDescent="0.25">
      <c r="C90" s="140"/>
      <c r="D90" s="141"/>
      <c r="E90" s="141"/>
      <c r="F90" s="292"/>
      <c r="G90" s="140"/>
      <c r="H90" s="292"/>
      <c r="I90" s="140"/>
      <c r="J90" s="292"/>
      <c r="K90" s="140"/>
      <c r="L90" s="292"/>
      <c r="M90" s="140"/>
      <c r="N90" s="292"/>
      <c r="O90" s="140"/>
    </row>
    <row r="91" spans="3:15" ht="15.75" x14ac:dyDescent="0.25">
      <c r="C91" s="140"/>
      <c r="D91" s="141"/>
      <c r="E91" s="141"/>
      <c r="F91" s="292"/>
      <c r="G91" s="140"/>
      <c r="H91" s="292"/>
      <c r="I91" s="140"/>
      <c r="J91" s="292"/>
      <c r="K91" s="140"/>
      <c r="L91" s="292"/>
      <c r="M91" s="140"/>
      <c r="N91" s="292"/>
      <c r="O91" s="140"/>
    </row>
    <row r="92" spans="3:15" ht="15.75" x14ac:dyDescent="0.25">
      <c r="C92" s="140"/>
      <c r="D92" s="141"/>
      <c r="E92" s="141"/>
      <c r="F92" s="140"/>
      <c r="G92" s="140"/>
      <c r="H92" s="140"/>
      <c r="I92" s="140"/>
      <c r="J92" s="140"/>
      <c r="K92" s="140"/>
      <c r="L92" s="140"/>
      <c r="M92" s="140"/>
      <c r="N92" s="140"/>
      <c r="O92" s="140"/>
    </row>
    <row r="93" spans="3:15" ht="15.75" x14ac:dyDescent="0.25">
      <c r="C93" s="140"/>
      <c r="D93" s="141"/>
      <c r="E93" s="141"/>
      <c r="F93" s="292"/>
      <c r="G93" s="140"/>
      <c r="H93" s="292"/>
      <c r="I93" s="140"/>
      <c r="J93" s="292"/>
      <c r="K93" s="140"/>
      <c r="L93" s="292"/>
      <c r="M93" s="140"/>
      <c r="N93" s="292"/>
      <c r="O93" s="140"/>
    </row>
    <row r="94" spans="3:15" ht="15.75" x14ac:dyDescent="0.25">
      <c r="C94" s="140"/>
      <c r="D94" s="141"/>
      <c r="E94" s="141"/>
      <c r="F94" s="292"/>
      <c r="G94" s="140"/>
      <c r="H94" s="292"/>
      <c r="I94" s="140"/>
      <c r="J94" s="292"/>
      <c r="K94" s="140"/>
      <c r="L94" s="292"/>
      <c r="M94" s="140"/>
      <c r="N94" s="292"/>
      <c r="O94" s="140"/>
    </row>
    <row r="95" spans="3:15" ht="15.75" x14ac:dyDescent="0.25">
      <c r="C95" s="140"/>
      <c r="D95" s="141"/>
      <c r="E95" s="141"/>
      <c r="F95" s="140"/>
      <c r="G95" s="140"/>
      <c r="H95" s="140"/>
      <c r="I95" s="140"/>
      <c r="J95" s="140"/>
      <c r="K95" s="140"/>
      <c r="L95" s="140"/>
      <c r="M95" s="140"/>
      <c r="N95" s="140"/>
      <c r="O95" s="140"/>
    </row>
    <row r="96" spans="3:15" ht="15.75" x14ac:dyDescent="0.25">
      <c r="C96" s="140"/>
      <c r="D96" s="141"/>
      <c r="E96" s="141"/>
      <c r="F96" s="292"/>
      <c r="G96" s="140"/>
      <c r="H96" s="292"/>
      <c r="I96" s="140"/>
      <c r="J96" s="292"/>
      <c r="K96" s="140"/>
      <c r="L96" s="292"/>
      <c r="M96" s="140"/>
      <c r="N96" s="292"/>
      <c r="O96" s="140"/>
    </row>
    <row r="97" spans="3:15" ht="15.75" x14ac:dyDescent="0.25">
      <c r="C97" s="140"/>
      <c r="D97" s="141"/>
      <c r="E97" s="141"/>
      <c r="F97" s="292"/>
      <c r="G97" s="140"/>
      <c r="H97" s="292"/>
      <c r="I97" s="140"/>
      <c r="J97" s="292"/>
      <c r="K97" s="140"/>
      <c r="L97" s="292"/>
      <c r="M97" s="140"/>
      <c r="N97" s="292"/>
      <c r="O97" s="140"/>
    </row>
    <row r="98" spans="3:15" ht="15.75" x14ac:dyDescent="0.25">
      <c r="C98" s="140"/>
      <c r="D98" s="141"/>
      <c r="E98" s="141"/>
      <c r="F98" s="140"/>
      <c r="G98" s="140"/>
      <c r="H98" s="140"/>
      <c r="I98" s="140"/>
      <c r="J98" s="140"/>
      <c r="K98" s="140"/>
      <c r="L98" s="140"/>
      <c r="M98" s="140"/>
      <c r="N98" s="140"/>
      <c r="O98" s="140"/>
    </row>
    <row r="99" spans="3:15" ht="15.75" x14ac:dyDescent="0.25">
      <c r="C99" s="140"/>
      <c r="D99" s="141"/>
      <c r="E99" s="141"/>
      <c r="F99" s="292"/>
      <c r="G99" s="140"/>
      <c r="H99" s="292"/>
      <c r="I99" s="140"/>
      <c r="J99" s="292"/>
      <c r="K99" s="140"/>
      <c r="L99" s="292"/>
      <c r="M99" s="140"/>
      <c r="N99" s="292"/>
      <c r="O99" s="140"/>
    </row>
    <row r="100" spans="3:15" ht="15.75" x14ac:dyDescent="0.25">
      <c r="C100" s="140"/>
      <c r="D100" s="141"/>
      <c r="E100" s="141"/>
      <c r="F100" s="292"/>
      <c r="G100" s="140"/>
      <c r="H100" s="292"/>
      <c r="I100" s="140"/>
      <c r="J100" s="292"/>
      <c r="K100" s="140"/>
      <c r="L100" s="292"/>
      <c r="M100" s="140"/>
      <c r="N100" s="292"/>
      <c r="O100" s="140"/>
    </row>
    <row r="101" spans="3:15" ht="15.75" x14ac:dyDescent="0.25">
      <c r="C101" s="140"/>
      <c r="D101" s="141"/>
      <c r="E101" s="141"/>
      <c r="F101" s="140"/>
      <c r="G101" s="140"/>
      <c r="H101" s="140"/>
      <c r="I101" s="140"/>
      <c r="J101" s="140"/>
      <c r="K101" s="140"/>
      <c r="L101" s="140"/>
      <c r="M101" s="140"/>
      <c r="N101" s="140"/>
      <c r="O101" s="140"/>
    </row>
    <row r="102" spans="3:15" ht="15.75" x14ac:dyDescent="0.25">
      <c r="C102" s="140"/>
      <c r="D102" s="141"/>
      <c r="E102" s="141"/>
      <c r="F102" s="292"/>
      <c r="G102" s="140"/>
      <c r="H102" s="292"/>
      <c r="I102" s="140"/>
      <c r="J102" s="292"/>
      <c r="K102" s="140"/>
      <c r="L102" s="292"/>
      <c r="M102" s="140"/>
      <c r="N102" s="292"/>
      <c r="O102" s="140"/>
    </row>
    <row r="103" spans="3:15" ht="15.75" x14ac:dyDescent="0.25">
      <c r="C103" s="140"/>
      <c r="D103" s="141"/>
      <c r="E103" s="141"/>
      <c r="F103" s="292"/>
      <c r="G103" s="140"/>
      <c r="H103" s="292"/>
      <c r="I103" s="140"/>
      <c r="J103" s="292"/>
      <c r="K103" s="140"/>
      <c r="L103" s="292"/>
      <c r="M103" s="140"/>
      <c r="N103" s="292"/>
      <c r="O103" s="140"/>
    </row>
    <row r="104" spans="3:15" ht="15.75" x14ac:dyDescent="0.25">
      <c r="C104" s="140"/>
      <c r="D104" s="141"/>
      <c r="E104" s="141"/>
      <c r="F104" s="140"/>
      <c r="G104" s="140"/>
      <c r="H104" s="140"/>
      <c r="I104" s="140"/>
      <c r="J104" s="140"/>
      <c r="K104" s="140"/>
      <c r="L104" s="140"/>
      <c r="M104" s="140"/>
      <c r="N104" s="140"/>
      <c r="O104" s="140"/>
    </row>
    <row r="105" spans="3:15" ht="15.75" x14ac:dyDescent="0.25">
      <c r="C105" s="140"/>
      <c r="D105" s="141"/>
      <c r="E105" s="141"/>
      <c r="F105" s="292"/>
      <c r="G105" s="140"/>
      <c r="H105" s="292"/>
      <c r="I105" s="140"/>
      <c r="J105" s="292"/>
      <c r="K105" s="140"/>
      <c r="L105" s="292"/>
      <c r="M105" s="140"/>
      <c r="N105" s="292"/>
      <c r="O105" s="140"/>
    </row>
    <row r="106" spans="3:15" ht="15.75" x14ac:dyDescent="0.25">
      <c r="C106" s="140"/>
      <c r="D106" s="141"/>
      <c r="E106" s="141"/>
      <c r="F106" s="292"/>
      <c r="G106" s="140"/>
      <c r="H106" s="292"/>
      <c r="I106" s="140"/>
      <c r="J106" s="292"/>
      <c r="K106" s="140"/>
      <c r="L106" s="292"/>
      <c r="M106" s="140"/>
      <c r="N106" s="292"/>
      <c r="O106" s="140"/>
    </row>
    <row r="107" spans="3:15" ht="15.75" x14ac:dyDescent="0.25">
      <c r="C107" s="140"/>
      <c r="D107" s="141"/>
      <c r="E107" s="141"/>
      <c r="F107" s="140"/>
      <c r="G107" s="140"/>
      <c r="H107" s="140"/>
      <c r="I107" s="140"/>
      <c r="J107" s="140"/>
      <c r="K107" s="140"/>
      <c r="L107" s="140"/>
      <c r="M107" s="140"/>
      <c r="N107" s="140"/>
      <c r="O107" s="140"/>
    </row>
    <row r="108" spans="3:15" ht="15.75" x14ac:dyDescent="0.25">
      <c r="C108" s="140"/>
      <c r="D108" s="141"/>
      <c r="E108" s="141"/>
      <c r="F108" s="292"/>
      <c r="G108" s="140"/>
      <c r="H108" s="292"/>
      <c r="I108" s="140"/>
      <c r="J108" s="292"/>
      <c r="K108" s="140"/>
      <c r="L108" s="292"/>
      <c r="M108" s="140"/>
      <c r="N108" s="292"/>
      <c r="O108" s="140"/>
    </row>
    <row r="109" spans="3:15" ht="15.75" x14ac:dyDescent="0.25">
      <c r="C109" s="140"/>
      <c r="D109" s="141"/>
      <c r="E109" s="141"/>
      <c r="F109" s="292"/>
      <c r="G109" s="140"/>
      <c r="H109" s="292"/>
      <c r="I109" s="140"/>
      <c r="J109" s="292"/>
      <c r="K109" s="140"/>
      <c r="L109" s="292"/>
      <c r="M109" s="140"/>
      <c r="N109" s="292"/>
      <c r="O109" s="140"/>
    </row>
    <row r="110" spans="3:15" ht="15.75" x14ac:dyDescent="0.25">
      <c r="C110" s="140"/>
      <c r="D110" s="141"/>
      <c r="E110" s="141"/>
      <c r="F110" s="140"/>
      <c r="G110" s="140"/>
      <c r="H110" s="140"/>
      <c r="I110" s="140"/>
      <c r="J110" s="140"/>
      <c r="K110" s="140"/>
      <c r="L110" s="140"/>
      <c r="M110" s="140"/>
      <c r="N110" s="140"/>
      <c r="O110" s="140"/>
    </row>
    <row r="111" spans="3:15" ht="15.75" x14ac:dyDescent="0.25">
      <c r="C111" s="140"/>
      <c r="D111" s="141"/>
      <c r="E111" s="141"/>
      <c r="F111" s="292"/>
      <c r="G111" s="140"/>
      <c r="H111" s="292"/>
      <c r="I111" s="140"/>
      <c r="J111" s="292"/>
      <c r="K111" s="140"/>
      <c r="L111" s="292"/>
      <c r="M111" s="140"/>
      <c r="N111" s="292"/>
      <c r="O111" s="140"/>
    </row>
    <row r="112" spans="3:15" ht="15.75" x14ac:dyDescent="0.25">
      <c r="C112" s="140"/>
      <c r="D112" s="141"/>
      <c r="E112" s="141"/>
      <c r="F112" s="292"/>
      <c r="G112" s="140"/>
      <c r="H112" s="292"/>
      <c r="I112" s="140"/>
      <c r="J112" s="292"/>
      <c r="K112" s="140"/>
      <c r="L112" s="292"/>
      <c r="M112" s="140"/>
      <c r="N112" s="292"/>
      <c r="O112" s="140"/>
    </row>
    <row r="113" spans="3:15" ht="15.75" x14ac:dyDescent="0.25">
      <c r="C113" s="140"/>
      <c r="D113" s="141"/>
      <c r="E113" s="141"/>
      <c r="F113" s="140"/>
      <c r="G113" s="140"/>
      <c r="H113" s="140"/>
      <c r="I113" s="140"/>
      <c r="J113" s="140"/>
      <c r="K113" s="140"/>
      <c r="L113" s="140"/>
      <c r="M113" s="140"/>
      <c r="N113" s="140"/>
      <c r="O113" s="140"/>
    </row>
    <row r="114" spans="3:15" ht="15.75" x14ac:dyDescent="0.25">
      <c r="C114" s="140"/>
      <c r="D114" s="141"/>
      <c r="E114" s="141"/>
      <c r="F114" s="292"/>
      <c r="G114" s="140"/>
      <c r="H114" s="292"/>
      <c r="I114" s="140"/>
      <c r="J114" s="292"/>
      <c r="K114" s="140"/>
      <c r="L114" s="292"/>
      <c r="M114" s="140"/>
      <c r="N114" s="292"/>
      <c r="O114" s="140"/>
    </row>
    <row r="115" spans="3:15" ht="15.75" x14ac:dyDescent="0.25">
      <c r="C115" s="140"/>
      <c r="D115" s="141"/>
      <c r="E115" s="141"/>
      <c r="F115" s="292"/>
      <c r="G115" s="140"/>
      <c r="H115" s="292"/>
      <c r="I115" s="140"/>
      <c r="J115" s="292"/>
      <c r="K115" s="140"/>
      <c r="L115" s="292"/>
      <c r="M115" s="140"/>
      <c r="N115" s="292"/>
      <c r="O115" s="140"/>
    </row>
    <row r="116" spans="3:15" ht="15.75" x14ac:dyDescent="0.25">
      <c r="F116" s="140"/>
      <c r="G116" s="140"/>
      <c r="H116" s="135"/>
      <c r="I116" s="135"/>
      <c r="J116" s="135"/>
      <c r="K116" s="135"/>
      <c r="L116" s="135"/>
      <c r="M116" s="135"/>
      <c r="N116" s="135"/>
      <c r="O116" s="135"/>
    </row>
  </sheetData>
  <sortState ref="C5:O18">
    <sortCondition ref="C5:C18"/>
  </sortState>
  <mergeCells count="121">
    <mergeCell ref="F114:F115"/>
    <mergeCell ref="H114:H115"/>
    <mergeCell ref="J114:J115"/>
    <mergeCell ref="L114:L115"/>
    <mergeCell ref="N114:N115"/>
    <mergeCell ref="F111:F112"/>
    <mergeCell ref="H111:H112"/>
    <mergeCell ref="J111:J112"/>
    <mergeCell ref="L111:L112"/>
    <mergeCell ref="N111:N112"/>
    <mergeCell ref="F108:F109"/>
    <mergeCell ref="H108:H109"/>
    <mergeCell ref="J108:J109"/>
    <mergeCell ref="L108:L109"/>
    <mergeCell ref="N108:N109"/>
    <mergeCell ref="F105:F106"/>
    <mergeCell ref="H105:H106"/>
    <mergeCell ref="J105:J106"/>
    <mergeCell ref="L105:L106"/>
    <mergeCell ref="N105:N106"/>
    <mergeCell ref="F102:F103"/>
    <mergeCell ref="H102:H103"/>
    <mergeCell ref="J102:J103"/>
    <mergeCell ref="L102:L103"/>
    <mergeCell ref="N102:N103"/>
    <mergeCell ref="F99:F100"/>
    <mergeCell ref="H99:H100"/>
    <mergeCell ref="J99:J100"/>
    <mergeCell ref="L99:L100"/>
    <mergeCell ref="N99:N100"/>
    <mergeCell ref="F96:F97"/>
    <mergeCell ref="H96:H97"/>
    <mergeCell ref="J96:J97"/>
    <mergeCell ref="L96:L97"/>
    <mergeCell ref="N96:N97"/>
    <mergeCell ref="F93:F94"/>
    <mergeCell ref="H93:H94"/>
    <mergeCell ref="J93:J94"/>
    <mergeCell ref="L93:L94"/>
    <mergeCell ref="N93:N94"/>
    <mergeCell ref="F90:F91"/>
    <mergeCell ref="H90:H91"/>
    <mergeCell ref="J90:J91"/>
    <mergeCell ref="L90:L91"/>
    <mergeCell ref="N90:N91"/>
    <mergeCell ref="F87:F88"/>
    <mergeCell ref="H87:H88"/>
    <mergeCell ref="J87:J88"/>
    <mergeCell ref="L87:L88"/>
    <mergeCell ref="N87:N88"/>
    <mergeCell ref="F84:F85"/>
    <mergeCell ref="H84:H85"/>
    <mergeCell ref="J84:J85"/>
    <mergeCell ref="L84:L85"/>
    <mergeCell ref="N84:N85"/>
    <mergeCell ref="F81:F82"/>
    <mergeCell ref="H81:H82"/>
    <mergeCell ref="J81:J82"/>
    <mergeCell ref="L81:L82"/>
    <mergeCell ref="N81:N82"/>
    <mergeCell ref="F78:F79"/>
    <mergeCell ref="H78:H79"/>
    <mergeCell ref="J78:J79"/>
    <mergeCell ref="L78:L79"/>
    <mergeCell ref="N78:N79"/>
    <mergeCell ref="F75:F76"/>
    <mergeCell ref="H75:H76"/>
    <mergeCell ref="J75:J76"/>
    <mergeCell ref="L75:L76"/>
    <mergeCell ref="N75:N76"/>
    <mergeCell ref="F72:F73"/>
    <mergeCell ref="H72:H73"/>
    <mergeCell ref="J72:J73"/>
    <mergeCell ref="L72:L73"/>
    <mergeCell ref="N72:N73"/>
    <mergeCell ref="F69:F70"/>
    <mergeCell ref="H69:H70"/>
    <mergeCell ref="J69:J70"/>
    <mergeCell ref="L69:L70"/>
    <mergeCell ref="N69:N70"/>
    <mergeCell ref="F66:F67"/>
    <mergeCell ref="H66:H67"/>
    <mergeCell ref="J66:J67"/>
    <mergeCell ref="L66:L67"/>
    <mergeCell ref="N66:N67"/>
    <mergeCell ref="F63:F64"/>
    <mergeCell ref="H63:H64"/>
    <mergeCell ref="J63:J64"/>
    <mergeCell ref="L63:L64"/>
    <mergeCell ref="N63:N64"/>
    <mergeCell ref="F60:F61"/>
    <mergeCell ref="H60:H61"/>
    <mergeCell ref="J60:J61"/>
    <mergeCell ref="L60:L61"/>
    <mergeCell ref="N60:N61"/>
    <mergeCell ref="F57:F58"/>
    <mergeCell ref="H57:H58"/>
    <mergeCell ref="J57:J58"/>
    <mergeCell ref="L57:L58"/>
    <mergeCell ref="N57:N58"/>
    <mergeCell ref="C1:O1"/>
    <mergeCell ref="C2:O2"/>
    <mergeCell ref="D3:E3"/>
    <mergeCell ref="F3:G3"/>
    <mergeCell ref="H3:I3"/>
    <mergeCell ref="J3:K3"/>
    <mergeCell ref="L3:M3"/>
    <mergeCell ref="N3:O3"/>
    <mergeCell ref="F54:F55"/>
    <mergeCell ref="H54:H55"/>
    <mergeCell ref="J54:J55"/>
    <mergeCell ref="L54:L55"/>
    <mergeCell ref="N54:N55"/>
    <mergeCell ref="C50:O50"/>
    <mergeCell ref="C51:O51"/>
    <mergeCell ref="D52:E52"/>
    <mergeCell ref="F52:G52"/>
    <mergeCell ref="H52:I52"/>
    <mergeCell ref="J52:K52"/>
    <mergeCell ref="L52:M52"/>
    <mergeCell ref="N52:O52"/>
  </mergeCells>
  <dataValidations count="2">
    <dataValidation type="list" allowBlank="1" showInputMessage="1" showErrorMessage="1" sqref="D5:D18 D54:D74">
      <formula1>PLAYERS</formula1>
    </dataValidation>
    <dataValidation type="list" allowBlank="1" showInputMessage="1" showErrorMessage="1" sqref="E5:E18 E54:E74">
      <formula1>Skip</formula1>
    </dataValidation>
  </dataValidations>
  <pageMargins left="0.7" right="0.7" top="0.75" bottom="0.75" header="0.3" footer="0.3"/>
  <pageSetup paperSize="9"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00B050"/>
  </sheetPr>
  <dimension ref="C2:N7"/>
  <sheetViews>
    <sheetView showGridLines="0" showRowColHeaders="0" workbookViewId="0">
      <selection activeCell="C2" sqref="C2:D2"/>
    </sheetView>
  </sheetViews>
  <sheetFormatPr defaultRowHeight="15" x14ac:dyDescent="0.25"/>
  <cols>
    <col min="1" max="2" width="5.5703125" style="167" customWidth="1"/>
    <col min="3" max="16384" width="9.140625" style="167"/>
  </cols>
  <sheetData>
    <row r="2" spans="3:14" s="169" customFormat="1" ht="32.25" customHeight="1" x14ac:dyDescent="0.35">
      <c r="C2" s="183" t="s">
        <v>49</v>
      </c>
      <c r="D2" s="183"/>
      <c r="E2" s="168"/>
      <c r="F2" s="168"/>
      <c r="G2" s="168"/>
      <c r="H2" s="168"/>
      <c r="I2" s="168"/>
      <c r="J2" s="168"/>
      <c r="K2" s="168"/>
      <c r="L2" s="168"/>
      <c r="M2" s="168"/>
      <c r="N2" s="168"/>
    </row>
    <row r="3" spans="3:14" s="169" customFormat="1" ht="32.25" customHeight="1" x14ac:dyDescent="0.3">
      <c r="C3" s="184" t="s">
        <v>46</v>
      </c>
      <c r="D3" s="184"/>
      <c r="E3" s="184"/>
      <c r="F3" s="184"/>
      <c r="G3" s="184"/>
      <c r="H3" s="184"/>
      <c r="I3" s="184"/>
      <c r="J3" s="184"/>
      <c r="K3" s="184"/>
      <c r="L3" s="184"/>
      <c r="M3" s="184"/>
      <c r="N3" s="184"/>
    </row>
    <row r="4" spans="3:14" s="169" customFormat="1" ht="32.25" customHeight="1" x14ac:dyDescent="0.3">
      <c r="C4" s="184" t="s">
        <v>66</v>
      </c>
      <c r="D4" s="184"/>
      <c r="E4" s="184"/>
      <c r="F4" s="184"/>
      <c r="G4" s="184"/>
      <c r="H4" s="184"/>
      <c r="I4" s="184"/>
      <c r="J4" s="184"/>
      <c r="K4" s="184"/>
      <c r="L4" s="184"/>
      <c r="M4" s="184"/>
      <c r="N4" s="184"/>
    </row>
    <row r="5" spans="3:14" s="169" customFormat="1" ht="32.25" customHeight="1" x14ac:dyDescent="0.3">
      <c r="C5" s="184" t="s">
        <v>47</v>
      </c>
      <c r="D5" s="184"/>
      <c r="E5" s="184"/>
      <c r="F5" s="184"/>
      <c r="G5" s="184"/>
      <c r="H5" s="184"/>
      <c r="I5" s="184"/>
      <c r="J5" s="184"/>
      <c r="K5" s="184"/>
      <c r="L5" s="184"/>
      <c r="M5" s="184"/>
      <c r="N5" s="184"/>
    </row>
    <row r="6" spans="3:14" s="169" customFormat="1" ht="32.25" customHeight="1" x14ac:dyDescent="0.3">
      <c r="C6" s="184" t="s">
        <v>48</v>
      </c>
      <c r="D6" s="184"/>
      <c r="E6" s="184"/>
      <c r="F6" s="184"/>
      <c r="G6" s="184"/>
      <c r="H6" s="184"/>
      <c r="I6" s="184"/>
      <c r="J6" s="184"/>
      <c r="K6" s="184"/>
      <c r="L6" s="184"/>
      <c r="M6" s="184"/>
      <c r="N6" s="184"/>
    </row>
    <row r="7" spans="3:14" ht="20.25" customHeight="1" x14ac:dyDescent="0.25">
      <c r="C7" s="182"/>
      <c r="D7" s="182"/>
      <c r="E7" s="182"/>
      <c r="F7" s="182"/>
      <c r="G7" s="182"/>
      <c r="H7" s="182"/>
      <c r="I7" s="182"/>
      <c r="J7" s="182"/>
      <c r="K7" s="182"/>
      <c r="L7" s="182"/>
      <c r="M7" s="182"/>
      <c r="N7" s="182"/>
    </row>
  </sheetData>
  <sortState ref="D5:E32">
    <sortCondition ref="D5:D32"/>
  </sortState>
  <mergeCells count="6">
    <mergeCell ref="C7:N7"/>
    <mergeCell ref="C2:D2"/>
    <mergeCell ref="C3:N3"/>
    <mergeCell ref="C4:N4"/>
    <mergeCell ref="C5:N5"/>
    <mergeCell ref="C6:N6"/>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3" r:id="rId3" name="Button 1">
              <controlPr defaultSize="0" print="0" autoFill="0" autoPict="0" macro="[0]!fortytwo">
                <anchor moveWithCells="1" sizeWithCells="1">
                  <from>
                    <xdr:col>2</xdr:col>
                    <xdr:colOff>0</xdr:colOff>
                    <xdr:row>8</xdr:row>
                    <xdr:rowOff>0</xdr:rowOff>
                  </from>
                  <to>
                    <xdr:col>4</xdr:col>
                    <xdr:colOff>285750</xdr:colOff>
                    <xdr:row>11</xdr:row>
                    <xdr:rowOff>0</xdr:rowOff>
                  </to>
                </anchor>
              </controlPr>
            </control>
          </mc:Choice>
        </mc:AlternateContent>
        <mc:AlternateContent xmlns:mc="http://schemas.openxmlformats.org/markup-compatibility/2006">
          <mc:Choice Requires="x14">
            <control shapeId="3074" r:id="rId4" name="Button 2">
              <controlPr defaultSize="0" print="0" autoFill="0" autoPict="0" macro="[0]!thirtyfour">
                <anchor moveWithCells="1" sizeWithCells="1">
                  <from>
                    <xdr:col>2</xdr:col>
                    <xdr:colOff>9525</xdr:colOff>
                    <xdr:row>11</xdr:row>
                    <xdr:rowOff>180975</xdr:rowOff>
                  </from>
                  <to>
                    <xdr:col>4</xdr:col>
                    <xdr:colOff>295275</xdr:colOff>
                    <xdr:row>14</xdr:row>
                    <xdr:rowOff>180975</xdr:rowOff>
                  </to>
                </anchor>
              </controlPr>
            </control>
          </mc:Choice>
        </mc:AlternateContent>
        <mc:AlternateContent xmlns:mc="http://schemas.openxmlformats.org/markup-compatibility/2006">
          <mc:Choice Requires="x14">
            <control shapeId="3076" r:id="rId5" name="Button 4">
              <controlPr defaultSize="0" print="0" autoFill="0" autoPict="0" macro="[0]!twentysix">
                <anchor moveWithCells="1" sizeWithCells="1">
                  <from>
                    <xdr:col>2</xdr:col>
                    <xdr:colOff>0</xdr:colOff>
                    <xdr:row>15</xdr:row>
                    <xdr:rowOff>180975</xdr:rowOff>
                  </from>
                  <to>
                    <xdr:col>4</xdr:col>
                    <xdr:colOff>285750</xdr:colOff>
                    <xdr:row>18</xdr:row>
                    <xdr:rowOff>180975</xdr:rowOff>
                  </to>
                </anchor>
              </controlPr>
            </control>
          </mc:Choice>
        </mc:AlternateContent>
        <mc:AlternateContent xmlns:mc="http://schemas.openxmlformats.org/markup-compatibility/2006">
          <mc:Choice Requires="x14">
            <control shapeId="3077" r:id="rId6" name="Button 5">
              <controlPr defaultSize="0" print="0" autoFill="0" autoPict="0" macro="[0]!forty">
                <anchor moveWithCells="1" sizeWithCells="1">
                  <from>
                    <xdr:col>5</xdr:col>
                    <xdr:colOff>9525</xdr:colOff>
                    <xdr:row>7</xdr:row>
                    <xdr:rowOff>180975</xdr:rowOff>
                  </from>
                  <to>
                    <xdr:col>7</xdr:col>
                    <xdr:colOff>295275</xdr:colOff>
                    <xdr:row>10</xdr:row>
                    <xdr:rowOff>180975</xdr:rowOff>
                  </to>
                </anchor>
              </controlPr>
            </control>
          </mc:Choice>
        </mc:AlternateContent>
        <mc:AlternateContent xmlns:mc="http://schemas.openxmlformats.org/markup-compatibility/2006">
          <mc:Choice Requires="x14">
            <control shapeId="3078" r:id="rId7" name="Button 6">
              <controlPr defaultSize="0" print="0" autoFill="0" autoPict="0" macro="[0]!thirtytwo">
                <anchor moveWithCells="1" sizeWithCells="1">
                  <from>
                    <xdr:col>5</xdr:col>
                    <xdr:colOff>0</xdr:colOff>
                    <xdr:row>11</xdr:row>
                    <xdr:rowOff>180975</xdr:rowOff>
                  </from>
                  <to>
                    <xdr:col>7</xdr:col>
                    <xdr:colOff>285750</xdr:colOff>
                    <xdr:row>14</xdr:row>
                    <xdr:rowOff>180975</xdr:rowOff>
                  </to>
                </anchor>
              </controlPr>
            </control>
          </mc:Choice>
        </mc:AlternateContent>
        <mc:AlternateContent xmlns:mc="http://schemas.openxmlformats.org/markup-compatibility/2006">
          <mc:Choice Requires="x14">
            <control shapeId="3080" r:id="rId8" name="Button 8">
              <controlPr defaultSize="0" print="0" autoFill="0" autoPict="0" macro="[0]!twentyfour">
                <anchor moveWithCells="1" sizeWithCells="1">
                  <from>
                    <xdr:col>4</xdr:col>
                    <xdr:colOff>590550</xdr:colOff>
                    <xdr:row>16</xdr:row>
                    <xdr:rowOff>0</xdr:rowOff>
                  </from>
                  <to>
                    <xdr:col>7</xdr:col>
                    <xdr:colOff>266700</xdr:colOff>
                    <xdr:row>19</xdr:row>
                    <xdr:rowOff>0</xdr:rowOff>
                  </to>
                </anchor>
              </controlPr>
            </control>
          </mc:Choice>
        </mc:AlternateContent>
        <mc:AlternateContent xmlns:mc="http://schemas.openxmlformats.org/markup-compatibility/2006">
          <mc:Choice Requires="x14">
            <control shapeId="3082" r:id="rId9" name="Button 10">
              <controlPr defaultSize="0" print="0" autoFill="0" autoPict="0" macro="[0]!thirtyeight">
                <anchor moveWithCells="1" sizeWithCells="1">
                  <from>
                    <xdr:col>8</xdr:col>
                    <xdr:colOff>0</xdr:colOff>
                    <xdr:row>8</xdr:row>
                    <xdr:rowOff>9525</xdr:rowOff>
                  </from>
                  <to>
                    <xdr:col>10</xdr:col>
                    <xdr:colOff>285750</xdr:colOff>
                    <xdr:row>11</xdr:row>
                    <xdr:rowOff>9525</xdr:rowOff>
                  </to>
                </anchor>
              </controlPr>
            </control>
          </mc:Choice>
        </mc:AlternateContent>
        <mc:AlternateContent xmlns:mc="http://schemas.openxmlformats.org/markup-compatibility/2006">
          <mc:Choice Requires="x14">
            <control shapeId="3083" r:id="rId10" name="Button 11">
              <controlPr defaultSize="0" print="0" autoFill="0" autoPict="0" macro="[0]!thirty">
                <anchor moveWithCells="1" sizeWithCells="1">
                  <from>
                    <xdr:col>8</xdr:col>
                    <xdr:colOff>0</xdr:colOff>
                    <xdr:row>12</xdr:row>
                    <xdr:rowOff>0</xdr:rowOff>
                  </from>
                  <to>
                    <xdr:col>10</xdr:col>
                    <xdr:colOff>285750</xdr:colOff>
                    <xdr:row>15</xdr:row>
                    <xdr:rowOff>0</xdr:rowOff>
                  </to>
                </anchor>
              </controlPr>
            </control>
          </mc:Choice>
        </mc:AlternateContent>
        <mc:AlternateContent xmlns:mc="http://schemas.openxmlformats.org/markup-compatibility/2006">
          <mc:Choice Requires="x14">
            <control shapeId="3084" r:id="rId11" name="Button 12">
              <controlPr defaultSize="0" print="0" autoFill="0" autoPict="0" macro="[0]!twentytwo">
                <anchor moveWithCells="1" sizeWithCells="1">
                  <from>
                    <xdr:col>7</xdr:col>
                    <xdr:colOff>600075</xdr:colOff>
                    <xdr:row>15</xdr:row>
                    <xdr:rowOff>180975</xdr:rowOff>
                  </from>
                  <to>
                    <xdr:col>10</xdr:col>
                    <xdr:colOff>276225</xdr:colOff>
                    <xdr:row>18</xdr:row>
                    <xdr:rowOff>180975</xdr:rowOff>
                  </to>
                </anchor>
              </controlPr>
            </control>
          </mc:Choice>
        </mc:AlternateContent>
        <mc:AlternateContent xmlns:mc="http://schemas.openxmlformats.org/markup-compatibility/2006">
          <mc:Choice Requires="x14">
            <control shapeId="3085" r:id="rId12" name="Button 13">
              <controlPr defaultSize="0" print="0" autoFill="0" autoPict="0" macro="[0]!thirtysix">
                <anchor moveWithCells="1" sizeWithCells="1">
                  <from>
                    <xdr:col>11</xdr:col>
                    <xdr:colOff>0</xdr:colOff>
                    <xdr:row>7</xdr:row>
                    <xdr:rowOff>180975</xdr:rowOff>
                  </from>
                  <to>
                    <xdr:col>13</xdr:col>
                    <xdr:colOff>285750</xdr:colOff>
                    <xdr:row>10</xdr:row>
                    <xdr:rowOff>180975</xdr:rowOff>
                  </to>
                </anchor>
              </controlPr>
            </control>
          </mc:Choice>
        </mc:AlternateContent>
        <mc:AlternateContent xmlns:mc="http://schemas.openxmlformats.org/markup-compatibility/2006">
          <mc:Choice Requires="x14">
            <control shapeId="3086" r:id="rId13" name="Button 14">
              <controlPr defaultSize="0" print="0" autoFill="0" autoPict="0" macro="[0]!twentyeight">
                <anchor moveWithCells="1" sizeWithCells="1">
                  <from>
                    <xdr:col>11</xdr:col>
                    <xdr:colOff>9525</xdr:colOff>
                    <xdr:row>12</xdr:row>
                    <xdr:rowOff>0</xdr:rowOff>
                  </from>
                  <to>
                    <xdr:col>13</xdr:col>
                    <xdr:colOff>295275</xdr:colOff>
                    <xdr:row>15</xdr:row>
                    <xdr:rowOff>0</xdr:rowOff>
                  </to>
                </anchor>
              </controlPr>
            </control>
          </mc:Choice>
        </mc:AlternateContent>
        <mc:AlternateContent xmlns:mc="http://schemas.openxmlformats.org/markup-compatibility/2006">
          <mc:Choice Requires="x14">
            <control shapeId="3088" r:id="rId14" name="Button 16">
              <controlPr defaultSize="0" print="0" autoFill="0" autoPict="0" macro="[0]!twenty">
                <anchor moveWithCells="1" sizeWithCells="1">
                  <from>
                    <xdr:col>11</xdr:col>
                    <xdr:colOff>9525</xdr:colOff>
                    <xdr:row>15</xdr:row>
                    <xdr:rowOff>180975</xdr:rowOff>
                  </from>
                  <to>
                    <xdr:col>13</xdr:col>
                    <xdr:colOff>295275</xdr:colOff>
                    <xdr:row>18</xdr:row>
                    <xdr:rowOff>180975</xdr:rowOff>
                  </to>
                </anchor>
              </controlPr>
            </control>
          </mc:Choice>
        </mc:AlternateContent>
        <mc:AlternateContent xmlns:mc="http://schemas.openxmlformats.org/markup-compatibility/2006">
          <mc:Choice Requires="x14">
            <control shapeId="3090" r:id="rId15" name="Button 18">
              <controlPr defaultSize="0" print="0" autoFill="0" autoPict="0" macro="[0]!fourteen">
                <anchor moveWithCells="1" sizeWithCells="1">
                  <from>
                    <xdr:col>6</xdr:col>
                    <xdr:colOff>266700</xdr:colOff>
                    <xdr:row>20</xdr:row>
                    <xdr:rowOff>9525</xdr:rowOff>
                  </from>
                  <to>
                    <xdr:col>8</xdr:col>
                    <xdr:colOff>552450</xdr:colOff>
                    <xdr:row>23</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249977111117893"/>
    <pageSetUpPr fitToPage="1"/>
  </sheetPr>
  <dimension ref="A1:V117"/>
  <sheetViews>
    <sheetView showGridLines="0" showRowColHeaders="0" workbookViewId="0">
      <pane ySplit="4" topLeftCell="A5" activePane="bottomLeft" state="frozen"/>
      <selection pane="bottomLeft"/>
    </sheetView>
  </sheetViews>
  <sheetFormatPr defaultRowHeight="15" x14ac:dyDescent="0.25"/>
  <cols>
    <col min="3" max="3" width="6.85546875" style="38" customWidth="1"/>
    <col min="4" max="4" width="21.7109375" style="38" hidden="1" customWidth="1"/>
    <col min="5" max="5" width="21.7109375" style="38" customWidth="1"/>
    <col min="6" max="16" width="8.7109375" style="38" customWidth="1"/>
  </cols>
  <sheetData>
    <row r="1" spans="1:22" ht="23.25" x14ac:dyDescent="0.35">
      <c r="A1" s="8"/>
      <c r="B1" s="8"/>
      <c r="C1" s="193"/>
      <c r="D1" s="193"/>
      <c r="E1" s="193"/>
      <c r="F1" s="193"/>
      <c r="G1" s="193"/>
      <c r="H1" s="193"/>
      <c r="I1" s="193"/>
      <c r="J1" s="193"/>
      <c r="K1" s="193"/>
      <c r="L1" s="193"/>
      <c r="M1" s="193"/>
      <c r="N1" s="193"/>
      <c r="O1" s="193"/>
      <c r="P1" s="155"/>
      <c r="Q1" s="8"/>
      <c r="R1" s="8"/>
      <c r="S1" s="8"/>
      <c r="T1" s="8"/>
      <c r="U1" s="8"/>
      <c r="V1" s="8"/>
    </row>
    <row r="2" spans="1:22" ht="19.5" thickBot="1" x14ac:dyDescent="0.35">
      <c r="A2" s="8"/>
      <c r="B2" s="8"/>
      <c r="C2" s="194"/>
      <c r="D2" s="194"/>
      <c r="E2" s="194"/>
      <c r="F2" s="194"/>
      <c r="G2" s="194"/>
      <c r="H2" s="194"/>
      <c r="I2" s="194"/>
      <c r="J2" s="194"/>
      <c r="K2" s="194"/>
      <c r="L2" s="194"/>
      <c r="M2" s="194"/>
      <c r="N2" s="194"/>
      <c r="O2" s="194"/>
      <c r="P2" s="156"/>
      <c r="Q2" s="8"/>
      <c r="R2" s="8"/>
      <c r="S2" s="8"/>
      <c r="T2" s="8"/>
      <c r="U2" s="8"/>
      <c r="V2" s="8"/>
    </row>
    <row r="3" spans="1:22" ht="19.5" thickBot="1" x14ac:dyDescent="0.3">
      <c r="A3" s="8"/>
      <c r="B3" s="8"/>
      <c r="C3" s="154"/>
      <c r="D3" s="195"/>
      <c r="E3" s="196"/>
      <c r="F3" s="191"/>
      <c r="G3" s="192"/>
      <c r="H3" s="191"/>
      <c r="I3" s="192"/>
      <c r="J3" s="191"/>
      <c r="K3" s="192"/>
      <c r="L3" s="191"/>
      <c r="M3" s="192"/>
      <c r="N3" s="191"/>
      <c r="O3" s="192"/>
      <c r="P3" s="157"/>
      <c r="Q3" s="8"/>
      <c r="R3" s="8"/>
      <c r="S3" s="8"/>
      <c r="T3" s="8"/>
      <c r="U3" s="8"/>
      <c r="V3" s="8"/>
    </row>
    <row r="4" spans="1:22" ht="15.75" x14ac:dyDescent="0.25">
      <c r="A4" s="8"/>
      <c r="B4" s="8"/>
      <c r="C4" s="42"/>
      <c r="D4" s="45"/>
      <c r="E4" s="46"/>
      <c r="F4" s="124"/>
      <c r="G4" s="47"/>
      <c r="H4" s="125"/>
      <c r="I4" s="44"/>
      <c r="J4" s="125"/>
      <c r="K4" s="44"/>
      <c r="L4" s="125"/>
      <c r="M4" s="44"/>
      <c r="N4" s="125"/>
      <c r="O4" s="44"/>
      <c r="P4" s="158"/>
      <c r="Q4" s="8"/>
      <c r="R4" s="8"/>
      <c r="S4" s="8"/>
      <c r="T4" s="8"/>
      <c r="U4" s="8"/>
      <c r="V4" s="8"/>
    </row>
    <row r="5" spans="1:22" ht="15.75" x14ac:dyDescent="0.25">
      <c r="A5" s="8"/>
      <c r="B5" s="8"/>
      <c r="C5" s="43"/>
      <c r="D5" s="59"/>
      <c r="E5" s="112"/>
      <c r="F5" s="125"/>
      <c r="G5" s="44"/>
      <c r="H5" s="125"/>
      <c r="I5" s="44"/>
      <c r="J5" s="125"/>
      <c r="K5" s="44"/>
      <c r="L5" s="125"/>
      <c r="M5" s="44"/>
      <c r="N5" s="125"/>
      <c r="O5" s="44"/>
      <c r="P5" s="158"/>
      <c r="Q5" s="8"/>
      <c r="R5" s="8"/>
      <c r="S5" s="8"/>
      <c r="T5" s="8"/>
      <c r="U5" s="8"/>
      <c r="V5" s="8"/>
    </row>
    <row r="6" spans="1:22" ht="15.75" x14ac:dyDescent="0.25">
      <c r="A6" s="8"/>
      <c r="B6" s="8"/>
      <c r="C6" s="43"/>
      <c r="D6" s="55"/>
      <c r="E6" s="112"/>
      <c r="F6" s="125"/>
      <c r="G6" s="44"/>
      <c r="H6" s="125"/>
      <c r="I6" s="44"/>
      <c r="J6" s="125"/>
      <c r="K6" s="44"/>
      <c r="L6" s="125"/>
      <c r="M6" s="44"/>
      <c r="N6" s="125"/>
      <c r="O6" s="44"/>
      <c r="P6" s="158"/>
      <c r="Q6" s="8"/>
      <c r="R6" s="8"/>
      <c r="S6" s="8"/>
      <c r="T6" s="8"/>
      <c r="U6" s="8"/>
      <c r="V6" s="8"/>
    </row>
    <row r="7" spans="1:22" ht="15.75" x14ac:dyDescent="0.25">
      <c r="A7" s="8"/>
      <c r="B7" s="8"/>
      <c r="C7" s="43"/>
      <c r="D7" s="55"/>
      <c r="E7" s="56"/>
      <c r="F7" s="125"/>
      <c r="G7" s="44"/>
      <c r="H7" s="125"/>
      <c r="I7" s="44"/>
      <c r="J7" s="125"/>
      <c r="K7" s="44"/>
      <c r="L7" s="125"/>
      <c r="M7" s="44"/>
      <c r="N7" s="125"/>
      <c r="O7" s="44"/>
      <c r="P7" s="158"/>
      <c r="Q7" s="8"/>
      <c r="R7" s="8"/>
      <c r="S7" s="8"/>
      <c r="T7" s="8"/>
      <c r="U7" s="8"/>
      <c r="V7" s="8"/>
    </row>
    <row r="8" spans="1:22" ht="15.75" x14ac:dyDescent="0.25">
      <c r="A8" s="8"/>
      <c r="B8" s="8"/>
      <c r="C8" s="43"/>
      <c r="D8" s="55"/>
      <c r="E8" s="56"/>
      <c r="F8" s="125"/>
      <c r="G8" s="44"/>
      <c r="H8" s="125"/>
      <c r="I8" s="44"/>
      <c r="J8" s="125"/>
      <c r="K8" s="44"/>
      <c r="L8" s="125"/>
      <c r="M8" s="44"/>
      <c r="N8" s="125"/>
      <c r="O8" s="44"/>
      <c r="P8" s="158"/>
      <c r="Q8" s="8"/>
      <c r="R8" s="8"/>
      <c r="S8" s="8"/>
      <c r="T8" s="8"/>
      <c r="U8" s="8"/>
      <c r="V8" s="8"/>
    </row>
    <row r="9" spans="1:22" ht="15.75" x14ac:dyDescent="0.25">
      <c r="A9" s="8"/>
      <c r="B9" s="8"/>
      <c r="C9" s="43"/>
      <c r="D9" s="55"/>
      <c r="E9" s="56"/>
      <c r="F9" s="125"/>
      <c r="G9" s="44"/>
      <c r="H9" s="125"/>
      <c r="I9" s="44"/>
      <c r="J9" s="125"/>
      <c r="K9" s="44"/>
      <c r="L9" s="125"/>
      <c r="M9" s="44"/>
      <c r="N9" s="125"/>
      <c r="O9" s="44"/>
      <c r="P9" s="158"/>
      <c r="Q9" s="8"/>
      <c r="R9" s="8"/>
      <c r="S9" s="8"/>
      <c r="T9" s="8"/>
      <c r="U9" s="8"/>
      <c r="V9" s="8"/>
    </row>
    <row r="10" spans="1:22" ht="15.75" x14ac:dyDescent="0.25">
      <c r="A10" s="8"/>
      <c r="B10" s="8"/>
      <c r="C10" s="43"/>
      <c r="D10" s="55"/>
      <c r="E10" s="56"/>
      <c r="F10" s="125"/>
      <c r="G10" s="44"/>
      <c r="H10" s="125"/>
      <c r="I10" s="44"/>
      <c r="J10" s="125"/>
      <c r="K10" s="44"/>
      <c r="L10" s="125"/>
      <c r="M10" s="44"/>
      <c r="N10" s="125"/>
      <c r="O10" s="44"/>
      <c r="P10" s="158"/>
      <c r="Q10" s="8"/>
      <c r="R10" s="8"/>
      <c r="S10" s="8"/>
      <c r="T10" s="8"/>
      <c r="U10" s="8"/>
      <c r="V10" s="8"/>
    </row>
    <row r="11" spans="1:22" ht="15.75" x14ac:dyDescent="0.25">
      <c r="A11" s="8"/>
      <c r="B11" s="8"/>
      <c r="C11" s="43"/>
      <c r="D11" s="55"/>
      <c r="E11" s="56"/>
      <c r="F11" s="125"/>
      <c r="G11" s="44"/>
      <c r="H11" s="125"/>
      <c r="I11" s="44"/>
      <c r="J11" s="125"/>
      <c r="K11" s="44"/>
      <c r="L11" s="125"/>
      <c r="M11" s="44"/>
      <c r="N11" s="125"/>
      <c r="O11" s="44"/>
      <c r="P11" s="158"/>
      <c r="Q11" s="8"/>
      <c r="R11" s="8"/>
      <c r="S11" s="8"/>
      <c r="T11" s="8"/>
      <c r="U11" s="8"/>
      <c r="V11" s="8"/>
    </row>
    <row r="12" spans="1:22" ht="15.75" x14ac:dyDescent="0.25">
      <c r="A12" s="8"/>
      <c r="B12" s="8"/>
      <c r="C12" s="43"/>
      <c r="D12" s="55"/>
      <c r="E12" s="56"/>
      <c r="F12" s="125"/>
      <c r="G12" s="44"/>
      <c r="H12" s="125"/>
      <c r="I12" s="44"/>
      <c r="J12" s="125"/>
      <c r="K12" s="44"/>
      <c r="L12" s="125"/>
      <c r="M12" s="44"/>
      <c r="N12" s="125"/>
      <c r="O12" s="44"/>
      <c r="P12" s="158"/>
      <c r="Q12" s="8"/>
      <c r="R12" s="8"/>
      <c r="S12" s="8"/>
      <c r="T12" s="8"/>
      <c r="U12" s="8"/>
      <c r="V12" s="8"/>
    </row>
    <row r="13" spans="1:22" ht="15.75" x14ac:dyDescent="0.25">
      <c r="A13" s="8"/>
      <c r="B13" s="8"/>
      <c r="C13" s="43"/>
      <c r="D13" s="55"/>
      <c r="E13" s="56"/>
      <c r="F13" s="125"/>
      <c r="G13" s="44"/>
      <c r="H13" s="125"/>
      <c r="I13" s="44"/>
      <c r="J13" s="125"/>
      <c r="K13" s="44"/>
      <c r="L13" s="125"/>
      <c r="M13" s="44"/>
      <c r="N13" s="125"/>
      <c r="O13" s="44"/>
      <c r="P13" s="158"/>
      <c r="Q13" s="8"/>
      <c r="R13" s="8"/>
      <c r="S13" s="8"/>
      <c r="T13" s="8"/>
      <c r="U13" s="8"/>
      <c r="V13" s="8"/>
    </row>
    <row r="14" spans="1:22" ht="15.75" x14ac:dyDescent="0.25">
      <c r="A14" s="8"/>
      <c r="B14" s="8"/>
      <c r="C14" s="43"/>
      <c r="D14" s="55"/>
      <c r="E14" s="56"/>
      <c r="F14" s="125"/>
      <c r="G14" s="44"/>
      <c r="H14" s="125"/>
      <c r="I14" s="44"/>
      <c r="J14" s="125"/>
      <c r="K14" s="44"/>
      <c r="L14" s="125"/>
      <c r="M14" s="44"/>
      <c r="N14" s="125"/>
      <c r="O14" s="44"/>
      <c r="P14" s="158"/>
      <c r="Q14" s="8"/>
      <c r="R14" s="8"/>
      <c r="S14" s="8"/>
      <c r="T14" s="8"/>
      <c r="U14" s="8"/>
      <c r="V14" s="8"/>
    </row>
    <row r="15" spans="1:22" ht="15.75" x14ac:dyDescent="0.25">
      <c r="A15" s="8"/>
      <c r="B15" s="8"/>
      <c r="C15" s="43"/>
      <c r="D15" s="55"/>
      <c r="E15" s="56"/>
      <c r="F15" s="125"/>
      <c r="G15" s="44"/>
      <c r="H15" s="125"/>
      <c r="I15" s="44"/>
      <c r="J15" s="125"/>
      <c r="K15" s="44"/>
      <c r="L15" s="125"/>
      <c r="M15" s="44"/>
      <c r="N15" s="125"/>
      <c r="O15" s="44"/>
      <c r="P15" s="158"/>
      <c r="Q15" s="8"/>
      <c r="R15" s="8"/>
      <c r="S15" s="8"/>
      <c r="T15" s="8"/>
      <c r="U15" s="8"/>
      <c r="V15" s="8"/>
    </row>
    <row r="16" spans="1:22" ht="15.75" x14ac:dyDescent="0.25">
      <c r="A16" s="8"/>
      <c r="B16" s="8"/>
      <c r="C16" s="43"/>
      <c r="D16" s="55"/>
      <c r="E16" s="56"/>
      <c r="F16" s="125"/>
      <c r="G16" s="44"/>
      <c r="H16" s="125"/>
      <c r="I16" s="44"/>
      <c r="J16" s="125"/>
      <c r="K16" s="44"/>
      <c r="L16" s="125"/>
      <c r="M16" s="44"/>
      <c r="N16" s="125"/>
      <c r="O16" s="44"/>
      <c r="P16" s="158"/>
      <c r="Q16" s="8"/>
      <c r="R16" s="8"/>
      <c r="S16" s="8"/>
      <c r="T16" s="8"/>
      <c r="U16" s="8"/>
      <c r="V16" s="8"/>
    </row>
    <row r="17" spans="1:22" ht="15.75" x14ac:dyDescent="0.25">
      <c r="A17" s="8"/>
      <c r="B17" s="8"/>
      <c r="C17" s="43"/>
      <c r="D17" s="55"/>
      <c r="E17" s="56"/>
      <c r="F17" s="125"/>
      <c r="G17" s="44"/>
      <c r="H17" s="125"/>
      <c r="I17" s="44"/>
      <c r="J17" s="125"/>
      <c r="K17" s="44"/>
      <c r="L17" s="125"/>
      <c r="M17" s="44"/>
      <c r="N17" s="125"/>
      <c r="O17" s="44"/>
      <c r="P17" s="158"/>
      <c r="Q17" s="8"/>
      <c r="R17" s="8"/>
      <c r="S17" s="8"/>
      <c r="T17" s="8"/>
      <c r="U17" s="8"/>
      <c r="V17" s="8"/>
    </row>
    <row r="18" spans="1:22" ht="15.75" x14ac:dyDescent="0.25">
      <c r="A18" s="8"/>
      <c r="B18" s="8"/>
      <c r="C18" s="43"/>
      <c r="D18" s="55"/>
      <c r="E18" s="56"/>
      <c r="F18" s="125"/>
      <c r="G18" s="44"/>
      <c r="H18" s="125"/>
      <c r="I18" s="44"/>
      <c r="J18" s="125"/>
      <c r="K18" s="44"/>
      <c r="L18" s="125"/>
      <c r="M18" s="44"/>
      <c r="N18" s="125"/>
      <c r="O18" s="44"/>
      <c r="P18" s="158"/>
      <c r="Q18" s="8"/>
      <c r="R18" s="8"/>
      <c r="S18" s="8"/>
      <c r="T18" s="8"/>
      <c r="U18" s="8"/>
      <c r="V18" s="8"/>
    </row>
    <row r="19" spans="1:22" ht="15.75" x14ac:dyDescent="0.25">
      <c r="A19" s="8"/>
      <c r="B19" s="8"/>
      <c r="C19" s="43"/>
      <c r="D19" s="55"/>
      <c r="E19" s="56"/>
      <c r="F19" s="125"/>
      <c r="G19" s="44"/>
      <c r="H19" s="125"/>
      <c r="I19" s="44"/>
      <c r="J19" s="125"/>
      <c r="K19" s="44"/>
      <c r="L19" s="125"/>
      <c r="M19" s="44"/>
      <c r="N19" s="125"/>
      <c r="O19" s="44"/>
      <c r="P19" s="158"/>
      <c r="Q19" s="8"/>
      <c r="R19" s="8"/>
      <c r="S19" s="8"/>
      <c r="T19" s="8"/>
      <c r="U19" s="8"/>
      <c r="V19" s="8"/>
    </row>
    <row r="20" spans="1:22" ht="15.75" x14ac:dyDescent="0.25">
      <c r="A20" s="8"/>
      <c r="B20" s="8"/>
      <c r="C20" s="43"/>
      <c r="D20" s="55"/>
      <c r="E20" s="56"/>
      <c r="F20" s="125"/>
      <c r="G20" s="44"/>
      <c r="H20" s="125"/>
      <c r="I20" s="44"/>
      <c r="J20" s="125"/>
      <c r="K20" s="44"/>
      <c r="L20" s="125"/>
      <c r="M20" s="44"/>
      <c r="N20" s="125"/>
      <c r="O20" s="44"/>
      <c r="P20" s="158"/>
      <c r="Q20" s="8"/>
      <c r="R20" s="8"/>
      <c r="S20" s="8"/>
      <c r="T20" s="8"/>
      <c r="U20" s="8"/>
      <c r="V20" s="8"/>
    </row>
    <row r="21" spans="1:22" ht="15.75" x14ac:dyDescent="0.25">
      <c r="A21" s="8"/>
      <c r="B21" s="8"/>
      <c r="C21" s="43"/>
      <c r="D21" s="55"/>
      <c r="E21" s="56"/>
      <c r="F21" s="125"/>
      <c r="G21" s="44"/>
      <c r="H21" s="125"/>
      <c r="I21" s="44"/>
      <c r="J21" s="125"/>
      <c r="K21" s="44"/>
      <c r="L21" s="125"/>
      <c r="M21" s="44"/>
      <c r="N21" s="125"/>
      <c r="O21" s="44"/>
      <c r="P21" s="158"/>
      <c r="Q21" s="8"/>
      <c r="R21" s="8"/>
      <c r="S21" s="8"/>
      <c r="T21" s="8"/>
      <c r="U21" s="8"/>
      <c r="V21" s="8"/>
    </row>
    <row r="22" spans="1:22" ht="15.75" x14ac:dyDescent="0.25">
      <c r="A22" s="8"/>
      <c r="B22" s="8"/>
      <c r="C22" s="43"/>
      <c r="D22" s="55"/>
      <c r="E22" s="56"/>
      <c r="F22" s="125"/>
      <c r="G22" s="44"/>
      <c r="H22" s="125"/>
      <c r="I22" s="44"/>
      <c r="J22" s="125"/>
      <c r="K22" s="44"/>
      <c r="L22" s="125"/>
      <c r="M22" s="44"/>
      <c r="N22" s="125"/>
      <c r="O22" s="44"/>
      <c r="P22" s="158"/>
      <c r="Q22" s="8"/>
      <c r="R22" s="8"/>
      <c r="S22" s="8"/>
      <c r="T22" s="8"/>
      <c r="U22" s="8"/>
      <c r="V22" s="8"/>
    </row>
    <row r="23" spans="1:22" ht="15.75" x14ac:dyDescent="0.25">
      <c r="A23" s="8"/>
      <c r="B23" s="8"/>
      <c r="C23" s="43"/>
      <c r="D23" s="55"/>
      <c r="E23" s="56"/>
      <c r="F23" s="125"/>
      <c r="G23" s="44"/>
      <c r="H23" s="125"/>
      <c r="I23" s="44"/>
      <c r="J23" s="125"/>
      <c r="K23" s="44"/>
      <c r="L23" s="125"/>
      <c r="M23" s="44"/>
      <c r="N23" s="125"/>
      <c r="O23" s="44"/>
      <c r="P23" s="158"/>
      <c r="Q23" s="8"/>
      <c r="R23" s="8"/>
      <c r="S23" s="8"/>
      <c r="T23" s="8"/>
      <c r="U23" s="8"/>
      <c r="V23" s="8"/>
    </row>
    <row r="24" spans="1:22" ht="15.75" x14ac:dyDescent="0.25">
      <c r="A24" s="8"/>
      <c r="B24" s="8"/>
      <c r="C24" s="43"/>
      <c r="D24" s="55"/>
      <c r="E24" s="56"/>
      <c r="F24" s="125"/>
      <c r="G24" s="44"/>
      <c r="H24" s="125"/>
      <c r="I24" s="44"/>
      <c r="J24" s="125"/>
      <c r="K24" s="44"/>
      <c r="L24" s="125"/>
      <c r="M24" s="44"/>
      <c r="N24" s="125"/>
      <c r="O24" s="44"/>
      <c r="P24" s="158"/>
      <c r="Q24" s="8"/>
      <c r="R24" s="8"/>
      <c r="S24" s="8"/>
      <c r="T24" s="8"/>
      <c r="U24" s="8"/>
      <c r="V24" s="8"/>
    </row>
    <row r="25" spans="1:22" ht="15.75" x14ac:dyDescent="0.25">
      <c r="A25" s="8"/>
      <c r="B25" s="8"/>
      <c r="C25" s="43"/>
      <c r="D25" s="55"/>
      <c r="E25" s="56"/>
      <c r="F25" s="125"/>
      <c r="G25" s="44"/>
      <c r="H25" s="125"/>
      <c r="I25" s="44"/>
      <c r="J25" s="125"/>
      <c r="K25" s="44"/>
      <c r="L25" s="125"/>
      <c r="M25" s="44"/>
      <c r="N25" s="125"/>
      <c r="O25" s="44"/>
      <c r="P25" s="158"/>
      <c r="Q25" s="8"/>
      <c r="R25" s="8"/>
      <c r="S25" s="8"/>
      <c r="T25" s="8"/>
      <c r="U25" s="8"/>
      <c r="V25" s="8"/>
    </row>
    <row r="26" spans="1:22" ht="15.75" x14ac:dyDescent="0.25">
      <c r="A26" s="8"/>
      <c r="B26" s="8"/>
      <c r="C26" s="43"/>
      <c r="D26" s="55"/>
      <c r="E26" s="56"/>
      <c r="F26" s="125"/>
      <c r="G26" s="44"/>
      <c r="H26" s="125"/>
      <c r="I26" s="44"/>
      <c r="J26" s="125"/>
      <c r="K26" s="44"/>
      <c r="L26" s="125"/>
      <c r="M26" s="44"/>
      <c r="N26" s="125"/>
      <c r="O26" s="44"/>
      <c r="P26" s="158"/>
      <c r="Q26" s="8"/>
      <c r="R26" s="8"/>
      <c r="S26" s="8"/>
      <c r="T26" s="8"/>
      <c r="U26" s="8"/>
      <c r="V26" s="8"/>
    </row>
    <row r="27" spans="1:22" ht="15.75" x14ac:dyDescent="0.25">
      <c r="A27" s="8"/>
      <c r="B27" s="8"/>
      <c r="C27" s="43"/>
      <c r="D27" s="55"/>
      <c r="E27" s="56"/>
      <c r="F27" s="125"/>
      <c r="G27" s="44"/>
      <c r="H27" s="125"/>
      <c r="I27" s="44"/>
      <c r="J27" s="125"/>
      <c r="K27" s="44"/>
      <c r="L27" s="125"/>
      <c r="M27" s="44"/>
      <c r="N27" s="125"/>
      <c r="O27" s="44"/>
      <c r="P27" s="158"/>
      <c r="Q27" s="8"/>
      <c r="R27" s="8"/>
      <c r="S27" s="8"/>
      <c r="T27" s="8"/>
      <c r="U27" s="8"/>
      <c r="V27" s="8"/>
    </row>
    <row r="28" spans="1:22" ht="15.75" x14ac:dyDescent="0.25">
      <c r="A28" s="8"/>
      <c r="B28" s="8"/>
      <c r="C28" s="43"/>
      <c r="D28" s="55"/>
      <c r="E28" s="56"/>
      <c r="F28" s="125"/>
      <c r="G28" s="44"/>
      <c r="H28" s="125"/>
      <c r="I28" s="44"/>
      <c r="J28" s="125"/>
      <c r="K28" s="44"/>
      <c r="L28" s="125"/>
      <c r="M28" s="44"/>
      <c r="N28" s="125"/>
      <c r="O28" s="44"/>
      <c r="P28" s="158"/>
      <c r="Q28" s="8"/>
      <c r="R28" s="8"/>
      <c r="S28" s="8"/>
      <c r="T28" s="8"/>
      <c r="U28" s="8"/>
      <c r="V28" s="8"/>
    </row>
    <row r="29" spans="1:22" ht="15.75" x14ac:dyDescent="0.25">
      <c r="A29" s="8"/>
      <c r="B29" s="8"/>
      <c r="C29" s="43"/>
      <c r="D29" s="55"/>
      <c r="E29" s="56"/>
      <c r="F29" s="125"/>
      <c r="G29" s="44"/>
      <c r="H29" s="125"/>
      <c r="I29" s="44"/>
      <c r="J29" s="125"/>
      <c r="K29" s="44"/>
      <c r="L29" s="125"/>
      <c r="M29" s="44"/>
      <c r="N29" s="125"/>
      <c r="O29" s="44"/>
      <c r="P29" s="158"/>
      <c r="Q29" s="8"/>
      <c r="R29" s="8"/>
      <c r="S29" s="8"/>
      <c r="T29" s="8"/>
      <c r="U29" s="8"/>
      <c r="V29" s="8"/>
    </row>
    <row r="30" spans="1:22" ht="15.75" x14ac:dyDescent="0.25">
      <c r="A30" s="8"/>
      <c r="B30" s="8"/>
      <c r="C30" s="43"/>
      <c r="D30" s="55"/>
      <c r="E30" s="56"/>
      <c r="F30" s="125"/>
      <c r="G30" s="44"/>
      <c r="H30" s="125"/>
      <c r="I30" s="44"/>
      <c r="J30" s="125"/>
      <c r="K30" s="44"/>
      <c r="L30" s="125"/>
      <c r="M30" s="44"/>
      <c r="N30" s="125"/>
      <c r="O30" s="44"/>
      <c r="P30" s="158"/>
      <c r="Q30" s="8"/>
      <c r="R30" s="8"/>
      <c r="S30" s="8"/>
      <c r="T30" s="8"/>
      <c r="U30" s="8"/>
      <c r="V30" s="8"/>
    </row>
    <row r="31" spans="1:22" ht="15.75" x14ac:dyDescent="0.25">
      <c r="A31" s="8"/>
      <c r="B31" s="8"/>
      <c r="C31" s="43"/>
      <c r="D31" s="55"/>
      <c r="E31" s="56"/>
      <c r="F31" s="125"/>
      <c r="G31" s="44"/>
      <c r="H31" s="125"/>
      <c r="I31" s="44"/>
      <c r="J31" s="125"/>
      <c r="K31" s="44"/>
      <c r="L31" s="125"/>
      <c r="M31" s="44"/>
      <c r="N31" s="125"/>
      <c r="O31" s="44"/>
      <c r="P31" s="158"/>
      <c r="Q31" s="8"/>
      <c r="R31" s="8"/>
      <c r="S31" s="8"/>
      <c r="T31" s="8"/>
      <c r="U31" s="8"/>
      <c r="V31" s="8"/>
    </row>
    <row r="32" spans="1:22" ht="15.75" x14ac:dyDescent="0.25">
      <c r="A32" s="8"/>
      <c r="B32" s="8"/>
      <c r="C32" s="43"/>
      <c r="D32" s="55"/>
      <c r="E32" s="56"/>
      <c r="F32" s="125"/>
      <c r="G32" s="44"/>
      <c r="H32" s="125"/>
      <c r="I32" s="44"/>
      <c r="J32" s="125"/>
      <c r="K32" s="44"/>
      <c r="L32" s="125"/>
      <c r="M32" s="44"/>
      <c r="N32" s="125"/>
      <c r="O32" s="44"/>
      <c r="P32" s="158"/>
      <c r="Q32" s="8"/>
      <c r="R32" s="8"/>
      <c r="S32" s="8"/>
      <c r="T32" s="8"/>
      <c r="U32" s="8"/>
      <c r="V32" s="8"/>
    </row>
    <row r="33" spans="1:22" ht="15.75" x14ac:dyDescent="0.25">
      <c r="A33" s="8"/>
      <c r="B33" s="8"/>
      <c r="C33" s="43"/>
      <c r="D33" s="55"/>
      <c r="E33" s="56"/>
      <c r="F33" s="125"/>
      <c r="G33" s="44"/>
      <c r="H33" s="125"/>
      <c r="I33" s="44"/>
      <c r="J33" s="125"/>
      <c r="K33" s="44"/>
      <c r="L33" s="125"/>
      <c r="M33" s="44"/>
      <c r="N33" s="125"/>
      <c r="O33" s="44"/>
      <c r="P33" s="158"/>
      <c r="Q33" s="8"/>
      <c r="R33" s="8"/>
      <c r="S33" s="8"/>
      <c r="T33" s="8"/>
      <c r="U33" s="8"/>
      <c r="V33" s="8"/>
    </row>
    <row r="34" spans="1:22" ht="15.75" x14ac:dyDescent="0.25">
      <c r="A34" s="8"/>
      <c r="B34" s="8"/>
      <c r="C34" s="43"/>
      <c r="D34" s="55"/>
      <c r="E34" s="56"/>
      <c r="F34" s="125"/>
      <c r="G34" s="44"/>
      <c r="H34" s="125"/>
      <c r="I34" s="44"/>
      <c r="J34" s="125"/>
      <c r="K34" s="44"/>
      <c r="L34" s="125"/>
      <c r="M34" s="44"/>
      <c r="N34" s="125"/>
      <c r="O34" s="44"/>
      <c r="P34" s="158"/>
      <c r="Q34" s="8"/>
      <c r="R34" s="8"/>
      <c r="S34" s="8"/>
      <c r="T34" s="8"/>
      <c r="U34" s="8"/>
      <c r="V34" s="8"/>
    </row>
    <row r="35" spans="1:22" ht="15.75" x14ac:dyDescent="0.25">
      <c r="A35" s="8"/>
      <c r="B35" s="8"/>
      <c r="C35" s="43"/>
      <c r="D35" s="55"/>
      <c r="E35" s="56"/>
      <c r="F35" s="125"/>
      <c r="G35" s="44"/>
      <c r="H35" s="125"/>
      <c r="I35" s="44"/>
      <c r="J35" s="125"/>
      <c r="K35" s="44"/>
      <c r="L35" s="125"/>
      <c r="M35" s="44"/>
      <c r="N35" s="125"/>
      <c r="O35" s="44"/>
      <c r="P35" s="158"/>
      <c r="Q35" s="8"/>
      <c r="R35" s="8"/>
      <c r="S35" s="8"/>
      <c r="T35" s="8"/>
      <c r="U35" s="8"/>
      <c r="V35" s="8"/>
    </row>
    <row r="36" spans="1:22" ht="15.75" x14ac:dyDescent="0.25">
      <c r="A36" s="8"/>
      <c r="B36" s="8"/>
      <c r="C36" s="43"/>
      <c r="D36" s="55"/>
      <c r="E36" s="56"/>
      <c r="F36" s="125"/>
      <c r="G36" s="44"/>
      <c r="H36" s="125"/>
      <c r="I36" s="44"/>
      <c r="J36" s="125"/>
      <c r="K36" s="44"/>
      <c r="L36" s="125"/>
      <c r="M36" s="44"/>
      <c r="N36" s="125"/>
      <c r="O36" s="44"/>
      <c r="P36" s="158"/>
      <c r="Q36" s="8"/>
      <c r="R36" s="8"/>
      <c r="S36" s="8"/>
      <c r="T36" s="8"/>
      <c r="U36" s="8"/>
      <c r="V36" s="8"/>
    </row>
    <row r="37" spans="1:22" ht="15.75" x14ac:dyDescent="0.25">
      <c r="A37" s="8"/>
      <c r="B37" s="8"/>
      <c r="C37" s="43"/>
      <c r="D37" s="55"/>
      <c r="E37" s="56"/>
      <c r="F37" s="125"/>
      <c r="G37" s="44"/>
      <c r="H37" s="125"/>
      <c r="I37" s="44"/>
      <c r="J37" s="125"/>
      <c r="K37" s="44"/>
      <c r="L37" s="125"/>
      <c r="M37" s="44"/>
      <c r="N37" s="125"/>
      <c r="O37" s="44"/>
      <c r="P37" s="158"/>
      <c r="Q37" s="8"/>
      <c r="R37" s="8"/>
      <c r="S37" s="8"/>
      <c r="T37" s="8"/>
      <c r="U37" s="8"/>
      <c r="V37" s="8"/>
    </row>
    <row r="38" spans="1:22" ht="15.75" x14ac:dyDescent="0.25">
      <c r="A38" s="8"/>
      <c r="B38" s="8"/>
      <c r="C38" s="43"/>
      <c r="D38" s="55"/>
      <c r="E38" s="56"/>
      <c r="F38" s="125"/>
      <c r="G38" s="44"/>
      <c r="H38" s="125"/>
      <c r="I38" s="44"/>
      <c r="J38" s="125"/>
      <c r="K38" s="44"/>
      <c r="L38" s="125"/>
      <c r="M38" s="44"/>
      <c r="N38" s="125"/>
      <c r="O38" s="44"/>
      <c r="P38" s="158"/>
      <c r="Q38" s="8"/>
      <c r="R38" s="8"/>
      <c r="S38" s="8"/>
      <c r="T38" s="8"/>
      <c r="U38" s="8"/>
      <c r="V38" s="8"/>
    </row>
    <row r="39" spans="1:22" ht="15.75" x14ac:dyDescent="0.25">
      <c r="A39" s="8"/>
      <c r="B39" s="8"/>
      <c r="C39" s="43"/>
      <c r="D39" s="55"/>
      <c r="E39" s="56"/>
      <c r="F39" s="125"/>
      <c r="G39" s="44"/>
      <c r="H39" s="125"/>
      <c r="I39" s="44"/>
      <c r="J39" s="125"/>
      <c r="K39" s="44"/>
      <c r="L39" s="125"/>
      <c r="M39" s="44"/>
      <c r="N39" s="125"/>
      <c r="O39" s="44"/>
      <c r="P39" s="158"/>
      <c r="Q39" s="8"/>
      <c r="R39" s="8"/>
      <c r="S39" s="8"/>
      <c r="T39" s="8"/>
      <c r="U39" s="8"/>
      <c r="V39" s="8"/>
    </row>
    <row r="40" spans="1:22" ht="15.75" x14ac:dyDescent="0.25">
      <c r="A40" s="8"/>
      <c r="B40" s="8"/>
      <c r="C40" s="43"/>
      <c r="D40" s="55"/>
      <c r="E40" s="56"/>
      <c r="F40" s="125"/>
      <c r="G40" s="44"/>
      <c r="H40" s="125"/>
      <c r="I40" s="44"/>
      <c r="J40" s="125"/>
      <c r="K40" s="44"/>
      <c r="L40" s="125"/>
      <c r="M40" s="44"/>
      <c r="N40" s="125"/>
      <c r="O40" s="44"/>
      <c r="P40" s="158"/>
      <c r="Q40" s="8"/>
      <c r="R40" s="8"/>
      <c r="S40" s="8"/>
      <c r="T40" s="8"/>
      <c r="U40" s="8"/>
      <c r="V40" s="8"/>
    </row>
    <row r="41" spans="1:22" ht="15.75" x14ac:dyDescent="0.25">
      <c r="A41" s="8"/>
      <c r="B41" s="8"/>
      <c r="C41" s="43"/>
      <c r="D41" s="55"/>
      <c r="E41" s="56"/>
      <c r="F41" s="125"/>
      <c r="G41" s="44"/>
      <c r="H41" s="125"/>
      <c r="I41" s="44"/>
      <c r="J41" s="125"/>
      <c r="K41" s="44"/>
      <c r="L41" s="125"/>
      <c r="M41" s="44"/>
      <c r="N41" s="125"/>
      <c r="O41" s="44"/>
      <c r="P41" s="158"/>
      <c r="Q41" s="8"/>
      <c r="R41" s="8"/>
      <c r="S41" s="8"/>
      <c r="T41" s="8"/>
      <c r="U41" s="8"/>
      <c r="V41" s="8"/>
    </row>
    <row r="42" spans="1:22" ht="15.75" x14ac:dyDescent="0.25">
      <c r="A42" s="8"/>
      <c r="B42" s="8"/>
      <c r="C42" s="43"/>
      <c r="D42" s="55"/>
      <c r="E42" s="56"/>
      <c r="F42" s="125"/>
      <c r="G42" s="44"/>
      <c r="H42" s="125"/>
      <c r="I42" s="44"/>
      <c r="J42" s="125"/>
      <c r="K42" s="44"/>
      <c r="L42" s="125"/>
      <c r="M42" s="44"/>
      <c r="N42" s="125"/>
      <c r="O42" s="44"/>
      <c r="P42" s="158"/>
      <c r="Q42" s="8"/>
      <c r="R42" s="8"/>
      <c r="S42" s="8"/>
      <c r="T42" s="8"/>
      <c r="U42" s="8"/>
      <c r="V42" s="8"/>
    </row>
    <row r="43" spans="1:22" ht="15.75" x14ac:dyDescent="0.25">
      <c r="A43" s="8"/>
      <c r="B43" s="8"/>
      <c r="C43" s="43"/>
      <c r="D43" s="55"/>
      <c r="E43" s="56"/>
      <c r="F43" s="125"/>
      <c r="G43" s="44"/>
      <c r="H43" s="125"/>
      <c r="I43" s="44"/>
      <c r="J43" s="125"/>
      <c r="K43" s="44"/>
      <c r="L43" s="125"/>
      <c r="M43" s="44"/>
      <c r="N43" s="125"/>
      <c r="O43" s="44"/>
      <c r="P43" s="158"/>
      <c r="Q43" s="8"/>
      <c r="R43" s="8"/>
      <c r="S43" s="8"/>
      <c r="T43" s="8"/>
      <c r="U43" s="8"/>
      <c r="V43" s="8"/>
    </row>
    <row r="44" spans="1:22" ht="15.75" x14ac:dyDescent="0.25">
      <c r="A44" s="8"/>
      <c r="B44" s="8"/>
      <c r="C44" s="43"/>
      <c r="D44" s="55"/>
      <c r="E44" s="56"/>
      <c r="F44" s="125"/>
      <c r="G44" s="44"/>
      <c r="H44" s="125"/>
      <c r="I44" s="44"/>
      <c r="J44" s="125"/>
      <c r="K44" s="44"/>
      <c r="L44" s="125"/>
      <c r="M44" s="44"/>
      <c r="N44" s="125"/>
      <c r="O44" s="44"/>
      <c r="P44" s="158"/>
      <c r="Q44" s="8"/>
      <c r="R44" s="8"/>
      <c r="S44" s="8"/>
      <c r="T44" s="8"/>
      <c r="U44" s="8"/>
      <c r="V44" s="8"/>
    </row>
    <row r="45" spans="1:22" ht="15.75" x14ac:dyDescent="0.25">
      <c r="A45" s="8"/>
      <c r="B45" s="8"/>
      <c r="C45" s="43"/>
      <c r="D45" s="55"/>
      <c r="E45" s="56"/>
      <c r="F45" s="125"/>
      <c r="G45" s="44"/>
      <c r="H45" s="125"/>
      <c r="I45" s="44"/>
      <c r="J45" s="125"/>
      <c r="K45" s="44"/>
      <c r="L45" s="125"/>
      <c r="M45" s="44"/>
      <c r="N45" s="125"/>
      <c r="O45" s="44"/>
      <c r="P45" s="158"/>
      <c r="Q45" s="8"/>
      <c r="R45" s="8"/>
      <c r="S45" s="8"/>
      <c r="T45" s="8"/>
      <c r="U45" s="8"/>
      <c r="V45" s="8"/>
    </row>
    <row r="46" spans="1:22" ht="16.5" thickBot="1" x14ac:dyDescent="0.3">
      <c r="A46" s="8"/>
      <c r="B46" s="8"/>
      <c r="C46" s="34"/>
      <c r="D46" s="57"/>
      <c r="E46" s="58"/>
      <c r="F46" s="127"/>
      <c r="G46" s="35"/>
      <c r="H46" s="127"/>
      <c r="I46" s="35"/>
      <c r="J46" s="127"/>
      <c r="K46" s="35"/>
      <c r="L46" s="127"/>
      <c r="M46" s="35"/>
      <c r="N46" s="127"/>
      <c r="O46" s="35"/>
      <c r="P46" s="158"/>
      <c r="Q46" s="8"/>
      <c r="R46" s="8"/>
      <c r="S46" s="8"/>
      <c r="T46" s="8"/>
      <c r="U46" s="8"/>
      <c r="V46" s="8"/>
    </row>
    <row r="47" spans="1:22" x14ac:dyDescent="0.25">
      <c r="A47" s="8"/>
      <c r="B47" s="8"/>
      <c r="P47" s="158"/>
      <c r="Q47" s="8"/>
      <c r="R47" s="8"/>
      <c r="S47" s="8"/>
      <c r="T47" s="8"/>
      <c r="U47" s="8"/>
      <c r="V47" s="8"/>
    </row>
    <row r="48" spans="1:22" x14ac:dyDescent="0.25">
      <c r="A48" s="8"/>
      <c r="B48" s="8"/>
      <c r="P48" s="158"/>
      <c r="Q48" s="8"/>
      <c r="R48" s="8"/>
      <c r="S48" s="8"/>
      <c r="T48" s="8"/>
      <c r="U48" s="8"/>
      <c r="V48" s="8"/>
    </row>
    <row r="49" spans="1:22" x14ac:dyDescent="0.25">
      <c r="A49" s="8"/>
      <c r="B49" s="8"/>
      <c r="P49" s="158"/>
      <c r="Q49" s="8"/>
      <c r="R49" s="8"/>
      <c r="S49" s="8"/>
      <c r="T49" s="8"/>
      <c r="U49" s="8"/>
      <c r="V49" s="8"/>
    </row>
    <row r="50" spans="1:22" ht="23.25" x14ac:dyDescent="0.35">
      <c r="A50" s="8"/>
      <c r="B50" s="8"/>
      <c r="C50" s="187"/>
      <c r="D50" s="187"/>
      <c r="E50" s="187"/>
      <c r="F50" s="187"/>
      <c r="G50" s="187"/>
      <c r="H50" s="187"/>
      <c r="I50" s="187"/>
      <c r="J50" s="187"/>
      <c r="K50" s="187"/>
      <c r="L50" s="187"/>
      <c r="M50" s="187"/>
      <c r="N50" s="187"/>
      <c r="O50" s="187"/>
      <c r="P50" s="158"/>
      <c r="Q50" s="8"/>
      <c r="R50" s="8"/>
      <c r="S50" s="8"/>
      <c r="T50" s="8"/>
      <c r="U50" s="8"/>
      <c r="V50" s="8"/>
    </row>
    <row r="51" spans="1:22" ht="19.5" thickBot="1" x14ac:dyDescent="0.35">
      <c r="A51" s="8"/>
      <c r="B51" s="8"/>
      <c r="C51" s="188"/>
      <c r="D51" s="188"/>
      <c r="E51" s="188"/>
      <c r="F51" s="188"/>
      <c r="G51" s="188"/>
      <c r="H51" s="188"/>
      <c r="I51" s="188"/>
      <c r="J51" s="188"/>
      <c r="K51" s="188"/>
      <c r="L51" s="188"/>
      <c r="M51" s="188"/>
      <c r="N51" s="188"/>
      <c r="O51" s="188"/>
      <c r="P51" s="158"/>
      <c r="Q51" s="8"/>
      <c r="R51" s="8"/>
      <c r="S51" s="8"/>
      <c r="T51" s="8"/>
      <c r="U51" s="8"/>
      <c r="V51" s="8"/>
    </row>
    <row r="52" spans="1:22" ht="18.75" x14ac:dyDescent="0.25">
      <c r="A52" s="8"/>
      <c r="B52" s="8"/>
      <c r="C52" s="153"/>
      <c r="D52" s="189"/>
      <c r="E52" s="190"/>
      <c r="F52" s="191"/>
      <c r="G52" s="192"/>
      <c r="H52" s="191"/>
      <c r="I52" s="192"/>
      <c r="J52" s="191"/>
      <c r="K52" s="192"/>
      <c r="L52" s="191"/>
      <c r="M52" s="192"/>
      <c r="N52" s="191"/>
      <c r="O52" s="192"/>
      <c r="P52" s="158"/>
      <c r="Q52" s="8"/>
      <c r="R52" s="8"/>
      <c r="S52" s="8"/>
      <c r="T52" s="8"/>
      <c r="U52" s="8"/>
      <c r="V52" s="8"/>
    </row>
    <row r="53" spans="1:22" ht="16.5" thickBot="1" x14ac:dyDescent="0.3">
      <c r="A53" s="8"/>
      <c r="B53" s="8"/>
      <c r="C53" s="144"/>
      <c r="D53" s="138"/>
      <c r="E53" s="145"/>
      <c r="F53" s="130"/>
      <c r="G53" s="131"/>
      <c r="H53" s="125"/>
      <c r="I53" s="44"/>
      <c r="J53" s="125"/>
      <c r="K53" s="44"/>
      <c r="L53" s="125"/>
      <c r="M53" s="44"/>
      <c r="N53" s="125"/>
      <c r="O53" s="44"/>
      <c r="P53" s="158"/>
      <c r="Q53" s="8"/>
      <c r="R53" s="8"/>
      <c r="S53" s="8"/>
      <c r="T53" s="8"/>
      <c r="U53" s="8"/>
      <c r="V53" s="8"/>
    </row>
    <row r="54" spans="1:22" ht="15.75" x14ac:dyDescent="0.25">
      <c r="A54" s="8"/>
      <c r="B54" s="8"/>
      <c r="C54" s="151"/>
      <c r="D54" s="146"/>
      <c r="E54" s="147"/>
      <c r="F54" s="185"/>
      <c r="G54" s="132"/>
      <c r="H54" s="185"/>
      <c r="I54" s="132"/>
      <c r="J54" s="185"/>
      <c r="K54" s="132"/>
      <c r="L54" s="185"/>
      <c r="M54" s="132"/>
      <c r="N54" s="185"/>
      <c r="O54" s="132"/>
      <c r="P54" s="158"/>
      <c r="Q54" s="8"/>
      <c r="R54" s="8"/>
      <c r="S54" s="8"/>
      <c r="T54" s="8"/>
      <c r="U54" s="8"/>
      <c r="V54" s="8"/>
    </row>
    <row r="55" spans="1:22" ht="16.5" thickBot="1" x14ac:dyDescent="0.3">
      <c r="A55" s="8"/>
      <c r="B55" s="8"/>
      <c r="C55" s="151"/>
      <c r="D55" s="141"/>
      <c r="E55" s="147"/>
      <c r="F55" s="186"/>
      <c r="G55" s="35"/>
      <c r="H55" s="186"/>
      <c r="I55" s="35"/>
      <c r="J55" s="186"/>
      <c r="K55" s="35"/>
      <c r="L55" s="186"/>
      <c r="M55" s="35"/>
      <c r="N55" s="186"/>
      <c r="O55" s="35"/>
      <c r="P55" s="158"/>
      <c r="Q55" s="8"/>
      <c r="R55" s="8"/>
      <c r="S55" s="8"/>
      <c r="T55" s="8"/>
      <c r="U55" s="8"/>
      <c r="V55" s="8"/>
    </row>
    <row r="56" spans="1:22" ht="16.5" thickBot="1" x14ac:dyDescent="0.3">
      <c r="A56" s="8"/>
      <c r="B56" s="8"/>
      <c r="C56" s="151"/>
      <c r="D56" s="141"/>
      <c r="E56" s="146"/>
      <c r="F56" s="152"/>
      <c r="G56" s="152"/>
      <c r="H56" s="152"/>
      <c r="I56" s="152"/>
      <c r="J56" s="152"/>
      <c r="K56" s="152"/>
      <c r="L56" s="152"/>
      <c r="M56" s="152"/>
      <c r="N56" s="152"/>
      <c r="O56" s="152"/>
      <c r="P56" s="158"/>
      <c r="Q56" s="8"/>
      <c r="R56" s="8"/>
      <c r="S56" s="8"/>
      <c r="T56" s="8"/>
      <c r="U56" s="8"/>
      <c r="V56" s="8"/>
    </row>
    <row r="57" spans="1:22" ht="15.75" x14ac:dyDescent="0.25">
      <c r="A57" s="8"/>
      <c r="B57" s="8"/>
      <c r="C57" s="151"/>
      <c r="D57" s="141"/>
      <c r="E57" s="148"/>
      <c r="F57" s="185"/>
      <c r="G57" s="132"/>
      <c r="H57" s="185"/>
      <c r="I57" s="132"/>
      <c r="J57" s="185"/>
      <c r="K57" s="132"/>
      <c r="L57" s="185"/>
      <c r="M57" s="132"/>
      <c r="N57" s="185"/>
      <c r="O57" s="132"/>
      <c r="P57" s="158"/>
      <c r="Q57" s="8"/>
      <c r="R57" s="8"/>
      <c r="S57" s="8"/>
      <c r="T57" s="8"/>
      <c r="U57" s="8"/>
      <c r="V57" s="8"/>
    </row>
    <row r="58" spans="1:22" ht="16.5" thickBot="1" x14ac:dyDescent="0.3">
      <c r="A58" s="8"/>
      <c r="B58" s="8"/>
      <c r="C58" s="151"/>
      <c r="D58" s="141"/>
      <c r="E58" s="148"/>
      <c r="F58" s="186"/>
      <c r="G58" s="35"/>
      <c r="H58" s="186"/>
      <c r="I58" s="35"/>
      <c r="J58" s="186"/>
      <c r="K58" s="35"/>
      <c r="L58" s="186"/>
      <c r="M58" s="35"/>
      <c r="N58" s="186"/>
      <c r="O58" s="35"/>
      <c r="P58" s="158"/>
      <c r="Q58" s="8"/>
      <c r="R58" s="8"/>
      <c r="S58" s="8"/>
      <c r="T58" s="8"/>
      <c r="U58" s="8"/>
      <c r="V58" s="8"/>
    </row>
    <row r="59" spans="1:22" ht="16.5" thickBot="1" x14ac:dyDescent="0.3">
      <c r="A59" s="8"/>
      <c r="B59" s="8"/>
      <c r="C59" s="151"/>
      <c r="D59" s="141"/>
      <c r="E59" s="141"/>
      <c r="F59" s="133"/>
      <c r="G59" s="133"/>
      <c r="H59" s="133"/>
      <c r="I59" s="133"/>
      <c r="J59" s="133"/>
      <c r="K59" s="133"/>
      <c r="L59" s="133"/>
      <c r="M59" s="133"/>
      <c r="N59" s="133"/>
      <c r="O59" s="133"/>
      <c r="P59" s="158"/>
      <c r="Q59" s="8"/>
      <c r="R59" s="8"/>
      <c r="S59" s="8"/>
      <c r="T59" s="8"/>
      <c r="U59" s="8"/>
      <c r="V59" s="8"/>
    </row>
    <row r="60" spans="1:22" ht="15.75" x14ac:dyDescent="0.25">
      <c r="A60" s="8"/>
      <c r="B60" s="8"/>
      <c r="C60" s="151"/>
      <c r="D60" s="141"/>
      <c r="E60" s="148"/>
      <c r="F60" s="185"/>
      <c r="G60" s="132"/>
      <c r="H60" s="185"/>
      <c r="I60" s="132"/>
      <c r="J60" s="185"/>
      <c r="K60" s="132"/>
      <c r="L60" s="185"/>
      <c r="M60" s="132"/>
      <c r="N60" s="185"/>
      <c r="O60" s="132"/>
      <c r="P60" s="158"/>
      <c r="Q60" s="8"/>
      <c r="R60" s="8"/>
      <c r="S60" s="8"/>
      <c r="T60" s="8"/>
      <c r="U60" s="8"/>
      <c r="V60" s="8"/>
    </row>
    <row r="61" spans="1:22" ht="16.5" thickBot="1" x14ac:dyDescent="0.3">
      <c r="A61" s="8"/>
      <c r="B61" s="8"/>
      <c r="C61" s="151"/>
      <c r="D61" s="141"/>
      <c r="E61" s="148"/>
      <c r="F61" s="186"/>
      <c r="G61" s="35"/>
      <c r="H61" s="186"/>
      <c r="I61" s="35"/>
      <c r="J61" s="186"/>
      <c r="K61" s="35"/>
      <c r="L61" s="186"/>
      <c r="M61" s="35"/>
      <c r="N61" s="186"/>
      <c r="O61" s="35"/>
      <c r="P61" s="158"/>
      <c r="Q61" s="8"/>
      <c r="R61" s="8"/>
      <c r="S61" s="8"/>
      <c r="T61" s="8"/>
      <c r="U61" s="8"/>
      <c r="V61" s="8"/>
    </row>
    <row r="62" spans="1:22" ht="16.5" thickBot="1" x14ac:dyDescent="0.3">
      <c r="A62" s="8"/>
      <c r="B62" s="8"/>
      <c r="C62" s="151"/>
      <c r="D62" s="141"/>
      <c r="E62" s="141"/>
      <c r="F62" s="133"/>
      <c r="G62" s="133"/>
      <c r="H62" s="133"/>
      <c r="I62" s="133"/>
      <c r="J62" s="133"/>
      <c r="K62" s="133"/>
      <c r="L62" s="133"/>
      <c r="M62" s="133"/>
      <c r="N62" s="133"/>
      <c r="O62" s="133"/>
      <c r="P62" s="158"/>
      <c r="Q62" s="8"/>
      <c r="R62" s="8"/>
      <c r="S62" s="8"/>
      <c r="T62" s="8"/>
      <c r="U62" s="8"/>
      <c r="V62" s="8"/>
    </row>
    <row r="63" spans="1:22" ht="15.75" x14ac:dyDescent="0.25">
      <c r="A63" s="8"/>
      <c r="B63" s="8"/>
      <c r="C63" s="151"/>
      <c r="D63" s="141"/>
      <c r="E63" s="148"/>
      <c r="F63" s="185"/>
      <c r="G63" s="132"/>
      <c r="H63" s="185"/>
      <c r="I63" s="132"/>
      <c r="J63" s="185"/>
      <c r="K63" s="132"/>
      <c r="L63" s="185"/>
      <c r="M63" s="132"/>
      <c r="N63" s="185"/>
      <c r="O63" s="132"/>
      <c r="P63" s="158"/>
      <c r="Q63" s="8"/>
      <c r="R63" s="8"/>
      <c r="S63" s="8"/>
      <c r="T63" s="8"/>
      <c r="U63" s="8"/>
      <c r="V63" s="8"/>
    </row>
    <row r="64" spans="1:22" ht="16.5" thickBot="1" x14ac:dyDescent="0.3">
      <c r="A64" s="8"/>
      <c r="B64" s="8"/>
      <c r="C64" s="151"/>
      <c r="D64" s="141"/>
      <c r="E64" s="148"/>
      <c r="F64" s="186"/>
      <c r="G64" s="35"/>
      <c r="H64" s="186"/>
      <c r="I64" s="35"/>
      <c r="J64" s="186"/>
      <c r="K64" s="35"/>
      <c r="L64" s="186"/>
      <c r="M64" s="35"/>
      <c r="N64" s="186"/>
      <c r="O64" s="35"/>
      <c r="P64" s="158"/>
      <c r="Q64" s="8"/>
      <c r="R64" s="8"/>
      <c r="S64" s="8"/>
      <c r="T64" s="8"/>
      <c r="U64" s="8"/>
      <c r="V64" s="8"/>
    </row>
    <row r="65" spans="1:22" ht="16.5" thickBot="1" x14ac:dyDescent="0.3">
      <c r="A65" s="8"/>
      <c r="B65" s="8"/>
      <c r="C65" s="151"/>
      <c r="D65" s="141"/>
      <c r="E65" s="141"/>
      <c r="F65" s="133"/>
      <c r="G65" s="133"/>
      <c r="H65" s="133"/>
      <c r="I65" s="133"/>
      <c r="J65" s="133"/>
      <c r="K65" s="133"/>
      <c r="L65" s="133"/>
      <c r="M65" s="133"/>
      <c r="N65" s="133"/>
      <c r="O65" s="133"/>
      <c r="P65" s="158"/>
      <c r="Q65" s="8"/>
      <c r="R65" s="8"/>
      <c r="S65" s="8"/>
      <c r="T65" s="8"/>
      <c r="U65" s="8"/>
      <c r="V65" s="8"/>
    </row>
    <row r="66" spans="1:22" ht="15.75" x14ac:dyDescent="0.25">
      <c r="A66" s="8"/>
      <c r="B66" s="8"/>
      <c r="C66" s="151"/>
      <c r="D66" s="141"/>
      <c r="E66" s="148"/>
      <c r="F66" s="185"/>
      <c r="G66" s="132"/>
      <c r="H66" s="185"/>
      <c r="I66" s="132"/>
      <c r="J66" s="185"/>
      <c r="K66" s="132"/>
      <c r="L66" s="185"/>
      <c r="M66" s="132"/>
      <c r="N66" s="185"/>
      <c r="O66" s="132"/>
      <c r="P66" s="158"/>
      <c r="Q66" s="8"/>
      <c r="R66" s="8"/>
      <c r="S66" s="8"/>
      <c r="T66" s="8"/>
      <c r="U66" s="8"/>
      <c r="V66" s="8"/>
    </row>
    <row r="67" spans="1:22" ht="16.5" thickBot="1" x14ac:dyDescent="0.3">
      <c r="A67" s="8"/>
      <c r="B67" s="8"/>
      <c r="C67" s="151"/>
      <c r="D67" s="141"/>
      <c r="E67" s="148"/>
      <c r="F67" s="186"/>
      <c r="G67" s="35"/>
      <c r="H67" s="186"/>
      <c r="I67" s="35"/>
      <c r="J67" s="186"/>
      <c r="K67" s="35"/>
      <c r="L67" s="186"/>
      <c r="M67" s="35"/>
      <c r="N67" s="186"/>
      <c r="O67" s="35"/>
      <c r="P67" s="158"/>
      <c r="Q67" s="8"/>
      <c r="R67" s="8"/>
      <c r="S67" s="8"/>
      <c r="T67" s="8"/>
      <c r="U67" s="8"/>
      <c r="V67" s="8"/>
    </row>
    <row r="68" spans="1:22" ht="16.5" thickBot="1" x14ac:dyDescent="0.3">
      <c r="A68" s="8"/>
      <c r="B68" s="8"/>
      <c r="C68" s="151"/>
      <c r="D68" s="141"/>
      <c r="E68" s="141"/>
      <c r="F68" s="133"/>
      <c r="G68" s="133"/>
      <c r="H68" s="133"/>
      <c r="I68" s="133"/>
      <c r="J68" s="133"/>
      <c r="K68" s="133"/>
      <c r="L68" s="133"/>
      <c r="M68" s="133"/>
      <c r="N68" s="133"/>
      <c r="O68" s="133"/>
      <c r="P68" s="158"/>
      <c r="Q68" s="8"/>
      <c r="R68" s="8"/>
      <c r="S68" s="8"/>
      <c r="T68" s="8"/>
      <c r="U68" s="8"/>
      <c r="V68" s="8"/>
    </row>
    <row r="69" spans="1:22" ht="15.75" x14ac:dyDescent="0.25">
      <c r="A69" s="8"/>
      <c r="B69" s="8"/>
      <c r="C69" s="151"/>
      <c r="D69" s="141"/>
      <c r="E69" s="148"/>
      <c r="F69" s="185"/>
      <c r="G69" s="132"/>
      <c r="H69" s="185"/>
      <c r="I69" s="132"/>
      <c r="J69" s="185"/>
      <c r="K69" s="132"/>
      <c r="L69" s="185"/>
      <c r="M69" s="132"/>
      <c r="N69" s="185"/>
      <c r="O69" s="132"/>
      <c r="P69" s="158"/>
      <c r="Q69" s="8"/>
      <c r="R69" s="8"/>
      <c r="S69" s="8"/>
      <c r="T69" s="8"/>
      <c r="U69" s="8"/>
      <c r="V69" s="8"/>
    </row>
    <row r="70" spans="1:22" ht="16.5" thickBot="1" x14ac:dyDescent="0.3">
      <c r="A70" s="8"/>
      <c r="B70" s="8"/>
      <c r="C70" s="151"/>
      <c r="D70" s="141"/>
      <c r="E70" s="148"/>
      <c r="F70" s="186"/>
      <c r="G70" s="35"/>
      <c r="H70" s="186"/>
      <c r="I70" s="35"/>
      <c r="J70" s="186"/>
      <c r="K70" s="35"/>
      <c r="L70" s="186"/>
      <c r="M70" s="35"/>
      <c r="N70" s="186"/>
      <c r="O70" s="35"/>
      <c r="P70" s="158"/>
      <c r="Q70" s="8"/>
      <c r="R70" s="8"/>
      <c r="S70" s="8"/>
      <c r="T70" s="8"/>
      <c r="U70" s="8"/>
      <c r="V70" s="8"/>
    </row>
    <row r="71" spans="1:22" ht="16.5" thickBot="1" x14ac:dyDescent="0.3">
      <c r="A71" s="8"/>
      <c r="B71" s="8"/>
      <c r="C71" s="151"/>
      <c r="D71" s="141"/>
      <c r="E71" s="141"/>
      <c r="F71" s="133"/>
      <c r="G71" s="133"/>
      <c r="H71" s="133"/>
      <c r="I71" s="133"/>
      <c r="J71" s="133"/>
      <c r="K71" s="133"/>
      <c r="L71" s="133"/>
      <c r="M71" s="133"/>
      <c r="N71" s="133"/>
      <c r="O71" s="133"/>
      <c r="P71" s="158"/>
      <c r="Q71" s="8"/>
      <c r="R71" s="8"/>
      <c r="S71" s="8"/>
      <c r="T71" s="8"/>
      <c r="U71" s="8"/>
      <c r="V71" s="8"/>
    </row>
    <row r="72" spans="1:22" ht="15.75" x14ac:dyDescent="0.25">
      <c r="A72" s="8"/>
      <c r="B72" s="8"/>
      <c r="C72" s="151"/>
      <c r="D72" s="141"/>
      <c r="E72" s="148"/>
      <c r="F72" s="185"/>
      <c r="G72" s="132"/>
      <c r="H72" s="185"/>
      <c r="I72" s="132"/>
      <c r="J72" s="185"/>
      <c r="K72" s="132"/>
      <c r="L72" s="185"/>
      <c r="M72" s="132"/>
      <c r="N72" s="185"/>
      <c r="O72" s="132"/>
      <c r="P72" s="158"/>
      <c r="Q72" s="8"/>
      <c r="R72" s="8"/>
      <c r="S72" s="8"/>
      <c r="T72" s="8"/>
      <c r="U72" s="8"/>
      <c r="V72" s="8"/>
    </row>
    <row r="73" spans="1:22" ht="16.5" thickBot="1" x14ac:dyDescent="0.3">
      <c r="A73" s="8"/>
      <c r="B73" s="8"/>
      <c r="C73" s="151"/>
      <c r="D73" s="141"/>
      <c r="E73" s="148"/>
      <c r="F73" s="186"/>
      <c r="G73" s="35"/>
      <c r="H73" s="186"/>
      <c r="I73" s="35"/>
      <c r="J73" s="186"/>
      <c r="K73" s="35"/>
      <c r="L73" s="186"/>
      <c r="M73" s="35"/>
      <c r="N73" s="186"/>
      <c r="O73" s="35"/>
      <c r="P73" s="158"/>
      <c r="Q73" s="8"/>
      <c r="R73" s="8"/>
      <c r="S73" s="8"/>
      <c r="T73" s="8"/>
      <c r="U73" s="8"/>
      <c r="V73" s="8"/>
    </row>
    <row r="74" spans="1:22" ht="16.5" thickBot="1" x14ac:dyDescent="0.3">
      <c r="A74" s="8"/>
      <c r="B74" s="8"/>
      <c r="C74" s="151"/>
      <c r="D74" s="141"/>
      <c r="E74" s="141"/>
      <c r="F74" s="133"/>
      <c r="G74" s="133"/>
      <c r="H74" s="133"/>
      <c r="I74" s="133"/>
      <c r="J74" s="133"/>
      <c r="K74" s="133"/>
      <c r="L74" s="133"/>
      <c r="M74" s="133"/>
      <c r="N74" s="133"/>
      <c r="O74" s="133"/>
      <c r="P74" s="158"/>
      <c r="Q74" s="8"/>
      <c r="R74" s="8"/>
      <c r="S74" s="8"/>
      <c r="T74" s="8"/>
      <c r="U74" s="8"/>
      <c r="V74" s="8"/>
    </row>
    <row r="75" spans="1:22" ht="15.75" x14ac:dyDescent="0.25">
      <c r="A75" s="8"/>
      <c r="B75" s="8"/>
      <c r="C75" s="151"/>
      <c r="D75" s="141"/>
      <c r="E75" s="148"/>
      <c r="F75" s="185"/>
      <c r="G75" s="132"/>
      <c r="H75" s="185"/>
      <c r="I75" s="132"/>
      <c r="J75" s="185"/>
      <c r="K75" s="132"/>
      <c r="L75" s="185"/>
      <c r="M75" s="132"/>
      <c r="N75" s="185"/>
      <c r="O75" s="132"/>
      <c r="P75" s="158"/>
      <c r="Q75" s="8"/>
      <c r="R75" s="8"/>
      <c r="S75" s="8"/>
      <c r="T75" s="8"/>
      <c r="U75" s="8"/>
      <c r="V75" s="8"/>
    </row>
    <row r="76" spans="1:22" ht="16.5" thickBot="1" x14ac:dyDescent="0.3">
      <c r="A76" s="8"/>
      <c r="B76" s="8"/>
      <c r="C76" s="151"/>
      <c r="D76" s="141"/>
      <c r="E76" s="148"/>
      <c r="F76" s="186"/>
      <c r="G76" s="35"/>
      <c r="H76" s="186"/>
      <c r="I76" s="35"/>
      <c r="J76" s="186"/>
      <c r="K76" s="35"/>
      <c r="L76" s="186"/>
      <c r="M76" s="35"/>
      <c r="N76" s="186"/>
      <c r="O76" s="35"/>
      <c r="P76" s="158"/>
      <c r="Q76" s="8"/>
      <c r="R76" s="8"/>
      <c r="S76" s="8"/>
      <c r="T76" s="8"/>
      <c r="U76" s="8"/>
      <c r="V76" s="8"/>
    </row>
    <row r="77" spans="1:22" ht="16.5" thickBot="1" x14ac:dyDescent="0.3">
      <c r="A77" s="8"/>
      <c r="B77" s="8"/>
      <c r="C77" s="151"/>
      <c r="D77" s="141"/>
      <c r="E77" s="141"/>
      <c r="F77" s="133"/>
      <c r="G77" s="133"/>
      <c r="H77" s="133"/>
      <c r="I77" s="133"/>
      <c r="J77" s="133"/>
      <c r="K77" s="133"/>
      <c r="L77" s="133"/>
      <c r="M77" s="133"/>
      <c r="N77" s="133"/>
      <c r="O77" s="133"/>
      <c r="P77" s="158"/>
      <c r="Q77" s="8"/>
      <c r="R77" s="8"/>
      <c r="S77" s="8"/>
      <c r="T77" s="8"/>
      <c r="U77" s="8"/>
      <c r="V77" s="8"/>
    </row>
    <row r="78" spans="1:22" ht="15.75" x14ac:dyDescent="0.25">
      <c r="A78" s="8"/>
      <c r="B78" s="8"/>
      <c r="C78" s="151"/>
      <c r="D78" s="141"/>
      <c r="E78" s="148"/>
      <c r="F78" s="185"/>
      <c r="G78" s="132"/>
      <c r="H78" s="185"/>
      <c r="I78" s="132"/>
      <c r="J78" s="185"/>
      <c r="K78" s="132"/>
      <c r="L78" s="185"/>
      <c r="M78" s="132"/>
      <c r="N78" s="185"/>
      <c r="O78" s="132"/>
      <c r="P78" s="158"/>
      <c r="Q78" s="8"/>
      <c r="R78" s="8"/>
      <c r="S78" s="8"/>
      <c r="T78" s="8"/>
      <c r="U78" s="8"/>
      <c r="V78" s="8"/>
    </row>
    <row r="79" spans="1:22" ht="16.5" thickBot="1" x14ac:dyDescent="0.3">
      <c r="A79" s="8"/>
      <c r="B79" s="8"/>
      <c r="C79" s="151"/>
      <c r="D79" s="141"/>
      <c r="E79" s="148"/>
      <c r="F79" s="186"/>
      <c r="G79" s="35"/>
      <c r="H79" s="186"/>
      <c r="I79" s="35"/>
      <c r="J79" s="186"/>
      <c r="K79" s="35"/>
      <c r="L79" s="186"/>
      <c r="M79" s="35"/>
      <c r="N79" s="186"/>
      <c r="O79" s="35"/>
      <c r="P79" s="158"/>
      <c r="Q79" s="8"/>
      <c r="R79" s="8"/>
      <c r="S79" s="8"/>
      <c r="T79" s="8"/>
      <c r="U79" s="8"/>
      <c r="V79" s="8"/>
    </row>
    <row r="80" spans="1:22" ht="16.5" thickBot="1" x14ac:dyDescent="0.3">
      <c r="A80" s="8"/>
      <c r="B80" s="8"/>
      <c r="C80" s="151"/>
      <c r="D80" s="141"/>
      <c r="E80" s="141"/>
      <c r="F80" s="133"/>
      <c r="G80" s="133"/>
      <c r="H80" s="133"/>
      <c r="I80" s="133"/>
      <c r="J80" s="133"/>
      <c r="K80" s="133"/>
      <c r="L80" s="133"/>
      <c r="M80" s="133"/>
      <c r="N80" s="133"/>
      <c r="O80" s="133"/>
      <c r="P80" s="158"/>
      <c r="Q80" s="8"/>
      <c r="R80" s="8"/>
      <c r="S80" s="8"/>
      <c r="T80" s="8"/>
      <c r="U80" s="8"/>
      <c r="V80" s="8"/>
    </row>
    <row r="81" spans="1:22" ht="15.75" x14ac:dyDescent="0.25">
      <c r="A81" s="8"/>
      <c r="B81" s="8"/>
      <c r="C81" s="151"/>
      <c r="D81" s="141"/>
      <c r="E81" s="148"/>
      <c r="F81" s="185"/>
      <c r="G81" s="132"/>
      <c r="H81" s="185"/>
      <c r="I81" s="132"/>
      <c r="J81" s="185"/>
      <c r="K81" s="132"/>
      <c r="L81" s="185"/>
      <c r="M81" s="132"/>
      <c r="N81" s="185"/>
      <c r="O81" s="132"/>
      <c r="P81" s="158"/>
      <c r="Q81" s="8"/>
      <c r="R81" s="8"/>
      <c r="S81" s="8"/>
      <c r="T81" s="8"/>
      <c r="U81" s="8"/>
      <c r="V81" s="8"/>
    </row>
    <row r="82" spans="1:22" ht="16.5" thickBot="1" x14ac:dyDescent="0.3">
      <c r="A82" s="8"/>
      <c r="B82" s="8"/>
      <c r="C82" s="151"/>
      <c r="D82" s="141"/>
      <c r="E82" s="148"/>
      <c r="F82" s="186"/>
      <c r="G82" s="35"/>
      <c r="H82" s="186"/>
      <c r="I82" s="35"/>
      <c r="J82" s="186"/>
      <c r="K82" s="35"/>
      <c r="L82" s="186"/>
      <c r="M82" s="35"/>
      <c r="N82" s="186"/>
      <c r="O82" s="35"/>
      <c r="P82" s="158"/>
      <c r="Q82" s="8"/>
      <c r="R82" s="8"/>
      <c r="S82" s="8"/>
      <c r="T82" s="8"/>
      <c r="U82" s="8"/>
      <c r="V82" s="8"/>
    </row>
    <row r="83" spans="1:22" ht="16.5" thickBot="1" x14ac:dyDescent="0.3">
      <c r="A83" s="8"/>
      <c r="B83" s="8"/>
      <c r="C83" s="151"/>
      <c r="D83" s="141"/>
      <c r="E83" s="141"/>
      <c r="F83" s="133"/>
      <c r="G83" s="133"/>
      <c r="H83" s="133"/>
      <c r="I83" s="133"/>
      <c r="J83" s="133"/>
      <c r="K83" s="133"/>
      <c r="L83" s="133"/>
      <c r="M83" s="133"/>
      <c r="N83" s="133"/>
      <c r="O83" s="133"/>
      <c r="P83" s="158"/>
      <c r="Q83" s="8"/>
      <c r="R83" s="8"/>
      <c r="S83" s="8"/>
      <c r="T83" s="8"/>
      <c r="U83" s="8"/>
      <c r="V83" s="8"/>
    </row>
    <row r="84" spans="1:22" ht="15.75" x14ac:dyDescent="0.25">
      <c r="A84" s="8"/>
      <c r="B84" s="8"/>
      <c r="C84" s="151"/>
      <c r="D84" s="141"/>
      <c r="E84" s="148"/>
      <c r="F84" s="185"/>
      <c r="G84" s="132"/>
      <c r="H84" s="185"/>
      <c r="I84" s="132"/>
      <c r="J84" s="185"/>
      <c r="K84" s="132"/>
      <c r="L84" s="185"/>
      <c r="M84" s="132"/>
      <c r="N84" s="185"/>
      <c r="O84" s="132"/>
      <c r="P84" s="158"/>
      <c r="Q84" s="8"/>
      <c r="R84" s="8"/>
      <c r="S84" s="8"/>
      <c r="T84" s="8"/>
      <c r="U84" s="8"/>
      <c r="V84" s="8"/>
    </row>
    <row r="85" spans="1:22" ht="16.5" thickBot="1" x14ac:dyDescent="0.3">
      <c r="A85" s="8"/>
      <c r="B85" s="8"/>
      <c r="C85" s="151"/>
      <c r="D85" s="141"/>
      <c r="E85" s="148"/>
      <c r="F85" s="186"/>
      <c r="G85" s="35"/>
      <c r="H85" s="186"/>
      <c r="I85" s="35"/>
      <c r="J85" s="186"/>
      <c r="K85" s="35"/>
      <c r="L85" s="186"/>
      <c r="M85" s="35"/>
      <c r="N85" s="186"/>
      <c r="O85" s="35"/>
      <c r="P85" s="158"/>
      <c r="Q85" s="8"/>
      <c r="R85" s="8"/>
      <c r="S85" s="8"/>
      <c r="T85" s="8"/>
      <c r="U85" s="8"/>
      <c r="V85" s="8"/>
    </row>
    <row r="86" spans="1:22" ht="16.5" thickBot="1" x14ac:dyDescent="0.3">
      <c r="A86" s="8"/>
      <c r="B86" s="8"/>
      <c r="C86" s="151"/>
      <c r="D86" s="141"/>
      <c r="E86" s="141"/>
      <c r="F86" s="133"/>
      <c r="G86" s="133"/>
      <c r="H86" s="133"/>
      <c r="I86" s="133"/>
      <c r="J86" s="133"/>
      <c r="K86" s="133"/>
      <c r="L86" s="133"/>
      <c r="M86" s="133"/>
      <c r="N86" s="133"/>
      <c r="O86" s="133"/>
      <c r="P86" s="158"/>
      <c r="Q86" s="8"/>
      <c r="R86" s="8"/>
      <c r="S86" s="8"/>
      <c r="T86" s="8"/>
      <c r="U86" s="8"/>
      <c r="V86" s="8"/>
    </row>
    <row r="87" spans="1:22" ht="15.75" x14ac:dyDescent="0.25">
      <c r="A87" s="8"/>
      <c r="B87" s="8"/>
      <c r="C87" s="151"/>
      <c r="D87" s="141"/>
      <c r="E87" s="148"/>
      <c r="F87" s="185"/>
      <c r="G87" s="132"/>
      <c r="H87" s="185"/>
      <c r="I87" s="132"/>
      <c r="J87" s="185"/>
      <c r="K87" s="132"/>
      <c r="L87" s="185"/>
      <c r="M87" s="132"/>
      <c r="N87" s="185"/>
      <c r="O87" s="132"/>
      <c r="P87" s="158"/>
      <c r="Q87" s="8"/>
      <c r="R87" s="8"/>
      <c r="S87" s="8"/>
      <c r="T87" s="8"/>
      <c r="U87" s="8"/>
      <c r="V87" s="8"/>
    </row>
    <row r="88" spans="1:22" ht="16.5" thickBot="1" x14ac:dyDescent="0.3">
      <c r="A88" s="8"/>
      <c r="B88" s="8"/>
      <c r="C88" s="151"/>
      <c r="D88" s="141"/>
      <c r="E88" s="148"/>
      <c r="F88" s="186"/>
      <c r="G88" s="35"/>
      <c r="H88" s="186"/>
      <c r="I88" s="35"/>
      <c r="J88" s="186"/>
      <c r="K88" s="35"/>
      <c r="L88" s="186"/>
      <c r="M88" s="35"/>
      <c r="N88" s="186"/>
      <c r="O88" s="35"/>
      <c r="P88" s="158"/>
      <c r="Q88" s="8"/>
      <c r="R88" s="8"/>
      <c r="S88" s="8"/>
      <c r="T88" s="8"/>
      <c r="U88" s="8"/>
      <c r="V88" s="8"/>
    </row>
    <row r="89" spans="1:22" ht="16.5" thickBot="1" x14ac:dyDescent="0.3">
      <c r="A89" s="8"/>
      <c r="B89" s="8"/>
      <c r="C89" s="151"/>
      <c r="D89" s="141"/>
      <c r="E89" s="141"/>
      <c r="F89" s="133"/>
      <c r="G89" s="133"/>
      <c r="H89" s="133"/>
      <c r="I89" s="133"/>
      <c r="J89" s="133"/>
      <c r="K89" s="133"/>
      <c r="L89" s="133"/>
      <c r="M89" s="133"/>
      <c r="N89" s="133"/>
      <c r="O89" s="133"/>
      <c r="P89" s="158"/>
      <c r="Q89" s="8"/>
      <c r="R89" s="8"/>
      <c r="S89" s="8"/>
      <c r="T89" s="8"/>
      <c r="U89" s="8"/>
      <c r="V89" s="8"/>
    </row>
    <row r="90" spans="1:22" ht="15.75" x14ac:dyDescent="0.25">
      <c r="A90" s="8"/>
      <c r="B90" s="8"/>
      <c r="C90" s="151"/>
      <c r="D90" s="141"/>
      <c r="E90" s="148"/>
      <c r="F90" s="185"/>
      <c r="G90" s="132"/>
      <c r="H90" s="185"/>
      <c r="I90" s="132"/>
      <c r="J90" s="185"/>
      <c r="K90" s="132"/>
      <c r="L90" s="185"/>
      <c r="M90" s="132"/>
      <c r="N90" s="185"/>
      <c r="O90" s="132"/>
      <c r="P90" s="158"/>
      <c r="Q90" s="8"/>
      <c r="R90" s="8"/>
      <c r="S90" s="8"/>
      <c r="T90" s="8"/>
      <c r="U90" s="8"/>
      <c r="V90" s="8"/>
    </row>
    <row r="91" spans="1:22" ht="16.5" thickBot="1" x14ac:dyDescent="0.3">
      <c r="A91" s="8"/>
      <c r="B91" s="8"/>
      <c r="C91" s="151"/>
      <c r="D91" s="141"/>
      <c r="E91" s="148"/>
      <c r="F91" s="186"/>
      <c r="G91" s="35"/>
      <c r="H91" s="186"/>
      <c r="I91" s="35"/>
      <c r="J91" s="186"/>
      <c r="K91" s="35"/>
      <c r="L91" s="186"/>
      <c r="M91" s="35"/>
      <c r="N91" s="186"/>
      <c r="O91" s="35"/>
      <c r="P91" s="158"/>
      <c r="Q91" s="8"/>
      <c r="R91" s="8"/>
      <c r="S91" s="8"/>
      <c r="T91" s="8"/>
      <c r="U91" s="8"/>
      <c r="V91" s="8"/>
    </row>
    <row r="92" spans="1:22" ht="16.5" thickBot="1" x14ac:dyDescent="0.3">
      <c r="A92" s="8"/>
      <c r="B92" s="8"/>
      <c r="C92" s="151"/>
      <c r="D92" s="141"/>
      <c r="E92" s="141"/>
      <c r="F92" s="133"/>
      <c r="G92" s="133"/>
      <c r="H92" s="133"/>
      <c r="I92" s="133"/>
      <c r="J92" s="133"/>
      <c r="K92" s="133"/>
      <c r="L92" s="133"/>
      <c r="M92" s="133"/>
      <c r="N92" s="133"/>
      <c r="O92" s="133"/>
      <c r="P92" s="158"/>
      <c r="Q92" s="8"/>
      <c r="R92" s="8"/>
      <c r="S92" s="8"/>
      <c r="T92" s="8"/>
      <c r="U92" s="8"/>
      <c r="V92" s="8"/>
    </row>
    <row r="93" spans="1:22" ht="15.75" x14ac:dyDescent="0.25">
      <c r="A93" s="8"/>
      <c r="B93" s="8"/>
      <c r="C93" s="151"/>
      <c r="D93" s="141"/>
      <c r="E93" s="148"/>
      <c r="F93" s="185"/>
      <c r="G93" s="132"/>
      <c r="H93" s="185"/>
      <c r="I93" s="132"/>
      <c r="J93" s="185"/>
      <c r="K93" s="132"/>
      <c r="L93" s="185"/>
      <c r="M93" s="132"/>
      <c r="N93" s="185"/>
      <c r="O93" s="132"/>
      <c r="P93" s="158"/>
      <c r="Q93" s="8"/>
      <c r="R93" s="8"/>
      <c r="S93" s="8"/>
      <c r="T93" s="8"/>
      <c r="U93" s="8"/>
      <c r="V93" s="8"/>
    </row>
    <row r="94" spans="1:22" ht="16.5" thickBot="1" x14ac:dyDescent="0.3">
      <c r="A94" s="8"/>
      <c r="B94" s="8"/>
      <c r="C94" s="151"/>
      <c r="D94" s="141"/>
      <c r="E94" s="148"/>
      <c r="F94" s="186"/>
      <c r="G94" s="35"/>
      <c r="H94" s="186"/>
      <c r="I94" s="35"/>
      <c r="J94" s="186"/>
      <c r="K94" s="35"/>
      <c r="L94" s="186"/>
      <c r="M94" s="35"/>
      <c r="N94" s="186"/>
      <c r="O94" s="35"/>
      <c r="P94" s="158"/>
      <c r="Q94" s="8"/>
      <c r="R94" s="8"/>
      <c r="S94" s="8"/>
      <c r="T94" s="8"/>
      <c r="U94" s="8"/>
      <c r="V94" s="8"/>
    </row>
    <row r="95" spans="1:22" ht="16.5" thickBot="1" x14ac:dyDescent="0.3">
      <c r="A95" s="8"/>
      <c r="B95" s="8"/>
      <c r="C95" s="151"/>
      <c r="D95" s="141"/>
      <c r="E95" s="141"/>
      <c r="F95" s="133"/>
      <c r="G95" s="133"/>
      <c r="H95" s="133"/>
      <c r="I95" s="133"/>
      <c r="J95" s="133"/>
      <c r="K95" s="133"/>
      <c r="L95" s="133"/>
      <c r="M95" s="133"/>
      <c r="N95" s="133"/>
      <c r="O95" s="133"/>
      <c r="P95" s="158"/>
      <c r="Q95" s="8"/>
      <c r="R95" s="8"/>
      <c r="S95" s="8"/>
      <c r="T95" s="8"/>
      <c r="U95" s="8"/>
      <c r="V95" s="8"/>
    </row>
    <row r="96" spans="1:22" ht="15.75" x14ac:dyDescent="0.25">
      <c r="A96" s="8"/>
      <c r="B96" s="8"/>
      <c r="C96" s="151"/>
      <c r="D96" s="141"/>
      <c r="E96" s="148"/>
      <c r="F96" s="185"/>
      <c r="G96" s="132"/>
      <c r="H96" s="185"/>
      <c r="I96" s="132"/>
      <c r="J96" s="185"/>
      <c r="K96" s="132"/>
      <c r="L96" s="185"/>
      <c r="M96" s="132"/>
      <c r="N96" s="185"/>
      <c r="O96" s="132"/>
      <c r="P96" s="158"/>
      <c r="Q96" s="8"/>
      <c r="R96" s="8"/>
      <c r="S96" s="8"/>
      <c r="T96" s="8"/>
      <c r="U96" s="8"/>
      <c r="V96" s="8"/>
    </row>
    <row r="97" spans="1:22" ht="16.5" thickBot="1" x14ac:dyDescent="0.3">
      <c r="A97" s="8"/>
      <c r="B97" s="8"/>
      <c r="C97" s="151"/>
      <c r="D97" s="141"/>
      <c r="E97" s="148"/>
      <c r="F97" s="186"/>
      <c r="G97" s="35"/>
      <c r="H97" s="186"/>
      <c r="I97" s="35"/>
      <c r="J97" s="186"/>
      <c r="K97" s="35"/>
      <c r="L97" s="186"/>
      <c r="M97" s="35"/>
      <c r="N97" s="186"/>
      <c r="O97" s="35"/>
      <c r="P97" s="158"/>
      <c r="Q97" s="8"/>
      <c r="R97" s="8"/>
      <c r="S97" s="8"/>
      <c r="T97" s="8"/>
      <c r="U97" s="8"/>
      <c r="V97" s="8"/>
    </row>
    <row r="98" spans="1:22" ht="16.5" thickBot="1" x14ac:dyDescent="0.3">
      <c r="A98" s="8"/>
      <c r="B98" s="8"/>
      <c r="C98" s="151"/>
      <c r="D98" s="141"/>
      <c r="E98" s="141"/>
      <c r="F98" s="133"/>
      <c r="G98" s="133"/>
      <c r="H98" s="133"/>
      <c r="I98" s="133"/>
      <c r="J98" s="133"/>
      <c r="K98" s="133"/>
      <c r="L98" s="133"/>
      <c r="M98" s="133"/>
      <c r="N98" s="133"/>
      <c r="O98" s="133"/>
      <c r="P98" s="158"/>
      <c r="Q98" s="8"/>
      <c r="R98" s="8"/>
      <c r="S98" s="8"/>
      <c r="T98" s="8"/>
      <c r="U98" s="8"/>
      <c r="V98" s="8"/>
    </row>
    <row r="99" spans="1:22" ht="15.75" x14ac:dyDescent="0.25">
      <c r="A99" s="8"/>
      <c r="B99" s="8"/>
      <c r="C99" s="151"/>
      <c r="D99" s="141"/>
      <c r="E99" s="148"/>
      <c r="F99" s="185"/>
      <c r="G99" s="132"/>
      <c r="H99" s="185"/>
      <c r="I99" s="132"/>
      <c r="J99" s="185"/>
      <c r="K99" s="132"/>
      <c r="L99" s="185"/>
      <c r="M99" s="132"/>
      <c r="N99" s="185"/>
      <c r="O99" s="132"/>
      <c r="P99" s="158"/>
      <c r="Q99" s="8"/>
      <c r="R99" s="8"/>
      <c r="S99" s="8"/>
      <c r="T99" s="8"/>
      <c r="U99" s="8"/>
      <c r="V99" s="8"/>
    </row>
    <row r="100" spans="1:22" ht="16.5" thickBot="1" x14ac:dyDescent="0.3">
      <c r="A100" s="8"/>
      <c r="B100" s="8"/>
      <c r="C100" s="151"/>
      <c r="D100" s="141"/>
      <c r="E100" s="148"/>
      <c r="F100" s="186"/>
      <c r="G100" s="35"/>
      <c r="H100" s="186"/>
      <c r="I100" s="35"/>
      <c r="J100" s="186"/>
      <c r="K100" s="35"/>
      <c r="L100" s="186"/>
      <c r="M100" s="35"/>
      <c r="N100" s="186"/>
      <c r="O100" s="35"/>
      <c r="P100" s="158"/>
      <c r="Q100" s="8"/>
      <c r="R100" s="8"/>
      <c r="S100" s="8"/>
      <c r="T100" s="8"/>
      <c r="U100" s="8"/>
      <c r="V100" s="8"/>
    </row>
    <row r="101" spans="1:22" ht="16.5" thickBot="1" x14ac:dyDescent="0.3">
      <c r="A101" s="8"/>
      <c r="B101" s="8"/>
      <c r="C101" s="151"/>
      <c r="D101" s="141"/>
      <c r="E101" s="141"/>
      <c r="F101" s="133"/>
      <c r="G101" s="133"/>
      <c r="H101" s="133"/>
      <c r="I101" s="133"/>
      <c r="J101" s="133"/>
      <c r="K101" s="133"/>
      <c r="L101" s="133"/>
      <c r="M101" s="133"/>
      <c r="N101" s="133"/>
      <c r="O101" s="133"/>
      <c r="P101" s="158"/>
      <c r="Q101" s="8"/>
      <c r="R101" s="8"/>
      <c r="S101" s="8"/>
      <c r="T101" s="8"/>
      <c r="U101" s="8"/>
      <c r="V101" s="8"/>
    </row>
    <row r="102" spans="1:22" ht="15.75" x14ac:dyDescent="0.25">
      <c r="A102" s="8"/>
      <c r="B102" s="8"/>
      <c r="C102" s="151"/>
      <c r="D102" s="141"/>
      <c r="E102" s="148"/>
      <c r="F102" s="185"/>
      <c r="G102" s="132"/>
      <c r="H102" s="185"/>
      <c r="I102" s="132"/>
      <c r="J102" s="185"/>
      <c r="K102" s="132"/>
      <c r="L102" s="185"/>
      <c r="M102" s="132"/>
      <c r="N102" s="185"/>
      <c r="O102" s="132"/>
      <c r="P102" s="158"/>
      <c r="Q102" s="8"/>
      <c r="R102" s="8"/>
      <c r="S102" s="8"/>
      <c r="T102" s="8"/>
      <c r="U102" s="8"/>
      <c r="V102" s="8"/>
    </row>
    <row r="103" spans="1:22" ht="16.5" thickBot="1" x14ac:dyDescent="0.3">
      <c r="A103" s="8"/>
      <c r="B103" s="8"/>
      <c r="C103" s="151"/>
      <c r="D103" s="141"/>
      <c r="E103" s="148"/>
      <c r="F103" s="186"/>
      <c r="G103" s="35"/>
      <c r="H103" s="186"/>
      <c r="I103" s="35"/>
      <c r="J103" s="186"/>
      <c r="K103" s="35"/>
      <c r="L103" s="186"/>
      <c r="M103" s="35"/>
      <c r="N103" s="186"/>
      <c r="O103" s="35"/>
      <c r="P103" s="158"/>
      <c r="Q103" s="8"/>
      <c r="R103" s="8"/>
      <c r="S103" s="8"/>
      <c r="T103" s="8"/>
      <c r="U103" s="8"/>
      <c r="V103" s="8"/>
    </row>
    <row r="104" spans="1:22" ht="16.5" thickBot="1" x14ac:dyDescent="0.3">
      <c r="A104" s="8"/>
      <c r="B104" s="8"/>
      <c r="C104" s="151"/>
      <c r="D104" s="141"/>
      <c r="E104" s="141"/>
      <c r="F104" s="133"/>
      <c r="G104" s="133"/>
      <c r="H104" s="133"/>
      <c r="I104" s="133"/>
      <c r="J104" s="133"/>
      <c r="K104" s="133"/>
      <c r="L104" s="133"/>
      <c r="M104" s="133"/>
      <c r="N104" s="133"/>
      <c r="O104" s="133"/>
      <c r="P104" s="158"/>
      <c r="Q104" s="8"/>
      <c r="R104" s="8"/>
      <c r="S104" s="8"/>
      <c r="T104" s="8"/>
      <c r="U104" s="8"/>
      <c r="V104" s="8"/>
    </row>
    <row r="105" spans="1:22" ht="15.75" x14ac:dyDescent="0.25">
      <c r="A105" s="8"/>
      <c r="B105" s="8"/>
      <c r="C105" s="151"/>
      <c r="D105" s="141"/>
      <c r="E105" s="148"/>
      <c r="F105" s="185"/>
      <c r="G105" s="132"/>
      <c r="H105" s="185"/>
      <c r="I105" s="132"/>
      <c r="J105" s="185"/>
      <c r="K105" s="132"/>
      <c r="L105" s="185"/>
      <c r="M105" s="132"/>
      <c r="N105" s="185"/>
      <c r="O105" s="132"/>
      <c r="P105" s="158"/>
      <c r="Q105" s="8"/>
      <c r="R105" s="8"/>
      <c r="S105" s="8"/>
      <c r="T105" s="8"/>
      <c r="U105" s="8"/>
      <c r="V105" s="8"/>
    </row>
    <row r="106" spans="1:22" ht="16.5" thickBot="1" x14ac:dyDescent="0.3">
      <c r="A106" s="8"/>
      <c r="B106" s="8"/>
      <c r="C106" s="151"/>
      <c r="D106" s="141"/>
      <c r="E106" s="148"/>
      <c r="F106" s="186"/>
      <c r="G106" s="35"/>
      <c r="H106" s="186"/>
      <c r="I106" s="35"/>
      <c r="J106" s="186"/>
      <c r="K106" s="35"/>
      <c r="L106" s="186"/>
      <c r="M106" s="35"/>
      <c r="N106" s="186"/>
      <c r="O106" s="35"/>
      <c r="P106" s="158"/>
      <c r="Q106" s="8"/>
      <c r="R106" s="8"/>
      <c r="S106" s="8"/>
      <c r="T106" s="8"/>
      <c r="U106" s="8"/>
      <c r="V106" s="8"/>
    </row>
    <row r="107" spans="1:22" ht="16.5" thickBot="1" x14ac:dyDescent="0.3">
      <c r="A107" s="8"/>
      <c r="B107" s="8"/>
      <c r="C107" s="151"/>
      <c r="D107" s="141"/>
      <c r="E107" s="141"/>
      <c r="F107" s="133"/>
      <c r="G107" s="133"/>
      <c r="H107" s="133"/>
      <c r="I107" s="133"/>
      <c r="J107" s="133"/>
      <c r="K107" s="133"/>
      <c r="L107" s="133"/>
      <c r="M107" s="133"/>
      <c r="N107" s="133"/>
      <c r="O107" s="133"/>
      <c r="P107" s="158"/>
      <c r="Q107" s="8"/>
      <c r="R107" s="8"/>
      <c r="S107" s="8"/>
      <c r="T107" s="8"/>
      <c r="U107" s="8"/>
      <c r="V107" s="8"/>
    </row>
    <row r="108" spans="1:22" ht="15.75" x14ac:dyDescent="0.25">
      <c r="A108" s="8"/>
      <c r="B108" s="8"/>
      <c r="C108" s="151"/>
      <c r="D108" s="141"/>
      <c r="E108" s="148"/>
      <c r="F108" s="185"/>
      <c r="G108" s="132"/>
      <c r="H108" s="185"/>
      <c r="I108" s="132"/>
      <c r="J108" s="185"/>
      <c r="K108" s="132"/>
      <c r="L108" s="185"/>
      <c r="M108" s="132"/>
      <c r="N108" s="185"/>
      <c r="O108" s="132"/>
      <c r="P108" s="158"/>
      <c r="Q108" s="8"/>
      <c r="R108" s="8"/>
      <c r="S108" s="8"/>
      <c r="T108" s="8"/>
      <c r="U108" s="8"/>
      <c r="V108" s="8"/>
    </row>
    <row r="109" spans="1:22" ht="16.5" thickBot="1" x14ac:dyDescent="0.3">
      <c r="A109" s="8"/>
      <c r="B109" s="8"/>
      <c r="C109" s="151"/>
      <c r="D109" s="141"/>
      <c r="E109" s="148"/>
      <c r="F109" s="186"/>
      <c r="G109" s="35"/>
      <c r="H109" s="186"/>
      <c r="I109" s="35"/>
      <c r="J109" s="186"/>
      <c r="K109" s="35"/>
      <c r="L109" s="186"/>
      <c r="M109" s="35"/>
      <c r="N109" s="186"/>
      <c r="O109" s="35"/>
      <c r="P109" s="158"/>
      <c r="Q109" s="8"/>
      <c r="R109" s="8"/>
      <c r="S109" s="8"/>
      <c r="T109" s="8"/>
      <c r="U109" s="8"/>
      <c r="V109" s="8"/>
    </row>
    <row r="110" spans="1:22" ht="16.5" thickBot="1" x14ac:dyDescent="0.3">
      <c r="A110" s="8"/>
      <c r="B110" s="8"/>
      <c r="C110" s="151"/>
      <c r="D110" s="141"/>
      <c r="E110" s="141"/>
      <c r="F110" s="133"/>
      <c r="G110" s="133"/>
      <c r="H110" s="133"/>
      <c r="I110" s="133"/>
      <c r="J110" s="133"/>
      <c r="K110" s="133"/>
      <c r="L110" s="133"/>
      <c r="M110" s="133"/>
      <c r="N110" s="133"/>
      <c r="O110" s="133"/>
      <c r="P110" s="158"/>
      <c r="Q110" s="8"/>
      <c r="R110" s="8"/>
      <c r="S110" s="8"/>
      <c r="T110" s="8"/>
      <c r="U110" s="8"/>
      <c r="V110" s="8"/>
    </row>
    <row r="111" spans="1:22" ht="15.75" x14ac:dyDescent="0.25">
      <c r="A111" s="8"/>
      <c r="B111" s="8"/>
      <c r="C111" s="151"/>
      <c r="D111" s="141"/>
      <c r="E111" s="148"/>
      <c r="F111" s="185"/>
      <c r="G111" s="132"/>
      <c r="H111" s="185"/>
      <c r="I111" s="132"/>
      <c r="J111" s="185"/>
      <c r="K111" s="132"/>
      <c r="L111" s="185"/>
      <c r="M111" s="132"/>
      <c r="N111" s="185"/>
      <c r="O111" s="132"/>
      <c r="P111" s="158"/>
      <c r="Q111" s="8"/>
      <c r="R111" s="8"/>
      <c r="S111" s="8"/>
      <c r="T111" s="8"/>
      <c r="U111" s="8"/>
      <c r="V111" s="8"/>
    </row>
    <row r="112" spans="1:22" ht="16.5" thickBot="1" x14ac:dyDescent="0.3">
      <c r="A112" s="8"/>
      <c r="B112" s="8"/>
      <c r="C112" s="151"/>
      <c r="D112" s="141"/>
      <c r="E112" s="148"/>
      <c r="F112" s="186"/>
      <c r="G112" s="35"/>
      <c r="H112" s="186"/>
      <c r="I112" s="35"/>
      <c r="J112" s="186"/>
      <c r="K112" s="35"/>
      <c r="L112" s="186"/>
      <c r="M112" s="35"/>
      <c r="N112" s="186"/>
      <c r="O112" s="35"/>
      <c r="P112" s="158"/>
      <c r="Q112" s="8"/>
      <c r="R112" s="8"/>
      <c r="S112" s="8"/>
      <c r="T112" s="8"/>
      <c r="U112" s="8"/>
      <c r="V112" s="8"/>
    </row>
    <row r="113" spans="1:22" ht="16.5" thickBot="1" x14ac:dyDescent="0.3">
      <c r="A113" s="8"/>
      <c r="B113" s="8"/>
      <c r="C113" s="151"/>
      <c r="D113" s="141"/>
      <c r="E113" s="141"/>
      <c r="F113" s="133"/>
      <c r="G113" s="133"/>
      <c r="H113" s="133"/>
      <c r="I113" s="133"/>
      <c r="J113" s="133"/>
      <c r="K113" s="133"/>
      <c r="L113" s="133"/>
      <c r="M113" s="133"/>
      <c r="N113" s="133"/>
      <c r="O113" s="133"/>
      <c r="P113" s="158"/>
      <c r="Q113" s="8"/>
      <c r="R113" s="8"/>
      <c r="S113" s="8"/>
      <c r="T113" s="8"/>
      <c r="U113" s="8"/>
      <c r="V113" s="8"/>
    </row>
    <row r="114" spans="1:22" ht="15.75" x14ac:dyDescent="0.25">
      <c r="A114" s="8"/>
      <c r="B114" s="8"/>
      <c r="C114" s="151"/>
      <c r="D114" s="141"/>
      <c r="E114" s="148"/>
      <c r="F114" s="185"/>
      <c r="G114" s="132"/>
      <c r="H114" s="185"/>
      <c r="I114" s="132"/>
      <c r="J114" s="185"/>
      <c r="K114" s="132"/>
      <c r="L114" s="185"/>
      <c r="M114" s="132"/>
      <c r="N114" s="185"/>
      <c r="O114" s="132"/>
      <c r="P114" s="158"/>
      <c r="Q114" s="8"/>
      <c r="R114" s="8"/>
      <c r="S114" s="8"/>
      <c r="T114" s="8"/>
      <c r="U114" s="8"/>
      <c r="V114" s="8"/>
    </row>
    <row r="115" spans="1:22" ht="16.5" thickBot="1" x14ac:dyDescent="0.3">
      <c r="A115" s="8"/>
      <c r="B115" s="8"/>
      <c r="C115" s="151"/>
      <c r="D115" s="141"/>
      <c r="E115" s="148"/>
      <c r="F115" s="186"/>
      <c r="G115" s="35"/>
      <c r="H115" s="186"/>
      <c r="I115" s="35"/>
      <c r="J115" s="186"/>
      <c r="K115" s="35"/>
      <c r="L115" s="186"/>
      <c r="M115" s="35"/>
      <c r="N115" s="186"/>
      <c r="O115" s="35"/>
      <c r="P115" s="158"/>
      <c r="Q115" s="8"/>
      <c r="R115" s="8"/>
      <c r="S115" s="8"/>
      <c r="T115" s="8"/>
      <c r="U115" s="8"/>
      <c r="V115" s="8"/>
    </row>
    <row r="116" spans="1:22" ht="15.75" x14ac:dyDescent="0.25">
      <c r="F116" s="134"/>
      <c r="G116" s="134"/>
      <c r="H116" s="134"/>
      <c r="I116" s="134"/>
      <c r="J116" s="134"/>
      <c r="K116" s="134"/>
      <c r="L116" s="134"/>
      <c r="M116" s="134"/>
      <c r="N116" s="134"/>
      <c r="O116" s="134"/>
    </row>
    <row r="117" spans="1:22" x14ac:dyDescent="0.25">
      <c r="F117" s="173"/>
      <c r="G117" s="173"/>
      <c r="H117" s="173"/>
      <c r="I117" s="173"/>
      <c r="J117" s="173"/>
      <c r="K117" s="173"/>
      <c r="L117" s="173"/>
      <c r="M117" s="173"/>
      <c r="N117" s="173"/>
      <c r="O117" s="173"/>
    </row>
  </sheetData>
  <sheetProtection selectLockedCells="1"/>
  <mergeCells count="121">
    <mergeCell ref="F108:F109"/>
    <mergeCell ref="H108:H109"/>
    <mergeCell ref="J108:J109"/>
    <mergeCell ref="L108:L109"/>
    <mergeCell ref="N108:N109"/>
    <mergeCell ref="F102:F103"/>
    <mergeCell ref="H102:H103"/>
    <mergeCell ref="J102:J103"/>
    <mergeCell ref="L102:L103"/>
    <mergeCell ref="N102:N103"/>
    <mergeCell ref="F105:F106"/>
    <mergeCell ref="H105:H106"/>
    <mergeCell ref="J105:J106"/>
    <mergeCell ref="L105:L106"/>
    <mergeCell ref="N105:N106"/>
    <mergeCell ref="F96:F97"/>
    <mergeCell ref="H96:H97"/>
    <mergeCell ref="J96:J97"/>
    <mergeCell ref="L96:L97"/>
    <mergeCell ref="N96:N97"/>
    <mergeCell ref="F99:F100"/>
    <mergeCell ref="H99:H100"/>
    <mergeCell ref="J99:J100"/>
    <mergeCell ref="L99:L100"/>
    <mergeCell ref="N99:N100"/>
    <mergeCell ref="F90:F91"/>
    <mergeCell ref="H90:H91"/>
    <mergeCell ref="J90:J91"/>
    <mergeCell ref="L90:L91"/>
    <mergeCell ref="N90:N91"/>
    <mergeCell ref="F93:F94"/>
    <mergeCell ref="H93:H94"/>
    <mergeCell ref="J93:J94"/>
    <mergeCell ref="L93:L94"/>
    <mergeCell ref="N93:N94"/>
    <mergeCell ref="F84:F85"/>
    <mergeCell ref="H84:H85"/>
    <mergeCell ref="J84:J85"/>
    <mergeCell ref="L84:L85"/>
    <mergeCell ref="N84:N85"/>
    <mergeCell ref="F87:F88"/>
    <mergeCell ref="H87:H88"/>
    <mergeCell ref="J87:J88"/>
    <mergeCell ref="L87:L88"/>
    <mergeCell ref="N87:N88"/>
    <mergeCell ref="F78:F79"/>
    <mergeCell ref="H78:H79"/>
    <mergeCell ref="J78:J79"/>
    <mergeCell ref="L78:L79"/>
    <mergeCell ref="N78:N79"/>
    <mergeCell ref="F81:F82"/>
    <mergeCell ref="H81:H82"/>
    <mergeCell ref="J81:J82"/>
    <mergeCell ref="L81:L82"/>
    <mergeCell ref="N81:N82"/>
    <mergeCell ref="F72:F73"/>
    <mergeCell ref="H72:H73"/>
    <mergeCell ref="J72:J73"/>
    <mergeCell ref="L72:L73"/>
    <mergeCell ref="N72:N73"/>
    <mergeCell ref="F75:F76"/>
    <mergeCell ref="H75:H76"/>
    <mergeCell ref="J75:J76"/>
    <mergeCell ref="L75:L76"/>
    <mergeCell ref="N75:N76"/>
    <mergeCell ref="F66:F67"/>
    <mergeCell ref="H66:H67"/>
    <mergeCell ref="J66:J67"/>
    <mergeCell ref="L66:L67"/>
    <mergeCell ref="N66:N67"/>
    <mergeCell ref="F69:F70"/>
    <mergeCell ref="H69:H70"/>
    <mergeCell ref="J69:J70"/>
    <mergeCell ref="L69:L70"/>
    <mergeCell ref="N69:N70"/>
    <mergeCell ref="F60:F61"/>
    <mergeCell ref="H60:H61"/>
    <mergeCell ref="J60:J61"/>
    <mergeCell ref="L60:L61"/>
    <mergeCell ref="N60:N61"/>
    <mergeCell ref="F63:F64"/>
    <mergeCell ref="H63:H64"/>
    <mergeCell ref="J63:J64"/>
    <mergeCell ref="L63:L64"/>
    <mergeCell ref="N63:N64"/>
    <mergeCell ref="F54:F55"/>
    <mergeCell ref="H54:H55"/>
    <mergeCell ref="J54:J55"/>
    <mergeCell ref="L54:L55"/>
    <mergeCell ref="N54:N55"/>
    <mergeCell ref="F57:F58"/>
    <mergeCell ref="H57:H58"/>
    <mergeCell ref="J57:J58"/>
    <mergeCell ref="L57:L58"/>
    <mergeCell ref="N57:N58"/>
    <mergeCell ref="C50:O50"/>
    <mergeCell ref="C51:O51"/>
    <mergeCell ref="D52:E52"/>
    <mergeCell ref="F52:G52"/>
    <mergeCell ref="H52:I52"/>
    <mergeCell ref="J52:K52"/>
    <mergeCell ref="L52:M52"/>
    <mergeCell ref="N52:O52"/>
    <mergeCell ref="C1:O1"/>
    <mergeCell ref="C2:O2"/>
    <mergeCell ref="D3:E3"/>
    <mergeCell ref="F3:G3"/>
    <mergeCell ref="H3:I3"/>
    <mergeCell ref="J3:K3"/>
    <mergeCell ref="L3:M3"/>
    <mergeCell ref="N3:O3"/>
    <mergeCell ref="F111:F112"/>
    <mergeCell ref="H111:H112"/>
    <mergeCell ref="J111:J112"/>
    <mergeCell ref="L111:L112"/>
    <mergeCell ref="N111:N112"/>
    <mergeCell ref="F114:F115"/>
    <mergeCell ref="H114:H115"/>
    <mergeCell ref="J114:J115"/>
    <mergeCell ref="L114:L115"/>
    <mergeCell ref="N114:N115"/>
  </mergeCells>
  <conditionalFormatting sqref="C111:E115 C5:O110">
    <cfRule type="cellIs" dxfId="6393" priority="4" operator="equal">
      <formula>0</formula>
    </cfRule>
  </conditionalFormatting>
  <conditionalFormatting sqref="A111:E115 A1:O110">
    <cfRule type="cellIs" dxfId="6392" priority="3" operator="equal">
      <formula>0</formula>
    </cfRule>
  </conditionalFormatting>
  <conditionalFormatting sqref="F111:O116">
    <cfRule type="cellIs" dxfId="6391" priority="2" operator="equal">
      <formula>0</formula>
    </cfRule>
  </conditionalFormatting>
  <conditionalFormatting sqref="F111:O116">
    <cfRule type="cellIs" dxfId="6390" priority="1" operator="equal">
      <formula>0</formula>
    </cfRule>
  </conditionalFormatting>
  <dataValidations count="2">
    <dataValidation type="list" allowBlank="1" showInputMessage="1" showErrorMessage="1" sqref="E5:E46 E54:E115">
      <formula1>Skip</formula1>
    </dataValidation>
    <dataValidation type="list" allowBlank="1" showInputMessage="1" showErrorMessage="1" sqref="D5:D46 D54:D115">
      <formula1>PLAYERS</formula1>
    </dataValidation>
  </dataValidations>
  <printOptions horizontalCentered="1" verticalCentered="1"/>
  <pageMargins left="0.2" right="0" top="0.25" bottom="0" header="0.3" footer="0.3"/>
  <pageSetup paperSize="9" scale="87"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39997558519241921"/>
  </sheetPr>
  <dimension ref="B1:AB68"/>
  <sheetViews>
    <sheetView showGridLines="0" showRowColHeaders="0" zoomScale="130" zoomScaleNormal="130" workbookViewId="0">
      <pane ySplit="4" topLeftCell="A5" activePane="bottomLeft" state="frozen"/>
      <selection pane="bottomLeft" activeCell="G6" sqref="G6"/>
    </sheetView>
  </sheetViews>
  <sheetFormatPr defaultRowHeight="16.5" x14ac:dyDescent="0.3"/>
  <cols>
    <col min="1" max="1" width="35.85546875" style="1" customWidth="1"/>
    <col min="2" max="2" width="4.5703125" style="2" customWidth="1"/>
    <col min="3" max="3" width="5.5703125" style="2" customWidth="1"/>
    <col min="4" max="4" width="19.7109375" style="2" hidden="1" customWidth="1"/>
    <col min="5" max="5" width="19.7109375" style="1" customWidth="1"/>
    <col min="6" max="6" width="1.42578125" style="1" hidden="1" customWidth="1"/>
    <col min="7" max="7" width="6.85546875" style="1" customWidth="1"/>
    <col min="8" max="8" width="4.28515625" style="1" hidden="1" customWidth="1"/>
    <col min="9" max="9" width="1.42578125" style="1" hidden="1" customWidth="1"/>
    <col min="10" max="10" width="6.85546875" style="1" customWidth="1"/>
    <col min="11" max="11" width="6.85546875" style="1" hidden="1" customWidth="1"/>
    <col min="12" max="12" width="1.42578125" style="1" hidden="1" customWidth="1"/>
    <col min="13" max="13" width="7.85546875" style="1" customWidth="1"/>
    <col min="14" max="14" width="6.85546875" style="1" hidden="1" customWidth="1"/>
    <col min="15" max="15" width="1.42578125" style="1" hidden="1" customWidth="1"/>
    <col min="16" max="16" width="6.28515625" style="1" customWidth="1"/>
    <col min="17" max="17" width="5.28515625" style="1" hidden="1" customWidth="1"/>
    <col min="18" max="18" width="1.42578125" style="1" hidden="1" customWidth="1"/>
    <col min="19" max="19" width="6.5703125" style="1" customWidth="1"/>
    <col min="20" max="20" width="6.5703125" style="26" customWidth="1"/>
    <col min="21" max="21" width="6.28515625" style="1" customWidth="1"/>
    <col min="22" max="23" width="9.140625" style="1"/>
    <col min="24" max="24" width="13" style="1" customWidth="1"/>
    <col min="25" max="16384" width="9.140625" style="1"/>
  </cols>
  <sheetData>
    <row r="1" spans="2:28" ht="20.25" x14ac:dyDescent="0.3">
      <c r="B1" s="201">
        <f>DRAW!$C$1</f>
        <v>0</v>
      </c>
      <c r="C1" s="201"/>
      <c r="D1" s="201"/>
      <c r="E1" s="201"/>
      <c r="F1" s="201"/>
      <c r="G1" s="201"/>
      <c r="H1" s="201"/>
      <c r="I1" s="201"/>
      <c r="J1" s="201"/>
      <c r="K1" s="201"/>
      <c r="L1" s="201"/>
      <c r="M1" s="201"/>
      <c r="N1" s="201"/>
      <c r="O1" s="201"/>
      <c r="P1" s="201"/>
      <c r="Q1" s="201"/>
      <c r="R1" s="201"/>
      <c r="S1" s="201"/>
      <c r="T1" s="201"/>
      <c r="U1" s="201"/>
    </row>
    <row r="2" spans="2:28" ht="7.5" customHeight="1" x14ac:dyDescent="0.3"/>
    <row r="3" spans="2:28" ht="21" thickBot="1" x14ac:dyDescent="0.35">
      <c r="B3" s="202" t="s">
        <v>11</v>
      </c>
      <c r="C3" s="202"/>
      <c r="D3" s="202"/>
      <c r="E3" s="202"/>
      <c r="F3" s="202"/>
      <c r="G3" s="202"/>
      <c r="H3" s="202"/>
      <c r="I3" s="202"/>
      <c r="J3" s="202"/>
      <c r="K3" s="202"/>
      <c r="L3" s="202"/>
      <c r="M3" s="202"/>
      <c r="N3" s="202"/>
      <c r="O3" s="202"/>
      <c r="P3" s="202"/>
      <c r="Q3" s="202"/>
      <c r="R3" s="202"/>
      <c r="S3" s="202"/>
      <c r="T3" s="202"/>
      <c r="U3" s="202"/>
    </row>
    <row r="4" spans="2:28" ht="31.5" customHeight="1" thickTop="1" thickBot="1" x14ac:dyDescent="0.35">
      <c r="B4" s="15" t="s">
        <v>10</v>
      </c>
      <c r="C4" s="14" t="s">
        <v>3</v>
      </c>
      <c r="D4" s="197" t="s">
        <v>29</v>
      </c>
      <c r="E4" s="198"/>
      <c r="F4" s="16"/>
      <c r="G4" s="15" t="s">
        <v>32</v>
      </c>
      <c r="H4" s="17" t="s">
        <v>0</v>
      </c>
      <c r="I4" s="18"/>
      <c r="J4" s="15" t="s">
        <v>33</v>
      </c>
      <c r="K4" s="17" t="s">
        <v>0</v>
      </c>
      <c r="L4" s="18"/>
      <c r="M4" s="15" t="s">
        <v>1</v>
      </c>
      <c r="N4" s="17" t="s">
        <v>0</v>
      </c>
      <c r="O4" s="17"/>
      <c r="P4" s="15" t="s">
        <v>0</v>
      </c>
      <c r="Q4" s="17" t="s">
        <v>2</v>
      </c>
      <c r="R4" s="17"/>
      <c r="S4" s="15" t="s">
        <v>8</v>
      </c>
      <c r="T4" s="27" t="s">
        <v>7</v>
      </c>
      <c r="U4" s="19" t="s">
        <v>9</v>
      </c>
      <c r="V4" s="30"/>
      <c r="W4" s="30"/>
      <c r="X4" s="30"/>
      <c r="Y4" s="30"/>
      <c r="Z4" s="30"/>
      <c r="AA4" s="30"/>
      <c r="AB4" s="30"/>
    </row>
    <row r="5" spans="2:28" ht="5.25" customHeight="1" thickTop="1" thickBot="1" x14ac:dyDescent="0.35">
      <c r="B5" s="13"/>
      <c r="C5" s="13"/>
      <c r="D5" s="13"/>
      <c r="E5" s="10"/>
      <c r="F5" s="10" t="b">
        <f>IF('Round 1'!C6=1,)</f>
        <v>0</v>
      </c>
      <c r="G5" s="10"/>
      <c r="H5" s="10"/>
      <c r="I5" s="10"/>
      <c r="J5" s="10"/>
      <c r="K5" s="10"/>
      <c r="L5" s="10"/>
      <c r="M5" s="10"/>
      <c r="N5" s="10"/>
      <c r="O5" s="10"/>
      <c r="P5" s="10"/>
      <c r="Q5" s="10"/>
      <c r="R5" s="10"/>
      <c r="S5" s="10"/>
      <c r="T5" s="11"/>
      <c r="U5" s="10"/>
      <c r="V5" s="30"/>
      <c r="W5" s="30"/>
      <c r="X5" s="30"/>
      <c r="Y5" s="30"/>
      <c r="Z5" s="30"/>
      <c r="AA5" s="30"/>
      <c r="AB5" s="30"/>
    </row>
    <row r="6" spans="2:28" ht="14.25" customHeight="1" x14ac:dyDescent="0.3">
      <c r="B6" s="199">
        <f>DRAW!$F$54</f>
        <v>0</v>
      </c>
      <c r="C6" s="28">
        <f>DRAW!$G$54</f>
        <v>0</v>
      </c>
      <c r="D6" s="50"/>
      <c r="E6" s="51" t="e">
        <f>VLOOKUP(C6,DRAW!$C$5:'DRAW'!$E$46,3,0)</f>
        <v>#N/A</v>
      </c>
      <c r="F6" s="20"/>
      <c r="G6" s="3"/>
      <c r="H6" s="21">
        <f>IF(G6+G7&gt;0,(IF(G6&gt;G7,1,(IF(G6=G7,0.5,0)))),0)</f>
        <v>0</v>
      </c>
      <c r="I6" s="21"/>
      <c r="J6" s="3"/>
      <c r="K6" s="21">
        <f>IF(J6+J7&gt;0,(IF(J6&gt;J7,1,(IF(J6=J7,0.5,0)))),0)</f>
        <v>0</v>
      </c>
      <c r="L6" s="21"/>
      <c r="M6" s="3"/>
      <c r="N6" s="22">
        <f>IF(M6+M7&gt;0,(IF(M6&gt;M7,1,(IF(M6=M7,0.5,0)))),0)</f>
        <v>0</v>
      </c>
      <c r="O6" s="22"/>
      <c r="P6" s="4">
        <f>+H6+K6</f>
        <v>0</v>
      </c>
      <c r="Q6" s="22">
        <f>IF(P6&gt;2,P6,H6+K6+N6)</f>
        <v>0</v>
      </c>
      <c r="R6" s="22"/>
      <c r="S6" s="4">
        <f>IF(Q6+Q7&gt;=1.5,(IF(Q6&gt;Q7,3,0)),0)</f>
        <v>0</v>
      </c>
      <c r="T6" s="22">
        <f>IF(G6+G7+J6+J7=0,0,G6+J6-G7-J7)</f>
        <v>0</v>
      </c>
      <c r="U6" s="4">
        <f>IF((S6+S7)=3,(P6+S6),0)</f>
        <v>0</v>
      </c>
      <c r="V6" s="30"/>
      <c r="W6" s="30"/>
      <c r="X6" s="30"/>
      <c r="Y6" s="30"/>
      <c r="Z6" s="30"/>
      <c r="AA6" s="30"/>
      <c r="AB6" s="30"/>
    </row>
    <row r="7" spans="2:28" ht="14.25" customHeight="1" thickBot="1" x14ac:dyDescent="0.35">
      <c r="B7" s="200"/>
      <c r="C7" s="29">
        <f>DRAW!$G$55</f>
        <v>0</v>
      </c>
      <c r="D7" s="52"/>
      <c r="E7" s="53" t="e">
        <f>VLOOKUP(C7,DRAW!$C$5:'DRAW'!$E$46,3,0)</f>
        <v>#N/A</v>
      </c>
      <c r="F7" s="23"/>
      <c r="G7" s="5"/>
      <c r="H7" s="24">
        <f>IF(G6+G7&gt;0,(IF(G6&lt;G7,1,(IF(G6=G7,0.5,0)))),0)</f>
        <v>0</v>
      </c>
      <c r="I7" s="24"/>
      <c r="J7" s="5"/>
      <c r="K7" s="24">
        <f>IF(J6+J7&gt;0,(IF(J6&lt;J7,1,(IF(J6=J7,0.5,0)))),0)</f>
        <v>0</v>
      </c>
      <c r="L7" s="24"/>
      <c r="M7" s="5"/>
      <c r="N7" s="25">
        <f>IF(M6+M7&gt;0,(IF(M6&lt;M7,1,(IF(M6=M7,0.5,0)))),0)</f>
        <v>0</v>
      </c>
      <c r="O7" s="25"/>
      <c r="P7" s="6">
        <f>+H7+K7</f>
        <v>0</v>
      </c>
      <c r="Q7" s="25">
        <f>IF(P7&gt;2,P7,H7+K7+N7)</f>
        <v>0</v>
      </c>
      <c r="R7" s="25"/>
      <c r="S7" s="6">
        <f t="shared" ref="S7" si="0">IF(Q7+Q8&gt;=1.5,(IF(Q7&gt;Q8,3,0)),0)</f>
        <v>0</v>
      </c>
      <c r="T7" s="6">
        <f>IF(G6+G7+J6+J7=0,0,G7+J7-G6-J6)</f>
        <v>0</v>
      </c>
      <c r="U7" s="6">
        <f>IF((S6+S7)=3,(P7+S7),0)</f>
        <v>0</v>
      </c>
      <c r="V7" s="30"/>
      <c r="W7" s="30"/>
      <c r="X7" s="30"/>
      <c r="Y7" s="30"/>
      <c r="Z7" s="30"/>
      <c r="AA7" s="30"/>
      <c r="AB7" s="30"/>
    </row>
    <row r="8" spans="2:28" ht="6.75" customHeight="1" thickBot="1" x14ac:dyDescent="0.35">
      <c r="B8" s="31"/>
      <c r="C8" s="9"/>
      <c r="D8" s="54"/>
      <c r="E8" s="9"/>
      <c r="F8" s="9"/>
      <c r="G8" s="9"/>
      <c r="H8" s="9"/>
      <c r="I8" s="9"/>
      <c r="J8" s="9"/>
      <c r="K8" s="9"/>
      <c r="L8" s="9"/>
      <c r="M8" s="9"/>
      <c r="N8" s="9"/>
      <c r="O8" s="9"/>
      <c r="P8" s="9"/>
      <c r="Q8" s="9"/>
      <c r="R8" s="9"/>
      <c r="S8" s="9"/>
      <c r="T8" s="12"/>
      <c r="U8" s="9"/>
      <c r="V8" s="30"/>
      <c r="W8" s="30"/>
      <c r="X8" s="30"/>
      <c r="Y8" s="30"/>
      <c r="Z8" s="30"/>
      <c r="AA8" s="30"/>
      <c r="AB8" s="30"/>
    </row>
    <row r="9" spans="2:28" ht="14.25" customHeight="1" x14ac:dyDescent="0.3">
      <c r="B9" s="199">
        <f>DRAW!$F$57</f>
        <v>0</v>
      </c>
      <c r="C9" s="28">
        <f>DRAW!$G$57</f>
        <v>0</v>
      </c>
      <c r="D9" s="50"/>
      <c r="E9" s="51" t="e">
        <f>VLOOKUP(C9,DRAW!$C$5:'DRAW'!$E$46,3,0)</f>
        <v>#N/A</v>
      </c>
      <c r="F9" s="20"/>
      <c r="G9" s="3"/>
      <c r="H9" s="21">
        <f>IF(G9+G10&gt;0,(IF(G9&gt;G10,1,(IF(G9=G10,0.5,0)))),0)</f>
        <v>0</v>
      </c>
      <c r="I9" s="21"/>
      <c r="J9" s="3"/>
      <c r="K9" s="21">
        <f>IF(J9+J10&gt;0,(IF(J9&gt;J10,1,(IF(J9=J10,0.5,0)))),0)</f>
        <v>0</v>
      </c>
      <c r="L9" s="21"/>
      <c r="M9" s="3"/>
      <c r="N9" s="22">
        <f>IF(M9+M10&gt;0,(IF(M9&gt;M10,1,(IF(M9=M10,0.5,0)))),0)</f>
        <v>0</v>
      </c>
      <c r="O9" s="22"/>
      <c r="P9" s="4">
        <f>+H9+K9</f>
        <v>0</v>
      </c>
      <c r="Q9" s="22">
        <f>IF(P9&gt;2,P9,H9+K9+N9)</f>
        <v>0</v>
      </c>
      <c r="R9" s="22"/>
      <c r="S9" s="4">
        <f t="shared" ref="S9:S10" si="1">IF(Q9+Q10&gt;=1.5,(IF(Q9&gt;Q10,3,0)),0)</f>
        <v>0</v>
      </c>
      <c r="T9" s="22">
        <f t="shared" ref="T9" si="2">IF(G9+G10+J9+J10=0,0,G9+J9-G10-J10)</f>
        <v>0</v>
      </c>
      <c r="U9" s="4">
        <f t="shared" ref="U9" si="3">IF((S9+S10)=3,(P9+S9),0)</f>
        <v>0</v>
      </c>
      <c r="V9" s="30"/>
      <c r="W9" s="30"/>
      <c r="X9" s="30"/>
      <c r="Y9" s="30"/>
      <c r="Z9" s="30"/>
      <c r="AA9" s="30"/>
      <c r="AB9" s="30"/>
    </row>
    <row r="10" spans="2:28" ht="14.25" customHeight="1" thickBot="1" x14ac:dyDescent="0.35">
      <c r="B10" s="200"/>
      <c r="C10" s="29">
        <f>DRAW!$G$58</f>
        <v>0</v>
      </c>
      <c r="D10" s="52"/>
      <c r="E10" s="53" t="e">
        <f>VLOOKUP(C10,DRAW!$C$5:'DRAW'!$E$46,3,0)</f>
        <v>#N/A</v>
      </c>
      <c r="F10" s="23"/>
      <c r="G10" s="5"/>
      <c r="H10" s="24">
        <f>IF(G9+G10&gt;0,(IF(G9&lt;G10,1,(IF(G9=G10,0.5,0)))),0)</f>
        <v>0</v>
      </c>
      <c r="I10" s="24"/>
      <c r="J10" s="5"/>
      <c r="K10" s="24">
        <f>IF(J9+J10&gt;0,(IF(J9&lt;J10,1,(IF(J9=J10,0.5,0)))),0)</f>
        <v>0</v>
      </c>
      <c r="L10" s="24"/>
      <c r="M10" s="5"/>
      <c r="N10" s="25">
        <f>IF(M9+M10&gt;0,(IF(M9&lt;M10,1,(IF(M9=M10,0.5,0)))),0)</f>
        <v>0</v>
      </c>
      <c r="O10" s="25"/>
      <c r="P10" s="6">
        <f>+H10+K10</f>
        <v>0</v>
      </c>
      <c r="Q10" s="25">
        <f>IF(P10&gt;2,P10,H10+K10+N10)</f>
        <v>0</v>
      </c>
      <c r="R10" s="25"/>
      <c r="S10" s="6">
        <f t="shared" si="1"/>
        <v>0</v>
      </c>
      <c r="T10" s="6">
        <f t="shared" ref="T10" si="4">IF(G9+G10+J9+J10=0,0,G10+J10-G9-J9)</f>
        <v>0</v>
      </c>
      <c r="U10" s="6">
        <f t="shared" ref="U10" si="5">IF((S9+S10)=3,(P10+S10),0)</f>
        <v>0</v>
      </c>
      <c r="V10" s="30"/>
      <c r="W10" s="30"/>
      <c r="X10" s="30"/>
      <c r="Y10" s="30"/>
      <c r="Z10" s="30"/>
      <c r="AA10" s="30"/>
      <c r="AB10" s="30"/>
    </row>
    <row r="11" spans="2:28" ht="6.75" customHeight="1" thickBot="1" x14ac:dyDescent="0.35">
      <c r="B11" s="31"/>
      <c r="C11" s="9"/>
      <c r="D11" s="54"/>
      <c r="E11" s="9"/>
      <c r="F11" s="9"/>
      <c r="G11" s="9"/>
      <c r="H11" s="9"/>
      <c r="I11" s="9"/>
      <c r="J11" s="9"/>
      <c r="K11" s="9"/>
      <c r="L11" s="9"/>
      <c r="M11" s="9"/>
      <c r="N11" s="9"/>
      <c r="O11" s="9"/>
      <c r="P11" s="9"/>
      <c r="Q11" s="9"/>
      <c r="R11" s="9"/>
      <c r="S11" s="9"/>
      <c r="T11" s="12"/>
      <c r="U11" s="9"/>
      <c r="V11" s="30"/>
      <c r="W11" s="30"/>
      <c r="X11" s="30"/>
      <c r="Y11" s="30"/>
      <c r="Z11" s="30"/>
      <c r="AA11" s="30"/>
      <c r="AB11" s="30"/>
    </row>
    <row r="12" spans="2:28" ht="14.25" customHeight="1" x14ac:dyDescent="0.3">
      <c r="B12" s="199">
        <f>DRAW!$F$60</f>
        <v>0</v>
      </c>
      <c r="C12" s="28">
        <f>DRAW!$G$60</f>
        <v>0</v>
      </c>
      <c r="D12" s="50"/>
      <c r="E12" s="51" t="e">
        <f>VLOOKUP(C12,DRAW!$C$5:'DRAW'!$E$46,3,0)</f>
        <v>#N/A</v>
      </c>
      <c r="F12" s="20"/>
      <c r="G12" s="3"/>
      <c r="H12" s="21">
        <f>IF(G12+G13&gt;0,(IF(G12&gt;G13,1,(IF(G12=G13,0.5,0)))),0)</f>
        <v>0</v>
      </c>
      <c r="I12" s="21"/>
      <c r="J12" s="3"/>
      <c r="K12" s="21">
        <f>IF(J12+J13&gt;0,(IF(J12&gt;J13,1,(IF(J12=J13,0.5,0)))),0)</f>
        <v>0</v>
      </c>
      <c r="L12" s="21"/>
      <c r="M12" s="3"/>
      <c r="N12" s="22">
        <f>IF(M12+M13&gt;0,(IF(M12&gt;M13,1,(IF(M12=M13,0.5,0)))),0)</f>
        <v>0</v>
      </c>
      <c r="O12" s="22"/>
      <c r="P12" s="4">
        <f>+H12+K12</f>
        <v>0</v>
      </c>
      <c r="Q12" s="22">
        <f>IF(P12&gt;2,P12,H12+K12+N12)</f>
        <v>0</v>
      </c>
      <c r="R12" s="22"/>
      <c r="S12" s="4">
        <f t="shared" ref="S12:S13" si="6">IF(Q12+Q13&gt;=1.5,(IF(Q12&gt;Q13,3,0)),0)</f>
        <v>0</v>
      </c>
      <c r="T12" s="22">
        <f t="shared" ref="T12" si="7">IF(G12+G13+J12+J13=0,0,G12+J12-G13-J13)</f>
        <v>0</v>
      </c>
      <c r="U12" s="4">
        <f t="shared" ref="U12" si="8">IF((S12+S13)=3,(P12+S12),0)</f>
        <v>0</v>
      </c>
      <c r="V12" s="30"/>
      <c r="W12" s="30"/>
      <c r="X12" s="30"/>
      <c r="Y12" s="30"/>
      <c r="Z12" s="30"/>
      <c r="AA12" s="30"/>
      <c r="AB12" s="30"/>
    </row>
    <row r="13" spans="2:28" ht="14.25" customHeight="1" thickBot="1" x14ac:dyDescent="0.35">
      <c r="B13" s="200"/>
      <c r="C13" s="29">
        <f>DRAW!$G$61</f>
        <v>0</v>
      </c>
      <c r="D13" s="52"/>
      <c r="E13" s="53" t="e">
        <f>VLOOKUP(C13,DRAW!$C$5:'DRAW'!$E$46,3,0)</f>
        <v>#N/A</v>
      </c>
      <c r="F13" s="23"/>
      <c r="G13" s="5"/>
      <c r="H13" s="24">
        <f>IF(G12+G13&gt;0,(IF(G12&lt;G13,1,(IF(G12=G13,0.5,0)))),0)</f>
        <v>0</v>
      </c>
      <c r="I13" s="24"/>
      <c r="J13" s="5"/>
      <c r="K13" s="24">
        <f>IF(J12+J13&gt;0,(IF(J12&lt;J13,1,(IF(J12=J13,0.5,0)))),0)</f>
        <v>0</v>
      </c>
      <c r="L13" s="24"/>
      <c r="M13" s="5"/>
      <c r="N13" s="25">
        <f>IF(M12+M13&gt;0,(IF(M12&lt;M13,1,(IF(M12=M13,0.5,0)))),0)</f>
        <v>0</v>
      </c>
      <c r="O13" s="25"/>
      <c r="P13" s="6">
        <f>+H13+K13</f>
        <v>0</v>
      </c>
      <c r="Q13" s="25">
        <f>IF(P13&gt;2,P13,H13+K13+N13)</f>
        <v>0</v>
      </c>
      <c r="R13" s="25"/>
      <c r="S13" s="6">
        <f t="shared" si="6"/>
        <v>0</v>
      </c>
      <c r="T13" s="6">
        <f t="shared" ref="T13" si="9">IF(G12+G13+J12+J13=0,0,G13+J13-G12-J12)</f>
        <v>0</v>
      </c>
      <c r="U13" s="6">
        <f t="shared" ref="U13" si="10">IF((S12+S13)=3,(P13+S13),0)</f>
        <v>0</v>
      </c>
      <c r="V13" s="30"/>
      <c r="W13" s="30"/>
      <c r="X13" s="30"/>
      <c r="Y13" s="30"/>
      <c r="Z13" s="30"/>
      <c r="AA13" s="30"/>
      <c r="AB13" s="30"/>
    </row>
    <row r="14" spans="2:28" ht="6.75" customHeight="1" thickBot="1" x14ac:dyDescent="0.35">
      <c r="B14" s="31"/>
      <c r="C14" s="9"/>
      <c r="D14" s="54"/>
      <c r="E14" s="9"/>
      <c r="F14" s="9"/>
      <c r="G14" s="9"/>
      <c r="H14" s="9"/>
      <c r="I14" s="9"/>
      <c r="J14" s="9"/>
      <c r="K14" s="9"/>
      <c r="L14" s="9"/>
      <c r="M14" s="9"/>
      <c r="N14" s="9"/>
      <c r="O14" s="9"/>
      <c r="P14" s="9"/>
      <c r="Q14" s="9"/>
      <c r="R14" s="9"/>
      <c r="S14" s="9"/>
      <c r="T14" s="12"/>
      <c r="U14" s="9"/>
      <c r="V14" s="30"/>
      <c r="W14" s="30"/>
      <c r="X14" s="30"/>
      <c r="Y14" s="30"/>
      <c r="Z14" s="30"/>
      <c r="AA14" s="30"/>
      <c r="AB14" s="30"/>
    </row>
    <row r="15" spans="2:28" ht="14.25" customHeight="1" x14ac:dyDescent="0.3">
      <c r="B15" s="199">
        <f>DRAW!$F$63</f>
        <v>0</v>
      </c>
      <c r="C15" s="28">
        <f>DRAW!$G$63</f>
        <v>0</v>
      </c>
      <c r="D15" s="50"/>
      <c r="E15" s="51" t="e">
        <f>VLOOKUP(C15,DRAW!$C$5:'DRAW'!$E$46,3,0)</f>
        <v>#N/A</v>
      </c>
      <c r="F15" s="20"/>
      <c r="G15" s="3"/>
      <c r="H15" s="21">
        <f>IF(G15+G16&gt;0,(IF(G15&gt;G16,1,(IF(G15=G16,0.5,0)))),0)</f>
        <v>0</v>
      </c>
      <c r="I15" s="21"/>
      <c r="J15" s="3"/>
      <c r="K15" s="21">
        <f>IF(J15+J16&gt;0,(IF(J15&gt;J16,1,(IF(J15=J16,0.5,0)))),0)</f>
        <v>0</v>
      </c>
      <c r="L15" s="21"/>
      <c r="M15" s="3"/>
      <c r="N15" s="22">
        <f>IF(M15+M16&gt;0,(IF(M15&gt;M16,1,(IF(M15=M16,0.5,0)))),0)</f>
        <v>0</v>
      </c>
      <c r="O15" s="22"/>
      <c r="P15" s="4">
        <f>+H15+K15</f>
        <v>0</v>
      </c>
      <c r="Q15" s="22">
        <f>IF(P15&gt;2,P15,H15+K15+N15)</f>
        <v>0</v>
      </c>
      <c r="R15" s="22"/>
      <c r="S15" s="4">
        <f t="shared" ref="S15:S16" si="11">IF(Q15+Q16&gt;=1.5,(IF(Q15&gt;Q16,3,0)),0)</f>
        <v>0</v>
      </c>
      <c r="T15" s="22">
        <f t="shared" ref="T15" si="12">IF(G15+G16+J15+J16=0,0,G15+J15-G16-J16)</f>
        <v>0</v>
      </c>
      <c r="U15" s="4">
        <f t="shared" ref="U15" si="13">IF((S15+S16)=3,(P15+S15),0)</f>
        <v>0</v>
      </c>
      <c r="V15" s="30"/>
      <c r="W15" s="30"/>
      <c r="X15" s="30"/>
      <c r="Y15" s="30"/>
      <c r="Z15" s="30"/>
      <c r="AA15" s="30"/>
      <c r="AB15" s="30"/>
    </row>
    <row r="16" spans="2:28" ht="14.25" customHeight="1" thickBot="1" x14ac:dyDescent="0.35">
      <c r="B16" s="200"/>
      <c r="C16" s="29">
        <f>DRAW!$G$64</f>
        <v>0</v>
      </c>
      <c r="D16" s="52"/>
      <c r="E16" s="53" t="e">
        <f>VLOOKUP(C16,DRAW!$C$5:'DRAW'!$E$46,3,0)</f>
        <v>#N/A</v>
      </c>
      <c r="F16" s="23"/>
      <c r="G16" s="5"/>
      <c r="H16" s="24">
        <f>IF(G15+G16&gt;0,(IF(G15&lt;G16,1,(IF(G15=G16,0.5,0)))),0)</f>
        <v>0</v>
      </c>
      <c r="I16" s="24"/>
      <c r="J16" s="5"/>
      <c r="K16" s="24">
        <f>IF(J15+J16&gt;0,(IF(J15&lt;J16,1,(IF(J15=J16,0.5,0)))),0)</f>
        <v>0</v>
      </c>
      <c r="L16" s="24">
        <v>10</v>
      </c>
      <c r="M16" s="5"/>
      <c r="N16" s="25">
        <f>IF(M15+M16&gt;0,(IF(M15&lt;M16,1,(IF(M15=M16,0.5,0)))),0)</f>
        <v>0</v>
      </c>
      <c r="O16" s="25"/>
      <c r="P16" s="6">
        <f>+H16+K16</f>
        <v>0</v>
      </c>
      <c r="Q16" s="25">
        <f>IF(P16&gt;2,P16,H16+K16+N16)</f>
        <v>0</v>
      </c>
      <c r="R16" s="25"/>
      <c r="S16" s="6">
        <f t="shared" si="11"/>
        <v>0</v>
      </c>
      <c r="T16" s="6">
        <f t="shared" ref="T16" si="14">IF(G15+G16+J15+J16=0,0,G16+J16-G15-J15)</f>
        <v>0</v>
      </c>
      <c r="U16" s="6">
        <f t="shared" ref="U16" si="15">IF((S15+S16)=3,(P16+S16),0)</f>
        <v>0</v>
      </c>
      <c r="V16" s="30"/>
      <c r="W16" s="30"/>
      <c r="X16" s="30"/>
      <c r="Y16" s="30"/>
      <c r="Z16" s="30"/>
      <c r="AA16" s="30"/>
      <c r="AB16" s="30"/>
    </row>
    <row r="17" spans="2:28" ht="6.75" customHeight="1" thickBot="1" x14ac:dyDescent="0.35">
      <c r="B17" s="31"/>
      <c r="C17" s="9"/>
      <c r="D17" s="54"/>
      <c r="E17" s="9"/>
      <c r="F17" s="9"/>
      <c r="G17" s="9"/>
      <c r="H17" s="9"/>
      <c r="I17" s="9"/>
      <c r="J17" s="9"/>
      <c r="K17" s="9"/>
      <c r="L17" s="9"/>
      <c r="M17" s="9"/>
      <c r="N17" s="9"/>
      <c r="O17" s="9"/>
      <c r="P17" s="9"/>
      <c r="Q17" s="9"/>
      <c r="R17" s="9"/>
      <c r="S17" s="9"/>
      <c r="T17" s="12"/>
      <c r="U17" s="9"/>
      <c r="V17" s="30"/>
      <c r="W17" s="30"/>
      <c r="X17" s="30"/>
      <c r="Y17" s="30"/>
      <c r="Z17" s="30"/>
      <c r="AA17" s="30"/>
      <c r="AB17" s="30"/>
    </row>
    <row r="18" spans="2:28" ht="14.25" customHeight="1" x14ac:dyDescent="0.3">
      <c r="B18" s="199">
        <f>DRAW!$F$66</f>
        <v>0</v>
      </c>
      <c r="C18" s="28">
        <f>DRAW!$G$66</f>
        <v>0</v>
      </c>
      <c r="D18" s="50"/>
      <c r="E18" s="51" t="e">
        <f>VLOOKUP(C18,DRAW!$C$5:'DRAW'!$E$46,3,0)</f>
        <v>#N/A</v>
      </c>
      <c r="F18" s="20"/>
      <c r="G18" s="3"/>
      <c r="H18" s="21">
        <f>IF(G18+G19&gt;0,(IF(G18&gt;G19,1,(IF(G18=G19,0.5,0)))),0)</f>
        <v>0</v>
      </c>
      <c r="I18" s="21"/>
      <c r="J18" s="3"/>
      <c r="K18" s="21">
        <f>IF(J18+J19&gt;0,(IF(J18&gt;J19,1,(IF(J18=J19,0.5,0)))),0)</f>
        <v>0</v>
      </c>
      <c r="L18" s="21"/>
      <c r="M18" s="3"/>
      <c r="N18" s="22">
        <f>IF(M18+M19&gt;0,(IF(M18&gt;M19,1,(IF(M18=M19,0.5,0)))),0)</f>
        <v>0</v>
      </c>
      <c r="O18" s="22"/>
      <c r="P18" s="4">
        <f>+H18+K18</f>
        <v>0</v>
      </c>
      <c r="Q18" s="22">
        <f>IF(P18&gt;2,P18,H18+K18+N18)</f>
        <v>0</v>
      </c>
      <c r="R18" s="22"/>
      <c r="S18" s="4">
        <f t="shared" ref="S18:S19" si="16">IF(Q18+Q19&gt;=1.5,(IF(Q18&gt;Q19,3,0)),0)</f>
        <v>0</v>
      </c>
      <c r="T18" s="22">
        <f t="shared" ref="T18" si="17">IF(G18+G19+J18+J19=0,0,G18+J18-G19-J19)</f>
        <v>0</v>
      </c>
      <c r="U18" s="4">
        <f t="shared" ref="U18" si="18">IF((S18+S19)=3,(P18+S18),0)</f>
        <v>0</v>
      </c>
      <c r="V18" s="30"/>
      <c r="W18" s="30"/>
      <c r="X18" s="30"/>
      <c r="Y18" s="30"/>
      <c r="Z18" s="30"/>
      <c r="AA18" s="30"/>
      <c r="AB18" s="30"/>
    </row>
    <row r="19" spans="2:28" ht="14.25" customHeight="1" thickBot="1" x14ac:dyDescent="0.35">
      <c r="B19" s="200"/>
      <c r="C19" s="29">
        <f>DRAW!$G$67</f>
        <v>0</v>
      </c>
      <c r="D19" s="52"/>
      <c r="E19" s="53" t="e">
        <f>VLOOKUP(C19,DRAW!$C$5:'DRAW'!$E$46,3,0)</f>
        <v>#N/A</v>
      </c>
      <c r="F19" s="23"/>
      <c r="G19" s="5"/>
      <c r="H19" s="24">
        <f>IF(G18+G19&gt;0,(IF(G18&lt;G19,1,(IF(G18=G19,0.5,0)))),0)</f>
        <v>0</v>
      </c>
      <c r="I19" s="24"/>
      <c r="J19" s="5"/>
      <c r="K19" s="24">
        <f>IF(J18+J19&gt;0,(IF(J18&lt;J19,1,(IF(J18=J19,0.5,0)))),0)</f>
        <v>0</v>
      </c>
      <c r="L19" s="24"/>
      <c r="M19" s="5"/>
      <c r="N19" s="25">
        <f>IF(M18+M19&gt;0,(IF(M18&lt;M19,1,(IF(M18=M19,0.5,0)))),0)</f>
        <v>0</v>
      </c>
      <c r="O19" s="25"/>
      <c r="P19" s="6">
        <f>+H19+K19</f>
        <v>0</v>
      </c>
      <c r="Q19" s="25">
        <f>IF(P19&gt;2,P19,H19+K19+N19)</f>
        <v>0</v>
      </c>
      <c r="R19" s="25"/>
      <c r="S19" s="6">
        <f t="shared" si="16"/>
        <v>0</v>
      </c>
      <c r="T19" s="6">
        <f t="shared" ref="T19" si="19">IF(G18+G19+J18+J19=0,0,G19+J19-G18-J18)</f>
        <v>0</v>
      </c>
      <c r="U19" s="6">
        <f t="shared" ref="U19" si="20">IF((S18+S19)=3,(P19+S19),0)</f>
        <v>0</v>
      </c>
      <c r="V19" s="30"/>
      <c r="W19" s="30"/>
      <c r="X19" s="30"/>
      <c r="Y19" s="30"/>
      <c r="Z19" s="30"/>
      <c r="AA19" s="30"/>
      <c r="AB19" s="30"/>
    </row>
    <row r="20" spans="2:28" ht="6.75" customHeight="1" thickBot="1" x14ac:dyDescent="0.35">
      <c r="B20" s="31"/>
      <c r="C20" s="9"/>
      <c r="D20" s="54"/>
      <c r="E20" s="9"/>
      <c r="F20" s="9"/>
      <c r="G20" s="9"/>
      <c r="H20" s="9"/>
      <c r="I20" s="9"/>
      <c r="J20" s="9"/>
      <c r="K20" s="9"/>
      <c r="L20" s="9"/>
      <c r="M20" s="9"/>
      <c r="N20" s="9"/>
      <c r="O20" s="9"/>
      <c r="P20" s="9"/>
      <c r="Q20" s="9"/>
      <c r="R20" s="9"/>
      <c r="S20" s="9"/>
      <c r="T20" s="12"/>
      <c r="U20" s="9"/>
      <c r="V20" s="30"/>
      <c r="W20" s="30"/>
      <c r="X20" s="30"/>
      <c r="Y20" s="30"/>
      <c r="Z20" s="30"/>
      <c r="AA20" s="30"/>
      <c r="AB20" s="30"/>
    </row>
    <row r="21" spans="2:28" ht="14.25" customHeight="1" x14ac:dyDescent="0.3">
      <c r="B21" s="199">
        <f>DRAW!$F$69</f>
        <v>0</v>
      </c>
      <c r="C21" s="28">
        <f>DRAW!$G$69</f>
        <v>0</v>
      </c>
      <c r="D21" s="50"/>
      <c r="E21" s="51" t="e">
        <f>VLOOKUP(C21,DRAW!$C$5:'DRAW'!$E$46,3,0)</f>
        <v>#N/A</v>
      </c>
      <c r="F21" s="20"/>
      <c r="G21" s="3"/>
      <c r="H21" s="21">
        <f>IF(G21+G22&gt;0,(IF(G21&gt;G22,1,(IF(G21=G22,0.5,0)))),0)</f>
        <v>0</v>
      </c>
      <c r="I21" s="21"/>
      <c r="J21" s="3"/>
      <c r="K21" s="21">
        <f>IF(J21+J22&gt;0,(IF(J21&gt;J22,1,(IF(J21=J22,0.5,0)))),0)</f>
        <v>0</v>
      </c>
      <c r="L21" s="21"/>
      <c r="M21" s="3"/>
      <c r="N21" s="22">
        <f>IF(M21+M22&gt;0,(IF(M21&gt;M22,1,(IF(M21=M22,0.5,0)))),0)</f>
        <v>0</v>
      </c>
      <c r="O21" s="22"/>
      <c r="P21" s="4">
        <f>+H21+K21</f>
        <v>0</v>
      </c>
      <c r="Q21" s="22">
        <f>IF(P21&gt;2,P21,H21+K21+N21)</f>
        <v>0</v>
      </c>
      <c r="R21" s="22"/>
      <c r="S21" s="4">
        <f t="shared" ref="S21:S22" si="21">IF(Q21+Q22&gt;=1.5,(IF(Q21&gt;Q22,3,0)),0)</f>
        <v>0</v>
      </c>
      <c r="T21" s="22">
        <f t="shared" ref="T21" si="22">IF(G21+G22+J21+J22=0,0,G21+J21-G22-J22)</f>
        <v>0</v>
      </c>
      <c r="U21" s="4">
        <f t="shared" ref="U21" si="23">IF((S21+S22)=3,(P21+S21),0)</f>
        <v>0</v>
      </c>
      <c r="V21" s="30"/>
      <c r="W21" s="30"/>
      <c r="X21" s="30"/>
      <c r="Y21" s="30"/>
      <c r="Z21" s="30"/>
      <c r="AA21" s="30"/>
      <c r="AB21" s="30"/>
    </row>
    <row r="22" spans="2:28" ht="14.25" customHeight="1" thickBot="1" x14ac:dyDescent="0.35">
      <c r="B22" s="200"/>
      <c r="C22" s="29">
        <f>DRAW!$G$70</f>
        <v>0</v>
      </c>
      <c r="D22" s="52"/>
      <c r="E22" s="53" t="e">
        <f>VLOOKUP(C22,DRAW!$C$5:'DRAW'!$E$46,3,0)</f>
        <v>#N/A</v>
      </c>
      <c r="F22" s="23"/>
      <c r="G22" s="5"/>
      <c r="H22" s="24">
        <f>IF(G21+G22&gt;0,(IF(G21&lt;G22,1,(IF(G21=G22,0.5,0)))),0)</f>
        <v>0</v>
      </c>
      <c r="I22" s="24"/>
      <c r="J22" s="5"/>
      <c r="K22" s="24">
        <f>IF(J21+J22&gt;0,(IF(J21&lt;J22,1,(IF(J21=J22,0.5,0)))),0)</f>
        <v>0</v>
      </c>
      <c r="L22" s="24"/>
      <c r="M22" s="5"/>
      <c r="N22" s="25">
        <f>IF(M21+M22&gt;0,(IF(M21&lt;M22,1,(IF(M21=M22,0.5,0)))),0)</f>
        <v>0</v>
      </c>
      <c r="O22" s="25"/>
      <c r="P22" s="6">
        <f>+H22+K22</f>
        <v>0</v>
      </c>
      <c r="Q22" s="25">
        <f>IF(P22&gt;2,P22,H22+K22+N22)</f>
        <v>0</v>
      </c>
      <c r="R22" s="25"/>
      <c r="S22" s="6">
        <f t="shared" si="21"/>
        <v>0</v>
      </c>
      <c r="T22" s="6">
        <f t="shared" ref="T22" si="24">IF(G21+G22+J21+J22=0,0,G22+J22-G21-J21)</f>
        <v>0</v>
      </c>
      <c r="U22" s="6">
        <f t="shared" ref="U22" si="25">IF((S21+S22)=3,(P22+S22),0)</f>
        <v>0</v>
      </c>
      <c r="V22" s="30"/>
      <c r="W22" s="30"/>
      <c r="X22" s="30"/>
      <c r="Y22" s="30"/>
      <c r="Z22" s="30"/>
      <c r="AA22" s="30"/>
      <c r="AB22" s="30"/>
    </row>
    <row r="23" spans="2:28" ht="6.75" customHeight="1" thickBot="1" x14ac:dyDescent="0.35">
      <c r="B23" s="31"/>
      <c r="C23" s="9"/>
      <c r="D23" s="54"/>
      <c r="E23" s="9"/>
      <c r="F23" s="9"/>
      <c r="G23" s="9"/>
      <c r="H23" s="9"/>
      <c r="I23" s="9"/>
      <c r="J23" s="9"/>
      <c r="K23" s="9"/>
      <c r="L23" s="9"/>
      <c r="M23" s="9"/>
      <c r="N23" s="9"/>
      <c r="O23" s="9"/>
      <c r="P23" s="9"/>
      <c r="Q23" s="9"/>
      <c r="R23" s="9"/>
      <c r="S23" s="9"/>
      <c r="T23" s="12"/>
      <c r="U23" s="9"/>
      <c r="V23" s="30"/>
      <c r="W23" s="30"/>
      <c r="X23" s="30"/>
      <c r="Y23" s="30"/>
      <c r="Z23" s="30"/>
      <c r="AA23" s="30"/>
      <c r="AB23" s="30"/>
    </row>
    <row r="24" spans="2:28" ht="14.25" customHeight="1" x14ac:dyDescent="0.3">
      <c r="B24" s="199">
        <f>DRAW!$F$72</f>
        <v>0</v>
      </c>
      <c r="C24" s="28">
        <f>DRAW!$G$72</f>
        <v>0</v>
      </c>
      <c r="D24" s="50"/>
      <c r="E24" s="51" t="e">
        <f>VLOOKUP(C24,DRAW!$C$5:'DRAW'!$E$46,3,0)</f>
        <v>#N/A</v>
      </c>
      <c r="F24" s="20"/>
      <c r="G24" s="3"/>
      <c r="H24" s="21">
        <f>IF(G24+G25&gt;0,(IF(G24&gt;G25,1,(IF(G24=G25,0.5,0)))),0)</f>
        <v>0</v>
      </c>
      <c r="I24" s="21"/>
      <c r="J24" s="3"/>
      <c r="K24" s="21">
        <f>IF(J24+J25&gt;0,(IF(J24&gt;J25,1,(IF(J24=J25,0.5,0)))),0)</f>
        <v>0</v>
      </c>
      <c r="L24" s="21"/>
      <c r="M24" s="3"/>
      <c r="N24" s="22">
        <f>IF(M24+M25&gt;0,(IF(M24&gt;M25,1,(IF(M24=M25,0.5,0)))),0)</f>
        <v>0</v>
      </c>
      <c r="O24" s="22"/>
      <c r="P24" s="4">
        <f>+H24+K24</f>
        <v>0</v>
      </c>
      <c r="Q24" s="22">
        <f>IF(P24&gt;2,P24,H24+K24+N24)</f>
        <v>0</v>
      </c>
      <c r="R24" s="22"/>
      <c r="S24" s="4">
        <f t="shared" ref="S24:S25" si="26">IF(Q24+Q25&gt;=1.5,(IF(Q24&gt;Q25,3,0)),0)</f>
        <v>0</v>
      </c>
      <c r="T24" s="22">
        <f t="shared" ref="T24" si="27">IF(G24+G25+J24+J25=0,0,G24+J24-G25-J25)</f>
        <v>0</v>
      </c>
      <c r="U24" s="4">
        <f t="shared" ref="U24" si="28">IF((S24+S25)=3,(P24+S24),0)</f>
        <v>0</v>
      </c>
      <c r="V24" s="30"/>
      <c r="W24" s="30"/>
      <c r="X24" s="30"/>
      <c r="Y24" s="30"/>
      <c r="Z24" s="30"/>
      <c r="AA24" s="30"/>
      <c r="AB24" s="30"/>
    </row>
    <row r="25" spans="2:28" ht="14.25" customHeight="1" thickBot="1" x14ac:dyDescent="0.35">
      <c r="B25" s="200"/>
      <c r="C25" s="29">
        <f>DRAW!$G$73</f>
        <v>0</v>
      </c>
      <c r="D25" s="52"/>
      <c r="E25" s="53" t="e">
        <f>VLOOKUP(C25,DRAW!$C$5:'DRAW'!$E$46,3,0)</f>
        <v>#N/A</v>
      </c>
      <c r="F25" s="23"/>
      <c r="G25" s="5"/>
      <c r="H25" s="24">
        <f>IF(G24+G25&gt;0,(IF(G24&lt;G25,1,(IF(G24=G25,0.5,0)))),0)</f>
        <v>0</v>
      </c>
      <c r="I25" s="24"/>
      <c r="J25" s="5"/>
      <c r="K25" s="24">
        <f>IF(J24+J25&gt;0,(IF(J24&lt;J25,1,(IF(J24=J25,0.5,0)))),0)</f>
        <v>0</v>
      </c>
      <c r="L25" s="24"/>
      <c r="M25" s="5"/>
      <c r="N25" s="25">
        <f>IF(M24+M25&gt;0,(IF(M24&lt;M25,1,(IF(M24=M25,0.5,0)))),0)</f>
        <v>0</v>
      </c>
      <c r="O25" s="25"/>
      <c r="P25" s="6">
        <f>+H25+K25</f>
        <v>0</v>
      </c>
      <c r="Q25" s="25">
        <f>IF(P25&gt;2,P25,H25+K25+N25)</f>
        <v>0</v>
      </c>
      <c r="R25" s="25"/>
      <c r="S25" s="6">
        <f t="shared" si="26"/>
        <v>0</v>
      </c>
      <c r="T25" s="6">
        <f t="shared" ref="T25" si="29">IF(G24+G25+J24+J25=0,0,G25+J25-G24-J24)</f>
        <v>0</v>
      </c>
      <c r="U25" s="6">
        <f t="shared" ref="U25" si="30">IF((S24+S25)=3,(P25+S25),0)</f>
        <v>0</v>
      </c>
      <c r="V25" s="30"/>
      <c r="W25" s="30"/>
      <c r="X25" s="30"/>
      <c r="Y25" s="30"/>
      <c r="Z25" s="30"/>
      <c r="AA25" s="30"/>
      <c r="AB25" s="30"/>
    </row>
    <row r="26" spans="2:28" ht="6.75" customHeight="1" thickBot="1" x14ac:dyDescent="0.35">
      <c r="B26" s="31"/>
      <c r="C26" s="9"/>
      <c r="D26" s="54"/>
      <c r="E26" s="9"/>
      <c r="F26" s="9"/>
      <c r="G26" s="9"/>
      <c r="H26" s="9"/>
      <c r="I26" s="9"/>
      <c r="J26" s="9"/>
      <c r="K26" s="9"/>
      <c r="L26" s="9"/>
      <c r="M26" s="9"/>
      <c r="N26" s="9"/>
      <c r="O26" s="9"/>
      <c r="P26" s="9"/>
      <c r="Q26" s="9"/>
      <c r="R26" s="9"/>
      <c r="S26" s="9"/>
      <c r="T26" s="12"/>
      <c r="U26" s="9"/>
      <c r="V26" s="30"/>
      <c r="W26" s="30"/>
      <c r="X26" s="30"/>
      <c r="Y26" s="30"/>
      <c r="Z26" s="30"/>
      <c r="AA26" s="30"/>
      <c r="AB26" s="30"/>
    </row>
    <row r="27" spans="2:28" ht="14.25" customHeight="1" x14ac:dyDescent="0.3">
      <c r="B27" s="199">
        <f>DRAW!$F$75</f>
        <v>0</v>
      </c>
      <c r="C27" s="28">
        <f>DRAW!$G$75</f>
        <v>0</v>
      </c>
      <c r="D27" s="50"/>
      <c r="E27" s="51" t="e">
        <f>VLOOKUP(C27,DRAW!$C$5:'DRAW'!$E$46,3,0)</f>
        <v>#N/A</v>
      </c>
      <c r="F27" s="20"/>
      <c r="G27" s="3"/>
      <c r="H27" s="21">
        <f>IF(G27+G28&gt;0,(IF(G27&gt;G28,1,(IF(G27=G28,0.5,0)))),0)</f>
        <v>0</v>
      </c>
      <c r="I27" s="21"/>
      <c r="J27" s="3"/>
      <c r="K27" s="21">
        <f>IF(J27+J28&gt;0,(IF(J27&gt;J28,1,(IF(J27=J28,0.5,0)))),0)</f>
        <v>0</v>
      </c>
      <c r="L27" s="21"/>
      <c r="M27" s="3"/>
      <c r="N27" s="22">
        <f>IF(M27+M28&gt;0,(IF(M27&gt;M28,1,(IF(M27=M28,0.5,0)))),0)</f>
        <v>0</v>
      </c>
      <c r="O27" s="22"/>
      <c r="P27" s="4">
        <f>+H27+K27</f>
        <v>0</v>
      </c>
      <c r="Q27" s="22">
        <f>IF(P27&gt;2,P27,H27+K27+N27)</f>
        <v>0</v>
      </c>
      <c r="R27" s="22"/>
      <c r="S27" s="4">
        <f t="shared" ref="S27:S28" si="31">IF(Q27+Q28&gt;=1.5,(IF(Q27&gt;Q28,3,0)),0)</f>
        <v>0</v>
      </c>
      <c r="T27" s="22">
        <f t="shared" ref="T27" si="32">IF(G27+G28+J27+J28=0,0,G27+J27-G28-J28)</f>
        <v>0</v>
      </c>
      <c r="U27" s="4">
        <f t="shared" ref="U27" si="33">IF((S27+S28)=3,(P27+S27),0)</f>
        <v>0</v>
      </c>
      <c r="V27" s="30"/>
      <c r="W27" s="30"/>
      <c r="X27" s="30"/>
      <c r="Y27" s="30"/>
      <c r="Z27" s="30"/>
      <c r="AA27" s="30"/>
      <c r="AB27" s="30"/>
    </row>
    <row r="28" spans="2:28" ht="14.25" customHeight="1" thickBot="1" x14ac:dyDescent="0.35">
      <c r="B28" s="200"/>
      <c r="C28" s="29">
        <f>DRAW!$G$76</f>
        <v>0</v>
      </c>
      <c r="D28" s="52"/>
      <c r="E28" s="53" t="e">
        <f>VLOOKUP(C28,DRAW!$C$5:'DRAW'!$E$46,3,0)</f>
        <v>#N/A</v>
      </c>
      <c r="F28" s="23"/>
      <c r="G28" s="5"/>
      <c r="H28" s="24">
        <f>IF(G27+G28&gt;0,(IF(G27&lt;G28,1,(IF(G27=G28,0.5,0)))),0)</f>
        <v>0</v>
      </c>
      <c r="I28" s="24"/>
      <c r="J28" s="5"/>
      <c r="K28" s="24">
        <f>IF(J27+J28&gt;0,(IF(J27&lt;J28,1,(IF(J27=J28,0.5,0)))),0)</f>
        <v>0</v>
      </c>
      <c r="L28" s="24"/>
      <c r="M28" s="5"/>
      <c r="N28" s="25">
        <f>IF(M27+M28&gt;0,(IF(M27&lt;M28,1,(IF(M27=M28,0.5,0)))),0)</f>
        <v>0</v>
      </c>
      <c r="O28" s="25"/>
      <c r="P28" s="6">
        <f>+H28+K28</f>
        <v>0</v>
      </c>
      <c r="Q28" s="25">
        <f>IF(P28&gt;2,P28,H28+K28+N28)</f>
        <v>0</v>
      </c>
      <c r="R28" s="25"/>
      <c r="S28" s="6">
        <f t="shared" si="31"/>
        <v>0</v>
      </c>
      <c r="T28" s="6">
        <f t="shared" ref="T28" si="34">IF(G27+G28+J27+J28=0,0,G28+J28-G27-J27)</f>
        <v>0</v>
      </c>
      <c r="U28" s="6">
        <f t="shared" ref="U28" si="35">IF((S27+S28)=3,(P28+S28),0)</f>
        <v>0</v>
      </c>
      <c r="V28" s="30"/>
      <c r="W28" s="30"/>
      <c r="X28" s="30"/>
      <c r="Y28" s="30"/>
      <c r="Z28" s="30"/>
      <c r="AA28" s="30"/>
      <c r="AB28" s="30"/>
    </row>
    <row r="29" spans="2:28" ht="6.75" customHeight="1" thickBot="1" x14ac:dyDescent="0.35">
      <c r="B29" s="31"/>
      <c r="C29" s="9"/>
      <c r="D29" s="54"/>
      <c r="E29" s="9"/>
      <c r="F29" s="9"/>
      <c r="G29" s="9"/>
      <c r="H29" s="9"/>
      <c r="I29" s="9"/>
      <c r="J29" s="9"/>
      <c r="K29" s="9"/>
      <c r="L29" s="9"/>
      <c r="M29" s="9"/>
      <c r="N29" s="9"/>
      <c r="O29" s="9"/>
      <c r="P29" s="9"/>
      <c r="Q29" s="9"/>
      <c r="R29" s="9"/>
      <c r="S29" s="9"/>
      <c r="T29" s="12"/>
      <c r="U29" s="9"/>
      <c r="V29" s="30"/>
      <c r="W29" s="30"/>
      <c r="X29" s="30"/>
      <c r="Y29" s="30"/>
      <c r="Z29" s="30"/>
      <c r="AA29" s="30"/>
      <c r="AB29" s="30"/>
    </row>
    <row r="30" spans="2:28" ht="14.25" customHeight="1" x14ac:dyDescent="0.3">
      <c r="B30" s="199">
        <f>DRAW!$F$78</f>
        <v>0</v>
      </c>
      <c r="C30" s="28">
        <f>DRAW!$G$78</f>
        <v>0</v>
      </c>
      <c r="D30" s="50"/>
      <c r="E30" s="51" t="e">
        <f>VLOOKUP(C30,DRAW!$C$5:'DRAW'!$E$46,3,0)</f>
        <v>#N/A</v>
      </c>
      <c r="F30" s="20"/>
      <c r="G30" s="3"/>
      <c r="H30" s="21">
        <f>IF(G30+G31&gt;0,(IF(G30&gt;G31,1,(IF(G30=G31,0.5,0)))),0)</f>
        <v>0</v>
      </c>
      <c r="I30" s="21"/>
      <c r="J30" s="3"/>
      <c r="K30" s="21">
        <f>IF(J30+J31&gt;0,(IF(J30&gt;J31,1,(IF(J30=J31,0.5,0)))),0)</f>
        <v>0</v>
      </c>
      <c r="L30" s="21"/>
      <c r="M30" s="3"/>
      <c r="N30" s="22">
        <f>IF(M30+M31&gt;0,(IF(M30&gt;M31,1,(IF(M30=M31,0.5,0)))),0)</f>
        <v>0</v>
      </c>
      <c r="O30" s="22"/>
      <c r="P30" s="4">
        <f>+H30+K30</f>
        <v>0</v>
      </c>
      <c r="Q30" s="22">
        <f>IF(P30&gt;2,P30,H30+K30+N30)</f>
        <v>0</v>
      </c>
      <c r="R30" s="22"/>
      <c r="S30" s="4">
        <f t="shared" ref="S30:S31" si="36">IF(Q30+Q31&gt;=1.5,(IF(Q30&gt;Q31,3,0)),0)</f>
        <v>0</v>
      </c>
      <c r="T30" s="22">
        <f t="shared" ref="T30" si="37">IF(G30+G31+J30+J31=0,0,G30+J30-G31-J31)</f>
        <v>0</v>
      </c>
      <c r="U30" s="4">
        <f t="shared" ref="U30" si="38">IF((S30+S31)=3,(P30+S30),0)</f>
        <v>0</v>
      </c>
      <c r="V30" s="30"/>
      <c r="W30" s="30"/>
      <c r="X30" s="30"/>
      <c r="Y30" s="30"/>
      <c r="Z30" s="30"/>
      <c r="AA30" s="30"/>
      <c r="AB30" s="30"/>
    </row>
    <row r="31" spans="2:28" ht="14.25" customHeight="1" thickBot="1" x14ac:dyDescent="0.35">
      <c r="B31" s="200"/>
      <c r="C31" s="29">
        <f>DRAW!$G$79</f>
        <v>0</v>
      </c>
      <c r="D31" s="52"/>
      <c r="E31" s="53" t="e">
        <f>VLOOKUP(C31,DRAW!$C$5:'DRAW'!$E$46,3,0)</f>
        <v>#N/A</v>
      </c>
      <c r="F31" s="23"/>
      <c r="G31" s="5"/>
      <c r="H31" s="24">
        <f>IF(G30+G31&gt;0,(IF(G30&lt;G31,1,(IF(G30=G31,0.5,0)))),0)</f>
        <v>0</v>
      </c>
      <c r="I31" s="24"/>
      <c r="J31" s="5"/>
      <c r="K31" s="24">
        <f>IF(J30+J31&gt;0,(IF(J30&lt;J31,1,(IF(J30=J31,0.5,0)))),0)</f>
        <v>0</v>
      </c>
      <c r="L31" s="24"/>
      <c r="M31" s="5"/>
      <c r="N31" s="25">
        <f>IF(M30+M31&gt;0,(IF(M30&lt;M31,1,(IF(M30=M31,0.5,0)))),0)</f>
        <v>0</v>
      </c>
      <c r="O31" s="25"/>
      <c r="P31" s="6">
        <f>+H31+K31</f>
        <v>0</v>
      </c>
      <c r="Q31" s="25">
        <f>IF(P31&gt;2,P31,H31+K31+N31)</f>
        <v>0</v>
      </c>
      <c r="R31" s="25"/>
      <c r="S31" s="6">
        <f t="shared" si="36"/>
        <v>0</v>
      </c>
      <c r="T31" s="6">
        <f t="shared" ref="T31" si="39">IF(G30+G31+J30+J31=0,0,G31+J31-G30-J30)</f>
        <v>0</v>
      </c>
      <c r="U31" s="6">
        <f t="shared" ref="U31" si="40">IF((S30+S31)=3,(P31+S31),0)</f>
        <v>0</v>
      </c>
      <c r="V31" s="30"/>
      <c r="W31" s="30"/>
      <c r="X31" s="30"/>
      <c r="Y31" s="30"/>
      <c r="Z31" s="30"/>
      <c r="AA31" s="30"/>
      <c r="AB31" s="30"/>
    </row>
    <row r="32" spans="2:28" ht="6.75" customHeight="1" thickBot="1" x14ac:dyDescent="0.35">
      <c r="B32" s="31"/>
      <c r="C32" s="9"/>
      <c r="D32" s="54"/>
      <c r="E32" s="9"/>
      <c r="F32" s="9"/>
      <c r="G32" s="9"/>
      <c r="H32" s="9"/>
      <c r="I32" s="9"/>
      <c r="J32" s="9"/>
      <c r="K32" s="9"/>
      <c r="L32" s="9"/>
      <c r="M32" s="9"/>
      <c r="N32" s="9"/>
      <c r="O32" s="9"/>
      <c r="P32" s="9"/>
      <c r="Q32" s="9"/>
      <c r="R32" s="9"/>
      <c r="S32" s="9"/>
      <c r="T32" s="12"/>
      <c r="U32" s="9"/>
      <c r="V32" s="30"/>
      <c r="W32" s="30"/>
      <c r="X32" s="30"/>
      <c r="Y32" s="30"/>
      <c r="Z32" s="30"/>
      <c r="AA32" s="30"/>
      <c r="AB32" s="30"/>
    </row>
    <row r="33" spans="2:28" ht="14.25" customHeight="1" x14ac:dyDescent="0.3">
      <c r="B33" s="199">
        <f>DRAW!$F$81</f>
        <v>0</v>
      </c>
      <c r="C33" s="28">
        <f>DRAW!$G$81</f>
        <v>0</v>
      </c>
      <c r="D33" s="50"/>
      <c r="E33" s="51" t="e">
        <f>VLOOKUP(C33,DRAW!$C$5:'DRAW'!$E$46,3,0)</f>
        <v>#N/A</v>
      </c>
      <c r="F33" s="20"/>
      <c r="G33" s="3"/>
      <c r="H33" s="21">
        <f>IF(G33+G34&gt;0,(IF(G33&gt;G34,1,(IF(G33=G34,0.5,0)))),0)</f>
        <v>0</v>
      </c>
      <c r="I33" s="21"/>
      <c r="J33" s="3"/>
      <c r="K33" s="21">
        <f>IF(J33+J34&gt;0,(IF(J33&gt;J34,1,(IF(J33=J34,0.5,0)))),0)</f>
        <v>0</v>
      </c>
      <c r="L33" s="21"/>
      <c r="M33" s="3"/>
      <c r="N33" s="22">
        <f>IF(M33+M34&gt;0,(IF(M33&gt;M34,1,(IF(M33=M34,0.5,0)))),0)</f>
        <v>0</v>
      </c>
      <c r="O33" s="22"/>
      <c r="P33" s="4">
        <f>+H33+K33</f>
        <v>0</v>
      </c>
      <c r="Q33" s="22">
        <f>IF(P33&gt;2,P33,H33+K33+N33)</f>
        <v>0</v>
      </c>
      <c r="R33" s="22"/>
      <c r="S33" s="4">
        <f t="shared" ref="S33:S34" si="41">IF(Q33+Q34&gt;=1.5,(IF(Q33&gt;Q34,3,0)),0)</f>
        <v>0</v>
      </c>
      <c r="T33" s="22">
        <f t="shared" ref="T33" si="42">IF(G33+G34+J33+J34=0,0,G33+J33-G34-J34)</f>
        <v>0</v>
      </c>
      <c r="U33" s="4">
        <f t="shared" ref="U33" si="43">IF((S33+S34)=3,(P33+S33),0)</f>
        <v>0</v>
      </c>
      <c r="V33" s="30"/>
      <c r="W33" s="30"/>
      <c r="X33" s="30"/>
      <c r="Y33" s="30"/>
      <c r="Z33" s="30"/>
      <c r="AA33" s="30"/>
      <c r="AB33" s="30"/>
    </row>
    <row r="34" spans="2:28" ht="14.25" customHeight="1" thickBot="1" x14ac:dyDescent="0.35">
      <c r="B34" s="200"/>
      <c r="C34" s="29">
        <f>DRAW!$G$82</f>
        <v>0</v>
      </c>
      <c r="D34" s="52"/>
      <c r="E34" s="53" t="e">
        <f>VLOOKUP(C34,DRAW!$C$5:'DRAW'!$E$46,3,0)</f>
        <v>#N/A</v>
      </c>
      <c r="F34" s="23"/>
      <c r="G34" s="5"/>
      <c r="H34" s="24">
        <f>IF(G33+G34&gt;0,(IF(G33&lt;G34,1,(IF(G33=G34,0.5,0)))),0)</f>
        <v>0</v>
      </c>
      <c r="I34" s="24"/>
      <c r="J34" s="5"/>
      <c r="K34" s="24">
        <f>IF(J33+J34&gt;0,(IF(J33&lt;J34,1,(IF(J33=J34,0.5,0)))),0)</f>
        <v>0</v>
      </c>
      <c r="L34" s="24"/>
      <c r="M34" s="5"/>
      <c r="N34" s="25">
        <f>IF(M33+M34&gt;0,(IF(M33&lt;M34,1,(IF(M33=M34,0.5,0)))),0)</f>
        <v>0</v>
      </c>
      <c r="O34" s="25"/>
      <c r="P34" s="6">
        <f>+H34+K34</f>
        <v>0</v>
      </c>
      <c r="Q34" s="25">
        <f>IF(P34&gt;2,P34,H34+K34+N34)</f>
        <v>0</v>
      </c>
      <c r="R34" s="25"/>
      <c r="S34" s="6">
        <f t="shared" si="41"/>
        <v>0</v>
      </c>
      <c r="T34" s="6">
        <f t="shared" ref="T34" si="44">IF(G33+G34+J33+J34=0,0,G34+J34-G33-J33)</f>
        <v>0</v>
      </c>
      <c r="U34" s="6">
        <f t="shared" ref="U34" si="45">IF((S33+S34)=3,(P34+S34),0)</f>
        <v>0</v>
      </c>
      <c r="V34" s="30"/>
      <c r="W34" s="30"/>
      <c r="X34" s="30"/>
      <c r="Y34" s="30"/>
      <c r="Z34" s="30"/>
      <c r="AA34" s="30"/>
      <c r="AB34" s="30"/>
    </row>
    <row r="35" spans="2:28" ht="6.75" customHeight="1" thickBot="1" x14ac:dyDescent="0.35">
      <c r="B35" s="31"/>
      <c r="C35" s="9"/>
      <c r="D35" s="54"/>
      <c r="E35" s="9"/>
      <c r="F35" s="9"/>
      <c r="G35" s="9"/>
      <c r="H35" s="9"/>
      <c r="I35" s="9"/>
      <c r="J35" s="9"/>
      <c r="K35" s="9"/>
      <c r="L35" s="9"/>
      <c r="M35" s="9"/>
      <c r="N35" s="9"/>
      <c r="O35" s="9"/>
      <c r="P35" s="9"/>
      <c r="Q35" s="9"/>
      <c r="R35" s="9"/>
      <c r="S35" s="9"/>
      <c r="T35" s="12"/>
      <c r="U35" s="9"/>
      <c r="V35" s="30"/>
      <c r="W35" s="30"/>
      <c r="X35" s="30"/>
      <c r="Y35" s="30"/>
      <c r="Z35" s="30"/>
      <c r="AA35" s="30"/>
      <c r="AB35" s="30"/>
    </row>
    <row r="36" spans="2:28" ht="14.25" customHeight="1" x14ac:dyDescent="0.3">
      <c r="B36" s="199">
        <f>DRAW!$F$84</f>
        <v>0</v>
      </c>
      <c r="C36" s="28">
        <f>DRAW!$G$84</f>
        <v>0</v>
      </c>
      <c r="D36" s="50"/>
      <c r="E36" s="51" t="e">
        <f>VLOOKUP(C36,DRAW!$C$5:'DRAW'!$E$46,3,0)</f>
        <v>#N/A</v>
      </c>
      <c r="F36" s="20"/>
      <c r="G36" s="3"/>
      <c r="H36" s="21">
        <f>IF(G36+G37&gt;0,(IF(G36&gt;G37,1,(IF(G36=G37,0.5,0)))),0)</f>
        <v>0</v>
      </c>
      <c r="I36" s="21"/>
      <c r="J36" s="3"/>
      <c r="K36" s="21">
        <f>IF(J36+J37&gt;0,(IF(J36&gt;J37,1,(IF(J36=J37,0.5,0)))),0)</f>
        <v>0</v>
      </c>
      <c r="L36" s="21"/>
      <c r="M36" s="3"/>
      <c r="N36" s="22">
        <f>IF(M36+M37&gt;0,(IF(M36&gt;M37,1,(IF(M36=M37,0.5,0)))),0)</f>
        <v>0</v>
      </c>
      <c r="O36" s="22"/>
      <c r="P36" s="4">
        <f>+H36+K36</f>
        <v>0</v>
      </c>
      <c r="Q36" s="22">
        <f>IF(P36&gt;2,P36,H36+K36+N36)</f>
        <v>0</v>
      </c>
      <c r="R36" s="22"/>
      <c r="S36" s="4">
        <f t="shared" ref="S36:S37" si="46">IF(Q36+Q37&gt;=1.5,(IF(Q36&gt;Q37,3,0)),0)</f>
        <v>0</v>
      </c>
      <c r="T36" s="22">
        <f t="shared" ref="T36" si="47">IF(G36+G37+J36+J37=0,0,G36+J36-G37-J37)</f>
        <v>0</v>
      </c>
      <c r="U36" s="4">
        <f t="shared" ref="U36" si="48">IF((S36+S37)=3,(P36+S36),0)</f>
        <v>0</v>
      </c>
      <c r="V36" s="30"/>
      <c r="W36" s="30"/>
      <c r="X36" s="30"/>
      <c r="Y36" s="30"/>
      <c r="Z36" s="30"/>
      <c r="AA36" s="30"/>
      <c r="AB36" s="30"/>
    </row>
    <row r="37" spans="2:28" ht="14.25" customHeight="1" thickBot="1" x14ac:dyDescent="0.35">
      <c r="B37" s="200"/>
      <c r="C37" s="29">
        <f>DRAW!$G$85</f>
        <v>0</v>
      </c>
      <c r="D37" s="52"/>
      <c r="E37" s="53" t="e">
        <f>VLOOKUP(C37,DRAW!$C$5:'DRAW'!$E$46,3,0)</f>
        <v>#N/A</v>
      </c>
      <c r="F37" s="23"/>
      <c r="G37" s="5"/>
      <c r="H37" s="24">
        <f>IF(G36+G37&gt;0,(IF(G36&lt;G37,1,(IF(G36=G37,0.5,0)))),0)</f>
        <v>0</v>
      </c>
      <c r="I37" s="24"/>
      <c r="J37" s="5"/>
      <c r="K37" s="24">
        <f>IF(J36+J37&gt;0,(IF(J36&lt;J37,1,(IF(J36=J37,0.5,0)))),0)</f>
        <v>0</v>
      </c>
      <c r="L37" s="24"/>
      <c r="M37" s="5"/>
      <c r="N37" s="25">
        <f>IF(M36+M37&gt;0,(IF(M36&lt;M37,1,(IF(M36=M37,0.5,0)))),0)</f>
        <v>0</v>
      </c>
      <c r="O37" s="25"/>
      <c r="P37" s="6">
        <f>+H37+K37</f>
        <v>0</v>
      </c>
      <c r="Q37" s="25">
        <f>IF(P37&gt;2,P37,H37+K37+N37)</f>
        <v>0</v>
      </c>
      <c r="R37" s="25"/>
      <c r="S37" s="6">
        <f t="shared" si="46"/>
        <v>0</v>
      </c>
      <c r="T37" s="6">
        <f t="shared" ref="T37" si="49">IF(G36+G37+J36+J37=0,0,G37+J37-G36-J36)</f>
        <v>0</v>
      </c>
      <c r="U37" s="6">
        <f t="shared" ref="U37" si="50">IF((S36+S37)=3,(P37+S37),0)</f>
        <v>0</v>
      </c>
      <c r="V37" s="30"/>
      <c r="W37" s="30"/>
      <c r="X37" s="30"/>
      <c r="Y37" s="30"/>
      <c r="Z37" s="30"/>
      <c r="AA37" s="30"/>
      <c r="AB37" s="30"/>
    </row>
    <row r="38" spans="2:28" ht="6.75" customHeight="1" thickBot="1" x14ac:dyDescent="0.35">
      <c r="B38" s="31"/>
      <c r="C38" s="9"/>
      <c r="D38" s="54"/>
      <c r="E38" s="9"/>
      <c r="F38" s="9"/>
      <c r="G38" s="9"/>
      <c r="H38" s="9"/>
      <c r="I38" s="9"/>
      <c r="J38" s="9"/>
      <c r="K38" s="9"/>
      <c r="L38" s="9"/>
      <c r="M38" s="9"/>
      <c r="N38" s="9"/>
      <c r="O38" s="9"/>
      <c r="P38" s="9"/>
      <c r="Q38" s="9"/>
      <c r="R38" s="9"/>
      <c r="S38" s="9"/>
      <c r="T38" s="12"/>
      <c r="U38" s="9"/>
      <c r="V38" s="30"/>
      <c r="W38" s="30"/>
      <c r="X38" s="30"/>
      <c r="Y38" s="30"/>
      <c r="Z38" s="30"/>
      <c r="AA38" s="30"/>
      <c r="AB38" s="30"/>
    </row>
    <row r="39" spans="2:28" ht="14.25" customHeight="1" x14ac:dyDescent="0.3">
      <c r="B39" s="199">
        <f>DRAW!$F$87</f>
        <v>0</v>
      </c>
      <c r="C39" s="28">
        <f>DRAW!$G$87</f>
        <v>0</v>
      </c>
      <c r="D39" s="50"/>
      <c r="E39" s="51" t="e">
        <f>VLOOKUP(C39,DRAW!$C$5:'DRAW'!$E$46,3,0)</f>
        <v>#N/A</v>
      </c>
      <c r="F39" s="20"/>
      <c r="G39" s="3"/>
      <c r="H39" s="21">
        <f>IF(G39+G40&gt;0,(IF(G39&gt;G40,1,(IF(G39=G40,0.5,0)))),0)</f>
        <v>0</v>
      </c>
      <c r="I39" s="21"/>
      <c r="J39" s="3"/>
      <c r="K39" s="21">
        <f>IF(J39+J40&gt;0,(IF(J39&gt;J40,1,(IF(J39=J40,0.5,0)))),0)</f>
        <v>0</v>
      </c>
      <c r="L39" s="21"/>
      <c r="M39" s="3"/>
      <c r="N39" s="22">
        <f>IF(M39+M40&gt;0,(IF(M39&gt;M40,1,(IF(M39=M40,0.5,0)))),0)</f>
        <v>0</v>
      </c>
      <c r="O39" s="22"/>
      <c r="P39" s="4">
        <f t="shared" ref="P39:P40" si="51">+H39+K39</f>
        <v>0</v>
      </c>
      <c r="Q39" s="22">
        <f>IF(P39&gt;2,P39,H39+K39+N39)</f>
        <v>0</v>
      </c>
      <c r="R39" s="22"/>
      <c r="S39" s="4">
        <f t="shared" ref="S39:S40" si="52">IF(Q39+Q40&gt;=1.5,(IF(Q39&gt;Q40,3,0)),0)</f>
        <v>0</v>
      </c>
      <c r="T39" s="22">
        <f t="shared" ref="T39" si="53">IF(G39+G40+J39+J40=0,0,G39+J39-G40-J40)</f>
        <v>0</v>
      </c>
      <c r="U39" s="4">
        <f t="shared" ref="U39" si="54">IF((S39+S40)=3,(P39+S39),0)</f>
        <v>0</v>
      </c>
      <c r="V39" s="30"/>
      <c r="W39" s="30"/>
      <c r="X39" s="30"/>
      <c r="Y39" s="30"/>
      <c r="Z39" s="30"/>
      <c r="AA39" s="30"/>
      <c r="AB39" s="30"/>
    </row>
    <row r="40" spans="2:28" ht="14.25" customHeight="1" thickBot="1" x14ac:dyDescent="0.35">
      <c r="B40" s="200"/>
      <c r="C40" s="29">
        <f>DRAW!$G$88</f>
        <v>0</v>
      </c>
      <c r="D40" s="52"/>
      <c r="E40" s="53" t="e">
        <f>VLOOKUP(C40,DRAW!$C$5:'DRAW'!$E$46,3,0)</f>
        <v>#N/A</v>
      </c>
      <c r="F40" s="23"/>
      <c r="G40" s="5"/>
      <c r="H40" s="24">
        <f>IF(G39+G40&gt;0,(IF(G39&lt;G40,1,(IF(G39=G40,0.5,0)))),0)</f>
        <v>0</v>
      </c>
      <c r="I40" s="24"/>
      <c r="J40" s="5"/>
      <c r="K40" s="24">
        <f>IF(J39+J40&gt;0,(IF(J39&lt;J40,1,(IF(J39=J40,0.5,0)))),0)</f>
        <v>0</v>
      </c>
      <c r="L40" s="24"/>
      <c r="M40" s="5"/>
      <c r="N40" s="25">
        <f>IF(M39+M40&gt;0,(IF(M39&lt;M40,1,(IF(M39=M40,0.5,0)))),0)</f>
        <v>0</v>
      </c>
      <c r="O40" s="25"/>
      <c r="P40" s="6">
        <f t="shared" si="51"/>
        <v>0</v>
      </c>
      <c r="Q40" s="25">
        <f>IF(P40&gt;2,P40,H40+K40+N40)</f>
        <v>0</v>
      </c>
      <c r="R40" s="25"/>
      <c r="S40" s="6">
        <f t="shared" si="52"/>
        <v>0</v>
      </c>
      <c r="T40" s="6">
        <f t="shared" ref="T40" si="55">IF(G39+G40+J39+J40=0,0,G40+J40-G39-J39)</f>
        <v>0</v>
      </c>
      <c r="U40" s="6">
        <f t="shared" ref="U40" si="56">IF((S39+S40)=3,(P40+S40),0)</f>
        <v>0</v>
      </c>
      <c r="V40" s="30"/>
      <c r="W40" s="30"/>
      <c r="X40" s="30"/>
      <c r="Y40" s="30"/>
      <c r="Z40" s="30"/>
      <c r="AA40" s="30"/>
      <c r="AB40" s="30"/>
    </row>
    <row r="41" spans="2:28" ht="6.75" customHeight="1" thickBot="1" x14ac:dyDescent="0.35">
      <c r="B41" s="31"/>
      <c r="C41" s="9"/>
      <c r="D41" s="54"/>
      <c r="E41" s="9"/>
      <c r="F41" s="9"/>
      <c r="G41" s="9"/>
      <c r="H41" s="9"/>
      <c r="I41" s="9"/>
      <c r="J41" s="9"/>
      <c r="K41" s="9"/>
      <c r="L41" s="9"/>
      <c r="M41" s="9"/>
      <c r="N41" s="9"/>
      <c r="O41" s="9"/>
      <c r="P41" s="9"/>
      <c r="Q41" s="9"/>
      <c r="R41" s="9"/>
      <c r="S41" s="9"/>
      <c r="T41" s="12"/>
      <c r="U41" s="9"/>
      <c r="V41" s="30"/>
      <c r="W41" s="30"/>
      <c r="X41" s="30"/>
      <c r="Y41" s="30"/>
      <c r="Z41" s="30"/>
      <c r="AA41" s="30"/>
      <c r="AB41" s="30"/>
    </row>
    <row r="42" spans="2:28" ht="14.25" customHeight="1" x14ac:dyDescent="0.3">
      <c r="B42" s="199">
        <f>DRAW!$F$90</f>
        <v>0</v>
      </c>
      <c r="C42" s="28">
        <f>DRAW!$G$90</f>
        <v>0</v>
      </c>
      <c r="D42" s="50"/>
      <c r="E42" s="51" t="e">
        <f>VLOOKUP(C42,DRAW!$C$5:'DRAW'!$E$46,3,0)</f>
        <v>#N/A</v>
      </c>
      <c r="F42" s="20"/>
      <c r="G42" s="3"/>
      <c r="H42" s="21">
        <f>IF(G42+G43&gt;0,(IF(G42&gt;G43,1,(IF(G42=G43,0.5,0)))),0)</f>
        <v>0</v>
      </c>
      <c r="I42" s="21"/>
      <c r="J42" s="3"/>
      <c r="K42" s="21">
        <f>IF(J42+J43&gt;0,(IF(J42&gt;J43,1,(IF(J42=J43,0.5,0)))),0)</f>
        <v>0</v>
      </c>
      <c r="L42" s="21"/>
      <c r="M42" s="3"/>
      <c r="N42" s="22">
        <f>IF(M42+M43&gt;0,(IF(M42&gt;M43,1,(IF(M42=M43,0.5,0)))),0)</f>
        <v>0</v>
      </c>
      <c r="O42" s="22"/>
      <c r="P42" s="4">
        <f>+H42+K42</f>
        <v>0</v>
      </c>
      <c r="Q42" s="22">
        <f>IF(P42&gt;2,P42,H42+K42+N42)</f>
        <v>0</v>
      </c>
      <c r="R42" s="22"/>
      <c r="S42" s="4">
        <f t="shared" ref="S42:S43" si="57">IF(Q42+Q43&gt;=1.5,(IF(Q42&gt;Q43,3,0)),0)</f>
        <v>0</v>
      </c>
      <c r="T42" s="22">
        <f t="shared" ref="T42" si="58">IF(G42+G43+J42+J43=0,0,G42+J42-G43-J43)</f>
        <v>0</v>
      </c>
      <c r="U42" s="4">
        <f t="shared" ref="U42" si="59">IF((S42+S43)=3,(P42+S42),0)</f>
        <v>0</v>
      </c>
      <c r="V42" s="30"/>
      <c r="W42" s="30"/>
      <c r="X42" s="30"/>
      <c r="Y42" s="30"/>
      <c r="Z42" s="30"/>
      <c r="AA42" s="30"/>
      <c r="AB42" s="30"/>
    </row>
    <row r="43" spans="2:28" ht="14.25" customHeight="1" thickBot="1" x14ac:dyDescent="0.35">
      <c r="B43" s="200"/>
      <c r="C43" s="29">
        <f>DRAW!$G$91</f>
        <v>0</v>
      </c>
      <c r="D43" s="52"/>
      <c r="E43" s="53" t="e">
        <f>VLOOKUP(C43,DRAW!$C$5:'DRAW'!$E$46,3,0)</f>
        <v>#N/A</v>
      </c>
      <c r="F43" s="23"/>
      <c r="G43" s="5"/>
      <c r="H43" s="24">
        <f>IF(G42+G43&gt;0,(IF(G42&lt;G43,1,(IF(G42=G43,0.5,0)))),0)</f>
        <v>0</v>
      </c>
      <c r="I43" s="24"/>
      <c r="J43" s="5"/>
      <c r="K43" s="24">
        <f>IF(J42+J43&gt;0,(IF(J42&lt;J43,1,(IF(J42=J43,0.5,0)))),0)</f>
        <v>0</v>
      </c>
      <c r="L43" s="24"/>
      <c r="M43" s="5"/>
      <c r="N43" s="25">
        <f>IF(M42+M43&gt;0,(IF(M42&lt;M43,1,(IF(M42=M43,0.5,0)))),0)</f>
        <v>0</v>
      </c>
      <c r="O43" s="25"/>
      <c r="P43" s="6">
        <f>+H43+K43</f>
        <v>0</v>
      </c>
      <c r="Q43" s="25">
        <f>IF(P43&gt;2,P43,H43+K43+N43)</f>
        <v>0</v>
      </c>
      <c r="R43" s="25"/>
      <c r="S43" s="6">
        <f t="shared" si="57"/>
        <v>0</v>
      </c>
      <c r="T43" s="6">
        <f t="shared" ref="T43" si="60">IF(G42+G43+J42+J43=0,0,G43+J43-G42-J42)</f>
        <v>0</v>
      </c>
      <c r="U43" s="6">
        <f t="shared" ref="U43" si="61">IF((S42+S43)=3,(P43+S43),0)</f>
        <v>0</v>
      </c>
      <c r="V43" s="30"/>
      <c r="W43" s="30"/>
      <c r="X43" s="30"/>
      <c r="Y43" s="30"/>
      <c r="Z43" s="30"/>
      <c r="AA43" s="30"/>
      <c r="AB43" s="30"/>
    </row>
    <row r="44" spans="2:28" ht="6.75" customHeight="1" thickBot="1" x14ac:dyDescent="0.35">
      <c r="B44" s="31"/>
      <c r="C44" s="9"/>
      <c r="D44" s="54"/>
      <c r="E44" s="9"/>
      <c r="F44" s="9"/>
      <c r="G44" s="9"/>
      <c r="H44" s="9"/>
      <c r="I44" s="9"/>
      <c r="J44" s="9"/>
      <c r="K44" s="9"/>
      <c r="L44" s="9"/>
      <c r="M44" s="9"/>
      <c r="N44" s="9"/>
      <c r="O44" s="9"/>
      <c r="P44" s="9"/>
      <c r="Q44" s="9"/>
      <c r="R44" s="9"/>
      <c r="S44" s="9"/>
      <c r="T44" s="12"/>
      <c r="U44" s="9"/>
      <c r="V44" s="30"/>
      <c r="W44" s="30"/>
      <c r="X44" s="30"/>
      <c r="Y44" s="30"/>
      <c r="Z44" s="30"/>
      <c r="AA44" s="30"/>
      <c r="AB44" s="30"/>
    </row>
    <row r="45" spans="2:28" ht="14.25" customHeight="1" x14ac:dyDescent="0.3">
      <c r="B45" s="199">
        <f>DRAW!$F$93</f>
        <v>0</v>
      </c>
      <c r="C45" s="28">
        <f>DRAW!$G$93</f>
        <v>0</v>
      </c>
      <c r="D45" s="50"/>
      <c r="E45" s="51" t="e">
        <f>VLOOKUP(C45,DRAW!$C$5:'DRAW'!$E$46,3,0)</f>
        <v>#N/A</v>
      </c>
      <c r="F45" s="20"/>
      <c r="G45" s="3"/>
      <c r="H45" s="21">
        <f>IF(G45+G46&gt;0,(IF(G45&gt;G46,1,(IF(G45=G46,0.5,0)))),0)</f>
        <v>0</v>
      </c>
      <c r="I45" s="21"/>
      <c r="J45" s="3"/>
      <c r="K45" s="21">
        <f>IF(J45+J46&gt;0,(IF(J45&gt;J46,1,(IF(J45=J46,0.5,0)))),0)</f>
        <v>0</v>
      </c>
      <c r="L45" s="21"/>
      <c r="M45" s="3"/>
      <c r="N45" s="22">
        <f>IF(M45+M46&gt;0,(IF(M45&gt;M46,1,(IF(M45=M46,0.5,0)))),0)</f>
        <v>0</v>
      </c>
      <c r="O45" s="22"/>
      <c r="P45" s="4">
        <f>+H45+K45</f>
        <v>0</v>
      </c>
      <c r="Q45" s="22">
        <f>IF(P45&gt;2,P45,H45+K45+N45)</f>
        <v>0</v>
      </c>
      <c r="R45" s="22"/>
      <c r="S45" s="4">
        <f t="shared" ref="S45:S46" si="62">IF(Q45+Q46&gt;=1.5,(IF(Q45&gt;Q46,3,0)),0)</f>
        <v>0</v>
      </c>
      <c r="T45" s="22">
        <f t="shared" ref="T45" si="63">IF(G45+G46+J45+J46=0,0,G45+J45-G46-J46)</f>
        <v>0</v>
      </c>
      <c r="U45" s="4">
        <f t="shared" ref="U45" si="64">IF((S45+S46)=3,(P45+S45),0)</f>
        <v>0</v>
      </c>
      <c r="V45" s="30"/>
      <c r="W45" s="30"/>
      <c r="X45" s="30"/>
      <c r="Y45" s="30"/>
      <c r="Z45" s="30"/>
      <c r="AA45" s="30"/>
      <c r="AB45" s="30"/>
    </row>
    <row r="46" spans="2:28" ht="14.25" customHeight="1" thickBot="1" x14ac:dyDescent="0.35">
      <c r="B46" s="200"/>
      <c r="C46" s="29">
        <f>DRAW!$G$94</f>
        <v>0</v>
      </c>
      <c r="D46" s="52"/>
      <c r="E46" s="53" t="e">
        <f>VLOOKUP(C46,DRAW!$C$5:'DRAW'!$E$46,3,0)</f>
        <v>#N/A</v>
      </c>
      <c r="F46" s="23"/>
      <c r="G46" s="5"/>
      <c r="H46" s="24">
        <f>IF(G45+G46&gt;0,(IF(G45&lt;G46,1,(IF(G45=G46,0.5,0)))),0)</f>
        <v>0</v>
      </c>
      <c r="I46" s="24"/>
      <c r="J46" s="5"/>
      <c r="K46" s="24">
        <f>IF(J45+J46&gt;0,(IF(J45&lt;J46,1,(IF(J45=J46,0.5,0)))),0)</f>
        <v>0</v>
      </c>
      <c r="L46" s="24"/>
      <c r="M46" s="5"/>
      <c r="N46" s="25">
        <f>IF(M45+M46&gt;0,(IF(M45&lt;M46,1,(IF(M45=M46,0.5,0)))),0)</f>
        <v>0</v>
      </c>
      <c r="O46" s="25"/>
      <c r="P46" s="6">
        <f>+H46+K46</f>
        <v>0</v>
      </c>
      <c r="Q46" s="25">
        <f>IF(P46&gt;2,P46,H46+K46+N46)</f>
        <v>0</v>
      </c>
      <c r="R46" s="25"/>
      <c r="S46" s="6">
        <f t="shared" si="62"/>
        <v>0</v>
      </c>
      <c r="T46" s="6">
        <f t="shared" ref="T46" si="65">IF(G45+G46+J45+J46=0,0,G46+J46-G45-J45)</f>
        <v>0</v>
      </c>
      <c r="U46" s="6">
        <f t="shared" ref="U46" si="66">IF((S45+S46)=3,(P46+S46),0)</f>
        <v>0</v>
      </c>
      <c r="V46" s="30"/>
      <c r="W46" s="30"/>
      <c r="X46" s="30"/>
      <c r="Y46" s="30"/>
      <c r="Z46" s="30"/>
      <c r="AA46" s="30"/>
      <c r="AB46" s="30"/>
    </row>
    <row r="47" spans="2:28" ht="6.75" customHeight="1" thickBot="1" x14ac:dyDescent="0.35">
      <c r="B47" s="31"/>
      <c r="C47" s="9"/>
      <c r="D47" s="54"/>
      <c r="E47" s="9"/>
      <c r="F47" s="9"/>
      <c r="G47" s="9"/>
      <c r="H47" s="9"/>
      <c r="I47" s="9"/>
      <c r="J47" s="9"/>
      <c r="K47" s="9"/>
      <c r="L47" s="9"/>
      <c r="M47" s="9"/>
      <c r="N47" s="9"/>
      <c r="O47" s="9"/>
      <c r="P47" s="9"/>
      <c r="Q47" s="9"/>
      <c r="R47" s="9"/>
      <c r="S47" s="9"/>
      <c r="T47" s="12"/>
      <c r="U47" s="9"/>
      <c r="V47" s="30"/>
      <c r="W47" s="30"/>
      <c r="X47" s="30"/>
      <c r="Y47" s="30"/>
      <c r="Z47" s="30"/>
      <c r="AA47" s="30"/>
      <c r="AB47" s="30"/>
    </row>
    <row r="48" spans="2:28" ht="14.25" customHeight="1" x14ac:dyDescent="0.3">
      <c r="B48" s="199">
        <f>DRAW!$F$96</f>
        <v>0</v>
      </c>
      <c r="C48" s="28">
        <f>DRAW!$G$96</f>
        <v>0</v>
      </c>
      <c r="D48" s="50"/>
      <c r="E48" s="51" t="e">
        <f>VLOOKUP(C48,DRAW!$C$5:'DRAW'!$E$46,3,0)</f>
        <v>#N/A</v>
      </c>
      <c r="F48" s="20"/>
      <c r="G48" s="3"/>
      <c r="H48" s="21">
        <f>IF(G48+G49&gt;0,(IF(G48&gt;G49,1,(IF(G48=G49,0.5,0)))),0)</f>
        <v>0</v>
      </c>
      <c r="I48" s="21"/>
      <c r="J48" s="3"/>
      <c r="K48" s="21">
        <f>IF(J48+J49&gt;0,(IF(J48&gt;J49,1,(IF(J48=J49,0.5,0)))),0)</f>
        <v>0</v>
      </c>
      <c r="L48" s="21"/>
      <c r="M48" s="3"/>
      <c r="N48" s="22">
        <f>IF(M48+M49&gt;0,(IF(M48&gt;M49,1,(IF(M48=M49,0.5,0)))),0)</f>
        <v>0</v>
      </c>
      <c r="O48" s="22"/>
      <c r="P48" s="4">
        <f>+H48+K48</f>
        <v>0</v>
      </c>
      <c r="Q48" s="22">
        <f>IF(P48&gt;2,P48,H48+K48+N48)</f>
        <v>0</v>
      </c>
      <c r="R48" s="22"/>
      <c r="S48" s="4">
        <f t="shared" ref="S48:S49" si="67">IF(Q48+Q49&gt;=1.5,(IF(Q48&gt;Q49,3,0)),0)</f>
        <v>0</v>
      </c>
      <c r="T48" s="22">
        <f t="shared" ref="T48" si="68">IF(G48+G49+J48+J49=0,0,G48+J48-G49-J49)</f>
        <v>0</v>
      </c>
      <c r="U48" s="4">
        <f t="shared" ref="U48" si="69">IF((S48+S49)=3,(P48+S48),0)</f>
        <v>0</v>
      </c>
      <c r="V48" s="30"/>
      <c r="W48" s="30"/>
      <c r="X48" s="30"/>
      <c r="Y48" s="30"/>
      <c r="Z48" s="30"/>
      <c r="AA48" s="30"/>
      <c r="AB48" s="30"/>
    </row>
    <row r="49" spans="2:28" ht="14.25" customHeight="1" thickBot="1" x14ac:dyDescent="0.35">
      <c r="B49" s="200"/>
      <c r="C49" s="29">
        <f>DRAW!$G$97</f>
        <v>0</v>
      </c>
      <c r="D49" s="52"/>
      <c r="E49" s="53" t="e">
        <f>VLOOKUP(C49,DRAW!$C$5:'DRAW'!$E$46,3,0)</f>
        <v>#N/A</v>
      </c>
      <c r="F49" s="23"/>
      <c r="G49" s="5"/>
      <c r="H49" s="24">
        <f>IF(G48+G49&gt;0,(IF(G48&lt;G49,1,(IF(G48=G49,0.5,0)))),0)</f>
        <v>0</v>
      </c>
      <c r="I49" s="24"/>
      <c r="J49" s="5"/>
      <c r="K49" s="24">
        <f>IF(J48+J49&gt;0,(IF(J48&lt;J49,1,(IF(J48=J49,0.5,0)))),0)</f>
        <v>0</v>
      </c>
      <c r="L49" s="24"/>
      <c r="M49" s="5"/>
      <c r="N49" s="25">
        <f>IF(M48+M49&gt;0,(IF(M48&lt;M49,1,(IF(M48=M49,0.5,0)))),0)</f>
        <v>0</v>
      </c>
      <c r="O49" s="25"/>
      <c r="P49" s="6">
        <f>+H49+K49</f>
        <v>0</v>
      </c>
      <c r="Q49" s="25">
        <f>IF(P49&gt;2,P49,H49+K49+N49)</f>
        <v>0</v>
      </c>
      <c r="R49" s="25"/>
      <c r="S49" s="6">
        <f t="shared" si="67"/>
        <v>0</v>
      </c>
      <c r="T49" s="6">
        <f t="shared" ref="T49" si="70">IF(G48+G49+J48+J49=0,0,G49+J49-G48-J48)</f>
        <v>0</v>
      </c>
      <c r="U49" s="6">
        <f t="shared" ref="U49" si="71">IF((S48+S49)=3,(P49+S49),0)</f>
        <v>0</v>
      </c>
      <c r="V49" s="30"/>
      <c r="W49" s="30"/>
      <c r="X49" s="30"/>
      <c r="Y49" s="30"/>
      <c r="Z49" s="30"/>
      <c r="AA49" s="30"/>
      <c r="AB49" s="30"/>
    </row>
    <row r="50" spans="2:28" ht="6.75" customHeight="1" thickBot="1" x14ac:dyDescent="0.35">
      <c r="B50" s="31"/>
      <c r="C50" s="9"/>
      <c r="D50" s="54"/>
      <c r="E50" s="9"/>
      <c r="F50" s="9"/>
      <c r="G50" s="9"/>
      <c r="H50" s="9"/>
      <c r="I50" s="9"/>
      <c r="J50" s="9"/>
      <c r="K50" s="9"/>
      <c r="L50" s="9"/>
      <c r="M50" s="9"/>
      <c r="N50" s="9"/>
      <c r="O50" s="9"/>
      <c r="P50" s="9"/>
      <c r="Q50" s="9"/>
      <c r="R50" s="9"/>
      <c r="S50" s="9"/>
      <c r="T50" s="12"/>
      <c r="U50" s="9"/>
      <c r="V50" s="30"/>
      <c r="W50" s="30"/>
      <c r="X50" s="30"/>
      <c r="Y50" s="30"/>
      <c r="Z50" s="30"/>
      <c r="AA50" s="30"/>
      <c r="AB50" s="30"/>
    </row>
    <row r="51" spans="2:28" ht="14.25" customHeight="1" x14ac:dyDescent="0.3">
      <c r="B51" s="199">
        <f>DRAW!$F$99</f>
        <v>0</v>
      </c>
      <c r="C51" s="28">
        <f>DRAW!$G$99</f>
        <v>0</v>
      </c>
      <c r="D51" s="50"/>
      <c r="E51" s="51" t="e">
        <f>VLOOKUP(C51,DRAW!$C$5:'DRAW'!$E$46,3,0)</f>
        <v>#N/A</v>
      </c>
      <c r="F51" s="20"/>
      <c r="G51" s="3"/>
      <c r="H51" s="21">
        <f>IF(G51+G52&gt;0,(IF(G51&gt;G52,1,(IF(G51=G52,0.5,0)))),0)</f>
        <v>0</v>
      </c>
      <c r="I51" s="21"/>
      <c r="J51" s="3"/>
      <c r="K51" s="21">
        <f>IF(J51+J52&gt;0,(IF(J51&gt;J52,1,(IF(J51=J52,0.5,0)))),0)</f>
        <v>0</v>
      </c>
      <c r="L51" s="21"/>
      <c r="M51" s="3"/>
      <c r="N51" s="22">
        <f>IF(M51+M52&gt;0,(IF(M51&gt;M52,1,(IF(M51=M52,0.5,0)))),0)</f>
        <v>0</v>
      </c>
      <c r="O51" s="22"/>
      <c r="P51" s="4">
        <f>+H51+K51</f>
        <v>0</v>
      </c>
      <c r="Q51" s="22">
        <f>IF(P51&gt;2,P51,H51+K51+N51)</f>
        <v>0</v>
      </c>
      <c r="R51" s="22"/>
      <c r="S51" s="4">
        <f t="shared" ref="S51:S52" si="72">IF(Q51+Q52&gt;=1.5,(IF(Q51&gt;Q52,3,0)),0)</f>
        <v>0</v>
      </c>
      <c r="T51" s="22">
        <f t="shared" ref="T51" si="73">IF(G51+G52+J51+J52=0,0,G51+J51-G52-J52)</f>
        <v>0</v>
      </c>
      <c r="U51" s="4">
        <f t="shared" ref="U51" si="74">IF((S51+S52)=3,(P51+S51),0)</f>
        <v>0</v>
      </c>
      <c r="V51" s="30"/>
      <c r="W51" s="30"/>
      <c r="X51" s="30"/>
      <c r="Y51" s="30"/>
      <c r="Z51" s="30"/>
      <c r="AA51" s="30"/>
      <c r="AB51" s="30"/>
    </row>
    <row r="52" spans="2:28" ht="14.25" customHeight="1" thickBot="1" x14ac:dyDescent="0.35">
      <c r="B52" s="200"/>
      <c r="C52" s="29">
        <f>DRAW!$G$100</f>
        <v>0</v>
      </c>
      <c r="D52" s="52"/>
      <c r="E52" s="53" t="e">
        <f>VLOOKUP(C52,DRAW!$C$5:'DRAW'!$E$46,3,0)</f>
        <v>#N/A</v>
      </c>
      <c r="F52" s="23"/>
      <c r="G52" s="5"/>
      <c r="H52" s="24">
        <f>IF(G51+G52&gt;0,(IF(G51&lt;G52,1,(IF(G51=G52,0.5,0)))),0)</f>
        <v>0</v>
      </c>
      <c r="I52" s="24"/>
      <c r="J52" s="5"/>
      <c r="K52" s="24">
        <f>IF(J51+J52&gt;0,(IF(J51&lt;J52,1,(IF(J51=J52,0.5,0)))),0)</f>
        <v>0</v>
      </c>
      <c r="L52" s="24"/>
      <c r="M52" s="5"/>
      <c r="N52" s="25">
        <f>IF(M51+M52&gt;0,(IF(M51&lt;M52,1,(IF(M51=M52,0.5,0)))),0)</f>
        <v>0</v>
      </c>
      <c r="O52" s="25"/>
      <c r="P52" s="6">
        <f>+H52+K52</f>
        <v>0</v>
      </c>
      <c r="Q52" s="25">
        <f>IF(P52&gt;2,P52,H52+K52+N52)</f>
        <v>0</v>
      </c>
      <c r="R52" s="25"/>
      <c r="S52" s="6">
        <f t="shared" si="72"/>
        <v>0</v>
      </c>
      <c r="T52" s="6">
        <f t="shared" ref="T52" si="75">IF(G51+G52+J51+J52=0,0,G52+J52-G51-J51)</f>
        <v>0</v>
      </c>
      <c r="U52" s="6">
        <f t="shared" ref="U52" si="76">IF((S51+S52)=3,(P52+S52),0)</f>
        <v>0</v>
      </c>
      <c r="V52" s="30"/>
      <c r="W52" s="30"/>
      <c r="X52" s="30"/>
      <c r="Y52" s="30"/>
      <c r="Z52" s="30"/>
      <c r="AA52" s="30"/>
      <c r="AB52" s="30"/>
    </row>
    <row r="53" spans="2:28" ht="6.75" customHeight="1" thickBot="1" x14ac:dyDescent="0.35">
      <c r="B53" s="31"/>
      <c r="C53" s="9"/>
      <c r="D53" s="54"/>
      <c r="E53" s="9"/>
      <c r="F53" s="9"/>
      <c r="G53" s="9"/>
      <c r="H53" s="9"/>
      <c r="I53" s="9"/>
      <c r="J53" s="9"/>
      <c r="K53" s="9"/>
      <c r="L53" s="9"/>
      <c r="M53" s="9"/>
      <c r="N53" s="9"/>
      <c r="O53" s="9"/>
      <c r="P53" s="9"/>
      <c r="Q53" s="9"/>
      <c r="R53" s="9"/>
      <c r="S53" s="9"/>
      <c r="T53" s="12"/>
      <c r="U53" s="9"/>
      <c r="V53" s="30"/>
      <c r="W53" s="30"/>
      <c r="X53" s="30"/>
      <c r="Y53" s="30"/>
      <c r="Z53" s="30"/>
      <c r="AA53" s="30"/>
      <c r="AB53" s="30"/>
    </row>
    <row r="54" spans="2:28" ht="14.25" customHeight="1" x14ac:dyDescent="0.3">
      <c r="B54" s="199">
        <f>DRAW!$F$102</f>
        <v>0</v>
      </c>
      <c r="C54" s="28">
        <f>DRAW!$G$102</f>
        <v>0</v>
      </c>
      <c r="D54" s="50"/>
      <c r="E54" s="51" t="e">
        <f>VLOOKUP(C54,DRAW!$C$5:'DRAW'!$E$46,3,0)</f>
        <v>#N/A</v>
      </c>
      <c r="F54" s="20"/>
      <c r="G54" s="3"/>
      <c r="H54" s="21">
        <f>IF(G54+G55&gt;0,(IF(G54&gt;G55,1,(IF(G54=G55,0.5,0)))),0)</f>
        <v>0</v>
      </c>
      <c r="I54" s="21"/>
      <c r="J54" s="3"/>
      <c r="K54" s="21">
        <f>IF(J54+J55&gt;0,(IF(J54&gt;J55,1,(IF(J54=J55,0.5,0)))),0)</f>
        <v>0</v>
      </c>
      <c r="L54" s="21"/>
      <c r="M54" s="3"/>
      <c r="N54" s="22">
        <f>IF(M54+M55&gt;0,(IF(M54&gt;M55,1,(IF(M54=M55,0.5,0)))),0)</f>
        <v>0</v>
      </c>
      <c r="O54" s="22"/>
      <c r="P54" s="4">
        <f>+H54+K54</f>
        <v>0</v>
      </c>
      <c r="Q54" s="22">
        <f>IF(P54&gt;2,P54,H54+K54+N54)</f>
        <v>0</v>
      </c>
      <c r="R54" s="22"/>
      <c r="S54" s="4">
        <f t="shared" ref="S54:S55" si="77">IF(Q54+Q55&gt;=1.5,(IF(Q54&gt;Q55,3,0)),0)</f>
        <v>0</v>
      </c>
      <c r="T54" s="22">
        <f t="shared" ref="T54" si="78">IF(G54+G55+J54+J55=0,0,G54+J54-G55-J55)</f>
        <v>0</v>
      </c>
      <c r="U54" s="4">
        <f t="shared" ref="U54" si="79">IF((S54+S55)=3,(P54+S54),0)</f>
        <v>0</v>
      </c>
      <c r="V54" s="30"/>
      <c r="W54" s="30"/>
      <c r="X54" s="30"/>
      <c r="Y54" s="30"/>
      <c r="Z54" s="30"/>
      <c r="AA54" s="30"/>
      <c r="AB54" s="30"/>
    </row>
    <row r="55" spans="2:28" ht="14.25" customHeight="1" thickBot="1" x14ac:dyDescent="0.35">
      <c r="B55" s="200"/>
      <c r="C55" s="29">
        <f>DRAW!$G$103</f>
        <v>0</v>
      </c>
      <c r="D55" s="52"/>
      <c r="E55" s="53" t="e">
        <f>VLOOKUP(C55,DRAW!$C$5:'DRAW'!$E$46,3,0)</f>
        <v>#N/A</v>
      </c>
      <c r="F55" s="23"/>
      <c r="G55" s="5"/>
      <c r="H55" s="24">
        <f>IF(G54+G55&gt;0,(IF(G54&lt;G55,1,(IF(G54=G55,0.5,0)))),0)</f>
        <v>0</v>
      </c>
      <c r="I55" s="24"/>
      <c r="J55" s="5"/>
      <c r="K55" s="24">
        <f>IF(J54+J55&gt;0,(IF(J54&lt;J55,1,(IF(J54=J55,0.5,0)))),0)</f>
        <v>0</v>
      </c>
      <c r="L55" s="24"/>
      <c r="M55" s="5"/>
      <c r="N55" s="25">
        <f>IF(M54+M55&gt;0,(IF(M54&lt;M55,1,(IF(M54=M55,0.5,0)))),0)</f>
        <v>0</v>
      </c>
      <c r="O55" s="25"/>
      <c r="P55" s="6">
        <f>+H55+K55</f>
        <v>0</v>
      </c>
      <c r="Q55" s="25">
        <f>IF(P55&gt;2,P55,H55+K55+N55)</f>
        <v>0</v>
      </c>
      <c r="R55" s="25"/>
      <c r="S55" s="6">
        <f t="shared" si="77"/>
        <v>0</v>
      </c>
      <c r="T55" s="6">
        <f t="shared" ref="T55" si="80">IF(G54+G55+J54+J55=0,0,G55+J55-G54-J54)</f>
        <v>0</v>
      </c>
      <c r="U55" s="6">
        <f t="shared" ref="U55" si="81">IF((S54+S55)=3,(P55+S55),0)</f>
        <v>0</v>
      </c>
      <c r="V55" s="30"/>
      <c r="W55" s="30"/>
      <c r="X55" s="30"/>
      <c r="Y55" s="30"/>
      <c r="Z55" s="30"/>
      <c r="AA55" s="30"/>
      <c r="AB55" s="30"/>
    </row>
    <row r="56" spans="2:28" ht="6.75" customHeight="1" thickBot="1" x14ac:dyDescent="0.35">
      <c r="B56" s="31"/>
      <c r="C56" s="9"/>
      <c r="D56" s="54"/>
      <c r="E56" s="9"/>
      <c r="F56" s="9"/>
      <c r="G56" s="9"/>
      <c r="H56" s="9"/>
      <c r="I56" s="9"/>
      <c r="J56" s="9"/>
      <c r="K56" s="9"/>
      <c r="L56" s="9"/>
      <c r="M56" s="9"/>
      <c r="N56" s="9"/>
      <c r="O56" s="9"/>
      <c r="P56" s="9"/>
      <c r="Q56" s="9"/>
      <c r="R56" s="9"/>
      <c r="S56" s="9"/>
      <c r="T56" s="12"/>
      <c r="U56" s="9"/>
      <c r="V56" s="30"/>
      <c r="W56" s="30"/>
      <c r="X56" s="30"/>
      <c r="Y56" s="30"/>
      <c r="Z56" s="30"/>
      <c r="AA56" s="30"/>
      <c r="AB56" s="30"/>
    </row>
    <row r="57" spans="2:28" ht="14.25" customHeight="1" x14ac:dyDescent="0.3">
      <c r="B57" s="199">
        <f>DRAW!$F$105</f>
        <v>0</v>
      </c>
      <c r="C57" s="28">
        <f>DRAW!$G$105</f>
        <v>0</v>
      </c>
      <c r="D57" s="50"/>
      <c r="E57" s="51" t="e">
        <f>VLOOKUP(C57,DRAW!$C$5:'DRAW'!$E$46,3,0)</f>
        <v>#N/A</v>
      </c>
      <c r="F57" s="20"/>
      <c r="G57" s="3"/>
      <c r="H57" s="21">
        <f>IF(G57+G58&gt;0,(IF(G57&gt;G58,1,(IF(G57=G58,0.5,0)))),0)</f>
        <v>0</v>
      </c>
      <c r="I57" s="21"/>
      <c r="J57" s="3"/>
      <c r="K57" s="21">
        <f>IF(J57+J58&gt;0,(IF(J57&gt;J58,1,(IF(J57=J58,0.5,0)))),0)</f>
        <v>0</v>
      </c>
      <c r="L57" s="21"/>
      <c r="M57" s="3"/>
      <c r="N57" s="22">
        <f>IF(M57+M58&gt;0,(IF(M57&gt;M58,1,(IF(M57=M58,0.5,0)))),0)</f>
        <v>0</v>
      </c>
      <c r="O57" s="22"/>
      <c r="P57" s="4">
        <f>+H57+K57</f>
        <v>0</v>
      </c>
      <c r="Q57" s="22">
        <f>IF(P57&gt;2,P57,H57+K57+N57)</f>
        <v>0</v>
      </c>
      <c r="R57" s="22"/>
      <c r="S57" s="4">
        <f t="shared" ref="S57:S58" si="82">IF(Q57+Q58&gt;=1.5,(IF(Q57&gt;Q58,3,0)),0)</f>
        <v>0</v>
      </c>
      <c r="T57" s="22">
        <f t="shared" ref="T57" si="83">IF(G57+G58+J57+J58=0,0,G57+J57-G58-J58)</f>
        <v>0</v>
      </c>
      <c r="U57" s="4">
        <f t="shared" ref="U57" si="84">IF((S57+S58)=3,(P57+S57),0)</f>
        <v>0</v>
      </c>
      <c r="V57" s="30"/>
      <c r="W57" s="30"/>
      <c r="X57" s="30"/>
      <c r="Y57" s="30"/>
      <c r="Z57" s="30"/>
      <c r="AA57" s="30"/>
      <c r="AB57" s="30"/>
    </row>
    <row r="58" spans="2:28" ht="14.25" customHeight="1" thickBot="1" x14ac:dyDescent="0.35">
      <c r="B58" s="200"/>
      <c r="C58" s="29">
        <f>DRAW!$G$106</f>
        <v>0</v>
      </c>
      <c r="D58" s="52"/>
      <c r="E58" s="53" t="e">
        <f>VLOOKUP(C58,DRAW!$C$5:'DRAW'!$E$46,3,0)</f>
        <v>#N/A</v>
      </c>
      <c r="F58" s="23"/>
      <c r="G58" s="5"/>
      <c r="H58" s="24">
        <f>IF(G57+G58&gt;0,(IF(G57&lt;G58,1,(IF(G57=G58,0.5,0)))),0)</f>
        <v>0</v>
      </c>
      <c r="I58" s="24"/>
      <c r="J58" s="5"/>
      <c r="K58" s="24">
        <f>IF(J57+J58&gt;0,(IF(J57&lt;J58,1,(IF(J57=J58,0.5,0)))),0)</f>
        <v>0</v>
      </c>
      <c r="L58" s="24"/>
      <c r="M58" s="5"/>
      <c r="N58" s="25">
        <f>IF(M57+M58&gt;0,(IF(M57&lt;M58,1,(IF(M57=M58,0.5,0)))),0)</f>
        <v>0</v>
      </c>
      <c r="O58" s="25"/>
      <c r="P58" s="6">
        <f>+H58+K58</f>
        <v>0</v>
      </c>
      <c r="Q58" s="25">
        <f>IF(P58&gt;2,P58,H58+K58+N58)</f>
        <v>0</v>
      </c>
      <c r="R58" s="25"/>
      <c r="S58" s="6">
        <f t="shared" si="82"/>
        <v>0</v>
      </c>
      <c r="T58" s="6">
        <f t="shared" ref="T58" si="85">IF(G57+G58+J57+J58=0,0,G58+J58-G57-J57)</f>
        <v>0</v>
      </c>
      <c r="U58" s="6">
        <f t="shared" ref="U58" si="86">IF((S57+S58)=3,(P58+S58),0)</f>
        <v>0</v>
      </c>
      <c r="V58" s="30"/>
      <c r="W58" s="30"/>
      <c r="X58" s="30"/>
      <c r="Y58" s="30"/>
      <c r="Z58" s="30"/>
      <c r="AA58" s="30"/>
      <c r="AB58" s="30"/>
    </row>
    <row r="59" spans="2:28" ht="6.75" customHeight="1" thickBot="1" x14ac:dyDescent="0.35">
      <c r="B59" s="31"/>
      <c r="C59" s="9"/>
      <c r="D59" s="54"/>
      <c r="E59" s="9"/>
      <c r="F59" s="9"/>
      <c r="G59" s="9"/>
      <c r="H59" s="9"/>
      <c r="I59" s="9"/>
      <c r="J59" s="9"/>
      <c r="K59" s="9"/>
      <c r="L59" s="9"/>
      <c r="M59" s="9"/>
      <c r="N59" s="9"/>
      <c r="O59" s="9"/>
      <c r="P59" s="9"/>
      <c r="Q59" s="9"/>
      <c r="R59" s="9"/>
      <c r="S59" s="9"/>
      <c r="T59" s="12"/>
      <c r="U59" s="9"/>
      <c r="V59" s="30"/>
      <c r="W59" s="30"/>
      <c r="X59" s="30"/>
      <c r="Y59" s="30"/>
      <c r="Z59" s="30"/>
      <c r="AA59" s="30"/>
      <c r="AB59" s="30"/>
    </row>
    <row r="60" spans="2:28" ht="14.25" customHeight="1" x14ac:dyDescent="0.3">
      <c r="B60" s="199">
        <f>DRAW!$F$108</f>
        <v>0</v>
      </c>
      <c r="C60" s="28">
        <f>DRAW!$G$108</f>
        <v>0</v>
      </c>
      <c r="D60" s="50"/>
      <c r="E60" s="51" t="e">
        <f>VLOOKUP(C60,DRAW!$C$5:'DRAW'!$E$46,3,0)</f>
        <v>#N/A</v>
      </c>
      <c r="F60" s="20"/>
      <c r="G60" s="3"/>
      <c r="H60" s="21">
        <f>IF(G60+G61&gt;0,(IF(G60&gt;G61,1,(IF(G60=G61,0.5,0)))),0)</f>
        <v>0</v>
      </c>
      <c r="I60" s="21"/>
      <c r="J60" s="3"/>
      <c r="K60" s="21">
        <f>IF(J60+J61&gt;0,(IF(J60&gt;J61,1,(IF(J60=J61,0.5,0)))),0)</f>
        <v>0</v>
      </c>
      <c r="L60" s="21"/>
      <c r="M60" s="3"/>
      <c r="N60" s="22">
        <f>IF(M60+M61&gt;0,(IF(M60&gt;M61,1,(IF(M60=M61,0.5,0)))),0)</f>
        <v>0</v>
      </c>
      <c r="O60" s="22"/>
      <c r="P60" s="4">
        <f>+H60+K60</f>
        <v>0</v>
      </c>
      <c r="Q60" s="22">
        <f>IF(P60&gt;2,P60,H60+K60+N60)</f>
        <v>0</v>
      </c>
      <c r="R60" s="22"/>
      <c r="S60" s="4">
        <f t="shared" ref="S60:S61" si="87">IF(Q60+Q61&gt;=1.5,(IF(Q60&gt;Q61,3,0)),0)</f>
        <v>0</v>
      </c>
      <c r="T60" s="22">
        <f t="shared" ref="T60" si="88">IF(G60+G61+J60+J61=0,0,G60+J60-G61-J61)</f>
        <v>0</v>
      </c>
      <c r="U60" s="4">
        <f t="shared" ref="U60" si="89">IF((S60+S61)=3,(P60+S60),0)</f>
        <v>0</v>
      </c>
      <c r="V60" s="30"/>
      <c r="W60" s="30"/>
      <c r="X60" s="30"/>
      <c r="Y60" s="30"/>
      <c r="Z60" s="30"/>
      <c r="AA60" s="30"/>
      <c r="AB60" s="30"/>
    </row>
    <row r="61" spans="2:28" ht="14.25" customHeight="1" thickBot="1" x14ac:dyDescent="0.35">
      <c r="B61" s="200"/>
      <c r="C61" s="29">
        <f>DRAW!$G$109</f>
        <v>0</v>
      </c>
      <c r="D61" s="52"/>
      <c r="E61" s="53" t="e">
        <f>VLOOKUP(C61,DRAW!$C$5:'DRAW'!$E$46,3,0)</f>
        <v>#N/A</v>
      </c>
      <c r="F61" s="23"/>
      <c r="G61" s="5"/>
      <c r="H61" s="24">
        <f>IF(G60+G61&gt;0,(IF(G60&lt;G61,1,(IF(G60=G61,0.5,0)))),0)</f>
        <v>0</v>
      </c>
      <c r="I61" s="24"/>
      <c r="J61" s="5"/>
      <c r="K61" s="24">
        <f>IF(J60+J61&gt;0,(IF(J60&lt;J61,1,(IF(J60=J61,0.5,0)))),0)</f>
        <v>0</v>
      </c>
      <c r="L61" s="24"/>
      <c r="M61" s="5"/>
      <c r="N61" s="25">
        <f>IF(M60+M61&gt;0,(IF(M60&lt;M61,1,(IF(M60=M61,0.5,0)))),0)</f>
        <v>0</v>
      </c>
      <c r="O61" s="25"/>
      <c r="P61" s="6">
        <f>+H61+K61</f>
        <v>0</v>
      </c>
      <c r="Q61" s="25">
        <f>IF(P61&gt;2,P61,H61+K61+N61)</f>
        <v>0</v>
      </c>
      <c r="R61" s="25"/>
      <c r="S61" s="6">
        <f t="shared" si="87"/>
        <v>0</v>
      </c>
      <c r="T61" s="6">
        <f t="shared" ref="T61" si="90">IF(G60+G61+J60+J61=0,0,G61+J61-G60-J60)</f>
        <v>0</v>
      </c>
      <c r="U61" s="6">
        <f t="shared" ref="U61" si="91">IF((S60+S61)=3,(P61+S61),0)</f>
        <v>0</v>
      </c>
      <c r="V61" s="30"/>
      <c r="W61" s="30"/>
      <c r="X61" s="30"/>
      <c r="Y61" s="30"/>
      <c r="Z61" s="30"/>
      <c r="AA61" s="30"/>
      <c r="AB61" s="30"/>
    </row>
    <row r="62" spans="2:28" ht="6.75" customHeight="1" thickBot="1" x14ac:dyDescent="0.35">
      <c r="B62" s="31"/>
      <c r="C62" s="9"/>
      <c r="D62" s="54"/>
      <c r="E62" s="9"/>
      <c r="F62" s="9"/>
      <c r="G62" s="9"/>
      <c r="H62" s="9"/>
      <c r="I62" s="9"/>
      <c r="J62" s="9"/>
      <c r="K62" s="9"/>
      <c r="L62" s="9"/>
      <c r="M62" s="9"/>
      <c r="N62" s="9"/>
      <c r="O62" s="9"/>
      <c r="P62" s="9"/>
      <c r="Q62" s="9"/>
      <c r="R62" s="9"/>
      <c r="S62" s="9"/>
      <c r="T62" s="12"/>
      <c r="U62" s="9"/>
      <c r="V62" s="30"/>
      <c r="W62" s="30"/>
      <c r="X62" s="30"/>
      <c r="Y62" s="30"/>
      <c r="Z62" s="30"/>
      <c r="AA62" s="30"/>
      <c r="AB62" s="30"/>
    </row>
    <row r="63" spans="2:28" ht="14.25" customHeight="1" x14ac:dyDescent="0.3">
      <c r="B63" s="199">
        <f>DRAW!$F$111</f>
        <v>0</v>
      </c>
      <c r="C63" s="28">
        <f>DRAW!$G$111</f>
        <v>0</v>
      </c>
      <c r="D63" s="50"/>
      <c r="E63" s="51" t="e">
        <f>VLOOKUP(C63,DRAW!$C$5:'DRAW'!$E$46,3,0)</f>
        <v>#N/A</v>
      </c>
      <c r="F63" s="20"/>
      <c r="G63" s="3"/>
      <c r="H63" s="21">
        <f>IF(G63+G64&gt;0,(IF(G63&gt;G64,1,(IF(G63=G64,0.5,0)))),0)</f>
        <v>0</v>
      </c>
      <c r="I63" s="21"/>
      <c r="J63" s="3"/>
      <c r="K63" s="21">
        <f>IF(J63+J64&gt;0,(IF(J63&gt;J64,1,(IF(J63=J64,0.5,0)))),0)</f>
        <v>0</v>
      </c>
      <c r="L63" s="21"/>
      <c r="M63" s="3"/>
      <c r="N63" s="22">
        <f>IF(M63+M64&gt;0,(IF(M63&gt;M64,1,(IF(M63=M64,0.5,0)))),0)</f>
        <v>0</v>
      </c>
      <c r="O63" s="22"/>
      <c r="P63" s="4">
        <f>+H63+K63</f>
        <v>0</v>
      </c>
      <c r="Q63" s="22">
        <f>IF(P63&gt;2,P63,H63+K63+N63)</f>
        <v>0</v>
      </c>
      <c r="R63" s="22"/>
      <c r="S63" s="4">
        <f t="shared" ref="S63:S64" si="92">IF(Q63+Q64&gt;=1.5,(IF(Q63&gt;Q64,3,0)),0)</f>
        <v>0</v>
      </c>
      <c r="T63" s="22">
        <f t="shared" ref="T63" si="93">IF(G63+G64+J63+J64=0,0,G63+J63-G64-J64)</f>
        <v>0</v>
      </c>
      <c r="U63" s="4">
        <f t="shared" ref="U63" si="94">IF((S63+S64)=3,(P63+S63),0)</f>
        <v>0</v>
      </c>
      <c r="V63" s="30"/>
      <c r="W63" s="30"/>
      <c r="X63" s="30"/>
      <c r="Y63" s="30"/>
      <c r="Z63" s="30"/>
      <c r="AA63" s="30"/>
      <c r="AB63" s="30"/>
    </row>
    <row r="64" spans="2:28" ht="14.25" customHeight="1" thickBot="1" x14ac:dyDescent="0.35">
      <c r="B64" s="200"/>
      <c r="C64" s="29">
        <f>DRAW!$G$112</f>
        <v>0</v>
      </c>
      <c r="D64" s="52"/>
      <c r="E64" s="53" t="e">
        <f>VLOOKUP(C64,DRAW!$C$5:'DRAW'!$E$46,3,0)</f>
        <v>#N/A</v>
      </c>
      <c r="F64" s="23"/>
      <c r="G64" s="5"/>
      <c r="H64" s="24">
        <f>IF(G63+G64&gt;0,(IF(G63&lt;G64,1,(IF(G63=G64,0.5,0)))),0)</f>
        <v>0</v>
      </c>
      <c r="I64" s="24"/>
      <c r="J64" s="5"/>
      <c r="K64" s="24">
        <f>IF(J63+J64&gt;0,(IF(J63&lt;J64,1,(IF(J63=J64,0.5,0)))),0)</f>
        <v>0</v>
      </c>
      <c r="L64" s="24"/>
      <c r="M64" s="5"/>
      <c r="N64" s="25">
        <f>IF(M63+M64&gt;0,(IF(M63&lt;M64,1,(IF(M63=M64,0.5,0)))),0)</f>
        <v>0</v>
      </c>
      <c r="O64" s="25"/>
      <c r="P64" s="6">
        <f>+H64+K64</f>
        <v>0</v>
      </c>
      <c r="Q64" s="25">
        <f>IF(P64&gt;2,P64,H64+K64+N64)</f>
        <v>0</v>
      </c>
      <c r="R64" s="25"/>
      <c r="S64" s="6">
        <f t="shared" si="92"/>
        <v>0</v>
      </c>
      <c r="T64" s="6">
        <f t="shared" ref="T64" si="95">IF(G63+G64+J63+J64=0,0,G64+J64-G63-J63)</f>
        <v>0</v>
      </c>
      <c r="U64" s="6">
        <f t="shared" ref="U64" si="96">IF((S63+S64)=3,(P64+S64),0)</f>
        <v>0</v>
      </c>
      <c r="V64" s="30"/>
      <c r="W64" s="30"/>
      <c r="X64" s="30"/>
      <c r="Y64" s="30"/>
      <c r="Z64" s="30"/>
      <c r="AA64" s="30"/>
      <c r="AB64" s="30"/>
    </row>
    <row r="65" spans="2:28" ht="6.75" customHeight="1" thickBot="1" x14ac:dyDescent="0.35">
      <c r="B65" s="31"/>
      <c r="C65" s="9"/>
      <c r="D65" s="54"/>
      <c r="E65" s="9"/>
      <c r="F65" s="9"/>
      <c r="G65" s="9"/>
      <c r="H65" s="9"/>
      <c r="I65" s="9"/>
      <c r="J65" s="9"/>
      <c r="K65" s="9"/>
      <c r="L65" s="9"/>
      <c r="M65" s="9"/>
      <c r="N65" s="9"/>
      <c r="O65" s="9"/>
      <c r="P65" s="9"/>
      <c r="Q65" s="9"/>
      <c r="R65" s="9"/>
      <c r="S65" s="9"/>
      <c r="T65" s="12"/>
      <c r="U65" s="9"/>
      <c r="V65" s="30"/>
      <c r="W65" s="30"/>
      <c r="X65" s="30"/>
      <c r="Y65" s="30"/>
      <c r="Z65" s="30"/>
      <c r="AA65" s="30"/>
      <c r="AB65" s="30"/>
    </row>
    <row r="66" spans="2:28" ht="14.25" customHeight="1" x14ac:dyDescent="0.3">
      <c r="B66" s="199">
        <f>DRAW!$F$114</f>
        <v>0</v>
      </c>
      <c r="C66" s="28">
        <f>DRAW!$G$114</f>
        <v>0</v>
      </c>
      <c r="D66" s="50"/>
      <c r="E66" s="51" t="e">
        <f>VLOOKUP(C66,DRAW!$C$5:'DRAW'!$E$46,3,0)</f>
        <v>#N/A</v>
      </c>
      <c r="F66" s="20"/>
      <c r="G66" s="3"/>
      <c r="H66" s="21">
        <f>IF(G66+G67&gt;0,(IF(G66&gt;G67,1,(IF(G66=G67,0.5,0)))),0)</f>
        <v>0</v>
      </c>
      <c r="I66" s="21"/>
      <c r="J66" s="3"/>
      <c r="K66" s="21">
        <f>IF(J66+J67&gt;0,(IF(J66&gt;J67,1,(IF(J66=J67,0.5,0)))),0)</f>
        <v>0</v>
      </c>
      <c r="L66" s="21"/>
      <c r="M66" s="3"/>
      <c r="N66" s="22">
        <f>IF(M66+M67&gt;0,(IF(M66&gt;M67,1,(IF(M66=M67,0.5,0)))),0)</f>
        <v>0</v>
      </c>
      <c r="O66" s="22"/>
      <c r="P66" s="4">
        <f>+H66+K66</f>
        <v>0</v>
      </c>
      <c r="Q66" s="22">
        <f>IF(P66&gt;2,P66,H66+K66+N66)</f>
        <v>0</v>
      </c>
      <c r="R66" s="22"/>
      <c r="S66" s="4">
        <f t="shared" ref="S66:S67" si="97">IF(Q66+Q67&gt;=1.5,(IF(Q66&gt;Q67,3,0)),0)</f>
        <v>0</v>
      </c>
      <c r="T66" s="22">
        <f t="shared" ref="T66" si="98">IF(G66+G67+J66+J67=0,0,G66+J66-G67-J67)</f>
        <v>0</v>
      </c>
      <c r="U66" s="4">
        <f t="shared" ref="U66" si="99">IF((S66+S67)=3,(P66+S66),0)</f>
        <v>0</v>
      </c>
      <c r="V66" s="30"/>
      <c r="W66" s="30"/>
      <c r="X66" s="30"/>
      <c r="Y66" s="30"/>
      <c r="Z66" s="30"/>
      <c r="AA66" s="30"/>
      <c r="AB66" s="30"/>
    </row>
    <row r="67" spans="2:28" ht="14.25" customHeight="1" thickBot="1" x14ac:dyDescent="0.35">
      <c r="B67" s="200"/>
      <c r="C67" s="29">
        <f>DRAW!$G$115</f>
        <v>0</v>
      </c>
      <c r="D67" s="52"/>
      <c r="E67" s="53" t="e">
        <f>VLOOKUP(C67,DRAW!$C$5:'DRAW'!$E$46,3,0)</f>
        <v>#N/A</v>
      </c>
      <c r="F67" s="23"/>
      <c r="G67" s="5"/>
      <c r="H67" s="24">
        <f>IF(G66+G67&gt;0,(IF(G66&lt;G67,1,(IF(G66=G67,0.5,0)))),0)</f>
        <v>0</v>
      </c>
      <c r="I67" s="24"/>
      <c r="J67" s="5"/>
      <c r="K67" s="24">
        <f>IF(J66+J67&gt;0,(IF(J66&lt;J67,1,(IF(J66=J67,0.5,0)))),0)</f>
        <v>0</v>
      </c>
      <c r="L67" s="24"/>
      <c r="M67" s="5"/>
      <c r="N67" s="25">
        <f>IF(M66+M67&gt;0,(IF(M66&lt;M67,1,(IF(M66=M67,0.5,0)))),0)</f>
        <v>0</v>
      </c>
      <c r="O67" s="25"/>
      <c r="P67" s="6">
        <f>+H67+K67</f>
        <v>0</v>
      </c>
      <c r="Q67" s="25">
        <f>IF(P67&gt;2,P67,H67+K67+N67)</f>
        <v>0</v>
      </c>
      <c r="R67" s="25"/>
      <c r="S67" s="6">
        <f t="shared" si="97"/>
        <v>0</v>
      </c>
      <c r="T67" s="6">
        <f t="shared" ref="T67" si="100">IF(G66+G67+J66+J67=0,0,G67+J67-G66-J66)</f>
        <v>0</v>
      </c>
      <c r="U67" s="6">
        <f t="shared" ref="U67" si="101">IF((S66+S67)=3,(P67+S67),0)</f>
        <v>0</v>
      </c>
      <c r="V67" s="30"/>
      <c r="W67" s="30"/>
      <c r="X67" s="30"/>
      <c r="Y67" s="30"/>
      <c r="Z67" s="30"/>
      <c r="AA67" s="30"/>
      <c r="AB67" s="30"/>
    </row>
    <row r="68" spans="2:28" ht="6.75" customHeight="1" x14ac:dyDescent="0.3"/>
  </sheetData>
  <sheetProtection sheet="1" objects="1" scenarios="1" selectLockedCells="1"/>
  <mergeCells count="24">
    <mergeCell ref="B66:B67"/>
    <mergeCell ref="B63:B64"/>
    <mergeCell ref="B57:B58"/>
    <mergeCell ref="B60:B61"/>
    <mergeCell ref="B42:B43"/>
    <mergeCell ref="B45:B46"/>
    <mergeCell ref="B48:B49"/>
    <mergeCell ref="B51:B52"/>
    <mergeCell ref="B54:B55"/>
    <mergeCell ref="B27:B28"/>
    <mergeCell ref="B30:B31"/>
    <mergeCell ref="B33:B34"/>
    <mergeCell ref="B36:B37"/>
    <mergeCell ref="B39:B40"/>
    <mergeCell ref="B12:B13"/>
    <mergeCell ref="B15:B16"/>
    <mergeCell ref="B18:B19"/>
    <mergeCell ref="B21:B22"/>
    <mergeCell ref="B24:B25"/>
    <mergeCell ref="D4:E4"/>
    <mergeCell ref="B6:B7"/>
    <mergeCell ref="B9:B10"/>
    <mergeCell ref="B1:U1"/>
    <mergeCell ref="B3:U3"/>
  </mergeCells>
  <conditionalFormatting sqref="S6:S7">
    <cfRule type="expression" dxfId="6389" priority="370">
      <formula>G6+G7+J6+J7=0</formula>
    </cfRule>
  </conditionalFormatting>
  <conditionalFormatting sqref="U6:U7">
    <cfRule type="expression" dxfId="6388" priority="369">
      <formula>G6+G7=0</formula>
    </cfRule>
  </conditionalFormatting>
  <conditionalFormatting sqref="S9:S10 S12:S13 S15:S16 S18:S19 S21:S22 S24:S25 S27:S28 S30:S31 S33:S34 S36:S37 S39:S40 S42:S43 S45:S46 S48:S49 S51:S52 S54:S55 S57:S58 S60:S61 S63:S64 S66:S67">
    <cfRule type="expression" dxfId="6387" priority="6">
      <formula>G9+G10+J9+J10=0</formula>
    </cfRule>
  </conditionalFormatting>
  <conditionalFormatting sqref="U9:U10 U12:U13 U15:U16 U18:U19 U21:U22 U24:U25 U27:U28 U30:U31 U33:U34 U36:U37 U39:U40 U42:U43 U45:U46 U48:U49 U51:U52 U54:U55 U57:U58 U60:U61 U63:U64 U66:U67">
    <cfRule type="expression" dxfId="6386" priority="5">
      <formula>G9+G10=0</formula>
    </cfRule>
  </conditionalFormatting>
  <conditionalFormatting sqref="T6:T67">
    <cfRule type="expression" dxfId="6385" priority="4">
      <formula>G6+J6+G7+J7=0</formula>
    </cfRule>
  </conditionalFormatting>
  <conditionalFormatting sqref="P7:P67">
    <cfRule type="expression" dxfId="6384" priority="3">
      <formula>P6+P7+J6+J7=0</formula>
    </cfRule>
  </conditionalFormatting>
  <conditionalFormatting sqref="P6">
    <cfRule type="expression" dxfId="6383" priority="2">
      <formula>G6+G7+J6+J7=0</formula>
    </cfRule>
  </conditionalFormatting>
  <conditionalFormatting sqref="A1:XFD1048576">
    <cfRule type="containsErrors" dxfId="6382" priority="1">
      <formula>ISERROR(A1)</formula>
    </cfRule>
  </conditionalFormatting>
  <printOptions horizontalCentered="1"/>
  <pageMargins left="0.2" right="0" top="0" bottom="0"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AB68"/>
  <sheetViews>
    <sheetView showGridLines="0" showRowColHeaders="0" zoomScale="130" zoomScaleNormal="130" workbookViewId="0">
      <pane ySplit="4" topLeftCell="A5" activePane="bottomLeft" state="frozen"/>
      <selection pane="bottomLeft" activeCell="G6" sqref="G6"/>
    </sheetView>
  </sheetViews>
  <sheetFormatPr defaultRowHeight="16.5" x14ac:dyDescent="0.3"/>
  <cols>
    <col min="1" max="1" width="35.5703125" style="1" customWidth="1"/>
    <col min="2" max="2" width="4.5703125" style="2" customWidth="1"/>
    <col min="3" max="3" width="5.5703125" style="2" customWidth="1"/>
    <col min="4" max="4" width="19.7109375" style="2" hidden="1" customWidth="1"/>
    <col min="5" max="5" width="19.7109375" style="1" customWidth="1"/>
    <col min="6" max="6" width="1.42578125" style="1" hidden="1" customWidth="1"/>
    <col min="7" max="7" width="6.85546875" style="1" customWidth="1"/>
    <col min="8" max="8" width="4.28515625" style="1" hidden="1" customWidth="1"/>
    <col min="9" max="9" width="1.42578125" style="1" hidden="1" customWidth="1"/>
    <col min="10" max="10" width="6.85546875" style="1" customWidth="1"/>
    <col min="11" max="11" width="6.85546875" style="1" hidden="1" customWidth="1"/>
    <col min="12" max="12" width="1.42578125" style="1" hidden="1" customWidth="1"/>
    <col min="13" max="13" width="7.85546875" style="1" customWidth="1"/>
    <col min="14" max="14" width="6.85546875" style="1" hidden="1" customWidth="1"/>
    <col min="15" max="15" width="1.42578125" style="1" hidden="1" customWidth="1"/>
    <col min="16" max="16" width="6.28515625" style="1" customWidth="1"/>
    <col min="17" max="17" width="5.28515625" style="1" hidden="1" customWidth="1"/>
    <col min="18" max="18" width="1.42578125" style="1" hidden="1" customWidth="1"/>
    <col min="19" max="19" width="6.5703125" style="1" customWidth="1"/>
    <col min="20" max="20" width="6.5703125" style="26" customWidth="1"/>
    <col min="21" max="21" width="6.28515625" style="1" customWidth="1"/>
    <col min="22" max="23" width="9.140625" style="1"/>
    <col min="24" max="24" width="13" style="1" customWidth="1"/>
    <col min="25" max="16384" width="9.140625" style="1"/>
  </cols>
  <sheetData>
    <row r="1" spans="2:28" ht="20.25" x14ac:dyDescent="0.3">
      <c r="B1" s="201">
        <f>DRAW!$C$1</f>
        <v>0</v>
      </c>
      <c r="C1" s="201"/>
      <c r="D1" s="201"/>
      <c r="E1" s="201"/>
      <c r="F1" s="201"/>
      <c r="G1" s="201"/>
      <c r="H1" s="201"/>
      <c r="I1" s="201"/>
      <c r="J1" s="201"/>
      <c r="K1" s="201"/>
      <c r="L1" s="201"/>
      <c r="M1" s="201"/>
      <c r="N1" s="201"/>
      <c r="O1" s="201"/>
      <c r="P1" s="201"/>
      <c r="Q1" s="201"/>
      <c r="R1" s="201"/>
      <c r="S1" s="201"/>
      <c r="T1" s="201"/>
      <c r="U1" s="201"/>
    </row>
    <row r="2" spans="2:28" ht="7.5" customHeight="1" x14ac:dyDescent="0.3"/>
    <row r="3" spans="2:28" ht="21" thickBot="1" x14ac:dyDescent="0.35">
      <c r="B3" s="202" t="s">
        <v>12</v>
      </c>
      <c r="C3" s="202"/>
      <c r="D3" s="202"/>
      <c r="E3" s="202"/>
      <c r="F3" s="202"/>
      <c r="G3" s="202"/>
      <c r="H3" s="202"/>
      <c r="I3" s="202"/>
      <c r="J3" s="202"/>
      <c r="K3" s="202"/>
      <c r="L3" s="202"/>
      <c r="M3" s="202"/>
      <c r="N3" s="202"/>
      <c r="O3" s="202"/>
      <c r="P3" s="202"/>
      <c r="Q3" s="202"/>
      <c r="R3" s="202"/>
      <c r="S3" s="202"/>
      <c r="T3" s="202"/>
      <c r="U3" s="202"/>
    </row>
    <row r="4" spans="2:28" ht="31.5" customHeight="1" thickTop="1" thickBot="1" x14ac:dyDescent="0.35">
      <c r="B4" s="15" t="s">
        <v>10</v>
      </c>
      <c r="C4" s="14" t="s">
        <v>3</v>
      </c>
      <c r="D4" s="197" t="s">
        <v>29</v>
      </c>
      <c r="E4" s="198"/>
      <c r="F4" s="16"/>
      <c r="G4" s="15" t="s">
        <v>32</v>
      </c>
      <c r="H4" s="17" t="s">
        <v>0</v>
      </c>
      <c r="I4" s="18"/>
      <c r="J4" s="15" t="s">
        <v>33</v>
      </c>
      <c r="K4" s="17" t="s">
        <v>0</v>
      </c>
      <c r="L4" s="18"/>
      <c r="M4" s="15" t="s">
        <v>1</v>
      </c>
      <c r="N4" s="17" t="s">
        <v>0</v>
      </c>
      <c r="O4" s="17"/>
      <c r="P4" s="15" t="s">
        <v>0</v>
      </c>
      <c r="Q4" s="17" t="s">
        <v>2</v>
      </c>
      <c r="R4" s="17"/>
      <c r="S4" s="15" t="s">
        <v>8</v>
      </c>
      <c r="T4" s="27" t="s">
        <v>7</v>
      </c>
      <c r="U4" s="19" t="s">
        <v>9</v>
      </c>
      <c r="V4" s="30"/>
      <c r="W4" s="30"/>
      <c r="X4" s="30"/>
      <c r="Y4" s="30"/>
      <c r="Z4" s="30"/>
      <c r="AA4" s="30"/>
      <c r="AB4" s="30"/>
    </row>
    <row r="5" spans="2:28" ht="5.25" customHeight="1" thickTop="1" thickBot="1" x14ac:dyDescent="0.35">
      <c r="B5" s="13"/>
      <c r="C5" s="13"/>
      <c r="D5" s="13"/>
      <c r="E5" s="10"/>
      <c r="F5" s="10"/>
      <c r="G5" s="10"/>
      <c r="H5" s="10"/>
      <c r="I5" s="10"/>
      <c r="J5" s="10"/>
      <c r="K5" s="10"/>
      <c r="L5" s="10"/>
      <c r="M5" s="10"/>
      <c r="N5" s="10"/>
      <c r="O5" s="10"/>
      <c r="P5" s="10"/>
      <c r="Q5" s="10"/>
      <c r="R5" s="10"/>
      <c r="S5" s="10"/>
      <c r="T5" s="11"/>
      <c r="U5" s="10"/>
      <c r="V5" s="30"/>
      <c r="W5" s="30"/>
      <c r="X5" s="30"/>
      <c r="Y5" s="30"/>
      <c r="Z5" s="30"/>
      <c r="AA5" s="30"/>
      <c r="AB5" s="30"/>
    </row>
    <row r="6" spans="2:28" ht="14.25" customHeight="1" x14ac:dyDescent="0.3">
      <c r="B6" s="199">
        <f>DRAW!$H$54</f>
        <v>0</v>
      </c>
      <c r="C6" s="28">
        <f>DRAW!$I$54</f>
        <v>0</v>
      </c>
      <c r="D6" s="50"/>
      <c r="E6" s="51" t="e">
        <f>VLOOKUP(C6,DRAW!$C$5:'DRAW'!$E$46,3,0)</f>
        <v>#N/A</v>
      </c>
      <c r="F6" s="20"/>
      <c r="G6" s="3"/>
      <c r="H6" s="21">
        <f>IF(G6+G7&gt;0,(IF(G6&gt;G7,1,(IF(G6=G7,0.5,0)))),0)</f>
        <v>0</v>
      </c>
      <c r="I6" s="21"/>
      <c r="J6" s="3"/>
      <c r="K6" s="21">
        <f>IF(J6+J7&gt;0,(IF(J6&gt;J7,1,(IF(J6=J7,0.5,0)))),0)</f>
        <v>0</v>
      </c>
      <c r="L6" s="21"/>
      <c r="M6" s="3"/>
      <c r="N6" s="22">
        <f>IF(M6+M7&gt;0,(IF(M6&gt;M7,1,(IF(M6=M7,0.5,0)))),0)</f>
        <v>0</v>
      </c>
      <c r="O6" s="22"/>
      <c r="P6" s="4">
        <f>+H6+K6</f>
        <v>0</v>
      </c>
      <c r="Q6" s="22">
        <f>IF(P6&gt;2,P6,H6+K6+N6)</f>
        <v>0</v>
      </c>
      <c r="R6" s="22"/>
      <c r="S6" s="4">
        <f>IF(Q6+Q7&gt;=1.5,(IF(Q6&gt;Q7,3,0)),0)</f>
        <v>0</v>
      </c>
      <c r="T6" s="22">
        <f>IF(G6+G7+J6+J7=0,0,G6+J6-G7-J7)</f>
        <v>0</v>
      </c>
      <c r="U6" s="4">
        <f>IF((S6+S7)=3,(P6+S6),0)</f>
        <v>0</v>
      </c>
      <c r="V6" s="30"/>
      <c r="W6" s="30"/>
      <c r="X6" s="30"/>
      <c r="Y6" s="30"/>
      <c r="Z6" s="30"/>
      <c r="AA6" s="30"/>
      <c r="AB6" s="30"/>
    </row>
    <row r="7" spans="2:28" ht="14.25" customHeight="1" thickBot="1" x14ac:dyDescent="0.35">
      <c r="B7" s="200"/>
      <c r="C7" s="29">
        <f>DRAW!$I$55</f>
        <v>0</v>
      </c>
      <c r="D7" s="52"/>
      <c r="E7" s="53" t="e">
        <f>VLOOKUP(C7,DRAW!$C$5:'DRAW'!$E$46,3,0)</f>
        <v>#N/A</v>
      </c>
      <c r="F7" s="23"/>
      <c r="G7" s="5"/>
      <c r="H7" s="24">
        <f>IF(G6+G7&gt;0,(IF(G6&lt;G7,1,(IF(G6=G7,0.5,0)))),0)</f>
        <v>0</v>
      </c>
      <c r="I7" s="24"/>
      <c r="J7" s="5"/>
      <c r="K7" s="24">
        <f>IF(J6+J7&gt;0,(IF(J6&lt;J7,1,(IF(J6=J7,0.5,0)))),0)</f>
        <v>0</v>
      </c>
      <c r="L7" s="24"/>
      <c r="M7" s="5"/>
      <c r="N7" s="25">
        <f>IF(M6+M7&gt;0,(IF(M6&lt;M7,1,(IF(M6=M7,0.5,0)))),0)</f>
        <v>0</v>
      </c>
      <c r="O7" s="25"/>
      <c r="P7" s="6">
        <f>+H7+K7</f>
        <v>0</v>
      </c>
      <c r="Q7" s="25">
        <f>IF(P7&gt;2,P7,H7+K7+N7)</f>
        <v>0</v>
      </c>
      <c r="R7" s="25"/>
      <c r="S7" s="6">
        <f t="shared" ref="S7" si="0">IF(Q7+Q8&gt;=1.5,(IF(Q7&gt;Q8,3,0)),0)</f>
        <v>0</v>
      </c>
      <c r="T7" s="6">
        <f>IF(G6+G7+J6+J7=0,0,G7+J7-G6-J6)</f>
        <v>0</v>
      </c>
      <c r="U7" s="6">
        <f>IF((S6+S7)=3,(P7+S7),0)</f>
        <v>0</v>
      </c>
      <c r="V7" s="30"/>
      <c r="W7" s="30"/>
      <c r="X7" s="30"/>
      <c r="Y7" s="30"/>
      <c r="Z7" s="30"/>
      <c r="AA7" s="30"/>
      <c r="AB7" s="30"/>
    </row>
    <row r="8" spans="2:28" ht="6.75" customHeight="1" thickBot="1" x14ac:dyDescent="0.35">
      <c r="B8" s="31"/>
      <c r="C8" s="9"/>
      <c r="D8" s="54"/>
      <c r="E8" s="9"/>
      <c r="F8" s="9"/>
      <c r="G8" s="9"/>
      <c r="H8" s="9"/>
      <c r="I8" s="9"/>
      <c r="J8" s="9"/>
      <c r="K8" s="9"/>
      <c r="L8" s="9"/>
      <c r="M8" s="9"/>
      <c r="N8" s="9"/>
      <c r="O8" s="9"/>
      <c r="P8" s="9"/>
      <c r="Q8" s="9"/>
      <c r="R8" s="9"/>
      <c r="S8" s="9"/>
      <c r="T8" s="12"/>
      <c r="U8" s="9"/>
      <c r="V8" s="30"/>
      <c r="W8" s="30"/>
      <c r="X8" s="30"/>
      <c r="Y8" s="30"/>
      <c r="Z8" s="30"/>
      <c r="AA8" s="30"/>
      <c r="AB8" s="30"/>
    </row>
    <row r="9" spans="2:28" ht="14.25" customHeight="1" x14ac:dyDescent="0.3">
      <c r="B9" s="199">
        <f>DRAW!$H$57</f>
        <v>0</v>
      </c>
      <c r="C9" s="28">
        <f>DRAW!$I$57</f>
        <v>0</v>
      </c>
      <c r="D9" s="50"/>
      <c r="E9" s="51" t="e">
        <f>VLOOKUP(C9,DRAW!$C$5:'DRAW'!$E$46,3,0)</f>
        <v>#N/A</v>
      </c>
      <c r="F9" s="20"/>
      <c r="G9" s="3"/>
      <c r="H9" s="21">
        <f>IF(G9+G10&gt;0,(IF(G9&gt;G10,1,(IF(G9=G10,0.5,0)))),0)</f>
        <v>0</v>
      </c>
      <c r="I9" s="21"/>
      <c r="J9" s="3"/>
      <c r="K9" s="21">
        <f>IF(J9+J10&gt;0,(IF(J9&gt;J10,1,(IF(J9=J10,0.5,0)))),0)</f>
        <v>0</v>
      </c>
      <c r="L9" s="21"/>
      <c r="M9" s="3"/>
      <c r="N9" s="22">
        <f>IF(M9+M10&gt;0,(IF(M9&gt;M10,1,(IF(M9=M10,0.5,0)))),0)</f>
        <v>0</v>
      </c>
      <c r="O9" s="22"/>
      <c r="P9" s="4">
        <f>+H9+K9</f>
        <v>0</v>
      </c>
      <c r="Q9" s="22">
        <f>IF(P9&gt;2,P9,H9+K9+N9)</f>
        <v>0</v>
      </c>
      <c r="R9" s="22"/>
      <c r="S9" s="4">
        <f t="shared" ref="S9:S10" si="1">IF(Q9+Q10&gt;=1.5,(IF(Q9&gt;Q10,3,0)),0)</f>
        <v>0</v>
      </c>
      <c r="T9" s="22">
        <f t="shared" ref="T9" si="2">IF(G9+G10+J9+J10=0,0,G9+J9-G10-J10)</f>
        <v>0</v>
      </c>
      <c r="U9" s="4">
        <f t="shared" ref="U9" si="3">IF((S9+S10)=3,(P9+S9),0)</f>
        <v>0</v>
      </c>
      <c r="V9" s="30"/>
      <c r="W9" s="30"/>
      <c r="X9" s="30"/>
      <c r="Y9" s="30"/>
      <c r="Z9" s="30"/>
      <c r="AA9" s="30"/>
      <c r="AB9" s="30"/>
    </row>
    <row r="10" spans="2:28" ht="14.25" customHeight="1" thickBot="1" x14ac:dyDescent="0.35">
      <c r="B10" s="200"/>
      <c r="C10" s="29">
        <f>DRAW!$I$58</f>
        <v>0</v>
      </c>
      <c r="D10" s="52"/>
      <c r="E10" s="53" t="e">
        <f>VLOOKUP(C10,DRAW!$C$5:'DRAW'!$E$46,3,0)</f>
        <v>#N/A</v>
      </c>
      <c r="F10" s="23"/>
      <c r="G10" s="5"/>
      <c r="H10" s="24">
        <f>IF(G9+G10&gt;0,(IF(G9&lt;G10,1,(IF(G9=G10,0.5,0)))),0)</f>
        <v>0</v>
      </c>
      <c r="I10" s="24"/>
      <c r="J10" s="5"/>
      <c r="K10" s="24">
        <f>IF(J9+J10&gt;0,(IF(J9&lt;J10,1,(IF(J9=J10,0.5,0)))),0)</f>
        <v>0</v>
      </c>
      <c r="L10" s="24"/>
      <c r="M10" s="5"/>
      <c r="N10" s="25">
        <f>IF(M9+M10&gt;0,(IF(M9&lt;M10,1,(IF(M9=M10,0.5,0)))),0)</f>
        <v>0</v>
      </c>
      <c r="O10" s="25"/>
      <c r="P10" s="6">
        <f>+H10+K10</f>
        <v>0</v>
      </c>
      <c r="Q10" s="25">
        <f>IF(P10&gt;2,P10,H10+K10+N10)</f>
        <v>0</v>
      </c>
      <c r="R10" s="25"/>
      <c r="S10" s="6">
        <f t="shared" si="1"/>
        <v>0</v>
      </c>
      <c r="T10" s="6">
        <f t="shared" ref="T10" si="4">IF(G9+G10+J9+J10=0,0,G10+J10-G9-J9)</f>
        <v>0</v>
      </c>
      <c r="U10" s="6">
        <f t="shared" ref="U10" si="5">IF((S9+S10)=3,(P10+S10),0)</f>
        <v>0</v>
      </c>
      <c r="V10" s="30"/>
      <c r="W10" s="30"/>
      <c r="X10" s="30"/>
      <c r="Y10" s="30"/>
      <c r="Z10" s="30"/>
      <c r="AA10" s="30"/>
      <c r="AB10" s="30"/>
    </row>
    <row r="11" spans="2:28" ht="6.75" customHeight="1" thickBot="1" x14ac:dyDescent="0.35">
      <c r="B11" s="31"/>
      <c r="C11" s="9"/>
      <c r="D11" s="54"/>
      <c r="E11" s="9"/>
      <c r="F11" s="9"/>
      <c r="G11" s="9"/>
      <c r="H11" s="9"/>
      <c r="I11" s="9"/>
      <c r="J11" s="9"/>
      <c r="K11" s="9"/>
      <c r="L11" s="9"/>
      <c r="M11" s="9"/>
      <c r="N11" s="9"/>
      <c r="O11" s="9"/>
      <c r="P11" s="9"/>
      <c r="Q11" s="9"/>
      <c r="R11" s="9"/>
      <c r="S11" s="9"/>
      <c r="T11" s="12"/>
      <c r="U11" s="9"/>
      <c r="V11" s="30"/>
      <c r="W11" s="30"/>
      <c r="X11" s="30"/>
      <c r="Y11" s="30"/>
      <c r="Z11" s="30"/>
      <c r="AA11" s="30"/>
      <c r="AB11" s="30"/>
    </row>
    <row r="12" spans="2:28" ht="14.25" customHeight="1" x14ac:dyDescent="0.3">
      <c r="B12" s="199">
        <f>DRAW!$H$60</f>
        <v>0</v>
      </c>
      <c r="C12" s="28">
        <f>DRAW!$I$60</f>
        <v>0</v>
      </c>
      <c r="D12" s="50"/>
      <c r="E12" s="51" t="e">
        <f>VLOOKUP(C12,DRAW!$C$5:'DRAW'!$E$46,3,0)</f>
        <v>#N/A</v>
      </c>
      <c r="F12" s="20"/>
      <c r="G12" s="3"/>
      <c r="H12" s="21">
        <f>IF(G12+G13&gt;0,(IF(G12&gt;G13,1,(IF(G12=G13,0.5,0)))),0)</f>
        <v>0</v>
      </c>
      <c r="I12" s="21"/>
      <c r="J12" s="3"/>
      <c r="K12" s="21">
        <f>IF(J12+J13&gt;0,(IF(J12&gt;J13,1,(IF(J12=J13,0.5,0)))),0)</f>
        <v>0</v>
      </c>
      <c r="L12" s="21"/>
      <c r="M12" s="3"/>
      <c r="N12" s="22">
        <f>IF(M12+M13&gt;0,(IF(M12&gt;M13,1,(IF(M12=M13,0.5,0)))),0)</f>
        <v>0</v>
      </c>
      <c r="O12" s="22"/>
      <c r="P12" s="4">
        <f>+H12+K12</f>
        <v>0</v>
      </c>
      <c r="Q12" s="22">
        <f>IF(P12&gt;2,P12,H12+K12+N12)</f>
        <v>0</v>
      </c>
      <c r="R12" s="22"/>
      <c r="S12" s="4">
        <f t="shared" ref="S12:S13" si="6">IF(Q12+Q13&gt;=1.5,(IF(Q12&gt;Q13,3,0)),0)</f>
        <v>0</v>
      </c>
      <c r="T12" s="22">
        <f t="shared" ref="T12" si="7">IF(G12+G13+J12+J13=0,0,G12+J12-G13-J13)</f>
        <v>0</v>
      </c>
      <c r="U12" s="4">
        <f t="shared" ref="U12" si="8">IF((S12+S13)=3,(P12+S12),0)</f>
        <v>0</v>
      </c>
      <c r="V12" s="30"/>
      <c r="W12" s="30"/>
      <c r="X12" s="30"/>
      <c r="Y12" s="30"/>
      <c r="Z12" s="30"/>
      <c r="AA12" s="30"/>
      <c r="AB12" s="30"/>
    </row>
    <row r="13" spans="2:28" ht="14.25" customHeight="1" thickBot="1" x14ac:dyDescent="0.35">
      <c r="B13" s="200"/>
      <c r="C13" s="29">
        <f>DRAW!$I$61</f>
        <v>0</v>
      </c>
      <c r="D13" s="52"/>
      <c r="E13" s="53" t="e">
        <f>VLOOKUP(C13,DRAW!$C$5:'DRAW'!$E$46,3,0)</f>
        <v>#N/A</v>
      </c>
      <c r="F13" s="23"/>
      <c r="G13" s="5"/>
      <c r="H13" s="24">
        <f>IF(G12+G13&gt;0,(IF(G12&lt;G13,1,(IF(G12=G13,0.5,0)))),0)</f>
        <v>0</v>
      </c>
      <c r="I13" s="24"/>
      <c r="J13" s="5"/>
      <c r="K13" s="24">
        <f>IF(J12+J13&gt;0,(IF(J12&lt;J13,1,(IF(J12=J13,0.5,0)))),0)</f>
        <v>0</v>
      </c>
      <c r="L13" s="24"/>
      <c r="M13" s="5"/>
      <c r="N13" s="25">
        <f>IF(M12+M13&gt;0,(IF(M12&lt;M13,1,(IF(M12=M13,0.5,0)))),0)</f>
        <v>0</v>
      </c>
      <c r="O13" s="25"/>
      <c r="P13" s="6">
        <f>+H13+K13</f>
        <v>0</v>
      </c>
      <c r="Q13" s="25">
        <f>IF(P13&gt;2,P13,H13+K13+N13)</f>
        <v>0</v>
      </c>
      <c r="R13" s="25"/>
      <c r="S13" s="6">
        <f t="shared" si="6"/>
        <v>0</v>
      </c>
      <c r="T13" s="6">
        <f t="shared" ref="T13" si="9">IF(G12+G13+J12+J13=0,0,G13+J13-G12-J12)</f>
        <v>0</v>
      </c>
      <c r="U13" s="6">
        <f t="shared" ref="U13" si="10">IF((S12+S13)=3,(P13+S13),0)</f>
        <v>0</v>
      </c>
      <c r="V13" s="30"/>
      <c r="W13" s="30"/>
      <c r="X13" s="30"/>
      <c r="Y13" s="30"/>
      <c r="Z13" s="30"/>
      <c r="AA13" s="30"/>
      <c r="AB13" s="30"/>
    </row>
    <row r="14" spans="2:28" ht="6.75" customHeight="1" thickBot="1" x14ac:dyDescent="0.35">
      <c r="B14" s="31"/>
      <c r="C14" s="9"/>
      <c r="D14" s="54"/>
      <c r="E14" s="9"/>
      <c r="F14" s="9"/>
      <c r="G14" s="9"/>
      <c r="H14" s="9"/>
      <c r="I14" s="9"/>
      <c r="J14" s="9"/>
      <c r="K14" s="9"/>
      <c r="L14" s="9"/>
      <c r="M14" s="9"/>
      <c r="N14" s="9"/>
      <c r="O14" s="9"/>
      <c r="P14" s="9"/>
      <c r="Q14" s="9"/>
      <c r="R14" s="9"/>
      <c r="S14" s="9"/>
      <c r="T14" s="12"/>
      <c r="U14" s="9"/>
      <c r="V14" s="30"/>
      <c r="W14" s="30"/>
      <c r="X14" s="30"/>
      <c r="Y14" s="30"/>
      <c r="Z14" s="30"/>
      <c r="AA14" s="30"/>
      <c r="AB14" s="30"/>
    </row>
    <row r="15" spans="2:28" ht="14.25" customHeight="1" x14ac:dyDescent="0.3">
      <c r="B15" s="199">
        <f>DRAW!$H$63</f>
        <v>0</v>
      </c>
      <c r="C15" s="28">
        <f>DRAW!$I$63</f>
        <v>0</v>
      </c>
      <c r="D15" s="50"/>
      <c r="E15" s="51" t="e">
        <f>VLOOKUP(C15,DRAW!$C$5:'DRAW'!$E$46,3,0)</f>
        <v>#N/A</v>
      </c>
      <c r="F15" s="20"/>
      <c r="G15" s="3"/>
      <c r="H15" s="21">
        <f>IF(G15+G16&gt;0,(IF(G15&gt;G16,1,(IF(G15=G16,0.5,0)))),0)</f>
        <v>0</v>
      </c>
      <c r="I15" s="21"/>
      <c r="J15" s="3"/>
      <c r="K15" s="21">
        <f>IF(J15+J16&gt;0,(IF(J15&gt;J16,1,(IF(J15=J16,0.5,0)))),0)</f>
        <v>0</v>
      </c>
      <c r="L15" s="21"/>
      <c r="M15" s="3"/>
      <c r="N15" s="22">
        <f>IF(M15+M16&gt;0,(IF(M15&gt;M16,1,(IF(M15=M16,0.5,0)))),0)</f>
        <v>0</v>
      </c>
      <c r="O15" s="22"/>
      <c r="P15" s="4">
        <f>+H15+K15</f>
        <v>0</v>
      </c>
      <c r="Q15" s="22">
        <f>IF(P15&gt;2,P15,H15+K15+N15)</f>
        <v>0</v>
      </c>
      <c r="R15" s="22"/>
      <c r="S15" s="4">
        <f t="shared" ref="S15:S16" si="11">IF(Q15+Q16&gt;=1.5,(IF(Q15&gt;Q16,3,0)),0)</f>
        <v>0</v>
      </c>
      <c r="T15" s="22">
        <f t="shared" ref="T15" si="12">IF(G15+G16+J15+J16=0,0,G15+J15-G16-J16)</f>
        <v>0</v>
      </c>
      <c r="U15" s="4">
        <f t="shared" ref="U15" si="13">IF((S15+S16)=3,(P15+S15),0)</f>
        <v>0</v>
      </c>
      <c r="V15" s="30"/>
      <c r="W15" s="30"/>
      <c r="X15" s="30"/>
      <c r="Y15" s="30"/>
      <c r="Z15" s="30"/>
      <c r="AA15" s="30"/>
      <c r="AB15" s="30"/>
    </row>
    <row r="16" spans="2:28" ht="14.25" customHeight="1" thickBot="1" x14ac:dyDescent="0.35">
      <c r="B16" s="200"/>
      <c r="C16" s="29">
        <f>DRAW!$I$64</f>
        <v>0</v>
      </c>
      <c r="D16" s="52"/>
      <c r="E16" s="53" t="e">
        <f>VLOOKUP(C16,DRAW!$C$5:'DRAW'!$E$46,3,0)</f>
        <v>#N/A</v>
      </c>
      <c r="F16" s="23"/>
      <c r="G16" s="5"/>
      <c r="H16" s="24">
        <f>IF(G15+G16&gt;0,(IF(G15&lt;G16,1,(IF(G15=G16,0.5,0)))),0)</f>
        <v>0</v>
      </c>
      <c r="I16" s="24"/>
      <c r="J16" s="5"/>
      <c r="K16" s="24">
        <f>IF(J15+J16&gt;0,(IF(J15&lt;J16,1,(IF(J15=J16,0.5,0)))),0)</f>
        <v>0</v>
      </c>
      <c r="L16" s="24">
        <v>10</v>
      </c>
      <c r="M16" s="5"/>
      <c r="N16" s="25">
        <f>IF(M15+M16&gt;0,(IF(M15&lt;M16,1,(IF(M15=M16,0.5,0)))),0)</f>
        <v>0</v>
      </c>
      <c r="O16" s="25"/>
      <c r="P16" s="6">
        <f>+H16+K16</f>
        <v>0</v>
      </c>
      <c r="Q16" s="25">
        <f>IF(P16&gt;2,P16,H16+K16+N16)</f>
        <v>0</v>
      </c>
      <c r="R16" s="25"/>
      <c r="S16" s="6">
        <f t="shared" si="11"/>
        <v>0</v>
      </c>
      <c r="T16" s="6">
        <f t="shared" ref="T16" si="14">IF(G15+G16+J15+J16=0,0,G16+J16-G15-J15)</f>
        <v>0</v>
      </c>
      <c r="U16" s="6">
        <f t="shared" ref="U16" si="15">IF((S15+S16)=3,(P16+S16),0)</f>
        <v>0</v>
      </c>
      <c r="V16" s="30"/>
      <c r="W16" s="30"/>
      <c r="X16" s="30"/>
      <c r="Y16" s="30"/>
      <c r="Z16" s="30"/>
      <c r="AA16" s="30"/>
      <c r="AB16" s="30"/>
    </row>
    <row r="17" spans="2:28" ht="6.75" customHeight="1" thickBot="1" x14ac:dyDescent="0.35">
      <c r="B17" s="31"/>
      <c r="C17" s="9"/>
      <c r="D17" s="54"/>
      <c r="E17" s="9"/>
      <c r="F17" s="9"/>
      <c r="G17" s="9"/>
      <c r="H17" s="9"/>
      <c r="I17" s="9"/>
      <c r="J17" s="9"/>
      <c r="K17" s="9"/>
      <c r="L17" s="9"/>
      <c r="M17" s="9"/>
      <c r="N17" s="9"/>
      <c r="O17" s="9"/>
      <c r="P17" s="9"/>
      <c r="Q17" s="9"/>
      <c r="R17" s="9"/>
      <c r="S17" s="9"/>
      <c r="T17" s="12"/>
      <c r="U17" s="9"/>
      <c r="V17" s="30"/>
      <c r="W17" s="30"/>
      <c r="X17" s="30"/>
      <c r="Y17" s="30"/>
      <c r="Z17" s="30"/>
      <c r="AA17" s="30"/>
      <c r="AB17" s="30"/>
    </row>
    <row r="18" spans="2:28" ht="14.25" customHeight="1" x14ac:dyDescent="0.3">
      <c r="B18" s="199">
        <f>DRAW!$H$66</f>
        <v>0</v>
      </c>
      <c r="C18" s="28">
        <f>DRAW!$I$66</f>
        <v>0</v>
      </c>
      <c r="D18" s="50"/>
      <c r="E18" s="51" t="e">
        <f>VLOOKUP(C18,DRAW!$C$5:'DRAW'!$E$46,3,0)</f>
        <v>#N/A</v>
      </c>
      <c r="F18" s="20"/>
      <c r="G18" s="3"/>
      <c r="H18" s="21">
        <f>IF(G18+G19&gt;0,(IF(G18&gt;G19,1,(IF(G18=G19,0.5,0)))),0)</f>
        <v>0</v>
      </c>
      <c r="I18" s="21"/>
      <c r="J18" s="3"/>
      <c r="K18" s="21">
        <f>IF(J18+J19&gt;0,(IF(J18&gt;J19,1,(IF(J18=J19,0.5,0)))),0)</f>
        <v>0</v>
      </c>
      <c r="L18" s="21"/>
      <c r="M18" s="3"/>
      <c r="N18" s="22">
        <f>IF(M18+M19&gt;0,(IF(M18&gt;M19,1,(IF(M18=M19,0.5,0)))),0)</f>
        <v>0</v>
      </c>
      <c r="O18" s="22"/>
      <c r="P18" s="4">
        <f>+H18+K18</f>
        <v>0</v>
      </c>
      <c r="Q18" s="22">
        <f>IF(P18&gt;2,P18,H18+K18+N18)</f>
        <v>0</v>
      </c>
      <c r="R18" s="22"/>
      <c r="S18" s="4">
        <f t="shared" ref="S18:S19" si="16">IF(Q18+Q19&gt;=1.5,(IF(Q18&gt;Q19,3,0)),0)</f>
        <v>0</v>
      </c>
      <c r="T18" s="22">
        <f t="shared" ref="T18" si="17">IF(G18+G19+J18+J19=0,0,G18+J18-G19-J19)</f>
        <v>0</v>
      </c>
      <c r="U18" s="4">
        <f t="shared" ref="U18" si="18">IF((S18+S19)=3,(P18+S18),0)</f>
        <v>0</v>
      </c>
      <c r="V18" s="30"/>
      <c r="W18" s="30"/>
      <c r="X18" s="30"/>
      <c r="Y18" s="30"/>
      <c r="Z18" s="30"/>
      <c r="AA18" s="30"/>
      <c r="AB18" s="30"/>
    </row>
    <row r="19" spans="2:28" ht="14.25" customHeight="1" thickBot="1" x14ac:dyDescent="0.35">
      <c r="B19" s="200"/>
      <c r="C19" s="29">
        <f>DRAW!$I$67</f>
        <v>0</v>
      </c>
      <c r="D19" s="52"/>
      <c r="E19" s="53" t="e">
        <f>VLOOKUP(C19,DRAW!$C$5:'DRAW'!$E$46,3,0)</f>
        <v>#N/A</v>
      </c>
      <c r="F19" s="23"/>
      <c r="G19" s="5"/>
      <c r="H19" s="24">
        <f>IF(G18+G19&gt;0,(IF(G18&lt;G19,1,(IF(G18=G19,0.5,0)))),0)</f>
        <v>0</v>
      </c>
      <c r="I19" s="24"/>
      <c r="J19" s="5"/>
      <c r="K19" s="24">
        <f>IF(J18+J19&gt;0,(IF(J18&lt;J19,1,(IF(J18=J19,0.5,0)))),0)</f>
        <v>0</v>
      </c>
      <c r="L19" s="24"/>
      <c r="M19" s="5"/>
      <c r="N19" s="25">
        <f>IF(M18+M19&gt;0,(IF(M18&lt;M19,1,(IF(M18=M19,0.5,0)))),0)</f>
        <v>0</v>
      </c>
      <c r="O19" s="25"/>
      <c r="P19" s="6">
        <f>+H19+K19</f>
        <v>0</v>
      </c>
      <c r="Q19" s="25">
        <f>IF(P19&gt;2,P19,H19+K19+N19)</f>
        <v>0</v>
      </c>
      <c r="R19" s="25"/>
      <c r="S19" s="6">
        <f t="shared" si="16"/>
        <v>0</v>
      </c>
      <c r="T19" s="6">
        <f t="shared" ref="T19" si="19">IF(G18+G19+J18+J19=0,0,G19+J19-G18-J18)</f>
        <v>0</v>
      </c>
      <c r="U19" s="6">
        <f t="shared" ref="U19" si="20">IF((S18+S19)=3,(P19+S19),0)</f>
        <v>0</v>
      </c>
      <c r="V19" s="30"/>
      <c r="W19" s="30"/>
      <c r="X19" s="30"/>
      <c r="Y19" s="30"/>
      <c r="Z19" s="30"/>
      <c r="AA19" s="30"/>
      <c r="AB19" s="30"/>
    </row>
    <row r="20" spans="2:28" ht="6.75" customHeight="1" thickBot="1" x14ac:dyDescent="0.35">
      <c r="B20" s="31"/>
      <c r="C20" s="9"/>
      <c r="D20" s="54"/>
      <c r="E20" s="9"/>
      <c r="F20" s="9"/>
      <c r="G20" s="9"/>
      <c r="H20" s="9"/>
      <c r="I20" s="9"/>
      <c r="J20" s="9"/>
      <c r="K20" s="9"/>
      <c r="L20" s="9"/>
      <c r="M20" s="9"/>
      <c r="N20" s="9"/>
      <c r="O20" s="9"/>
      <c r="P20" s="9"/>
      <c r="Q20" s="9"/>
      <c r="R20" s="9"/>
      <c r="S20" s="9"/>
      <c r="T20" s="12"/>
      <c r="U20" s="9"/>
      <c r="V20" s="30"/>
      <c r="W20" s="30"/>
      <c r="X20" s="30"/>
      <c r="Y20" s="30"/>
      <c r="Z20" s="30"/>
      <c r="AA20" s="30"/>
      <c r="AB20" s="30"/>
    </row>
    <row r="21" spans="2:28" ht="14.25" customHeight="1" x14ac:dyDescent="0.3">
      <c r="B21" s="199">
        <f>DRAW!$H$69</f>
        <v>0</v>
      </c>
      <c r="C21" s="28">
        <f>DRAW!$I$69</f>
        <v>0</v>
      </c>
      <c r="D21" s="50"/>
      <c r="E21" s="51" t="e">
        <f>VLOOKUP(C21,DRAW!$C$5:'DRAW'!$E$46,3,0)</f>
        <v>#N/A</v>
      </c>
      <c r="F21" s="20"/>
      <c r="G21" s="3"/>
      <c r="H21" s="21">
        <f>IF(G21+G22&gt;0,(IF(G21&gt;G22,1,(IF(G21=G22,0.5,0)))),0)</f>
        <v>0</v>
      </c>
      <c r="I21" s="21"/>
      <c r="J21" s="3"/>
      <c r="K21" s="21">
        <f>IF(J21+J22&gt;0,(IF(J21&gt;J22,1,(IF(J21=J22,0.5,0)))),0)</f>
        <v>0</v>
      </c>
      <c r="L21" s="21"/>
      <c r="M21" s="3"/>
      <c r="N21" s="22">
        <f>IF(M21+M22&gt;0,(IF(M21&gt;M22,1,(IF(M21=M22,0.5,0)))),0)</f>
        <v>0</v>
      </c>
      <c r="O21" s="22"/>
      <c r="P21" s="4">
        <f>+H21+K21</f>
        <v>0</v>
      </c>
      <c r="Q21" s="22">
        <f>IF(P21&gt;2,P21,H21+K21+N21)</f>
        <v>0</v>
      </c>
      <c r="R21" s="22"/>
      <c r="S21" s="4">
        <f t="shared" ref="S21:S22" si="21">IF(Q21+Q22&gt;=1.5,(IF(Q21&gt;Q22,3,0)),0)</f>
        <v>0</v>
      </c>
      <c r="T21" s="22">
        <f t="shared" ref="T21" si="22">IF(G21+G22+J21+J22=0,0,G21+J21-G22-J22)</f>
        <v>0</v>
      </c>
      <c r="U21" s="4">
        <f t="shared" ref="U21" si="23">IF((S21+S22)=3,(P21+S21),0)</f>
        <v>0</v>
      </c>
      <c r="V21" s="30"/>
      <c r="W21" s="30"/>
      <c r="X21" s="30"/>
      <c r="Y21" s="30"/>
      <c r="Z21" s="30"/>
      <c r="AA21" s="30"/>
      <c r="AB21" s="30"/>
    </row>
    <row r="22" spans="2:28" ht="14.25" customHeight="1" thickBot="1" x14ac:dyDescent="0.35">
      <c r="B22" s="200"/>
      <c r="C22" s="29">
        <f>DRAW!$I$70</f>
        <v>0</v>
      </c>
      <c r="D22" s="52"/>
      <c r="E22" s="53" t="e">
        <f>VLOOKUP(C22,DRAW!$C$5:'DRAW'!$E$46,3,0)</f>
        <v>#N/A</v>
      </c>
      <c r="F22" s="23"/>
      <c r="G22" s="5"/>
      <c r="H22" s="24">
        <f>IF(G21+G22&gt;0,(IF(G21&lt;G22,1,(IF(G21=G22,0.5,0)))),0)</f>
        <v>0</v>
      </c>
      <c r="I22" s="24"/>
      <c r="J22" s="5"/>
      <c r="K22" s="24">
        <f>IF(J21+J22&gt;0,(IF(J21&lt;J22,1,(IF(J21=J22,0.5,0)))),0)</f>
        <v>0</v>
      </c>
      <c r="L22" s="24"/>
      <c r="M22" s="5"/>
      <c r="N22" s="25">
        <f>IF(M21+M22&gt;0,(IF(M21&lt;M22,1,(IF(M21=M22,0.5,0)))),0)</f>
        <v>0</v>
      </c>
      <c r="O22" s="25"/>
      <c r="P22" s="6">
        <f>+H22+K22</f>
        <v>0</v>
      </c>
      <c r="Q22" s="25">
        <f>IF(P22&gt;2,P22,H22+K22+N22)</f>
        <v>0</v>
      </c>
      <c r="R22" s="25"/>
      <c r="S22" s="6">
        <f t="shared" si="21"/>
        <v>0</v>
      </c>
      <c r="T22" s="6">
        <f t="shared" ref="T22" si="24">IF(G21+G22+J21+J22=0,0,G22+J22-G21-J21)</f>
        <v>0</v>
      </c>
      <c r="U22" s="6">
        <f t="shared" ref="U22" si="25">IF((S21+S22)=3,(P22+S22),0)</f>
        <v>0</v>
      </c>
      <c r="V22" s="30"/>
      <c r="W22" s="30"/>
      <c r="X22" s="30"/>
      <c r="Y22" s="30"/>
      <c r="Z22" s="30"/>
      <c r="AA22" s="30"/>
      <c r="AB22" s="30"/>
    </row>
    <row r="23" spans="2:28" ht="6.75" customHeight="1" thickBot="1" x14ac:dyDescent="0.35">
      <c r="B23" s="31"/>
      <c r="C23" s="9"/>
      <c r="D23" s="54"/>
      <c r="E23" s="9"/>
      <c r="F23" s="9"/>
      <c r="G23" s="9"/>
      <c r="H23" s="9"/>
      <c r="I23" s="9"/>
      <c r="J23" s="9"/>
      <c r="K23" s="9"/>
      <c r="L23" s="9"/>
      <c r="M23" s="9"/>
      <c r="N23" s="9"/>
      <c r="O23" s="9"/>
      <c r="P23" s="9"/>
      <c r="Q23" s="9"/>
      <c r="R23" s="9"/>
      <c r="S23" s="9"/>
      <c r="T23" s="12"/>
      <c r="U23" s="9"/>
      <c r="V23" s="30"/>
      <c r="W23" s="30"/>
      <c r="X23" s="30"/>
      <c r="Y23" s="30"/>
      <c r="Z23" s="30"/>
      <c r="AA23" s="30"/>
      <c r="AB23" s="30"/>
    </row>
    <row r="24" spans="2:28" ht="14.25" customHeight="1" x14ac:dyDescent="0.3">
      <c r="B24" s="199">
        <f>DRAW!$H$72</f>
        <v>0</v>
      </c>
      <c r="C24" s="28">
        <f>DRAW!$I$72</f>
        <v>0</v>
      </c>
      <c r="D24" s="50"/>
      <c r="E24" s="51" t="e">
        <f>VLOOKUP(C24,DRAW!$C$5:'DRAW'!$E$46,3,0)</f>
        <v>#N/A</v>
      </c>
      <c r="F24" s="20"/>
      <c r="G24" s="3"/>
      <c r="H24" s="21">
        <f>IF(G24+G25&gt;0,(IF(G24&gt;G25,1,(IF(G24=G25,0.5,0)))),0)</f>
        <v>0</v>
      </c>
      <c r="I24" s="21"/>
      <c r="J24" s="3"/>
      <c r="K24" s="21">
        <f>IF(J24+J25&gt;0,(IF(J24&gt;J25,1,(IF(J24=J25,0.5,0)))),0)</f>
        <v>0</v>
      </c>
      <c r="L24" s="21"/>
      <c r="M24" s="3"/>
      <c r="N24" s="22">
        <f>IF(M24+M25&gt;0,(IF(M24&gt;M25,1,(IF(M24=M25,0.5,0)))),0)</f>
        <v>0</v>
      </c>
      <c r="O24" s="22"/>
      <c r="P24" s="4">
        <f>+H24+K24</f>
        <v>0</v>
      </c>
      <c r="Q24" s="22">
        <f>IF(P24&gt;2,P24,H24+K24+N24)</f>
        <v>0</v>
      </c>
      <c r="R24" s="22"/>
      <c r="S24" s="4">
        <f t="shared" ref="S24:S25" si="26">IF(Q24+Q25&gt;=1.5,(IF(Q24&gt;Q25,3,0)),0)</f>
        <v>0</v>
      </c>
      <c r="T24" s="22">
        <f t="shared" ref="T24" si="27">IF(G24+G25+J24+J25=0,0,G24+J24-G25-J25)</f>
        <v>0</v>
      </c>
      <c r="U24" s="4">
        <f t="shared" ref="U24" si="28">IF((S24+S25)=3,(P24+S24),0)</f>
        <v>0</v>
      </c>
      <c r="V24" s="30"/>
      <c r="W24" s="30"/>
      <c r="X24" s="30"/>
      <c r="Y24" s="30"/>
      <c r="Z24" s="30"/>
      <c r="AA24" s="30"/>
      <c r="AB24" s="30"/>
    </row>
    <row r="25" spans="2:28" ht="14.25" customHeight="1" thickBot="1" x14ac:dyDescent="0.35">
      <c r="B25" s="200"/>
      <c r="C25" s="29">
        <f>DRAW!$I$73</f>
        <v>0</v>
      </c>
      <c r="D25" s="52"/>
      <c r="E25" s="53" t="e">
        <f>VLOOKUP(C25,DRAW!$C$5:'DRAW'!$E$46,3,0)</f>
        <v>#N/A</v>
      </c>
      <c r="F25" s="23"/>
      <c r="G25" s="5"/>
      <c r="H25" s="24">
        <f>IF(G24+G25&gt;0,(IF(G24&lt;G25,1,(IF(G24=G25,0.5,0)))),0)</f>
        <v>0</v>
      </c>
      <c r="I25" s="24"/>
      <c r="J25" s="5"/>
      <c r="K25" s="24">
        <f>IF(J24+J25&gt;0,(IF(J24&lt;J25,1,(IF(J24=J25,0.5,0)))),0)</f>
        <v>0</v>
      </c>
      <c r="L25" s="24"/>
      <c r="M25" s="5"/>
      <c r="N25" s="25">
        <f>IF(M24+M25&gt;0,(IF(M24&lt;M25,1,(IF(M24=M25,0.5,0)))),0)</f>
        <v>0</v>
      </c>
      <c r="O25" s="25"/>
      <c r="P25" s="6">
        <f>+H25+K25</f>
        <v>0</v>
      </c>
      <c r="Q25" s="25">
        <f>IF(P25&gt;2,P25,H25+K25+N25)</f>
        <v>0</v>
      </c>
      <c r="R25" s="25"/>
      <c r="S25" s="6">
        <f t="shared" si="26"/>
        <v>0</v>
      </c>
      <c r="T25" s="6">
        <f t="shared" ref="T25" si="29">IF(G24+G25+J24+J25=0,0,G25+J25-G24-J24)</f>
        <v>0</v>
      </c>
      <c r="U25" s="6">
        <f t="shared" ref="U25" si="30">IF((S24+S25)=3,(P25+S25),0)</f>
        <v>0</v>
      </c>
      <c r="V25" s="30"/>
      <c r="W25" s="30"/>
      <c r="X25" s="30"/>
      <c r="Y25" s="30"/>
      <c r="Z25" s="30"/>
      <c r="AA25" s="30"/>
      <c r="AB25" s="30"/>
    </row>
    <row r="26" spans="2:28" ht="6.75" customHeight="1" thickBot="1" x14ac:dyDescent="0.35">
      <c r="B26" s="31"/>
      <c r="C26" s="9"/>
      <c r="D26" s="54"/>
      <c r="E26" s="9"/>
      <c r="F26" s="9"/>
      <c r="G26" s="9"/>
      <c r="H26" s="9"/>
      <c r="I26" s="9"/>
      <c r="J26" s="9"/>
      <c r="K26" s="9"/>
      <c r="L26" s="9"/>
      <c r="M26" s="9"/>
      <c r="N26" s="9"/>
      <c r="O26" s="9"/>
      <c r="P26" s="9"/>
      <c r="Q26" s="9"/>
      <c r="R26" s="9"/>
      <c r="S26" s="9"/>
      <c r="T26" s="12"/>
      <c r="U26" s="9"/>
      <c r="V26" s="30"/>
      <c r="W26" s="30"/>
      <c r="X26" s="30"/>
      <c r="Y26" s="30"/>
      <c r="Z26" s="30"/>
      <c r="AA26" s="30"/>
      <c r="AB26" s="30"/>
    </row>
    <row r="27" spans="2:28" ht="14.25" customHeight="1" x14ac:dyDescent="0.3">
      <c r="B27" s="199">
        <f>DRAW!$H$75</f>
        <v>0</v>
      </c>
      <c r="C27" s="28">
        <f>DRAW!$I$75</f>
        <v>0</v>
      </c>
      <c r="D27" s="50"/>
      <c r="E27" s="51" t="e">
        <f>VLOOKUP(C27,DRAW!$C$5:'DRAW'!$E$46,3,0)</f>
        <v>#N/A</v>
      </c>
      <c r="F27" s="20"/>
      <c r="G27" s="3"/>
      <c r="H27" s="21">
        <f>IF(G27+G28&gt;0,(IF(G27&gt;G28,1,(IF(G27=G28,0.5,0)))),0)</f>
        <v>0</v>
      </c>
      <c r="I27" s="21"/>
      <c r="J27" s="3"/>
      <c r="K27" s="21">
        <f>IF(J27+J28&gt;0,(IF(J27&gt;J28,1,(IF(J27=J28,0.5,0)))),0)</f>
        <v>0</v>
      </c>
      <c r="L27" s="21"/>
      <c r="M27" s="3"/>
      <c r="N27" s="22">
        <f>IF(M27+M28&gt;0,(IF(M27&gt;M28,1,(IF(M27=M28,0.5,0)))),0)</f>
        <v>0</v>
      </c>
      <c r="O27" s="22"/>
      <c r="P27" s="4">
        <f>+H27+K27</f>
        <v>0</v>
      </c>
      <c r="Q27" s="22">
        <f>IF(P27&gt;2,P27,H27+K27+N27)</f>
        <v>0</v>
      </c>
      <c r="R27" s="22"/>
      <c r="S27" s="4">
        <f t="shared" ref="S27:S28" si="31">IF(Q27+Q28&gt;=1.5,(IF(Q27&gt;Q28,3,0)),0)</f>
        <v>0</v>
      </c>
      <c r="T27" s="22">
        <f t="shared" ref="T27" si="32">IF(G27+G28+J27+J28=0,0,G27+J27-G28-J28)</f>
        <v>0</v>
      </c>
      <c r="U27" s="4">
        <f t="shared" ref="U27" si="33">IF((S27+S28)=3,(P27+S27),0)</f>
        <v>0</v>
      </c>
      <c r="V27" s="30"/>
      <c r="W27" s="30"/>
      <c r="X27" s="30"/>
      <c r="Y27" s="30"/>
      <c r="Z27" s="30"/>
      <c r="AA27" s="30"/>
      <c r="AB27" s="30"/>
    </row>
    <row r="28" spans="2:28" ht="14.25" customHeight="1" thickBot="1" x14ac:dyDescent="0.35">
      <c r="B28" s="200"/>
      <c r="C28" s="29">
        <f>DRAW!$I$76</f>
        <v>0</v>
      </c>
      <c r="D28" s="52"/>
      <c r="E28" s="53" t="e">
        <f>VLOOKUP(C28,DRAW!$C$5:'DRAW'!$E$46,3,0)</f>
        <v>#N/A</v>
      </c>
      <c r="F28" s="23"/>
      <c r="G28" s="5"/>
      <c r="H28" s="24">
        <f>IF(G27+G28&gt;0,(IF(G27&lt;G28,1,(IF(G27=G28,0.5,0)))),0)</f>
        <v>0</v>
      </c>
      <c r="I28" s="24"/>
      <c r="J28" s="5"/>
      <c r="K28" s="24">
        <f>IF(J27+J28&gt;0,(IF(J27&lt;J28,1,(IF(J27=J28,0.5,0)))),0)</f>
        <v>0</v>
      </c>
      <c r="L28" s="24"/>
      <c r="M28" s="5"/>
      <c r="N28" s="25">
        <f>IF(M27+M28&gt;0,(IF(M27&lt;M28,1,(IF(M27=M28,0.5,0)))),0)</f>
        <v>0</v>
      </c>
      <c r="O28" s="25"/>
      <c r="P28" s="6">
        <f>+H28+K28</f>
        <v>0</v>
      </c>
      <c r="Q28" s="25">
        <f>IF(P28&gt;2,P28,H28+K28+N28)</f>
        <v>0</v>
      </c>
      <c r="R28" s="25"/>
      <c r="S28" s="6">
        <f t="shared" si="31"/>
        <v>0</v>
      </c>
      <c r="T28" s="6">
        <f t="shared" ref="T28" si="34">IF(G27+G28+J27+J28=0,0,G28+J28-G27-J27)</f>
        <v>0</v>
      </c>
      <c r="U28" s="6">
        <f t="shared" ref="U28" si="35">IF((S27+S28)=3,(P28+S28),0)</f>
        <v>0</v>
      </c>
      <c r="V28" s="30"/>
      <c r="W28" s="30"/>
      <c r="X28" s="30"/>
      <c r="Y28" s="30"/>
      <c r="Z28" s="30"/>
      <c r="AA28" s="30"/>
      <c r="AB28" s="30"/>
    </row>
    <row r="29" spans="2:28" ht="6.75" customHeight="1" thickBot="1" x14ac:dyDescent="0.35">
      <c r="B29" s="31"/>
      <c r="C29" s="9"/>
      <c r="D29" s="54"/>
      <c r="E29" s="9"/>
      <c r="F29" s="9"/>
      <c r="G29" s="9"/>
      <c r="H29" s="9"/>
      <c r="I29" s="9"/>
      <c r="J29" s="9"/>
      <c r="K29" s="9"/>
      <c r="L29" s="9"/>
      <c r="M29" s="9"/>
      <c r="N29" s="9"/>
      <c r="O29" s="9"/>
      <c r="P29" s="9"/>
      <c r="Q29" s="9"/>
      <c r="R29" s="9"/>
      <c r="S29" s="9"/>
      <c r="T29" s="12"/>
      <c r="U29" s="9"/>
      <c r="V29" s="30"/>
      <c r="W29" s="30"/>
      <c r="X29" s="30"/>
      <c r="Y29" s="30"/>
      <c r="Z29" s="30"/>
      <c r="AA29" s="30"/>
      <c r="AB29" s="30"/>
    </row>
    <row r="30" spans="2:28" ht="14.25" customHeight="1" x14ac:dyDescent="0.3">
      <c r="B30" s="199">
        <f>DRAW!$H$78</f>
        <v>0</v>
      </c>
      <c r="C30" s="28">
        <f>DRAW!$I$78</f>
        <v>0</v>
      </c>
      <c r="D30" s="50"/>
      <c r="E30" s="51" t="e">
        <f>VLOOKUP(C30,DRAW!$C$5:'DRAW'!$E$46,3,0)</f>
        <v>#N/A</v>
      </c>
      <c r="F30" s="20"/>
      <c r="G30" s="3"/>
      <c r="H30" s="21">
        <f>IF(G30+G31&gt;0,(IF(G30&gt;G31,1,(IF(G30=G31,0.5,0)))),0)</f>
        <v>0</v>
      </c>
      <c r="I30" s="21"/>
      <c r="J30" s="3"/>
      <c r="K30" s="21">
        <f>IF(J30+J31&gt;0,(IF(J30&gt;J31,1,(IF(J30=J31,0.5,0)))),0)</f>
        <v>0</v>
      </c>
      <c r="L30" s="21"/>
      <c r="M30" s="3"/>
      <c r="N30" s="22">
        <f>IF(M30+M31&gt;0,(IF(M30&gt;M31,1,(IF(M30=M31,0.5,0)))),0)</f>
        <v>0</v>
      </c>
      <c r="O30" s="22"/>
      <c r="P30" s="4">
        <f>+H30+K30</f>
        <v>0</v>
      </c>
      <c r="Q30" s="22">
        <f>IF(P30&gt;2,P30,H30+K30+N30)</f>
        <v>0</v>
      </c>
      <c r="R30" s="22"/>
      <c r="S30" s="4">
        <f t="shared" ref="S30:S31" si="36">IF(Q30+Q31&gt;=1.5,(IF(Q30&gt;Q31,3,0)),0)</f>
        <v>0</v>
      </c>
      <c r="T30" s="22">
        <f t="shared" ref="T30" si="37">IF(G30+G31+J30+J31=0,0,G30+J30-G31-J31)</f>
        <v>0</v>
      </c>
      <c r="U30" s="4">
        <f t="shared" ref="U30" si="38">IF((S30+S31)=3,(P30+S30),0)</f>
        <v>0</v>
      </c>
      <c r="V30" s="30"/>
      <c r="W30" s="30"/>
      <c r="X30" s="30"/>
      <c r="Y30" s="30"/>
      <c r="Z30" s="30"/>
      <c r="AA30" s="30"/>
      <c r="AB30" s="30"/>
    </row>
    <row r="31" spans="2:28" ht="14.25" customHeight="1" thickBot="1" x14ac:dyDescent="0.35">
      <c r="B31" s="200"/>
      <c r="C31" s="29">
        <f>DRAW!$I$79</f>
        <v>0</v>
      </c>
      <c r="D31" s="52"/>
      <c r="E31" s="53" t="e">
        <f>VLOOKUP(C31,DRAW!$C$5:'DRAW'!$E$46,3,0)</f>
        <v>#N/A</v>
      </c>
      <c r="F31" s="23"/>
      <c r="G31" s="5"/>
      <c r="H31" s="24">
        <f>IF(G30+G31&gt;0,(IF(G30&lt;G31,1,(IF(G30=G31,0.5,0)))),0)</f>
        <v>0</v>
      </c>
      <c r="I31" s="24"/>
      <c r="J31" s="5"/>
      <c r="K31" s="24">
        <f>IF(J30+J31&gt;0,(IF(J30&lt;J31,1,(IF(J30=J31,0.5,0)))),0)</f>
        <v>0</v>
      </c>
      <c r="L31" s="24"/>
      <c r="M31" s="5"/>
      <c r="N31" s="25">
        <f>IF(M30+M31&gt;0,(IF(M30&lt;M31,1,(IF(M30=M31,0.5,0)))),0)</f>
        <v>0</v>
      </c>
      <c r="O31" s="25"/>
      <c r="P31" s="6">
        <f>+H31+K31</f>
        <v>0</v>
      </c>
      <c r="Q31" s="25">
        <f>IF(P31&gt;2,P31,H31+K31+N31)</f>
        <v>0</v>
      </c>
      <c r="R31" s="25"/>
      <c r="S31" s="6">
        <f t="shared" si="36"/>
        <v>0</v>
      </c>
      <c r="T31" s="6">
        <f t="shared" ref="T31" si="39">IF(G30+G31+J30+J31=0,0,G31+J31-G30-J30)</f>
        <v>0</v>
      </c>
      <c r="U31" s="6">
        <f t="shared" ref="U31" si="40">IF((S30+S31)=3,(P31+S31),0)</f>
        <v>0</v>
      </c>
      <c r="V31" s="30"/>
      <c r="W31" s="30"/>
      <c r="X31" s="30"/>
      <c r="Y31" s="30"/>
      <c r="Z31" s="30"/>
      <c r="AA31" s="30"/>
      <c r="AB31" s="30"/>
    </row>
    <row r="32" spans="2:28" ht="6.75" customHeight="1" thickBot="1" x14ac:dyDescent="0.35">
      <c r="B32" s="31"/>
      <c r="C32" s="9"/>
      <c r="D32" s="54"/>
      <c r="E32" s="9"/>
      <c r="F32" s="9"/>
      <c r="G32" s="9"/>
      <c r="H32" s="9"/>
      <c r="I32" s="9"/>
      <c r="J32" s="9"/>
      <c r="K32" s="9"/>
      <c r="L32" s="9"/>
      <c r="M32" s="9"/>
      <c r="N32" s="9"/>
      <c r="O32" s="9"/>
      <c r="P32" s="9"/>
      <c r="Q32" s="9"/>
      <c r="R32" s="9"/>
      <c r="S32" s="9"/>
      <c r="T32" s="12"/>
      <c r="U32" s="9"/>
      <c r="V32" s="30"/>
      <c r="W32" s="30"/>
      <c r="X32" s="30"/>
      <c r="Y32" s="30"/>
      <c r="Z32" s="30"/>
      <c r="AA32" s="30"/>
      <c r="AB32" s="30"/>
    </row>
    <row r="33" spans="2:28" ht="14.25" customHeight="1" x14ac:dyDescent="0.3">
      <c r="B33" s="199">
        <f>DRAW!$H$81</f>
        <v>0</v>
      </c>
      <c r="C33" s="28">
        <f>DRAW!$I$81</f>
        <v>0</v>
      </c>
      <c r="D33" s="50"/>
      <c r="E33" s="51" t="e">
        <f>VLOOKUP(C33,DRAW!$C$5:'DRAW'!$E$46,3,0)</f>
        <v>#N/A</v>
      </c>
      <c r="F33" s="20"/>
      <c r="G33" s="3"/>
      <c r="H33" s="21">
        <f>IF(G33+G34&gt;0,(IF(G33&gt;G34,1,(IF(G33=G34,0.5,0)))),0)</f>
        <v>0</v>
      </c>
      <c r="I33" s="21"/>
      <c r="J33" s="3"/>
      <c r="K33" s="21">
        <f>IF(J33+J34&gt;0,(IF(J33&gt;J34,1,(IF(J33=J34,0.5,0)))),0)</f>
        <v>0</v>
      </c>
      <c r="L33" s="21"/>
      <c r="M33" s="3"/>
      <c r="N33" s="22">
        <f>IF(M33+M34&gt;0,(IF(M33&gt;M34,1,(IF(M33=M34,0.5,0)))),0)</f>
        <v>0</v>
      </c>
      <c r="O33" s="22"/>
      <c r="P33" s="4">
        <f>+H33+K33</f>
        <v>0</v>
      </c>
      <c r="Q33" s="22">
        <f>IF(P33&gt;2,P33,H33+K33+N33)</f>
        <v>0</v>
      </c>
      <c r="R33" s="22"/>
      <c r="S33" s="4">
        <f t="shared" ref="S33:S34" si="41">IF(Q33+Q34&gt;=1.5,(IF(Q33&gt;Q34,3,0)),0)</f>
        <v>0</v>
      </c>
      <c r="T33" s="22">
        <f t="shared" ref="T33" si="42">IF(G33+G34+J33+J34=0,0,G33+J33-G34-J34)</f>
        <v>0</v>
      </c>
      <c r="U33" s="4">
        <f t="shared" ref="U33" si="43">IF((S33+S34)=3,(P33+S33),0)</f>
        <v>0</v>
      </c>
      <c r="V33" s="30"/>
      <c r="W33" s="30"/>
      <c r="X33" s="30"/>
      <c r="Y33" s="30"/>
      <c r="Z33" s="30"/>
      <c r="AA33" s="30"/>
      <c r="AB33" s="30"/>
    </row>
    <row r="34" spans="2:28" ht="14.25" customHeight="1" thickBot="1" x14ac:dyDescent="0.35">
      <c r="B34" s="200"/>
      <c r="C34" s="29">
        <f>DRAW!$I$82</f>
        <v>0</v>
      </c>
      <c r="D34" s="52"/>
      <c r="E34" s="53" t="e">
        <f>VLOOKUP(C34,DRAW!$C$5:'DRAW'!$E$46,3,0)</f>
        <v>#N/A</v>
      </c>
      <c r="F34" s="23"/>
      <c r="G34" s="5"/>
      <c r="H34" s="24">
        <f>IF(G33+G34&gt;0,(IF(G33&lt;G34,1,(IF(G33=G34,0.5,0)))),0)</f>
        <v>0</v>
      </c>
      <c r="I34" s="24"/>
      <c r="J34" s="5"/>
      <c r="K34" s="24">
        <f>IF(J33+J34&gt;0,(IF(J33&lt;J34,1,(IF(J33=J34,0.5,0)))),0)</f>
        <v>0</v>
      </c>
      <c r="L34" s="24"/>
      <c r="M34" s="5"/>
      <c r="N34" s="25">
        <f>IF(M33+M34&gt;0,(IF(M33&lt;M34,1,(IF(M33=M34,0.5,0)))),0)</f>
        <v>0</v>
      </c>
      <c r="O34" s="25"/>
      <c r="P34" s="6">
        <f>+H34+K34</f>
        <v>0</v>
      </c>
      <c r="Q34" s="25">
        <f>IF(P34&gt;2,P34,H34+K34+N34)</f>
        <v>0</v>
      </c>
      <c r="R34" s="25"/>
      <c r="S34" s="6">
        <f t="shared" si="41"/>
        <v>0</v>
      </c>
      <c r="T34" s="6">
        <f t="shared" ref="T34" si="44">IF(G33+G34+J33+J34=0,0,G34+J34-G33-J33)</f>
        <v>0</v>
      </c>
      <c r="U34" s="6">
        <f t="shared" ref="U34" si="45">IF((S33+S34)=3,(P34+S34),0)</f>
        <v>0</v>
      </c>
      <c r="V34" s="30"/>
      <c r="W34" s="30"/>
      <c r="X34" s="30"/>
      <c r="Y34" s="30"/>
      <c r="Z34" s="30"/>
      <c r="AA34" s="30"/>
      <c r="AB34" s="30"/>
    </row>
    <row r="35" spans="2:28" ht="6.75" customHeight="1" thickBot="1" x14ac:dyDescent="0.35">
      <c r="B35" s="31"/>
      <c r="C35" s="9"/>
      <c r="D35" s="54"/>
      <c r="E35" s="9"/>
      <c r="F35" s="9"/>
      <c r="G35" s="9"/>
      <c r="H35" s="9"/>
      <c r="I35" s="9"/>
      <c r="J35" s="9"/>
      <c r="K35" s="9"/>
      <c r="L35" s="9"/>
      <c r="M35" s="9"/>
      <c r="N35" s="9"/>
      <c r="O35" s="9"/>
      <c r="P35" s="9"/>
      <c r="Q35" s="9"/>
      <c r="R35" s="9"/>
      <c r="S35" s="9"/>
      <c r="T35" s="12"/>
      <c r="U35" s="9"/>
      <c r="V35" s="30"/>
      <c r="W35" s="30"/>
      <c r="X35" s="30"/>
      <c r="Y35" s="30"/>
      <c r="Z35" s="30"/>
      <c r="AA35" s="30"/>
      <c r="AB35" s="30"/>
    </row>
    <row r="36" spans="2:28" ht="14.25" customHeight="1" x14ac:dyDescent="0.3">
      <c r="B36" s="199">
        <f>DRAW!$H$84</f>
        <v>0</v>
      </c>
      <c r="C36" s="28">
        <f>DRAW!$I$84</f>
        <v>0</v>
      </c>
      <c r="D36" s="50"/>
      <c r="E36" s="51" t="e">
        <f>VLOOKUP(C36,DRAW!$C$5:'DRAW'!$E$46,3,0)</f>
        <v>#N/A</v>
      </c>
      <c r="F36" s="20"/>
      <c r="G36" s="3"/>
      <c r="H36" s="21">
        <f>IF(G36+G37&gt;0,(IF(G36&gt;G37,1,(IF(G36=G37,0.5,0)))),0)</f>
        <v>0</v>
      </c>
      <c r="I36" s="21"/>
      <c r="J36" s="3"/>
      <c r="K36" s="21">
        <f>IF(J36+J37&gt;0,(IF(J36&gt;J37,1,(IF(J36=J37,0.5,0)))),0)</f>
        <v>0</v>
      </c>
      <c r="L36" s="21"/>
      <c r="M36" s="3"/>
      <c r="N36" s="22">
        <f>IF(M36+M37&gt;0,(IF(M36&gt;M37,1,(IF(M36=M37,0.5,0)))),0)</f>
        <v>0</v>
      </c>
      <c r="O36" s="22"/>
      <c r="P36" s="4">
        <f>+H36+K36</f>
        <v>0</v>
      </c>
      <c r="Q36" s="22">
        <f>IF(P36&gt;2,P36,H36+K36+N36)</f>
        <v>0</v>
      </c>
      <c r="R36" s="22"/>
      <c r="S36" s="4">
        <f t="shared" ref="S36:S37" si="46">IF(Q36+Q37&gt;=1.5,(IF(Q36&gt;Q37,3,0)),0)</f>
        <v>0</v>
      </c>
      <c r="T36" s="22">
        <f t="shared" ref="T36" si="47">IF(G36+G37+J36+J37=0,0,G36+J36-G37-J37)</f>
        <v>0</v>
      </c>
      <c r="U36" s="4">
        <f t="shared" ref="U36" si="48">IF((S36+S37)=3,(P36+S36),0)</f>
        <v>0</v>
      </c>
      <c r="V36" s="30"/>
      <c r="W36" s="30"/>
      <c r="X36" s="30"/>
      <c r="Y36" s="30"/>
      <c r="Z36" s="30"/>
      <c r="AA36" s="30"/>
      <c r="AB36" s="30"/>
    </row>
    <row r="37" spans="2:28" ht="14.25" customHeight="1" thickBot="1" x14ac:dyDescent="0.35">
      <c r="B37" s="200"/>
      <c r="C37" s="29">
        <f>DRAW!$I$85</f>
        <v>0</v>
      </c>
      <c r="D37" s="52"/>
      <c r="E37" s="53" t="e">
        <f>VLOOKUP(C37,DRAW!$C$5:'DRAW'!$E$46,3,0)</f>
        <v>#N/A</v>
      </c>
      <c r="F37" s="23"/>
      <c r="G37" s="5"/>
      <c r="H37" s="24">
        <f>IF(G36+G37&gt;0,(IF(G36&lt;G37,1,(IF(G36=G37,0.5,0)))),0)</f>
        <v>0</v>
      </c>
      <c r="I37" s="24"/>
      <c r="J37" s="5"/>
      <c r="K37" s="24">
        <f>IF(J36+J37&gt;0,(IF(J36&lt;J37,1,(IF(J36=J37,0.5,0)))),0)</f>
        <v>0</v>
      </c>
      <c r="L37" s="24"/>
      <c r="M37" s="5"/>
      <c r="N37" s="25">
        <f>IF(M36+M37&gt;0,(IF(M36&lt;M37,1,(IF(M36=M37,0.5,0)))),0)</f>
        <v>0</v>
      </c>
      <c r="O37" s="25"/>
      <c r="P37" s="6">
        <f>+H37+K37</f>
        <v>0</v>
      </c>
      <c r="Q37" s="25">
        <f>IF(P37&gt;2,P37,H37+K37+N37)</f>
        <v>0</v>
      </c>
      <c r="R37" s="25"/>
      <c r="S37" s="6">
        <f t="shared" si="46"/>
        <v>0</v>
      </c>
      <c r="T37" s="6">
        <f t="shared" ref="T37" si="49">IF(G36+G37+J36+J37=0,0,G37+J37-G36-J36)</f>
        <v>0</v>
      </c>
      <c r="U37" s="6">
        <f t="shared" ref="U37" si="50">IF((S36+S37)=3,(P37+S37),0)</f>
        <v>0</v>
      </c>
      <c r="V37" s="30"/>
      <c r="W37" s="30"/>
      <c r="X37" s="30"/>
      <c r="Y37" s="30"/>
      <c r="Z37" s="30"/>
      <c r="AA37" s="30"/>
      <c r="AB37" s="30"/>
    </row>
    <row r="38" spans="2:28" ht="6.75" customHeight="1" thickBot="1" x14ac:dyDescent="0.35">
      <c r="B38" s="31"/>
      <c r="C38" s="9"/>
      <c r="D38" s="54"/>
      <c r="E38" s="9"/>
      <c r="F38" s="9"/>
      <c r="G38" s="9"/>
      <c r="H38" s="9"/>
      <c r="I38" s="9"/>
      <c r="J38" s="9"/>
      <c r="K38" s="9"/>
      <c r="L38" s="9"/>
      <c r="M38" s="9"/>
      <c r="N38" s="9"/>
      <c r="O38" s="9"/>
      <c r="P38" s="9"/>
      <c r="Q38" s="9"/>
      <c r="R38" s="9"/>
      <c r="S38" s="9"/>
      <c r="T38" s="12"/>
      <c r="U38" s="9"/>
      <c r="V38" s="30"/>
      <c r="W38" s="30"/>
      <c r="X38" s="30"/>
      <c r="Y38" s="30"/>
      <c r="Z38" s="30"/>
      <c r="AA38" s="30"/>
      <c r="AB38" s="30"/>
    </row>
    <row r="39" spans="2:28" ht="14.25" customHeight="1" x14ac:dyDescent="0.3">
      <c r="B39" s="199">
        <f>DRAW!$H$87</f>
        <v>0</v>
      </c>
      <c r="C39" s="28">
        <f>DRAW!$I$87</f>
        <v>0</v>
      </c>
      <c r="D39" s="50"/>
      <c r="E39" s="51" t="e">
        <f>VLOOKUP(C39,DRAW!$C$5:'DRAW'!$E$46,3,0)</f>
        <v>#N/A</v>
      </c>
      <c r="F39" s="20"/>
      <c r="G39" s="3"/>
      <c r="H39" s="21">
        <f>IF(G39+G40&gt;0,(IF(G39&gt;G40,1,(IF(G39=G40,0.5,0)))),0)</f>
        <v>0</v>
      </c>
      <c r="I39" s="21"/>
      <c r="J39" s="3"/>
      <c r="K39" s="21">
        <f>IF(J39+J40&gt;0,(IF(J39&gt;J40,1,(IF(J39=J40,0.5,0)))),0)</f>
        <v>0</v>
      </c>
      <c r="L39" s="21"/>
      <c r="M39" s="3"/>
      <c r="N39" s="22">
        <f>IF(M39+M40&gt;0,(IF(M39&gt;M40,1,(IF(M39=M40,0.5,0)))),0)</f>
        <v>0</v>
      </c>
      <c r="O39" s="22"/>
      <c r="P39" s="4">
        <f t="shared" ref="P39:P40" si="51">+H39+K39</f>
        <v>0</v>
      </c>
      <c r="Q39" s="22">
        <f>IF(P39&gt;2,P39,H39+K39+N39)</f>
        <v>0</v>
      </c>
      <c r="R39" s="22"/>
      <c r="S39" s="4">
        <f t="shared" ref="S39:S40" si="52">IF(Q39+Q40&gt;=1.5,(IF(Q39&gt;Q40,3,0)),0)</f>
        <v>0</v>
      </c>
      <c r="T39" s="22">
        <f t="shared" ref="T39" si="53">IF(G39+G40+J39+J40=0,0,G39+J39-G40-J40)</f>
        <v>0</v>
      </c>
      <c r="U39" s="4">
        <f t="shared" ref="U39" si="54">IF((S39+S40)=3,(P39+S39),0)</f>
        <v>0</v>
      </c>
      <c r="V39" s="30"/>
      <c r="W39" s="30"/>
      <c r="X39" s="30"/>
      <c r="Y39" s="30"/>
      <c r="Z39" s="30"/>
      <c r="AA39" s="30"/>
      <c r="AB39" s="30"/>
    </row>
    <row r="40" spans="2:28" ht="14.25" customHeight="1" thickBot="1" x14ac:dyDescent="0.35">
      <c r="B40" s="200"/>
      <c r="C40" s="29">
        <f>DRAW!$I$88</f>
        <v>0</v>
      </c>
      <c r="D40" s="52"/>
      <c r="E40" s="53" t="e">
        <f>VLOOKUP(C40,DRAW!$C$5:'DRAW'!$E$46,3,0)</f>
        <v>#N/A</v>
      </c>
      <c r="F40" s="23"/>
      <c r="G40" s="5"/>
      <c r="H40" s="24">
        <f>IF(G39+G40&gt;0,(IF(G39&lt;G40,1,(IF(G39=G40,0.5,0)))),0)</f>
        <v>0</v>
      </c>
      <c r="I40" s="24"/>
      <c r="J40" s="5"/>
      <c r="K40" s="24">
        <f>IF(J39+J40&gt;0,(IF(J39&lt;J40,1,(IF(J39=J40,0.5,0)))),0)</f>
        <v>0</v>
      </c>
      <c r="L40" s="24"/>
      <c r="M40" s="5"/>
      <c r="N40" s="25">
        <f>IF(M39+M40&gt;0,(IF(M39&lt;M40,1,(IF(M39=M40,0.5,0)))),0)</f>
        <v>0</v>
      </c>
      <c r="O40" s="25"/>
      <c r="P40" s="6">
        <f t="shared" si="51"/>
        <v>0</v>
      </c>
      <c r="Q40" s="25">
        <f>IF(P40&gt;2,P40,H40+K40+N40)</f>
        <v>0</v>
      </c>
      <c r="R40" s="25"/>
      <c r="S40" s="6">
        <f t="shared" si="52"/>
        <v>0</v>
      </c>
      <c r="T40" s="6">
        <f t="shared" ref="T40" si="55">IF(G39+G40+J39+J40=0,0,G40+J40-G39-J39)</f>
        <v>0</v>
      </c>
      <c r="U40" s="6">
        <f t="shared" ref="U40" si="56">IF((S39+S40)=3,(P40+S40),0)</f>
        <v>0</v>
      </c>
      <c r="V40" s="30"/>
      <c r="W40" s="30"/>
      <c r="X40" s="30"/>
      <c r="Y40" s="30"/>
      <c r="Z40" s="30"/>
      <c r="AA40" s="30"/>
      <c r="AB40" s="30"/>
    </row>
    <row r="41" spans="2:28" ht="6.75" customHeight="1" thickBot="1" x14ac:dyDescent="0.35">
      <c r="B41" s="31"/>
      <c r="C41" s="9"/>
      <c r="D41" s="54"/>
      <c r="E41" s="9"/>
      <c r="F41" s="9"/>
      <c r="G41" s="9"/>
      <c r="H41" s="9"/>
      <c r="I41" s="9"/>
      <c r="J41" s="9"/>
      <c r="K41" s="9"/>
      <c r="L41" s="9"/>
      <c r="M41" s="9"/>
      <c r="N41" s="9"/>
      <c r="O41" s="9"/>
      <c r="P41" s="9"/>
      <c r="Q41" s="9"/>
      <c r="R41" s="9"/>
      <c r="S41" s="9"/>
      <c r="T41" s="12"/>
      <c r="U41" s="9"/>
      <c r="V41" s="30"/>
      <c r="W41" s="30"/>
      <c r="X41" s="30"/>
      <c r="Y41" s="30"/>
      <c r="Z41" s="30"/>
      <c r="AA41" s="30"/>
      <c r="AB41" s="30"/>
    </row>
    <row r="42" spans="2:28" ht="14.25" customHeight="1" x14ac:dyDescent="0.3">
      <c r="B42" s="199">
        <f>DRAW!$H$90</f>
        <v>0</v>
      </c>
      <c r="C42" s="28">
        <f>DRAW!$I$90</f>
        <v>0</v>
      </c>
      <c r="D42" s="50"/>
      <c r="E42" s="51" t="e">
        <f>VLOOKUP(C42,DRAW!$C$5:'DRAW'!$E$46,3,0)</f>
        <v>#N/A</v>
      </c>
      <c r="F42" s="20"/>
      <c r="G42" s="3"/>
      <c r="H42" s="21">
        <f>IF(G42+G43&gt;0,(IF(G42&gt;G43,1,(IF(G42=G43,0.5,0)))),0)</f>
        <v>0</v>
      </c>
      <c r="I42" s="21"/>
      <c r="J42" s="3"/>
      <c r="K42" s="21">
        <f>IF(J42+J43&gt;0,(IF(J42&gt;J43,1,(IF(J42=J43,0.5,0)))),0)</f>
        <v>0</v>
      </c>
      <c r="L42" s="21"/>
      <c r="M42" s="3"/>
      <c r="N42" s="22">
        <f>IF(M42+M43&gt;0,(IF(M42&gt;M43,1,(IF(M42=M43,0.5,0)))),0)</f>
        <v>0</v>
      </c>
      <c r="O42" s="22"/>
      <c r="P42" s="4">
        <f>+H42+K42</f>
        <v>0</v>
      </c>
      <c r="Q42" s="22">
        <f>IF(P42&gt;2,P42,H42+K42+N42)</f>
        <v>0</v>
      </c>
      <c r="R42" s="22"/>
      <c r="S42" s="4">
        <f t="shared" ref="S42:S43" si="57">IF(Q42+Q43&gt;=1.5,(IF(Q42&gt;Q43,3,0)),0)</f>
        <v>0</v>
      </c>
      <c r="T42" s="22">
        <f t="shared" ref="T42" si="58">IF(G42+G43+J42+J43=0,0,G42+J42-G43-J43)</f>
        <v>0</v>
      </c>
      <c r="U42" s="4">
        <f t="shared" ref="U42" si="59">IF((S42+S43)=3,(P42+S42),0)</f>
        <v>0</v>
      </c>
      <c r="V42" s="30"/>
      <c r="W42" s="30"/>
      <c r="X42" s="30"/>
      <c r="Y42" s="30"/>
      <c r="Z42" s="30"/>
      <c r="AA42" s="30"/>
      <c r="AB42" s="30"/>
    </row>
    <row r="43" spans="2:28" ht="14.25" customHeight="1" thickBot="1" x14ac:dyDescent="0.35">
      <c r="B43" s="200"/>
      <c r="C43" s="29">
        <f>DRAW!$I$91</f>
        <v>0</v>
      </c>
      <c r="D43" s="52"/>
      <c r="E43" s="53" t="e">
        <f>VLOOKUP(C43,DRAW!$C$5:'DRAW'!$E$46,3,0)</f>
        <v>#N/A</v>
      </c>
      <c r="F43" s="23"/>
      <c r="G43" s="5"/>
      <c r="H43" s="24">
        <f>IF(G42+G43&gt;0,(IF(G42&lt;G43,1,(IF(G42=G43,0.5,0)))),0)</f>
        <v>0</v>
      </c>
      <c r="I43" s="24"/>
      <c r="J43" s="5"/>
      <c r="K43" s="24">
        <f>IF(J42+J43&gt;0,(IF(J42&lt;J43,1,(IF(J42=J43,0.5,0)))),0)</f>
        <v>0</v>
      </c>
      <c r="L43" s="24"/>
      <c r="M43" s="5"/>
      <c r="N43" s="25">
        <f>IF(M42+M43&gt;0,(IF(M42&lt;M43,1,(IF(M42=M43,0.5,0)))),0)</f>
        <v>0</v>
      </c>
      <c r="O43" s="25"/>
      <c r="P43" s="6">
        <f>+H43+K43</f>
        <v>0</v>
      </c>
      <c r="Q43" s="25">
        <f>IF(P43&gt;2,P43,H43+K43+N43)</f>
        <v>0</v>
      </c>
      <c r="R43" s="25"/>
      <c r="S43" s="6">
        <f t="shared" si="57"/>
        <v>0</v>
      </c>
      <c r="T43" s="6">
        <f t="shared" ref="T43" si="60">IF(G42+G43+J42+J43=0,0,G43+J43-G42-J42)</f>
        <v>0</v>
      </c>
      <c r="U43" s="6">
        <f t="shared" ref="U43" si="61">IF((S42+S43)=3,(P43+S43),0)</f>
        <v>0</v>
      </c>
      <c r="V43" s="30"/>
      <c r="W43" s="30"/>
      <c r="X43" s="30"/>
      <c r="Y43" s="30"/>
      <c r="Z43" s="30"/>
      <c r="AA43" s="30"/>
      <c r="AB43" s="30"/>
    </row>
    <row r="44" spans="2:28" ht="6.75" customHeight="1" thickBot="1" x14ac:dyDescent="0.35">
      <c r="B44" s="31"/>
      <c r="C44" s="9"/>
      <c r="D44" s="54"/>
      <c r="E44" s="9"/>
      <c r="F44" s="9"/>
      <c r="G44" s="9"/>
      <c r="H44" s="9"/>
      <c r="I44" s="9"/>
      <c r="J44" s="9"/>
      <c r="K44" s="9"/>
      <c r="L44" s="9"/>
      <c r="M44" s="9"/>
      <c r="N44" s="9"/>
      <c r="O44" s="9"/>
      <c r="P44" s="9"/>
      <c r="Q44" s="9"/>
      <c r="R44" s="9"/>
      <c r="S44" s="9"/>
      <c r="T44" s="12"/>
      <c r="U44" s="9"/>
      <c r="V44" s="30"/>
      <c r="W44" s="30"/>
      <c r="X44" s="30"/>
      <c r="Y44" s="30"/>
      <c r="Z44" s="30"/>
      <c r="AA44" s="30"/>
      <c r="AB44" s="30"/>
    </row>
    <row r="45" spans="2:28" ht="14.25" customHeight="1" x14ac:dyDescent="0.3">
      <c r="B45" s="199">
        <f>DRAW!$H$93</f>
        <v>0</v>
      </c>
      <c r="C45" s="28">
        <f>DRAW!$I$93</f>
        <v>0</v>
      </c>
      <c r="D45" s="50"/>
      <c r="E45" s="51" t="e">
        <f>VLOOKUP(C45,DRAW!$C$5:'DRAW'!$E$46,3,0)</f>
        <v>#N/A</v>
      </c>
      <c r="F45" s="20"/>
      <c r="G45" s="3"/>
      <c r="H45" s="21">
        <f>IF(G45+G46&gt;0,(IF(G45&gt;G46,1,(IF(G45=G46,0.5,0)))),0)</f>
        <v>0</v>
      </c>
      <c r="I45" s="21"/>
      <c r="J45" s="3"/>
      <c r="K45" s="21">
        <f>IF(J45+J46&gt;0,(IF(J45&gt;J46,1,(IF(J45=J46,0.5,0)))),0)</f>
        <v>0</v>
      </c>
      <c r="L45" s="21"/>
      <c r="M45" s="3"/>
      <c r="N45" s="22">
        <f>IF(M45+M46&gt;0,(IF(M45&gt;M46,1,(IF(M45=M46,0.5,0)))),0)</f>
        <v>0</v>
      </c>
      <c r="O45" s="22"/>
      <c r="P45" s="4">
        <f>+H45+K45</f>
        <v>0</v>
      </c>
      <c r="Q45" s="22">
        <f>IF(P45&gt;2,P45,H45+K45+N45)</f>
        <v>0</v>
      </c>
      <c r="R45" s="22"/>
      <c r="S45" s="4">
        <f t="shared" ref="S45:S46" si="62">IF(Q45+Q46&gt;=1.5,(IF(Q45&gt;Q46,3,0)),0)</f>
        <v>0</v>
      </c>
      <c r="T45" s="22">
        <f t="shared" ref="T45" si="63">IF(G45+G46+J45+J46=0,0,G45+J45-G46-J46)</f>
        <v>0</v>
      </c>
      <c r="U45" s="4">
        <f t="shared" ref="U45" si="64">IF((S45+S46)=3,(P45+S45),0)</f>
        <v>0</v>
      </c>
      <c r="V45" s="30"/>
      <c r="W45" s="30"/>
      <c r="X45" s="30"/>
      <c r="Y45" s="30"/>
      <c r="Z45" s="30"/>
      <c r="AA45" s="30"/>
      <c r="AB45" s="30"/>
    </row>
    <row r="46" spans="2:28" ht="14.25" customHeight="1" thickBot="1" x14ac:dyDescent="0.35">
      <c r="B46" s="200"/>
      <c r="C46" s="29">
        <f>DRAW!$I$94</f>
        <v>0</v>
      </c>
      <c r="D46" s="52"/>
      <c r="E46" s="53" t="e">
        <f>VLOOKUP(C46,DRAW!$C$5:'DRAW'!$E$46,3,0)</f>
        <v>#N/A</v>
      </c>
      <c r="F46" s="23"/>
      <c r="G46" s="5"/>
      <c r="H46" s="24">
        <f>IF(G45+G46&gt;0,(IF(G45&lt;G46,1,(IF(G45=G46,0.5,0)))),0)</f>
        <v>0</v>
      </c>
      <c r="I46" s="24"/>
      <c r="J46" s="5"/>
      <c r="K46" s="24">
        <f>IF(J45+J46&gt;0,(IF(J45&lt;J46,1,(IF(J45=J46,0.5,0)))),0)</f>
        <v>0</v>
      </c>
      <c r="L46" s="24"/>
      <c r="M46" s="5"/>
      <c r="N46" s="25">
        <f>IF(M45+M46&gt;0,(IF(M45&lt;M46,1,(IF(M45=M46,0.5,0)))),0)</f>
        <v>0</v>
      </c>
      <c r="O46" s="25"/>
      <c r="P46" s="6">
        <f>+H46+K46</f>
        <v>0</v>
      </c>
      <c r="Q46" s="25">
        <f>IF(P46&gt;2,P46,H46+K46+N46)</f>
        <v>0</v>
      </c>
      <c r="R46" s="25"/>
      <c r="S46" s="6">
        <f t="shared" si="62"/>
        <v>0</v>
      </c>
      <c r="T46" s="6">
        <f t="shared" ref="T46" si="65">IF(G45+G46+J45+J46=0,0,G46+J46-G45-J45)</f>
        <v>0</v>
      </c>
      <c r="U46" s="6">
        <f t="shared" ref="U46" si="66">IF((S45+S46)=3,(P46+S46),0)</f>
        <v>0</v>
      </c>
      <c r="V46" s="30"/>
      <c r="W46" s="30"/>
      <c r="X46" s="30"/>
      <c r="Y46" s="30"/>
      <c r="Z46" s="30"/>
      <c r="AA46" s="30"/>
      <c r="AB46" s="30"/>
    </row>
    <row r="47" spans="2:28" ht="6.75" customHeight="1" thickBot="1" x14ac:dyDescent="0.35">
      <c r="B47" s="31"/>
      <c r="C47" s="9"/>
      <c r="D47" s="54"/>
      <c r="E47" s="9"/>
      <c r="F47" s="9"/>
      <c r="G47" s="9"/>
      <c r="H47" s="9"/>
      <c r="I47" s="9"/>
      <c r="J47" s="9"/>
      <c r="K47" s="9"/>
      <c r="L47" s="9"/>
      <c r="M47" s="9"/>
      <c r="N47" s="9"/>
      <c r="O47" s="9"/>
      <c r="P47" s="9"/>
      <c r="Q47" s="9"/>
      <c r="R47" s="9"/>
      <c r="S47" s="9"/>
      <c r="T47" s="12"/>
      <c r="U47" s="9"/>
      <c r="V47" s="30"/>
      <c r="W47" s="30"/>
      <c r="X47" s="30"/>
      <c r="Y47" s="30"/>
      <c r="Z47" s="30"/>
      <c r="AA47" s="30"/>
      <c r="AB47" s="30"/>
    </row>
    <row r="48" spans="2:28" ht="14.25" customHeight="1" x14ac:dyDescent="0.3">
      <c r="B48" s="199">
        <f>DRAW!$H$96</f>
        <v>0</v>
      </c>
      <c r="C48" s="28">
        <f>DRAW!$I$96</f>
        <v>0</v>
      </c>
      <c r="D48" s="50"/>
      <c r="E48" s="51" t="e">
        <f>VLOOKUP(C48,DRAW!$C$5:'DRAW'!$E$46,3,0)</f>
        <v>#N/A</v>
      </c>
      <c r="F48" s="20"/>
      <c r="G48" s="3"/>
      <c r="H48" s="21">
        <f>IF(G48+G49&gt;0,(IF(G48&gt;G49,1,(IF(G48=G49,0.5,0)))),0)</f>
        <v>0</v>
      </c>
      <c r="I48" s="21"/>
      <c r="J48" s="3"/>
      <c r="K48" s="21">
        <f>IF(J48+J49&gt;0,(IF(J48&gt;J49,1,(IF(J48=J49,0.5,0)))),0)</f>
        <v>0</v>
      </c>
      <c r="L48" s="21"/>
      <c r="M48" s="3"/>
      <c r="N48" s="22">
        <f>IF(M48+M49&gt;0,(IF(M48&gt;M49,1,(IF(M48=M49,0.5,0)))),0)</f>
        <v>0</v>
      </c>
      <c r="O48" s="22"/>
      <c r="P48" s="4">
        <f>+H48+K48</f>
        <v>0</v>
      </c>
      <c r="Q48" s="22">
        <f>IF(P48&gt;2,P48,H48+K48+N48)</f>
        <v>0</v>
      </c>
      <c r="R48" s="22"/>
      <c r="S48" s="4">
        <f t="shared" ref="S48:S49" si="67">IF(Q48+Q49&gt;=1.5,(IF(Q48&gt;Q49,3,0)),0)</f>
        <v>0</v>
      </c>
      <c r="T48" s="22">
        <f t="shared" ref="T48" si="68">IF(G48+G49+J48+J49=0,0,G48+J48-G49-J49)</f>
        <v>0</v>
      </c>
      <c r="U48" s="4">
        <f t="shared" ref="U48" si="69">IF((S48+S49)=3,(P48+S48),0)</f>
        <v>0</v>
      </c>
      <c r="V48" s="30"/>
      <c r="W48" s="30"/>
      <c r="X48" s="30"/>
      <c r="Y48" s="30"/>
      <c r="Z48" s="30"/>
      <c r="AA48" s="30"/>
      <c r="AB48" s="30"/>
    </row>
    <row r="49" spans="2:28" ht="14.25" customHeight="1" thickBot="1" x14ac:dyDescent="0.35">
      <c r="B49" s="200"/>
      <c r="C49" s="29">
        <f>DRAW!$I$97</f>
        <v>0</v>
      </c>
      <c r="D49" s="52"/>
      <c r="E49" s="53" t="e">
        <f>VLOOKUP(C49,DRAW!$C$5:'DRAW'!$E$46,3,0)</f>
        <v>#N/A</v>
      </c>
      <c r="F49" s="23"/>
      <c r="G49" s="5"/>
      <c r="H49" s="24">
        <f>IF(G48+G49&gt;0,(IF(G48&lt;G49,1,(IF(G48=G49,0.5,0)))),0)</f>
        <v>0</v>
      </c>
      <c r="I49" s="24"/>
      <c r="J49" s="5"/>
      <c r="K49" s="24">
        <f>IF(J48+J49&gt;0,(IF(J48&lt;J49,1,(IF(J48=J49,0.5,0)))),0)</f>
        <v>0</v>
      </c>
      <c r="L49" s="24"/>
      <c r="M49" s="5"/>
      <c r="N49" s="25">
        <f>IF(M48+M49&gt;0,(IF(M48&lt;M49,1,(IF(M48=M49,0.5,0)))),0)</f>
        <v>0</v>
      </c>
      <c r="O49" s="25"/>
      <c r="P49" s="6">
        <f>+H49+K49</f>
        <v>0</v>
      </c>
      <c r="Q49" s="25">
        <f>IF(P49&gt;2,P49,H49+K49+N49)</f>
        <v>0</v>
      </c>
      <c r="R49" s="25"/>
      <c r="S49" s="6">
        <f t="shared" si="67"/>
        <v>0</v>
      </c>
      <c r="T49" s="6">
        <f t="shared" ref="T49" si="70">IF(G48+G49+J48+J49=0,0,G49+J49-G48-J48)</f>
        <v>0</v>
      </c>
      <c r="U49" s="6">
        <f t="shared" ref="U49" si="71">IF((S48+S49)=3,(P49+S49),0)</f>
        <v>0</v>
      </c>
      <c r="V49" s="30"/>
      <c r="W49" s="30"/>
      <c r="X49" s="30"/>
      <c r="Y49" s="30"/>
      <c r="Z49" s="30"/>
      <c r="AA49" s="30"/>
      <c r="AB49" s="30"/>
    </row>
    <row r="50" spans="2:28" ht="6.75" customHeight="1" thickBot="1" x14ac:dyDescent="0.35">
      <c r="B50" s="31"/>
      <c r="C50" s="9"/>
      <c r="D50" s="54"/>
      <c r="E50" s="9"/>
      <c r="F50" s="9"/>
      <c r="G50" s="9"/>
      <c r="H50" s="9"/>
      <c r="I50" s="9"/>
      <c r="J50" s="9"/>
      <c r="K50" s="9"/>
      <c r="L50" s="9"/>
      <c r="M50" s="9"/>
      <c r="N50" s="9"/>
      <c r="O50" s="9"/>
      <c r="P50" s="9"/>
      <c r="Q50" s="9"/>
      <c r="R50" s="9"/>
      <c r="S50" s="9"/>
      <c r="T50" s="12"/>
      <c r="U50" s="9"/>
      <c r="V50" s="30"/>
      <c r="W50" s="30"/>
      <c r="X50" s="30"/>
      <c r="Y50" s="30"/>
      <c r="Z50" s="30"/>
      <c r="AA50" s="30"/>
      <c r="AB50" s="30"/>
    </row>
    <row r="51" spans="2:28" ht="14.25" customHeight="1" x14ac:dyDescent="0.3">
      <c r="B51" s="199">
        <f>DRAW!$H$99</f>
        <v>0</v>
      </c>
      <c r="C51" s="28">
        <f>DRAW!$I$99</f>
        <v>0</v>
      </c>
      <c r="D51" s="50"/>
      <c r="E51" s="51" t="e">
        <f>VLOOKUP(C51,DRAW!$C$5:'DRAW'!$E$46,3,0)</f>
        <v>#N/A</v>
      </c>
      <c r="F51" s="20"/>
      <c r="G51" s="3"/>
      <c r="H51" s="21">
        <f>IF(G51+G52&gt;0,(IF(G51&gt;G52,1,(IF(G51=G52,0.5,0)))),0)</f>
        <v>0</v>
      </c>
      <c r="I51" s="21"/>
      <c r="J51" s="3"/>
      <c r="K51" s="21">
        <f>IF(J51+J52&gt;0,(IF(J51&gt;J52,1,(IF(J51=J52,0.5,0)))),0)</f>
        <v>0</v>
      </c>
      <c r="L51" s="21"/>
      <c r="M51" s="3"/>
      <c r="N51" s="22">
        <f>IF(M51+M52&gt;0,(IF(M51&gt;M52,1,(IF(M51=M52,0.5,0)))),0)</f>
        <v>0</v>
      </c>
      <c r="O51" s="22"/>
      <c r="P51" s="4">
        <f>+H51+K51</f>
        <v>0</v>
      </c>
      <c r="Q51" s="22">
        <f>IF(P51&gt;2,P51,H51+K51+N51)</f>
        <v>0</v>
      </c>
      <c r="R51" s="22"/>
      <c r="S51" s="4">
        <f t="shared" ref="S51:S52" si="72">IF(Q51+Q52&gt;=1.5,(IF(Q51&gt;Q52,3,0)),0)</f>
        <v>0</v>
      </c>
      <c r="T51" s="22">
        <f t="shared" ref="T51" si="73">IF(G51+G52+J51+J52=0,0,G51+J51-G52-J52)</f>
        <v>0</v>
      </c>
      <c r="U51" s="4">
        <f t="shared" ref="U51" si="74">IF((S51+S52)=3,(P51+S51),0)</f>
        <v>0</v>
      </c>
      <c r="V51" s="30"/>
      <c r="W51" s="30"/>
      <c r="X51" s="30"/>
      <c r="Y51" s="30"/>
      <c r="Z51" s="30"/>
      <c r="AA51" s="30"/>
      <c r="AB51" s="30"/>
    </row>
    <row r="52" spans="2:28" ht="14.25" customHeight="1" thickBot="1" x14ac:dyDescent="0.35">
      <c r="B52" s="200"/>
      <c r="C52" s="29">
        <f>DRAW!$I$100</f>
        <v>0</v>
      </c>
      <c r="D52" s="52"/>
      <c r="E52" s="53" t="e">
        <f>VLOOKUP(C52,DRAW!$C$5:'DRAW'!$E$46,3,0)</f>
        <v>#N/A</v>
      </c>
      <c r="F52" s="23"/>
      <c r="G52" s="5"/>
      <c r="H52" s="24">
        <f>IF(G51+G52&gt;0,(IF(G51&lt;G52,1,(IF(G51=G52,0.5,0)))),0)</f>
        <v>0</v>
      </c>
      <c r="I52" s="24"/>
      <c r="J52" s="5"/>
      <c r="K52" s="24">
        <f>IF(J51+J52&gt;0,(IF(J51&lt;J52,1,(IF(J51=J52,0.5,0)))),0)</f>
        <v>0</v>
      </c>
      <c r="L52" s="24"/>
      <c r="M52" s="5"/>
      <c r="N52" s="25">
        <f>IF(M51+M52&gt;0,(IF(M51&lt;M52,1,(IF(M51=M52,0.5,0)))),0)</f>
        <v>0</v>
      </c>
      <c r="O52" s="25"/>
      <c r="P52" s="6">
        <f>+H52+K52</f>
        <v>0</v>
      </c>
      <c r="Q52" s="25">
        <f>IF(P52&gt;2,P52,H52+K52+N52)</f>
        <v>0</v>
      </c>
      <c r="R52" s="25"/>
      <c r="S52" s="6">
        <f t="shared" si="72"/>
        <v>0</v>
      </c>
      <c r="T52" s="6">
        <f t="shared" ref="T52" si="75">IF(G51+G52+J51+J52=0,0,G52+J52-G51-J51)</f>
        <v>0</v>
      </c>
      <c r="U52" s="6">
        <f t="shared" ref="U52" si="76">IF((S51+S52)=3,(P52+S52),0)</f>
        <v>0</v>
      </c>
      <c r="V52" s="30"/>
      <c r="W52" s="30"/>
      <c r="X52" s="30"/>
      <c r="Y52" s="30"/>
      <c r="Z52" s="30"/>
      <c r="AA52" s="30"/>
      <c r="AB52" s="30"/>
    </row>
    <row r="53" spans="2:28" ht="6.75" customHeight="1" thickBot="1" x14ac:dyDescent="0.35">
      <c r="B53" s="31"/>
      <c r="C53" s="9"/>
      <c r="D53" s="54"/>
      <c r="E53" s="9"/>
      <c r="F53" s="9"/>
      <c r="G53" s="9"/>
      <c r="H53" s="9"/>
      <c r="I53" s="9"/>
      <c r="J53" s="9"/>
      <c r="K53" s="9"/>
      <c r="L53" s="9"/>
      <c r="M53" s="9"/>
      <c r="N53" s="9"/>
      <c r="O53" s="9"/>
      <c r="P53" s="9"/>
      <c r="Q53" s="9"/>
      <c r="R53" s="9"/>
      <c r="S53" s="9"/>
      <c r="T53" s="12"/>
      <c r="U53" s="9"/>
      <c r="V53" s="30"/>
      <c r="W53" s="30"/>
      <c r="X53" s="30"/>
      <c r="Y53" s="30"/>
      <c r="Z53" s="30"/>
      <c r="AA53" s="30"/>
      <c r="AB53" s="30"/>
    </row>
    <row r="54" spans="2:28" ht="14.25" customHeight="1" x14ac:dyDescent="0.3">
      <c r="B54" s="199">
        <f>DRAW!$H$102</f>
        <v>0</v>
      </c>
      <c r="C54" s="28">
        <f>DRAW!$I$102</f>
        <v>0</v>
      </c>
      <c r="D54" s="50"/>
      <c r="E54" s="51" t="e">
        <f>VLOOKUP(C54,DRAW!$C$5:'DRAW'!$E$46,3,0)</f>
        <v>#N/A</v>
      </c>
      <c r="F54" s="20"/>
      <c r="G54" s="3"/>
      <c r="H54" s="21">
        <f>IF(G54+G55&gt;0,(IF(G54&gt;G55,1,(IF(G54=G55,0.5,0)))),0)</f>
        <v>0</v>
      </c>
      <c r="I54" s="21"/>
      <c r="J54" s="3"/>
      <c r="K54" s="21">
        <f>IF(J54+J55&gt;0,(IF(J54&gt;J55,1,(IF(J54=J55,0.5,0)))),0)</f>
        <v>0</v>
      </c>
      <c r="L54" s="21"/>
      <c r="M54" s="3"/>
      <c r="N54" s="22">
        <f>IF(M54+M55&gt;0,(IF(M54&gt;M55,1,(IF(M54=M55,0.5,0)))),0)</f>
        <v>0</v>
      </c>
      <c r="O54" s="22"/>
      <c r="P54" s="4">
        <f>+H54+K54</f>
        <v>0</v>
      </c>
      <c r="Q54" s="22">
        <f>IF(P54&gt;2,P54,H54+K54+N54)</f>
        <v>0</v>
      </c>
      <c r="R54" s="22"/>
      <c r="S54" s="4">
        <f t="shared" ref="S54:S55" si="77">IF(Q54+Q55&gt;=1.5,(IF(Q54&gt;Q55,3,0)),0)</f>
        <v>0</v>
      </c>
      <c r="T54" s="22">
        <f t="shared" ref="T54" si="78">IF(G54+G55+J54+J55=0,0,G54+J54-G55-J55)</f>
        <v>0</v>
      </c>
      <c r="U54" s="4">
        <f t="shared" ref="U54" si="79">IF((S54+S55)=3,(P54+S54),0)</f>
        <v>0</v>
      </c>
      <c r="V54" s="30"/>
      <c r="W54" s="30"/>
      <c r="X54" s="30"/>
      <c r="Y54" s="30"/>
      <c r="Z54" s="30"/>
      <c r="AA54" s="30"/>
      <c r="AB54" s="30"/>
    </row>
    <row r="55" spans="2:28" ht="14.25" customHeight="1" thickBot="1" x14ac:dyDescent="0.35">
      <c r="B55" s="200"/>
      <c r="C55" s="29">
        <f>DRAW!$I$103</f>
        <v>0</v>
      </c>
      <c r="D55" s="52"/>
      <c r="E55" s="53" t="e">
        <f>VLOOKUP(C55,DRAW!$C$5:'DRAW'!$E$46,3,0)</f>
        <v>#N/A</v>
      </c>
      <c r="F55" s="23"/>
      <c r="G55" s="5"/>
      <c r="H55" s="24">
        <f>IF(G54+G55&gt;0,(IF(G54&lt;G55,1,(IF(G54=G55,0.5,0)))),0)</f>
        <v>0</v>
      </c>
      <c r="I55" s="24"/>
      <c r="J55" s="5"/>
      <c r="K55" s="24">
        <f>IF(J54+J55&gt;0,(IF(J54&lt;J55,1,(IF(J54=J55,0.5,0)))),0)</f>
        <v>0</v>
      </c>
      <c r="L55" s="24"/>
      <c r="M55" s="5"/>
      <c r="N55" s="25">
        <f>IF(M54+M55&gt;0,(IF(M54&lt;M55,1,(IF(M54=M55,0.5,0)))),0)</f>
        <v>0</v>
      </c>
      <c r="O55" s="25"/>
      <c r="P55" s="6">
        <f>+H55+K55</f>
        <v>0</v>
      </c>
      <c r="Q55" s="25">
        <f>IF(P55&gt;2,P55,H55+K55+N55)</f>
        <v>0</v>
      </c>
      <c r="R55" s="25"/>
      <c r="S55" s="6">
        <f t="shared" si="77"/>
        <v>0</v>
      </c>
      <c r="T55" s="6">
        <f t="shared" ref="T55" si="80">IF(G54+G55+J54+J55=0,0,G55+J55-G54-J54)</f>
        <v>0</v>
      </c>
      <c r="U55" s="6">
        <f t="shared" ref="U55" si="81">IF((S54+S55)=3,(P55+S55),0)</f>
        <v>0</v>
      </c>
      <c r="V55" s="30"/>
      <c r="W55" s="30"/>
      <c r="X55" s="30"/>
      <c r="Y55" s="30"/>
      <c r="Z55" s="30"/>
      <c r="AA55" s="30"/>
      <c r="AB55" s="30"/>
    </row>
    <row r="56" spans="2:28" ht="6.75" customHeight="1" thickBot="1" x14ac:dyDescent="0.35">
      <c r="B56" s="31"/>
      <c r="C56" s="9"/>
      <c r="D56" s="54"/>
      <c r="E56" s="9"/>
      <c r="F56" s="9"/>
      <c r="G56" s="9"/>
      <c r="H56" s="9"/>
      <c r="I56" s="9"/>
      <c r="J56" s="9"/>
      <c r="K56" s="9"/>
      <c r="L56" s="9"/>
      <c r="M56" s="9"/>
      <c r="N56" s="9"/>
      <c r="O56" s="9"/>
      <c r="P56" s="9"/>
      <c r="Q56" s="9"/>
      <c r="R56" s="9"/>
      <c r="S56" s="9"/>
      <c r="T56" s="12"/>
      <c r="U56" s="9"/>
      <c r="V56" s="30"/>
      <c r="W56" s="30"/>
      <c r="X56" s="30"/>
      <c r="Y56" s="30"/>
      <c r="Z56" s="30"/>
      <c r="AA56" s="30"/>
      <c r="AB56" s="30"/>
    </row>
    <row r="57" spans="2:28" ht="14.25" customHeight="1" x14ac:dyDescent="0.3">
      <c r="B57" s="199">
        <f>DRAW!$H$105</f>
        <v>0</v>
      </c>
      <c r="C57" s="28">
        <f>DRAW!$I$105</f>
        <v>0</v>
      </c>
      <c r="D57" s="50"/>
      <c r="E57" s="51" t="e">
        <f>VLOOKUP(C57,DRAW!$C$5:'DRAW'!$E$46,3,0)</f>
        <v>#N/A</v>
      </c>
      <c r="F57" s="20"/>
      <c r="G57" s="3"/>
      <c r="H57" s="21">
        <f>IF(G57+G58&gt;0,(IF(G57&gt;G58,1,(IF(G57=G58,0.5,0)))),0)</f>
        <v>0</v>
      </c>
      <c r="I57" s="21"/>
      <c r="J57" s="3"/>
      <c r="K57" s="21">
        <f>IF(J57+J58&gt;0,(IF(J57&gt;J58,1,(IF(J57=J58,0.5,0)))),0)</f>
        <v>0</v>
      </c>
      <c r="L57" s="21"/>
      <c r="M57" s="3"/>
      <c r="N57" s="22">
        <f>IF(M57+M58&gt;0,(IF(M57&gt;M58,1,(IF(M57=M58,0.5,0)))),0)</f>
        <v>0</v>
      </c>
      <c r="O57" s="22"/>
      <c r="P57" s="4">
        <f>+H57+K57</f>
        <v>0</v>
      </c>
      <c r="Q57" s="22">
        <f>IF(P57&gt;2,P57,H57+K57+N57)</f>
        <v>0</v>
      </c>
      <c r="R57" s="22"/>
      <c r="S57" s="4">
        <f t="shared" ref="S57:S58" si="82">IF(Q57+Q58&gt;=1.5,(IF(Q57&gt;Q58,3,0)),0)</f>
        <v>0</v>
      </c>
      <c r="T57" s="22">
        <f t="shared" ref="T57" si="83">IF(G57+G58+J57+J58=0,0,G57+J57-G58-J58)</f>
        <v>0</v>
      </c>
      <c r="U57" s="4">
        <f t="shared" ref="U57" si="84">IF((S57+S58)=3,(P57+S57),0)</f>
        <v>0</v>
      </c>
      <c r="V57" s="30"/>
      <c r="W57" s="30"/>
      <c r="X57" s="30"/>
      <c r="Y57" s="30"/>
      <c r="Z57" s="30"/>
      <c r="AA57" s="30"/>
      <c r="AB57" s="30"/>
    </row>
    <row r="58" spans="2:28" ht="14.25" customHeight="1" thickBot="1" x14ac:dyDescent="0.35">
      <c r="B58" s="200"/>
      <c r="C58" s="29">
        <f>DRAW!$I$106</f>
        <v>0</v>
      </c>
      <c r="D58" s="52"/>
      <c r="E58" s="53" t="e">
        <f>VLOOKUP(C58,DRAW!$C$5:'DRAW'!$E$46,3,0)</f>
        <v>#N/A</v>
      </c>
      <c r="F58" s="23"/>
      <c r="G58" s="5"/>
      <c r="H58" s="24">
        <f>IF(G57+G58&gt;0,(IF(G57&lt;G58,1,(IF(G57=G58,0.5,0)))),0)</f>
        <v>0</v>
      </c>
      <c r="I58" s="24"/>
      <c r="J58" s="5"/>
      <c r="K58" s="24">
        <f>IF(J57+J58&gt;0,(IF(J57&lt;J58,1,(IF(J57=J58,0.5,0)))),0)</f>
        <v>0</v>
      </c>
      <c r="L58" s="24"/>
      <c r="M58" s="5"/>
      <c r="N58" s="25">
        <f>IF(M57+M58&gt;0,(IF(M57&lt;M58,1,(IF(M57=M58,0.5,0)))),0)</f>
        <v>0</v>
      </c>
      <c r="O58" s="25"/>
      <c r="P58" s="6">
        <f>+H58+K58</f>
        <v>0</v>
      </c>
      <c r="Q58" s="25">
        <f>IF(P58&gt;2,P58,H58+K58+N58)</f>
        <v>0</v>
      </c>
      <c r="R58" s="25"/>
      <c r="S58" s="6">
        <f t="shared" si="82"/>
        <v>0</v>
      </c>
      <c r="T58" s="6">
        <f t="shared" ref="T58" si="85">IF(G57+G58+J57+J58=0,0,G58+J58-G57-J57)</f>
        <v>0</v>
      </c>
      <c r="U58" s="6">
        <f t="shared" ref="U58" si="86">IF((S57+S58)=3,(P58+S58),0)</f>
        <v>0</v>
      </c>
      <c r="V58" s="30"/>
      <c r="W58" s="30"/>
      <c r="X58" s="30"/>
      <c r="Y58" s="30"/>
      <c r="Z58" s="30"/>
      <c r="AA58" s="30"/>
      <c r="AB58" s="30"/>
    </row>
    <row r="59" spans="2:28" ht="6.75" customHeight="1" thickBot="1" x14ac:dyDescent="0.35">
      <c r="B59" s="31"/>
      <c r="C59" s="9"/>
      <c r="D59" s="54"/>
      <c r="E59" s="9"/>
      <c r="F59" s="9"/>
      <c r="G59" s="9"/>
      <c r="H59" s="9"/>
      <c r="I59" s="9"/>
      <c r="J59" s="9"/>
      <c r="K59" s="9"/>
      <c r="L59" s="9"/>
      <c r="M59" s="9"/>
      <c r="N59" s="9"/>
      <c r="O59" s="9"/>
      <c r="P59" s="9"/>
      <c r="Q59" s="9"/>
      <c r="R59" s="9"/>
      <c r="S59" s="9"/>
      <c r="T59" s="12"/>
      <c r="U59" s="9"/>
      <c r="V59" s="30"/>
      <c r="W59" s="30"/>
      <c r="X59" s="30"/>
      <c r="Y59" s="30"/>
      <c r="Z59" s="30"/>
      <c r="AA59" s="30"/>
      <c r="AB59" s="30"/>
    </row>
    <row r="60" spans="2:28" ht="14.25" customHeight="1" x14ac:dyDescent="0.3">
      <c r="B60" s="199">
        <f>DRAW!$H$108</f>
        <v>0</v>
      </c>
      <c r="C60" s="28">
        <f>DRAW!$I$108</f>
        <v>0</v>
      </c>
      <c r="D60" s="50"/>
      <c r="E60" s="51" t="e">
        <f>VLOOKUP(C60,DRAW!$C$5:'DRAW'!$E$46,3,0)</f>
        <v>#N/A</v>
      </c>
      <c r="F60" s="20"/>
      <c r="G60" s="3"/>
      <c r="H60" s="21">
        <f>IF(G60+G61&gt;0,(IF(G60&gt;G61,1,(IF(G60=G61,0.5,0)))),0)</f>
        <v>0</v>
      </c>
      <c r="I60" s="21"/>
      <c r="J60" s="3"/>
      <c r="K60" s="21">
        <f>IF(J60+J61&gt;0,(IF(J60&gt;J61,1,(IF(J60=J61,0.5,0)))),0)</f>
        <v>0</v>
      </c>
      <c r="L60" s="21"/>
      <c r="M60" s="3"/>
      <c r="N60" s="22">
        <f>IF(M60+M61&gt;0,(IF(M60&gt;M61,1,(IF(M60=M61,0.5,0)))),0)</f>
        <v>0</v>
      </c>
      <c r="O60" s="22"/>
      <c r="P60" s="4">
        <f>+H60+K60</f>
        <v>0</v>
      </c>
      <c r="Q60" s="22">
        <f>IF(P60&gt;2,P60,H60+K60+N60)</f>
        <v>0</v>
      </c>
      <c r="R60" s="22"/>
      <c r="S60" s="4">
        <f t="shared" ref="S60:S61" si="87">IF(Q60+Q61&gt;=1.5,(IF(Q60&gt;Q61,3,0)),0)</f>
        <v>0</v>
      </c>
      <c r="T60" s="22">
        <f t="shared" ref="T60" si="88">IF(G60+G61+J60+J61=0,0,G60+J60-G61-J61)</f>
        <v>0</v>
      </c>
      <c r="U60" s="4">
        <f t="shared" ref="U60" si="89">IF((S60+S61)=3,(P60+S60),0)</f>
        <v>0</v>
      </c>
      <c r="V60" s="30"/>
      <c r="W60" s="30"/>
      <c r="X60" s="30"/>
      <c r="Y60" s="30"/>
      <c r="Z60" s="30"/>
      <c r="AA60" s="30"/>
      <c r="AB60" s="30"/>
    </row>
    <row r="61" spans="2:28" ht="14.25" customHeight="1" thickBot="1" x14ac:dyDescent="0.35">
      <c r="B61" s="200"/>
      <c r="C61" s="29">
        <f>DRAW!$I$109</f>
        <v>0</v>
      </c>
      <c r="D61" s="52"/>
      <c r="E61" s="53" t="e">
        <f>VLOOKUP(C61,DRAW!$C$5:'DRAW'!$E$46,3,0)</f>
        <v>#N/A</v>
      </c>
      <c r="F61" s="23"/>
      <c r="G61" s="5"/>
      <c r="H61" s="24">
        <f>IF(G60+G61&gt;0,(IF(G60&lt;G61,1,(IF(G60=G61,0.5,0)))),0)</f>
        <v>0</v>
      </c>
      <c r="I61" s="24"/>
      <c r="J61" s="5"/>
      <c r="K61" s="24">
        <f>IF(J60+J61&gt;0,(IF(J60&lt;J61,1,(IF(J60=J61,0.5,0)))),0)</f>
        <v>0</v>
      </c>
      <c r="L61" s="24"/>
      <c r="M61" s="5"/>
      <c r="N61" s="25">
        <f>IF(M60+M61&gt;0,(IF(M60&lt;M61,1,(IF(M60=M61,0.5,0)))),0)</f>
        <v>0</v>
      </c>
      <c r="O61" s="25"/>
      <c r="P61" s="6">
        <f>+H61+K61</f>
        <v>0</v>
      </c>
      <c r="Q61" s="25">
        <f>IF(P61&gt;2,P61,H61+K61+N61)</f>
        <v>0</v>
      </c>
      <c r="R61" s="25"/>
      <c r="S61" s="6">
        <f t="shared" si="87"/>
        <v>0</v>
      </c>
      <c r="T61" s="6">
        <f t="shared" ref="T61" si="90">IF(G60+G61+J60+J61=0,0,G61+J61-G60-J60)</f>
        <v>0</v>
      </c>
      <c r="U61" s="6">
        <f t="shared" ref="U61" si="91">IF((S60+S61)=3,(P61+S61),0)</f>
        <v>0</v>
      </c>
      <c r="V61" s="30"/>
      <c r="W61" s="30"/>
      <c r="X61" s="30"/>
      <c r="Y61" s="30"/>
      <c r="Z61" s="30"/>
      <c r="AA61" s="30"/>
      <c r="AB61" s="30"/>
    </row>
    <row r="62" spans="2:28" ht="6.75" customHeight="1" thickBot="1" x14ac:dyDescent="0.35">
      <c r="B62" s="31"/>
      <c r="C62" s="9"/>
      <c r="D62" s="54"/>
      <c r="E62" s="9"/>
      <c r="F62" s="9"/>
      <c r="G62" s="9"/>
      <c r="H62" s="9"/>
      <c r="I62" s="9"/>
      <c r="J62" s="9"/>
      <c r="K62" s="9"/>
      <c r="L62" s="9"/>
      <c r="M62" s="9"/>
      <c r="N62" s="9"/>
      <c r="O62" s="9"/>
      <c r="P62" s="9"/>
      <c r="Q62" s="9"/>
      <c r="R62" s="9"/>
      <c r="S62" s="9"/>
      <c r="T62" s="12"/>
      <c r="U62" s="9"/>
      <c r="V62" s="30"/>
      <c r="W62" s="30"/>
      <c r="X62" s="30"/>
      <c r="Y62" s="30"/>
      <c r="Z62" s="30"/>
      <c r="AA62" s="30"/>
      <c r="AB62" s="30"/>
    </row>
    <row r="63" spans="2:28" ht="14.25" customHeight="1" x14ac:dyDescent="0.3">
      <c r="B63" s="199">
        <f>DRAW!$H$111</f>
        <v>0</v>
      </c>
      <c r="C63" s="28">
        <f>DRAW!$I$111</f>
        <v>0</v>
      </c>
      <c r="D63" s="50"/>
      <c r="E63" s="51" t="e">
        <f>VLOOKUP(C63,DRAW!$C$5:'DRAW'!$E$46,3,0)</f>
        <v>#N/A</v>
      </c>
      <c r="F63" s="20"/>
      <c r="G63" s="3"/>
      <c r="H63" s="21">
        <f>IF(G63+G64&gt;0,(IF(G63&gt;G64,1,(IF(G63=G64,0.5,0)))),0)</f>
        <v>0</v>
      </c>
      <c r="I63" s="21"/>
      <c r="J63" s="3"/>
      <c r="K63" s="21">
        <f>IF(J63+J64&gt;0,(IF(J63&gt;J64,1,(IF(J63=J64,0.5,0)))),0)</f>
        <v>0</v>
      </c>
      <c r="L63" s="21"/>
      <c r="M63" s="3"/>
      <c r="N63" s="22">
        <f>IF(M63+M64&gt;0,(IF(M63&gt;M64,1,(IF(M63=M64,0.5,0)))),0)</f>
        <v>0</v>
      </c>
      <c r="O63" s="22"/>
      <c r="P63" s="4">
        <f>+H63+K63</f>
        <v>0</v>
      </c>
      <c r="Q63" s="22">
        <f>IF(P63&gt;2,P63,H63+K63+N63)</f>
        <v>0</v>
      </c>
      <c r="R63" s="22"/>
      <c r="S63" s="4">
        <f t="shared" ref="S63:S64" si="92">IF(Q63+Q64&gt;=1.5,(IF(Q63&gt;Q64,3,0)),0)</f>
        <v>0</v>
      </c>
      <c r="T63" s="22">
        <f t="shared" ref="T63" si="93">IF(G63+G64+J63+J64=0,0,G63+J63-G64-J64)</f>
        <v>0</v>
      </c>
      <c r="U63" s="4">
        <f t="shared" ref="U63" si="94">IF((S63+S64)=3,(P63+S63),0)</f>
        <v>0</v>
      </c>
      <c r="V63" s="30"/>
      <c r="W63" s="30"/>
      <c r="X63" s="30"/>
      <c r="Y63" s="30"/>
      <c r="Z63" s="30"/>
      <c r="AA63" s="30"/>
      <c r="AB63" s="30"/>
    </row>
    <row r="64" spans="2:28" ht="14.25" customHeight="1" thickBot="1" x14ac:dyDescent="0.35">
      <c r="B64" s="200"/>
      <c r="C64" s="29">
        <f>DRAW!$I$112</f>
        <v>0</v>
      </c>
      <c r="D64" s="52"/>
      <c r="E64" s="53" t="e">
        <f>VLOOKUP(C64,DRAW!$C$5:'DRAW'!$E$46,3,0)</f>
        <v>#N/A</v>
      </c>
      <c r="F64" s="23"/>
      <c r="G64" s="5"/>
      <c r="H64" s="24">
        <f>IF(G63+G64&gt;0,(IF(G63&lt;G64,1,(IF(G63=G64,0.5,0)))),0)</f>
        <v>0</v>
      </c>
      <c r="I64" s="24"/>
      <c r="J64" s="5"/>
      <c r="K64" s="24">
        <f>IF(J63+J64&gt;0,(IF(J63&lt;J64,1,(IF(J63=J64,0.5,0)))),0)</f>
        <v>0</v>
      </c>
      <c r="L64" s="24"/>
      <c r="M64" s="5"/>
      <c r="N64" s="25">
        <f>IF(M63+M64&gt;0,(IF(M63&lt;M64,1,(IF(M63=M64,0.5,0)))),0)</f>
        <v>0</v>
      </c>
      <c r="O64" s="25"/>
      <c r="P64" s="6">
        <f>+H64+K64</f>
        <v>0</v>
      </c>
      <c r="Q64" s="25">
        <f>IF(P64&gt;2,P64,H64+K64+N64)</f>
        <v>0</v>
      </c>
      <c r="R64" s="25"/>
      <c r="S64" s="6">
        <f t="shared" si="92"/>
        <v>0</v>
      </c>
      <c r="T64" s="6">
        <f t="shared" ref="T64" si="95">IF(G63+G64+J63+J64=0,0,G64+J64-G63-J63)</f>
        <v>0</v>
      </c>
      <c r="U64" s="6">
        <f t="shared" ref="U64" si="96">IF((S63+S64)=3,(P64+S64),0)</f>
        <v>0</v>
      </c>
      <c r="V64" s="30"/>
      <c r="W64" s="30"/>
      <c r="X64" s="30"/>
      <c r="Y64" s="30"/>
      <c r="Z64" s="30"/>
      <c r="AA64" s="30"/>
      <c r="AB64" s="30"/>
    </row>
    <row r="65" spans="2:28" ht="6.75" customHeight="1" thickBot="1" x14ac:dyDescent="0.35">
      <c r="B65" s="31"/>
      <c r="C65" s="9"/>
      <c r="D65" s="54"/>
      <c r="E65" s="9"/>
      <c r="F65" s="9"/>
      <c r="G65" s="9"/>
      <c r="H65" s="9"/>
      <c r="I65" s="9"/>
      <c r="J65" s="9"/>
      <c r="K65" s="9"/>
      <c r="L65" s="9"/>
      <c r="M65" s="9"/>
      <c r="N65" s="9"/>
      <c r="O65" s="9"/>
      <c r="P65" s="9"/>
      <c r="Q65" s="9"/>
      <c r="R65" s="9"/>
      <c r="S65" s="9"/>
      <c r="T65" s="12"/>
      <c r="U65" s="9"/>
      <c r="V65" s="30"/>
      <c r="W65" s="30"/>
      <c r="X65" s="30"/>
      <c r="Y65" s="30"/>
      <c r="Z65" s="30"/>
      <c r="AA65" s="30"/>
      <c r="AB65" s="30"/>
    </row>
    <row r="66" spans="2:28" ht="14.25" customHeight="1" x14ac:dyDescent="0.3">
      <c r="B66" s="199">
        <f>DRAW!$H$114</f>
        <v>0</v>
      </c>
      <c r="C66" s="28">
        <f>DRAW!$I$114</f>
        <v>0</v>
      </c>
      <c r="D66" s="50"/>
      <c r="E66" s="51" t="e">
        <f>VLOOKUP(C66,DRAW!$C$5:'DRAW'!$E$46,3,0)</f>
        <v>#N/A</v>
      </c>
      <c r="F66" s="20"/>
      <c r="G66" s="3"/>
      <c r="H66" s="21">
        <f>IF(G66+G67&gt;0,(IF(G66&gt;G67,1,(IF(G66=G67,0.5,0)))),0)</f>
        <v>0</v>
      </c>
      <c r="I66" s="21"/>
      <c r="J66" s="3"/>
      <c r="K66" s="21">
        <f>IF(J66+J67&gt;0,(IF(J66&gt;J67,1,(IF(J66=J67,0.5,0)))),0)</f>
        <v>0</v>
      </c>
      <c r="L66" s="21"/>
      <c r="M66" s="3"/>
      <c r="N66" s="22">
        <f>IF(M66+M67&gt;0,(IF(M66&gt;M67,1,(IF(M66=M67,0.5,0)))),0)</f>
        <v>0</v>
      </c>
      <c r="O66" s="22"/>
      <c r="P66" s="4">
        <f>+H66+K66</f>
        <v>0</v>
      </c>
      <c r="Q66" s="22">
        <f>IF(P66&gt;2,P66,H66+K66+N66)</f>
        <v>0</v>
      </c>
      <c r="R66" s="22"/>
      <c r="S66" s="4">
        <f t="shared" ref="S66:S67" si="97">IF(Q66+Q67&gt;=1.5,(IF(Q66&gt;Q67,3,0)),0)</f>
        <v>0</v>
      </c>
      <c r="T66" s="22">
        <f t="shared" ref="T66" si="98">IF(G66+G67+J66+J67=0,0,G66+J66-G67-J67)</f>
        <v>0</v>
      </c>
      <c r="U66" s="4">
        <f t="shared" ref="U66" si="99">IF((S66+S67)=3,(P66+S66),0)</f>
        <v>0</v>
      </c>
      <c r="V66" s="30"/>
      <c r="W66" s="30"/>
      <c r="X66" s="30"/>
      <c r="Y66" s="30"/>
      <c r="Z66" s="30"/>
      <c r="AA66" s="30"/>
      <c r="AB66" s="30"/>
    </row>
    <row r="67" spans="2:28" ht="14.25" customHeight="1" thickBot="1" x14ac:dyDescent="0.35">
      <c r="B67" s="200"/>
      <c r="C67" s="29">
        <f>DRAW!$I$115</f>
        <v>0</v>
      </c>
      <c r="D67" s="52"/>
      <c r="E67" s="53" t="e">
        <f>VLOOKUP(C67,DRAW!$C$5:'DRAW'!$E$46,3,0)</f>
        <v>#N/A</v>
      </c>
      <c r="F67" s="23"/>
      <c r="G67" s="5"/>
      <c r="H67" s="24">
        <f>IF(G66+G67&gt;0,(IF(G66&lt;G67,1,(IF(G66=G67,0.5,0)))),0)</f>
        <v>0</v>
      </c>
      <c r="I67" s="24"/>
      <c r="J67" s="5"/>
      <c r="K67" s="24">
        <f>IF(J66+J67&gt;0,(IF(J66&lt;J67,1,(IF(J66=J67,0.5,0)))),0)</f>
        <v>0</v>
      </c>
      <c r="L67" s="24"/>
      <c r="M67" s="5"/>
      <c r="N67" s="25">
        <f>IF(M66+M67&gt;0,(IF(M66&lt;M67,1,(IF(M66=M67,0.5,0)))),0)</f>
        <v>0</v>
      </c>
      <c r="O67" s="25"/>
      <c r="P67" s="6">
        <f>+H67+K67</f>
        <v>0</v>
      </c>
      <c r="Q67" s="25">
        <f>IF(P67&gt;2,P67,H67+K67+N67)</f>
        <v>0</v>
      </c>
      <c r="R67" s="25"/>
      <c r="S67" s="6">
        <f t="shared" si="97"/>
        <v>0</v>
      </c>
      <c r="T67" s="6">
        <f t="shared" ref="T67" si="100">IF(G66+G67+J66+J67=0,0,G67+J67-G66-J66)</f>
        <v>0</v>
      </c>
      <c r="U67" s="6">
        <f t="shared" ref="U67" si="101">IF((S66+S67)=3,(P67+S67),0)</f>
        <v>0</v>
      </c>
      <c r="V67" s="30"/>
      <c r="W67" s="30"/>
      <c r="X67" s="30"/>
      <c r="Y67" s="30"/>
      <c r="Z67" s="30"/>
      <c r="AA67" s="30"/>
      <c r="AB67" s="30"/>
    </row>
    <row r="68" spans="2:28" ht="6.75" customHeight="1" x14ac:dyDescent="0.3"/>
  </sheetData>
  <sheetProtection sheet="1" objects="1" scenarios="1" selectLockedCells="1"/>
  <mergeCells count="24">
    <mergeCell ref="B66:B67"/>
    <mergeCell ref="B63:B64"/>
    <mergeCell ref="B1:U1"/>
    <mergeCell ref="B3:U3"/>
    <mergeCell ref="B30:B31"/>
    <mergeCell ref="D4:E4"/>
    <mergeCell ref="B6:B7"/>
    <mergeCell ref="B9:B10"/>
    <mergeCell ref="B12:B13"/>
    <mergeCell ref="B15:B16"/>
    <mergeCell ref="B18:B19"/>
    <mergeCell ref="B21:B22"/>
    <mergeCell ref="B24:B25"/>
    <mergeCell ref="B27:B28"/>
    <mergeCell ref="B48:B49"/>
    <mergeCell ref="B51:B52"/>
    <mergeCell ref="B54:B55"/>
    <mergeCell ref="B57:B58"/>
    <mergeCell ref="B60:B61"/>
    <mergeCell ref="B33:B34"/>
    <mergeCell ref="B36:B37"/>
    <mergeCell ref="B39:B40"/>
    <mergeCell ref="B42:B43"/>
    <mergeCell ref="B45:B46"/>
  </mergeCells>
  <conditionalFormatting sqref="S6:S7">
    <cfRule type="expression" dxfId="6381" priority="20">
      <formula>G6+G7+J6+J7=0</formula>
    </cfRule>
  </conditionalFormatting>
  <conditionalFormatting sqref="U6:U7">
    <cfRule type="expression" dxfId="6380" priority="19">
      <formula>G6+G7=0</formula>
    </cfRule>
  </conditionalFormatting>
  <conditionalFormatting sqref="S9:S10 S12:S13 S15:S16 S18:S19 S21:S22 S24:S25 S27:S28 S30:S31 S33:S34 S36:S37 S39:S40 S42:S43 S45:S46 S48:S49 S51:S52 S54:S55 S57:S58 S60:S61">
    <cfRule type="expression" dxfId="6379" priority="18">
      <formula>G9+G10+J9+J10=0</formula>
    </cfRule>
  </conditionalFormatting>
  <conditionalFormatting sqref="U9:U10 U12:U13 U15:U16 U18:U19 U21:U22 U24:U25 U27:U28 U30:U31 U33:U34 U36:U37 U39:U40 U42:U43 U45:U46 U48:U49 U51:U52 U54:U55 U57:U58 U60:U61">
    <cfRule type="expression" dxfId="6378" priority="17">
      <formula>G9+G10=0</formula>
    </cfRule>
  </conditionalFormatting>
  <conditionalFormatting sqref="T6:T61">
    <cfRule type="expression" dxfId="6377" priority="16">
      <formula>G6+J6+G7+J7=0</formula>
    </cfRule>
  </conditionalFormatting>
  <conditionalFormatting sqref="P7:P61">
    <cfRule type="expression" dxfId="6376" priority="15">
      <formula>P6+P7+J6+J7=0</formula>
    </cfRule>
  </conditionalFormatting>
  <conditionalFormatting sqref="P6">
    <cfRule type="expression" dxfId="6375" priority="14">
      <formula>G6+G7+J6+J7=0</formula>
    </cfRule>
  </conditionalFormatting>
  <conditionalFormatting sqref="V4">
    <cfRule type="containsErrors" dxfId="6374" priority="13">
      <formula>ISERROR(V4)</formula>
    </cfRule>
  </conditionalFormatting>
  <conditionalFormatting sqref="A1:XFD61 A68:XFD1048576 A62:A67 V62:XFD67">
    <cfRule type="containsErrors" dxfId="6373" priority="12">
      <formula>ISERROR(A1)</formula>
    </cfRule>
  </conditionalFormatting>
  <conditionalFormatting sqref="S63:S64">
    <cfRule type="expression" dxfId="6372" priority="11">
      <formula>G63+G64+J63+J64=0</formula>
    </cfRule>
  </conditionalFormatting>
  <conditionalFormatting sqref="U63:U64">
    <cfRule type="expression" dxfId="6371" priority="10">
      <formula>G63+G64=0</formula>
    </cfRule>
  </conditionalFormatting>
  <conditionalFormatting sqref="T62:T65">
    <cfRule type="expression" dxfId="6370" priority="9">
      <formula>G62+J62+G63+J63=0</formula>
    </cfRule>
  </conditionalFormatting>
  <conditionalFormatting sqref="P62:P65">
    <cfRule type="expression" dxfId="6369" priority="8">
      <formula>P61+P62+J61+J62=0</formula>
    </cfRule>
  </conditionalFormatting>
  <conditionalFormatting sqref="B62:U65">
    <cfRule type="containsErrors" dxfId="6368" priority="7">
      <formula>ISERROR(B62)</formula>
    </cfRule>
  </conditionalFormatting>
  <conditionalFormatting sqref="S66:S67">
    <cfRule type="expression" dxfId="6367" priority="5">
      <formula>G66+G67+J66+J67=0</formula>
    </cfRule>
  </conditionalFormatting>
  <conditionalFormatting sqref="U66:U67">
    <cfRule type="expression" dxfId="6366" priority="4">
      <formula>G66+G67=0</formula>
    </cfRule>
  </conditionalFormatting>
  <conditionalFormatting sqref="T66:T67">
    <cfRule type="expression" dxfId="6365" priority="3">
      <formula>G66+J66+G67+J67=0</formula>
    </cfRule>
  </conditionalFormatting>
  <conditionalFormatting sqref="P66:P67">
    <cfRule type="expression" dxfId="6364" priority="2">
      <formula>P65+P66+J65+J66=0</formula>
    </cfRule>
  </conditionalFormatting>
  <conditionalFormatting sqref="B66:U67">
    <cfRule type="containsErrors" dxfId="6363" priority="1">
      <formula>ISERROR(B66)</formula>
    </cfRule>
  </conditionalFormatting>
  <printOptions horizontalCentered="1" verticalCentered="1"/>
  <pageMargins left="0.2" right="0" top="0" bottom="0"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AB68"/>
  <sheetViews>
    <sheetView showGridLines="0" showRowColHeaders="0" zoomScale="130" zoomScaleNormal="130" workbookViewId="0">
      <pane ySplit="4" topLeftCell="A5" activePane="bottomLeft" state="frozen"/>
      <selection pane="bottomLeft" activeCell="G6" sqref="G6"/>
    </sheetView>
  </sheetViews>
  <sheetFormatPr defaultRowHeight="16.5" x14ac:dyDescent="0.3"/>
  <cols>
    <col min="1" max="1" width="35.7109375" style="1" customWidth="1"/>
    <col min="2" max="2" width="4.5703125" style="2" customWidth="1"/>
    <col min="3" max="3" width="5.5703125" style="2" customWidth="1"/>
    <col min="4" max="4" width="19.7109375" style="2" hidden="1" customWidth="1"/>
    <col min="5" max="5" width="19.7109375" style="1" customWidth="1"/>
    <col min="6" max="6" width="1.42578125" style="1" hidden="1" customWidth="1"/>
    <col min="7" max="7" width="6.85546875" style="1" customWidth="1"/>
    <col min="8" max="8" width="4.28515625" style="1" hidden="1" customWidth="1"/>
    <col min="9" max="9" width="1.42578125" style="1" hidden="1" customWidth="1"/>
    <col min="10" max="10" width="6.85546875" style="1" customWidth="1"/>
    <col min="11" max="11" width="6.85546875" style="1" hidden="1" customWidth="1"/>
    <col min="12" max="12" width="1.42578125" style="1" hidden="1" customWidth="1"/>
    <col min="13" max="13" width="7.85546875" style="1" customWidth="1"/>
    <col min="14" max="14" width="6.85546875" style="1" hidden="1" customWidth="1"/>
    <col min="15" max="15" width="1.42578125" style="1" hidden="1" customWidth="1"/>
    <col min="16" max="16" width="6.28515625" style="1" customWidth="1"/>
    <col min="17" max="17" width="5.28515625" style="1" hidden="1" customWidth="1"/>
    <col min="18" max="18" width="1.42578125" style="1" hidden="1" customWidth="1"/>
    <col min="19" max="19" width="6.5703125" style="1" customWidth="1"/>
    <col min="20" max="20" width="6.5703125" style="26" customWidth="1"/>
    <col min="21" max="21" width="6.28515625" style="1" customWidth="1"/>
    <col min="22" max="23" width="9.140625" style="1"/>
    <col min="24" max="24" width="13" style="1" customWidth="1"/>
    <col min="25" max="16384" width="9.140625" style="1"/>
  </cols>
  <sheetData>
    <row r="1" spans="2:28" ht="20.25" x14ac:dyDescent="0.3">
      <c r="B1" s="201">
        <f>DRAW!$C$1</f>
        <v>0</v>
      </c>
      <c r="C1" s="201"/>
      <c r="D1" s="201"/>
      <c r="E1" s="201"/>
      <c r="F1" s="201"/>
      <c r="G1" s="201"/>
      <c r="H1" s="201"/>
      <c r="I1" s="201"/>
      <c r="J1" s="201"/>
      <c r="K1" s="201"/>
      <c r="L1" s="201"/>
      <c r="M1" s="201"/>
      <c r="N1" s="201"/>
      <c r="O1" s="201"/>
      <c r="P1" s="201"/>
      <c r="Q1" s="201"/>
      <c r="R1" s="201"/>
      <c r="S1" s="201"/>
      <c r="T1" s="201"/>
      <c r="U1" s="201"/>
    </row>
    <row r="2" spans="2:28" ht="7.5" customHeight="1" x14ac:dyDescent="0.3"/>
    <row r="3" spans="2:28" ht="21" thickBot="1" x14ac:dyDescent="0.35">
      <c r="B3" s="202" t="s">
        <v>13</v>
      </c>
      <c r="C3" s="202"/>
      <c r="D3" s="202"/>
      <c r="E3" s="202"/>
      <c r="F3" s="202"/>
      <c r="G3" s="202"/>
      <c r="H3" s="202"/>
      <c r="I3" s="202"/>
      <c r="J3" s="202"/>
      <c r="K3" s="202"/>
      <c r="L3" s="202"/>
      <c r="M3" s="202"/>
      <c r="N3" s="202"/>
      <c r="O3" s="202"/>
      <c r="P3" s="202"/>
      <c r="Q3" s="202"/>
      <c r="R3" s="202"/>
      <c r="S3" s="202"/>
      <c r="T3" s="202"/>
      <c r="U3" s="202"/>
    </row>
    <row r="4" spans="2:28" ht="31.5" customHeight="1" thickTop="1" thickBot="1" x14ac:dyDescent="0.35">
      <c r="B4" s="15" t="s">
        <v>10</v>
      </c>
      <c r="C4" s="14" t="s">
        <v>3</v>
      </c>
      <c r="D4" s="197" t="s">
        <v>29</v>
      </c>
      <c r="E4" s="198"/>
      <c r="F4" s="16"/>
      <c r="G4" s="15" t="s">
        <v>32</v>
      </c>
      <c r="H4" s="17" t="s">
        <v>0</v>
      </c>
      <c r="I4" s="18"/>
      <c r="J4" s="15" t="s">
        <v>33</v>
      </c>
      <c r="K4" s="17" t="s">
        <v>0</v>
      </c>
      <c r="L4" s="18"/>
      <c r="M4" s="15" t="s">
        <v>1</v>
      </c>
      <c r="N4" s="17" t="s">
        <v>0</v>
      </c>
      <c r="O4" s="17"/>
      <c r="P4" s="15" t="s">
        <v>0</v>
      </c>
      <c r="Q4" s="17" t="s">
        <v>2</v>
      </c>
      <c r="R4" s="17"/>
      <c r="S4" s="15" t="s">
        <v>8</v>
      </c>
      <c r="T4" s="27" t="s">
        <v>7</v>
      </c>
      <c r="U4" s="19" t="s">
        <v>9</v>
      </c>
      <c r="V4" s="30"/>
      <c r="W4" s="30"/>
      <c r="X4" s="30"/>
      <c r="Y4" s="30"/>
      <c r="Z4" s="30"/>
      <c r="AA4" s="30"/>
      <c r="AB4" s="30"/>
    </row>
    <row r="5" spans="2:28" ht="5.25" customHeight="1" thickTop="1" thickBot="1" x14ac:dyDescent="0.35">
      <c r="B5" s="13"/>
      <c r="C5" s="13"/>
      <c r="D5" s="13"/>
      <c r="E5" s="10"/>
      <c r="F5" s="10"/>
      <c r="G5" s="10"/>
      <c r="H5" s="10"/>
      <c r="I5" s="10"/>
      <c r="J5" s="10"/>
      <c r="K5" s="10"/>
      <c r="L5" s="10"/>
      <c r="M5" s="10"/>
      <c r="N5" s="10"/>
      <c r="O5" s="10"/>
      <c r="P5" s="10"/>
      <c r="Q5" s="10"/>
      <c r="R5" s="10"/>
      <c r="S5" s="10"/>
      <c r="T5" s="11"/>
      <c r="U5" s="10"/>
      <c r="V5" s="30"/>
      <c r="W5" s="30"/>
      <c r="X5" s="30"/>
      <c r="Y5" s="30"/>
      <c r="Z5" s="30"/>
      <c r="AA5" s="30"/>
      <c r="AB5" s="30"/>
    </row>
    <row r="6" spans="2:28" ht="14.25" customHeight="1" x14ac:dyDescent="0.3">
      <c r="B6" s="199">
        <f>DRAW!$J$54</f>
        <v>0</v>
      </c>
      <c r="C6" s="28">
        <f>DRAW!$K$54</f>
        <v>0</v>
      </c>
      <c r="D6" s="50"/>
      <c r="E6" s="51" t="e">
        <f>VLOOKUP(C6,DRAW!$C$5:'DRAW'!$E$46,3,0)</f>
        <v>#N/A</v>
      </c>
      <c r="F6" s="20"/>
      <c r="G6" s="3"/>
      <c r="H6" s="21">
        <f>IF(G6+G7&gt;0,(IF(G6&gt;G7,1,(IF(G6=G7,0.5,0)))),0)</f>
        <v>0</v>
      </c>
      <c r="I6" s="21"/>
      <c r="J6" s="3"/>
      <c r="K6" s="21">
        <f>IF(J6+J7&gt;0,(IF(J6&gt;J7,1,(IF(J6=J7,0.5,0)))),0)</f>
        <v>0</v>
      </c>
      <c r="L6" s="21"/>
      <c r="M6" s="3"/>
      <c r="N6" s="22">
        <f>IF(M6+M7&gt;0,(IF(M6&gt;M7,1,(IF(M6=M7,0.5,0)))),0)</f>
        <v>0</v>
      </c>
      <c r="O6" s="22"/>
      <c r="P6" s="4">
        <f>+H6+K6</f>
        <v>0</v>
      </c>
      <c r="Q6" s="22">
        <f>IF(P6&gt;2,P6,H6+K6+N6)</f>
        <v>0</v>
      </c>
      <c r="R6" s="22"/>
      <c r="S6" s="4">
        <f>IF(Q6+Q7&gt;=1.5,(IF(Q6&gt;Q7,3,0)),0)</f>
        <v>0</v>
      </c>
      <c r="T6" s="22">
        <f>IF(G6+G7+J6+J7=0,0,G6+J6-G7-J7)</f>
        <v>0</v>
      </c>
      <c r="U6" s="4">
        <f>IF((S6+S7)=3,(P6+S6),0)</f>
        <v>0</v>
      </c>
      <c r="V6" s="30"/>
      <c r="W6" s="30"/>
      <c r="X6" s="30"/>
      <c r="Y6" s="30"/>
      <c r="Z6" s="30"/>
      <c r="AA6" s="30"/>
      <c r="AB6" s="30"/>
    </row>
    <row r="7" spans="2:28" ht="14.25" customHeight="1" thickBot="1" x14ac:dyDescent="0.35">
      <c r="B7" s="200"/>
      <c r="C7" s="29">
        <f>DRAW!$K$55</f>
        <v>0</v>
      </c>
      <c r="D7" s="52"/>
      <c r="E7" s="53" t="e">
        <f>VLOOKUP(C7,DRAW!$C$5:'DRAW'!$E$46,3,0)</f>
        <v>#N/A</v>
      </c>
      <c r="F7" s="23"/>
      <c r="G7" s="5"/>
      <c r="H7" s="24">
        <f>IF(G6+G7&gt;0,(IF(G6&lt;G7,1,(IF(G6=G7,0.5,0)))),0)</f>
        <v>0</v>
      </c>
      <c r="I7" s="24"/>
      <c r="J7" s="5"/>
      <c r="K7" s="24">
        <f>IF(J6+J7&gt;0,(IF(J6&lt;J7,1,(IF(J6=J7,0.5,0)))),0)</f>
        <v>0</v>
      </c>
      <c r="L7" s="24"/>
      <c r="M7" s="5"/>
      <c r="N7" s="25">
        <f>IF(M6+M7&gt;0,(IF(M6&lt;M7,1,(IF(M6=M7,0.5,0)))),0)</f>
        <v>0</v>
      </c>
      <c r="O7" s="25"/>
      <c r="P7" s="6">
        <f>+H7+K7</f>
        <v>0</v>
      </c>
      <c r="Q7" s="25">
        <f>IF(P7&gt;2,P7,H7+K7+N7)</f>
        <v>0</v>
      </c>
      <c r="R7" s="25"/>
      <c r="S7" s="6">
        <f t="shared" ref="S7" si="0">IF(Q7+Q8&gt;=1.5,(IF(Q7&gt;Q8,3,0)),0)</f>
        <v>0</v>
      </c>
      <c r="T7" s="6">
        <f>IF(G6+G7+J6+J7=0,0,G7+J7-G6-J6)</f>
        <v>0</v>
      </c>
      <c r="U7" s="6">
        <f>IF((S6+S7)=3,(P7+S7),0)</f>
        <v>0</v>
      </c>
      <c r="V7" s="30"/>
      <c r="W7" s="30"/>
      <c r="X7" s="30"/>
      <c r="Y7" s="30"/>
      <c r="Z7" s="30"/>
      <c r="AA7" s="30"/>
      <c r="AB7" s="30"/>
    </row>
    <row r="8" spans="2:28" ht="6.75" customHeight="1" thickBot="1" x14ac:dyDescent="0.35">
      <c r="B8" s="31"/>
      <c r="C8" s="9"/>
      <c r="D8" s="54"/>
      <c r="E8" s="9"/>
      <c r="F8" s="9"/>
      <c r="G8" s="9"/>
      <c r="H8" s="9"/>
      <c r="I8" s="9"/>
      <c r="J8" s="9"/>
      <c r="K8" s="9"/>
      <c r="L8" s="9"/>
      <c r="M8" s="9"/>
      <c r="N8" s="9"/>
      <c r="O8" s="9"/>
      <c r="P8" s="9"/>
      <c r="Q8" s="9"/>
      <c r="R8" s="9"/>
      <c r="S8" s="9"/>
      <c r="T8" s="12"/>
      <c r="U8" s="9"/>
      <c r="V8" s="30"/>
      <c r="W8" s="30"/>
      <c r="X8" s="30"/>
      <c r="Y8" s="30"/>
      <c r="Z8" s="30"/>
      <c r="AA8" s="30"/>
      <c r="AB8" s="30"/>
    </row>
    <row r="9" spans="2:28" ht="14.25" customHeight="1" x14ac:dyDescent="0.3">
      <c r="B9" s="199">
        <f>DRAW!$J$57</f>
        <v>0</v>
      </c>
      <c r="C9" s="28">
        <f>DRAW!$K$57</f>
        <v>0</v>
      </c>
      <c r="D9" s="50"/>
      <c r="E9" s="51" t="e">
        <f>VLOOKUP(C9,DRAW!$C$5:'DRAW'!$E$46,3,0)</f>
        <v>#N/A</v>
      </c>
      <c r="F9" s="20"/>
      <c r="G9" s="3"/>
      <c r="H9" s="21">
        <f>IF(G9+G10&gt;0,(IF(G9&gt;G10,1,(IF(G9=G10,0.5,0)))),0)</f>
        <v>0</v>
      </c>
      <c r="I9" s="21"/>
      <c r="J9" s="3"/>
      <c r="K9" s="21">
        <f>IF(J9+J10&gt;0,(IF(J9&gt;J10,1,(IF(J9=J10,0.5,0)))),0)</f>
        <v>0</v>
      </c>
      <c r="L9" s="21"/>
      <c r="M9" s="3"/>
      <c r="N9" s="22">
        <f>IF(M9+M10&gt;0,(IF(M9&gt;M10,1,(IF(M9=M10,0.5,0)))),0)</f>
        <v>0</v>
      </c>
      <c r="O9" s="22"/>
      <c r="P9" s="4">
        <f>+H9+K9</f>
        <v>0</v>
      </c>
      <c r="Q9" s="22">
        <f>IF(P9&gt;2,P9,H9+K9+N9)</f>
        <v>0</v>
      </c>
      <c r="R9" s="22"/>
      <c r="S9" s="4">
        <f t="shared" ref="S9:S10" si="1">IF(Q9+Q10&gt;=1.5,(IF(Q9&gt;Q10,3,0)),0)</f>
        <v>0</v>
      </c>
      <c r="T9" s="22">
        <f t="shared" ref="T9" si="2">IF(G9+G10+J9+J10=0,0,G9+J9-G10-J10)</f>
        <v>0</v>
      </c>
      <c r="U9" s="4">
        <f t="shared" ref="U9" si="3">IF((S9+S10)=3,(P9+S9),0)</f>
        <v>0</v>
      </c>
      <c r="V9" s="30"/>
      <c r="W9" s="30"/>
      <c r="X9" s="30"/>
      <c r="Y9" s="30"/>
      <c r="Z9" s="30"/>
      <c r="AA9" s="30"/>
      <c r="AB9" s="30"/>
    </row>
    <row r="10" spans="2:28" ht="14.25" customHeight="1" thickBot="1" x14ac:dyDescent="0.35">
      <c r="B10" s="200"/>
      <c r="C10" s="29">
        <f>DRAW!$K$58</f>
        <v>0</v>
      </c>
      <c r="D10" s="52"/>
      <c r="E10" s="53" t="e">
        <f>VLOOKUP(C10,DRAW!$C$5:'DRAW'!$E$46,3,0)</f>
        <v>#N/A</v>
      </c>
      <c r="F10" s="23"/>
      <c r="G10" s="5"/>
      <c r="H10" s="24">
        <f>IF(G9+G10&gt;0,(IF(G9&lt;G10,1,(IF(G9=G10,0.5,0)))),0)</f>
        <v>0</v>
      </c>
      <c r="I10" s="24"/>
      <c r="J10" s="5"/>
      <c r="K10" s="24">
        <f>IF(J9+J10&gt;0,(IF(J9&lt;J10,1,(IF(J9=J10,0.5,0)))),0)</f>
        <v>0</v>
      </c>
      <c r="L10" s="24"/>
      <c r="M10" s="5"/>
      <c r="N10" s="25">
        <f>IF(M9+M10&gt;0,(IF(M9&lt;M10,1,(IF(M9=M10,0.5,0)))),0)</f>
        <v>0</v>
      </c>
      <c r="O10" s="25"/>
      <c r="P10" s="6">
        <f>+H10+K10</f>
        <v>0</v>
      </c>
      <c r="Q10" s="25">
        <f>IF(P10&gt;2,P10,H10+K10+N10)</f>
        <v>0</v>
      </c>
      <c r="R10" s="25"/>
      <c r="S10" s="6">
        <f t="shared" si="1"/>
        <v>0</v>
      </c>
      <c r="T10" s="6">
        <f t="shared" ref="T10" si="4">IF(G9+G10+J9+J10=0,0,G10+J10-G9-J9)</f>
        <v>0</v>
      </c>
      <c r="U10" s="6">
        <f t="shared" ref="U10" si="5">IF((S9+S10)=3,(P10+S10),0)</f>
        <v>0</v>
      </c>
      <c r="V10" s="30"/>
      <c r="W10" s="30"/>
      <c r="X10" s="30"/>
      <c r="Y10" s="30"/>
      <c r="Z10" s="30"/>
      <c r="AA10" s="30"/>
      <c r="AB10" s="30"/>
    </row>
    <row r="11" spans="2:28" ht="6.75" customHeight="1" thickBot="1" x14ac:dyDescent="0.35">
      <c r="B11" s="31"/>
      <c r="C11" s="9"/>
      <c r="D11" s="54"/>
      <c r="E11" s="9"/>
      <c r="F11" s="9"/>
      <c r="G11" s="9"/>
      <c r="H11" s="9"/>
      <c r="I11" s="9"/>
      <c r="J11" s="9"/>
      <c r="K11" s="9"/>
      <c r="L11" s="9"/>
      <c r="M11" s="9"/>
      <c r="N11" s="9"/>
      <c r="O11" s="9"/>
      <c r="P11" s="9"/>
      <c r="Q11" s="9"/>
      <c r="R11" s="9"/>
      <c r="S11" s="9"/>
      <c r="T11" s="12"/>
      <c r="U11" s="9"/>
      <c r="V11" s="30"/>
      <c r="W11" s="30"/>
      <c r="X11" s="30"/>
      <c r="Y11" s="30"/>
      <c r="Z11" s="30"/>
      <c r="AA11" s="30"/>
      <c r="AB11" s="30"/>
    </row>
    <row r="12" spans="2:28" ht="14.25" customHeight="1" x14ac:dyDescent="0.3">
      <c r="B12" s="199">
        <f>DRAW!$J$60</f>
        <v>0</v>
      </c>
      <c r="C12" s="28">
        <f>DRAW!$K$60</f>
        <v>0</v>
      </c>
      <c r="D12" s="50"/>
      <c r="E12" s="51" t="e">
        <f>VLOOKUP(C12,DRAW!$C$5:'DRAW'!$E$46,3,0)</f>
        <v>#N/A</v>
      </c>
      <c r="F12" s="20"/>
      <c r="G12" s="3"/>
      <c r="H12" s="21">
        <f>IF(G12+G13&gt;0,(IF(G12&gt;G13,1,(IF(G12=G13,0.5,0)))),0)</f>
        <v>0</v>
      </c>
      <c r="I12" s="21"/>
      <c r="J12" s="3"/>
      <c r="K12" s="21">
        <f>IF(J12+J13&gt;0,(IF(J12&gt;J13,1,(IF(J12=J13,0.5,0)))),0)</f>
        <v>0</v>
      </c>
      <c r="L12" s="21"/>
      <c r="M12" s="3"/>
      <c r="N12" s="22">
        <f>IF(M12+M13&gt;0,(IF(M12&gt;M13,1,(IF(M12=M13,0.5,0)))),0)</f>
        <v>0</v>
      </c>
      <c r="O12" s="22"/>
      <c r="P12" s="4">
        <f>+H12+K12</f>
        <v>0</v>
      </c>
      <c r="Q12" s="22">
        <f>IF(P12&gt;2,P12,H12+K12+N12)</f>
        <v>0</v>
      </c>
      <c r="R12" s="22"/>
      <c r="S12" s="4">
        <f t="shared" ref="S12:S13" si="6">IF(Q12+Q13&gt;=1.5,(IF(Q12&gt;Q13,3,0)),0)</f>
        <v>0</v>
      </c>
      <c r="T12" s="22">
        <f t="shared" ref="T12" si="7">IF(G12+G13+J12+J13=0,0,G12+J12-G13-J13)</f>
        <v>0</v>
      </c>
      <c r="U12" s="4">
        <f t="shared" ref="U12" si="8">IF((S12+S13)=3,(P12+S12),0)</f>
        <v>0</v>
      </c>
      <c r="V12" s="30"/>
      <c r="W12" s="30"/>
      <c r="X12" s="30"/>
      <c r="Y12" s="30"/>
      <c r="Z12" s="30"/>
      <c r="AA12" s="30"/>
      <c r="AB12" s="30"/>
    </row>
    <row r="13" spans="2:28" ht="14.25" customHeight="1" thickBot="1" x14ac:dyDescent="0.35">
      <c r="B13" s="200"/>
      <c r="C13" s="29">
        <f>DRAW!$K$61</f>
        <v>0</v>
      </c>
      <c r="D13" s="52"/>
      <c r="E13" s="53" t="e">
        <f>VLOOKUP(C13,DRAW!$C$5:'DRAW'!$E$46,3,0)</f>
        <v>#N/A</v>
      </c>
      <c r="F13" s="23"/>
      <c r="G13" s="5"/>
      <c r="H13" s="24">
        <f>IF(G12+G13&gt;0,(IF(G12&lt;G13,1,(IF(G12=G13,0.5,0)))),0)</f>
        <v>0</v>
      </c>
      <c r="I13" s="24"/>
      <c r="J13" s="5"/>
      <c r="K13" s="24">
        <f>IF(J12+J13&gt;0,(IF(J12&lt;J13,1,(IF(J12=J13,0.5,0)))),0)</f>
        <v>0</v>
      </c>
      <c r="L13" s="24"/>
      <c r="M13" s="5"/>
      <c r="N13" s="25">
        <f>IF(M12+M13&gt;0,(IF(M12&lt;M13,1,(IF(M12=M13,0.5,0)))),0)</f>
        <v>0</v>
      </c>
      <c r="O13" s="25"/>
      <c r="P13" s="6">
        <f>+H13+K13</f>
        <v>0</v>
      </c>
      <c r="Q13" s="25">
        <f>IF(P13&gt;2,P13,H13+K13+N13)</f>
        <v>0</v>
      </c>
      <c r="R13" s="25"/>
      <c r="S13" s="6">
        <f t="shared" si="6"/>
        <v>0</v>
      </c>
      <c r="T13" s="6">
        <f t="shared" ref="T13" si="9">IF(G12+G13+J12+J13=0,0,G13+J13-G12-J12)</f>
        <v>0</v>
      </c>
      <c r="U13" s="6">
        <f t="shared" ref="U13" si="10">IF((S12+S13)=3,(P13+S13),0)</f>
        <v>0</v>
      </c>
      <c r="V13" s="30"/>
      <c r="W13" s="30"/>
      <c r="X13" s="30"/>
      <c r="Y13" s="30"/>
      <c r="Z13" s="30"/>
      <c r="AA13" s="30"/>
      <c r="AB13" s="30"/>
    </row>
    <row r="14" spans="2:28" ht="6.75" customHeight="1" thickBot="1" x14ac:dyDescent="0.35">
      <c r="B14" s="31"/>
      <c r="C14" s="9"/>
      <c r="D14" s="54"/>
      <c r="E14" s="9"/>
      <c r="F14" s="9"/>
      <c r="G14" s="9"/>
      <c r="H14" s="9"/>
      <c r="I14" s="9"/>
      <c r="J14" s="9"/>
      <c r="K14" s="9"/>
      <c r="L14" s="9"/>
      <c r="M14" s="9"/>
      <c r="N14" s="9"/>
      <c r="O14" s="9"/>
      <c r="P14" s="9"/>
      <c r="Q14" s="9"/>
      <c r="R14" s="9"/>
      <c r="S14" s="9"/>
      <c r="T14" s="12"/>
      <c r="U14" s="9"/>
      <c r="V14" s="30"/>
      <c r="W14" s="30"/>
      <c r="X14" s="30"/>
      <c r="Y14" s="30"/>
      <c r="Z14" s="30"/>
      <c r="AA14" s="30"/>
      <c r="AB14" s="30"/>
    </row>
    <row r="15" spans="2:28" ht="14.25" customHeight="1" x14ac:dyDescent="0.3">
      <c r="B15" s="199">
        <f>DRAW!$J$63</f>
        <v>0</v>
      </c>
      <c r="C15" s="28">
        <f>DRAW!$K$63</f>
        <v>0</v>
      </c>
      <c r="D15" s="50"/>
      <c r="E15" s="51" t="e">
        <f>VLOOKUP(C15,DRAW!$C$5:'DRAW'!$E$46,3,0)</f>
        <v>#N/A</v>
      </c>
      <c r="F15" s="20"/>
      <c r="G15" s="3"/>
      <c r="H15" s="21">
        <f>IF(G15+G16&gt;0,(IF(G15&gt;G16,1,(IF(G15=G16,0.5,0)))),0)</f>
        <v>0</v>
      </c>
      <c r="I15" s="21"/>
      <c r="J15" s="3"/>
      <c r="K15" s="21">
        <f>IF(J15+J16&gt;0,(IF(J15&gt;J16,1,(IF(J15=J16,0.5,0)))),0)</f>
        <v>0</v>
      </c>
      <c r="L15" s="21"/>
      <c r="M15" s="3"/>
      <c r="N15" s="22">
        <f>IF(M15+M16&gt;0,(IF(M15&gt;M16,1,(IF(M15=M16,0.5,0)))),0)</f>
        <v>0</v>
      </c>
      <c r="O15" s="22"/>
      <c r="P15" s="4">
        <f>+H15+K15</f>
        <v>0</v>
      </c>
      <c r="Q15" s="22">
        <f>IF(P15&gt;2,P15,H15+K15+N15)</f>
        <v>0</v>
      </c>
      <c r="R15" s="22"/>
      <c r="S15" s="4">
        <f t="shared" ref="S15:S16" si="11">IF(Q15+Q16&gt;=1.5,(IF(Q15&gt;Q16,3,0)),0)</f>
        <v>0</v>
      </c>
      <c r="T15" s="22">
        <f t="shared" ref="T15" si="12">IF(G15+G16+J15+J16=0,0,G15+J15-G16-J16)</f>
        <v>0</v>
      </c>
      <c r="U15" s="4">
        <f t="shared" ref="U15" si="13">IF((S15+S16)=3,(P15+S15),0)</f>
        <v>0</v>
      </c>
      <c r="V15" s="30"/>
      <c r="W15" s="30"/>
      <c r="X15" s="30"/>
      <c r="Y15" s="30"/>
      <c r="Z15" s="30"/>
      <c r="AA15" s="30"/>
      <c r="AB15" s="30"/>
    </row>
    <row r="16" spans="2:28" ht="14.25" customHeight="1" thickBot="1" x14ac:dyDescent="0.35">
      <c r="B16" s="200"/>
      <c r="C16" s="29">
        <f>DRAW!$K$64</f>
        <v>0</v>
      </c>
      <c r="D16" s="52"/>
      <c r="E16" s="53" t="e">
        <f>VLOOKUP(C16,DRAW!$C$5:'DRAW'!$E$46,3,0)</f>
        <v>#N/A</v>
      </c>
      <c r="F16" s="23"/>
      <c r="G16" s="5"/>
      <c r="H16" s="24">
        <f>IF(G15+G16&gt;0,(IF(G15&lt;G16,1,(IF(G15=G16,0.5,0)))),0)</f>
        <v>0</v>
      </c>
      <c r="I16" s="24"/>
      <c r="J16" s="5"/>
      <c r="K16" s="24">
        <f>IF(J15+J16&gt;0,(IF(J15&lt;J16,1,(IF(J15=J16,0.5,0)))),0)</f>
        <v>0</v>
      </c>
      <c r="L16" s="24">
        <v>10</v>
      </c>
      <c r="M16" s="5"/>
      <c r="N16" s="25">
        <f>IF(M15+M16&gt;0,(IF(M15&lt;M16,1,(IF(M15=M16,0.5,0)))),0)</f>
        <v>0</v>
      </c>
      <c r="O16" s="25"/>
      <c r="P16" s="6">
        <f>+H16+K16</f>
        <v>0</v>
      </c>
      <c r="Q16" s="25">
        <f>IF(P16&gt;2,P16,H16+K16+N16)</f>
        <v>0</v>
      </c>
      <c r="R16" s="25"/>
      <c r="S16" s="6">
        <f t="shared" si="11"/>
        <v>0</v>
      </c>
      <c r="T16" s="6">
        <f t="shared" ref="T16" si="14">IF(G15+G16+J15+J16=0,0,G16+J16-G15-J15)</f>
        <v>0</v>
      </c>
      <c r="U16" s="6">
        <f t="shared" ref="U16" si="15">IF((S15+S16)=3,(P16+S16),0)</f>
        <v>0</v>
      </c>
      <c r="V16" s="30"/>
      <c r="W16" s="30"/>
      <c r="X16" s="30"/>
      <c r="Y16" s="30"/>
      <c r="Z16" s="30"/>
      <c r="AA16" s="30"/>
      <c r="AB16" s="30"/>
    </row>
    <row r="17" spans="2:28" ht="6.75" customHeight="1" thickBot="1" x14ac:dyDescent="0.35">
      <c r="B17" s="31"/>
      <c r="C17" s="9"/>
      <c r="D17" s="54"/>
      <c r="E17" s="9"/>
      <c r="F17" s="9"/>
      <c r="G17" s="9"/>
      <c r="H17" s="9"/>
      <c r="I17" s="9"/>
      <c r="J17" s="9"/>
      <c r="K17" s="9"/>
      <c r="L17" s="9"/>
      <c r="M17" s="9"/>
      <c r="N17" s="9"/>
      <c r="O17" s="9"/>
      <c r="P17" s="9"/>
      <c r="Q17" s="9"/>
      <c r="R17" s="9"/>
      <c r="S17" s="9"/>
      <c r="T17" s="12"/>
      <c r="U17" s="9"/>
      <c r="V17" s="30"/>
      <c r="W17" s="30"/>
      <c r="X17" s="30"/>
      <c r="Y17" s="30"/>
      <c r="Z17" s="30"/>
      <c r="AA17" s="30"/>
      <c r="AB17" s="30"/>
    </row>
    <row r="18" spans="2:28" ht="14.25" customHeight="1" x14ac:dyDescent="0.3">
      <c r="B18" s="199">
        <f>DRAW!$J$66</f>
        <v>0</v>
      </c>
      <c r="C18" s="28">
        <f>DRAW!$K$66</f>
        <v>0</v>
      </c>
      <c r="D18" s="50"/>
      <c r="E18" s="51" t="e">
        <f>VLOOKUP(C18,DRAW!$C$5:'DRAW'!$E$46,3,0)</f>
        <v>#N/A</v>
      </c>
      <c r="F18" s="20"/>
      <c r="G18" s="3"/>
      <c r="H18" s="21">
        <f>IF(G18+G19&gt;0,(IF(G18&gt;G19,1,(IF(G18=G19,0.5,0)))),0)</f>
        <v>0</v>
      </c>
      <c r="I18" s="21"/>
      <c r="J18" s="3"/>
      <c r="K18" s="21">
        <f>IF(J18+J19&gt;0,(IF(J18&gt;J19,1,(IF(J18=J19,0.5,0)))),0)</f>
        <v>0</v>
      </c>
      <c r="L18" s="21"/>
      <c r="M18" s="3"/>
      <c r="N18" s="22">
        <f>IF(M18+M19&gt;0,(IF(M18&gt;M19,1,(IF(M18=M19,0.5,0)))),0)</f>
        <v>0</v>
      </c>
      <c r="O18" s="22"/>
      <c r="P18" s="4">
        <f>+H18+K18</f>
        <v>0</v>
      </c>
      <c r="Q18" s="22">
        <f>IF(P18&gt;2,P18,H18+K18+N18)</f>
        <v>0</v>
      </c>
      <c r="R18" s="22"/>
      <c r="S18" s="4">
        <f t="shared" ref="S18:S19" si="16">IF(Q18+Q19&gt;=1.5,(IF(Q18&gt;Q19,3,0)),0)</f>
        <v>0</v>
      </c>
      <c r="T18" s="22">
        <f t="shared" ref="T18" si="17">IF(G18+G19+J18+J19=0,0,G18+J18-G19-J19)</f>
        <v>0</v>
      </c>
      <c r="U18" s="4">
        <f t="shared" ref="U18" si="18">IF((S18+S19)=3,(P18+S18),0)</f>
        <v>0</v>
      </c>
      <c r="V18" s="30"/>
      <c r="W18" s="30"/>
      <c r="X18" s="30"/>
      <c r="Y18" s="30"/>
      <c r="Z18" s="30"/>
      <c r="AA18" s="30"/>
      <c r="AB18" s="30"/>
    </row>
    <row r="19" spans="2:28" ht="14.25" customHeight="1" thickBot="1" x14ac:dyDescent="0.35">
      <c r="B19" s="200"/>
      <c r="C19" s="29">
        <f>DRAW!$K$67</f>
        <v>0</v>
      </c>
      <c r="D19" s="52"/>
      <c r="E19" s="53" t="e">
        <f>VLOOKUP(C19,DRAW!$C$5:'DRAW'!$E$46,3,0)</f>
        <v>#N/A</v>
      </c>
      <c r="F19" s="23"/>
      <c r="G19" s="5"/>
      <c r="H19" s="24">
        <f>IF(G18+G19&gt;0,(IF(G18&lt;G19,1,(IF(G18=G19,0.5,0)))),0)</f>
        <v>0</v>
      </c>
      <c r="I19" s="24"/>
      <c r="J19" s="5"/>
      <c r="K19" s="24">
        <f>IF(J18+J19&gt;0,(IF(J18&lt;J19,1,(IF(J18=J19,0.5,0)))),0)</f>
        <v>0</v>
      </c>
      <c r="L19" s="24"/>
      <c r="M19" s="5"/>
      <c r="N19" s="25">
        <f>IF(M18+M19&gt;0,(IF(M18&lt;M19,1,(IF(M18=M19,0.5,0)))),0)</f>
        <v>0</v>
      </c>
      <c r="O19" s="25"/>
      <c r="P19" s="6">
        <f>+H19+K19</f>
        <v>0</v>
      </c>
      <c r="Q19" s="25">
        <f>IF(P19&gt;2,P19,H19+K19+N19)</f>
        <v>0</v>
      </c>
      <c r="R19" s="25"/>
      <c r="S19" s="6">
        <f t="shared" si="16"/>
        <v>0</v>
      </c>
      <c r="T19" s="6">
        <f t="shared" ref="T19" si="19">IF(G18+G19+J18+J19=0,0,G19+J19-G18-J18)</f>
        <v>0</v>
      </c>
      <c r="U19" s="6">
        <f t="shared" ref="U19" si="20">IF((S18+S19)=3,(P19+S19),0)</f>
        <v>0</v>
      </c>
      <c r="V19" s="30"/>
      <c r="W19" s="30"/>
      <c r="X19" s="30"/>
      <c r="Y19" s="30"/>
      <c r="Z19" s="30"/>
      <c r="AA19" s="30"/>
      <c r="AB19" s="30"/>
    </row>
    <row r="20" spans="2:28" ht="6.75" customHeight="1" thickBot="1" x14ac:dyDescent="0.35">
      <c r="B20" s="31"/>
      <c r="C20" s="9"/>
      <c r="D20" s="54"/>
      <c r="E20" s="9"/>
      <c r="F20" s="9"/>
      <c r="G20" s="9"/>
      <c r="H20" s="9"/>
      <c r="I20" s="9"/>
      <c r="J20" s="9"/>
      <c r="K20" s="9"/>
      <c r="L20" s="9"/>
      <c r="M20" s="9"/>
      <c r="N20" s="9"/>
      <c r="O20" s="9"/>
      <c r="P20" s="9"/>
      <c r="Q20" s="9"/>
      <c r="R20" s="9"/>
      <c r="S20" s="9"/>
      <c r="T20" s="12"/>
      <c r="U20" s="9"/>
      <c r="V20" s="30"/>
      <c r="W20" s="30"/>
      <c r="X20" s="30"/>
      <c r="Y20" s="30"/>
      <c r="Z20" s="30"/>
      <c r="AA20" s="30"/>
      <c r="AB20" s="30"/>
    </row>
    <row r="21" spans="2:28" ht="14.25" customHeight="1" x14ac:dyDescent="0.3">
      <c r="B21" s="199">
        <f>DRAW!$J$69</f>
        <v>0</v>
      </c>
      <c r="C21" s="28">
        <f>DRAW!$K$69</f>
        <v>0</v>
      </c>
      <c r="D21" s="50"/>
      <c r="E21" s="51" t="e">
        <f>VLOOKUP(C21,DRAW!$C$5:'DRAW'!$E$46,3,0)</f>
        <v>#N/A</v>
      </c>
      <c r="F21" s="20"/>
      <c r="G21" s="3"/>
      <c r="H21" s="21">
        <f>IF(G21+G22&gt;0,(IF(G21&gt;G22,1,(IF(G21=G22,0.5,0)))),0)</f>
        <v>0</v>
      </c>
      <c r="I21" s="21"/>
      <c r="J21" s="3"/>
      <c r="K21" s="21">
        <f>IF(J21+J22&gt;0,(IF(J21&gt;J22,1,(IF(J21=J22,0.5,0)))),0)</f>
        <v>0</v>
      </c>
      <c r="L21" s="21"/>
      <c r="M21" s="3"/>
      <c r="N21" s="22">
        <f>IF(M21+M22&gt;0,(IF(M21&gt;M22,1,(IF(M21=M22,0.5,0)))),0)</f>
        <v>0</v>
      </c>
      <c r="O21" s="22"/>
      <c r="P21" s="4">
        <f>+H21+K21</f>
        <v>0</v>
      </c>
      <c r="Q21" s="22">
        <f>IF(P21&gt;2,P21,H21+K21+N21)</f>
        <v>0</v>
      </c>
      <c r="R21" s="22"/>
      <c r="S21" s="4">
        <f t="shared" ref="S21:S22" si="21">IF(Q21+Q22&gt;=1.5,(IF(Q21&gt;Q22,3,0)),0)</f>
        <v>0</v>
      </c>
      <c r="T21" s="22">
        <f t="shared" ref="T21" si="22">IF(G21+G22+J21+J22=0,0,G21+J21-G22-J22)</f>
        <v>0</v>
      </c>
      <c r="U21" s="4">
        <f t="shared" ref="U21" si="23">IF((S21+S22)=3,(P21+S21),0)</f>
        <v>0</v>
      </c>
      <c r="V21" s="30"/>
      <c r="W21" s="30"/>
      <c r="X21" s="30"/>
      <c r="Y21" s="30"/>
      <c r="Z21" s="30"/>
      <c r="AA21" s="30"/>
      <c r="AB21" s="30"/>
    </row>
    <row r="22" spans="2:28" ht="14.25" customHeight="1" thickBot="1" x14ac:dyDescent="0.35">
      <c r="B22" s="200"/>
      <c r="C22" s="29">
        <f>DRAW!$K$70</f>
        <v>0</v>
      </c>
      <c r="D22" s="52"/>
      <c r="E22" s="53" t="e">
        <f>VLOOKUP(C22,DRAW!$C$5:'DRAW'!$E$46,3,0)</f>
        <v>#N/A</v>
      </c>
      <c r="F22" s="23"/>
      <c r="G22" s="5"/>
      <c r="H22" s="24">
        <f>IF(G21+G22&gt;0,(IF(G21&lt;G22,1,(IF(G21=G22,0.5,0)))),0)</f>
        <v>0</v>
      </c>
      <c r="I22" s="24"/>
      <c r="J22" s="5"/>
      <c r="K22" s="24">
        <f>IF(J21+J22&gt;0,(IF(J21&lt;J22,1,(IF(J21=J22,0.5,0)))),0)</f>
        <v>0</v>
      </c>
      <c r="L22" s="24"/>
      <c r="M22" s="5"/>
      <c r="N22" s="25">
        <f>IF(M21+M22&gt;0,(IF(M21&lt;M22,1,(IF(M21=M22,0.5,0)))),0)</f>
        <v>0</v>
      </c>
      <c r="O22" s="25"/>
      <c r="P22" s="6">
        <f>+H22+K22</f>
        <v>0</v>
      </c>
      <c r="Q22" s="25">
        <f>IF(P22&gt;2,P22,H22+K22+N22)</f>
        <v>0</v>
      </c>
      <c r="R22" s="25"/>
      <c r="S22" s="6">
        <f t="shared" si="21"/>
        <v>0</v>
      </c>
      <c r="T22" s="6">
        <f t="shared" ref="T22" si="24">IF(G21+G22+J21+J22=0,0,G22+J22-G21-J21)</f>
        <v>0</v>
      </c>
      <c r="U22" s="6">
        <f t="shared" ref="U22" si="25">IF((S21+S22)=3,(P22+S22),0)</f>
        <v>0</v>
      </c>
      <c r="V22" s="30"/>
      <c r="W22" s="30"/>
      <c r="X22" s="30"/>
      <c r="Y22" s="30"/>
      <c r="Z22" s="30"/>
      <c r="AA22" s="30"/>
      <c r="AB22" s="30"/>
    </row>
    <row r="23" spans="2:28" ht="6.75" customHeight="1" thickBot="1" x14ac:dyDescent="0.35">
      <c r="B23" s="31"/>
      <c r="C23" s="9"/>
      <c r="D23" s="54"/>
      <c r="E23" s="9"/>
      <c r="F23" s="9"/>
      <c r="G23" s="9"/>
      <c r="H23" s="9"/>
      <c r="I23" s="9"/>
      <c r="J23" s="9"/>
      <c r="K23" s="9"/>
      <c r="L23" s="9"/>
      <c r="M23" s="9"/>
      <c r="N23" s="9"/>
      <c r="O23" s="9"/>
      <c r="P23" s="9"/>
      <c r="Q23" s="9"/>
      <c r="R23" s="9"/>
      <c r="S23" s="9"/>
      <c r="T23" s="12"/>
      <c r="U23" s="9"/>
      <c r="V23" s="30"/>
      <c r="W23" s="30"/>
      <c r="X23" s="30"/>
      <c r="Y23" s="30"/>
      <c r="Z23" s="30"/>
      <c r="AA23" s="30"/>
      <c r="AB23" s="30"/>
    </row>
    <row r="24" spans="2:28" ht="14.25" customHeight="1" x14ac:dyDescent="0.3">
      <c r="B24" s="199">
        <f>DRAW!$J$72</f>
        <v>0</v>
      </c>
      <c r="C24" s="28">
        <f>DRAW!$K$72</f>
        <v>0</v>
      </c>
      <c r="D24" s="50"/>
      <c r="E24" s="51" t="e">
        <f>VLOOKUP(C24,DRAW!$C$5:'DRAW'!$E$46,3,0)</f>
        <v>#N/A</v>
      </c>
      <c r="F24" s="20"/>
      <c r="G24" s="3"/>
      <c r="H24" s="21">
        <f>IF(G24+G25&gt;0,(IF(G24&gt;G25,1,(IF(G24=G25,0.5,0)))),0)</f>
        <v>0</v>
      </c>
      <c r="I24" s="21"/>
      <c r="J24" s="3"/>
      <c r="K24" s="21">
        <f>IF(J24+J25&gt;0,(IF(J24&gt;J25,1,(IF(J24=J25,0.5,0)))),0)</f>
        <v>0</v>
      </c>
      <c r="L24" s="21"/>
      <c r="M24" s="3"/>
      <c r="N24" s="22">
        <f>IF(M24+M25&gt;0,(IF(M24&gt;M25,1,(IF(M24=M25,0.5,0)))),0)</f>
        <v>0</v>
      </c>
      <c r="O24" s="22"/>
      <c r="P24" s="4">
        <f>+H24+K24</f>
        <v>0</v>
      </c>
      <c r="Q24" s="22">
        <f>IF(P24&gt;2,P24,H24+K24+N24)</f>
        <v>0</v>
      </c>
      <c r="R24" s="22"/>
      <c r="S24" s="4">
        <f t="shared" ref="S24:S25" si="26">IF(Q24+Q25&gt;=1.5,(IF(Q24&gt;Q25,3,0)),0)</f>
        <v>0</v>
      </c>
      <c r="T24" s="22">
        <f t="shared" ref="T24" si="27">IF(G24+G25+J24+J25=0,0,G24+J24-G25-J25)</f>
        <v>0</v>
      </c>
      <c r="U24" s="4">
        <f t="shared" ref="U24" si="28">IF((S24+S25)=3,(P24+S24),0)</f>
        <v>0</v>
      </c>
      <c r="V24" s="30"/>
      <c r="W24" s="30"/>
      <c r="X24" s="30"/>
      <c r="Y24" s="30"/>
      <c r="Z24" s="30"/>
      <c r="AA24" s="30"/>
      <c r="AB24" s="30"/>
    </row>
    <row r="25" spans="2:28" ht="14.25" customHeight="1" thickBot="1" x14ac:dyDescent="0.35">
      <c r="B25" s="200"/>
      <c r="C25" s="29">
        <f>DRAW!$K$73</f>
        <v>0</v>
      </c>
      <c r="D25" s="52"/>
      <c r="E25" s="53" t="e">
        <f>VLOOKUP(C25,DRAW!$C$5:'DRAW'!$E$46,3,0)</f>
        <v>#N/A</v>
      </c>
      <c r="F25" s="23"/>
      <c r="G25" s="5"/>
      <c r="H25" s="24">
        <f>IF(G24+G25&gt;0,(IF(G24&lt;G25,1,(IF(G24=G25,0.5,0)))),0)</f>
        <v>0</v>
      </c>
      <c r="I25" s="24"/>
      <c r="J25" s="5"/>
      <c r="K25" s="24">
        <f>IF(J24+J25&gt;0,(IF(J24&lt;J25,1,(IF(J24=J25,0.5,0)))),0)</f>
        <v>0</v>
      </c>
      <c r="L25" s="24"/>
      <c r="M25" s="5"/>
      <c r="N25" s="25">
        <f>IF(M24+M25&gt;0,(IF(M24&lt;M25,1,(IF(M24=M25,0.5,0)))),0)</f>
        <v>0</v>
      </c>
      <c r="O25" s="25"/>
      <c r="P25" s="6">
        <f>+H25+K25</f>
        <v>0</v>
      </c>
      <c r="Q25" s="25">
        <f>IF(P25&gt;2,P25,H25+K25+N25)</f>
        <v>0</v>
      </c>
      <c r="R25" s="25"/>
      <c r="S25" s="6">
        <f t="shared" si="26"/>
        <v>0</v>
      </c>
      <c r="T25" s="6">
        <f t="shared" ref="T25" si="29">IF(G24+G25+J24+J25=0,0,G25+J25-G24-J24)</f>
        <v>0</v>
      </c>
      <c r="U25" s="6">
        <f t="shared" ref="U25" si="30">IF((S24+S25)=3,(P25+S25),0)</f>
        <v>0</v>
      </c>
      <c r="V25" s="30"/>
      <c r="W25" s="30"/>
      <c r="X25" s="30"/>
      <c r="Y25" s="30"/>
      <c r="Z25" s="30"/>
      <c r="AA25" s="30"/>
      <c r="AB25" s="30"/>
    </row>
    <row r="26" spans="2:28" ht="6.75" customHeight="1" thickBot="1" x14ac:dyDescent="0.35">
      <c r="B26" s="31"/>
      <c r="C26" s="9"/>
      <c r="D26" s="54"/>
      <c r="E26" s="9"/>
      <c r="F26" s="9"/>
      <c r="G26" s="9"/>
      <c r="H26" s="9"/>
      <c r="I26" s="9"/>
      <c r="J26" s="9"/>
      <c r="K26" s="9"/>
      <c r="L26" s="9"/>
      <c r="M26" s="9"/>
      <c r="N26" s="9"/>
      <c r="O26" s="9"/>
      <c r="P26" s="9"/>
      <c r="Q26" s="9"/>
      <c r="R26" s="9"/>
      <c r="S26" s="9"/>
      <c r="T26" s="12"/>
      <c r="U26" s="9"/>
      <c r="V26" s="30"/>
      <c r="W26" s="30"/>
      <c r="X26" s="30"/>
      <c r="Y26" s="30"/>
      <c r="Z26" s="30"/>
      <c r="AA26" s="30"/>
      <c r="AB26" s="30"/>
    </row>
    <row r="27" spans="2:28" ht="14.25" customHeight="1" x14ac:dyDescent="0.3">
      <c r="B27" s="199">
        <f>DRAW!$J$75</f>
        <v>0</v>
      </c>
      <c r="C27" s="28">
        <f>DRAW!$K$75</f>
        <v>0</v>
      </c>
      <c r="D27" s="50"/>
      <c r="E27" s="51" t="e">
        <f>VLOOKUP(C27,DRAW!$C$5:'DRAW'!$E$46,3,0)</f>
        <v>#N/A</v>
      </c>
      <c r="F27" s="20"/>
      <c r="G27" s="3"/>
      <c r="H27" s="21">
        <f>IF(G27+G28&gt;0,(IF(G27&gt;G28,1,(IF(G27=G28,0.5,0)))),0)</f>
        <v>0</v>
      </c>
      <c r="I27" s="21"/>
      <c r="J27" s="3"/>
      <c r="K27" s="21">
        <f>IF(J27+J28&gt;0,(IF(J27&gt;J28,1,(IF(J27=J28,0.5,0)))),0)</f>
        <v>0</v>
      </c>
      <c r="L27" s="21"/>
      <c r="M27" s="3"/>
      <c r="N27" s="22">
        <f>IF(M27+M28&gt;0,(IF(M27&gt;M28,1,(IF(M27=M28,0.5,0)))),0)</f>
        <v>0</v>
      </c>
      <c r="O27" s="22"/>
      <c r="P27" s="4">
        <f>+H27+K27</f>
        <v>0</v>
      </c>
      <c r="Q27" s="22">
        <f>IF(P27&gt;2,P27,H27+K27+N27)</f>
        <v>0</v>
      </c>
      <c r="R27" s="22"/>
      <c r="S27" s="4">
        <f t="shared" ref="S27:S28" si="31">IF(Q27+Q28&gt;=1.5,(IF(Q27&gt;Q28,3,0)),0)</f>
        <v>0</v>
      </c>
      <c r="T27" s="22">
        <f t="shared" ref="T27" si="32">IF(G27+G28+J27+J28=0,0,G27+J27-G28-J28)</f>
        <v>0</v>
      </c>
      <c r="U27" s="4">
        <f t="shared" ref="U27" si="33">IF((S27+S28)=3,(P27+S27),0)</f>
        <v>0</v>
      </c>
      <c r="V27" s="30"/>
      <c r="W27" s="30"/>
      <c r="X27" s="30"/>
      <c r="Y27" s="30"/>
      <c r="Z27" s="30"/>
      <c r="AA27" s="30"/>
      <c r="AB27" s="30"/>
    </row>
    <row r="28" spans="2:28" ht="14.25" customHeight="1" thickBot="1" x14ac:dyDescent="0.35">
      <c r="B28" s="200"/>
      <c r="C28" s="29">
        <f>DRAW!$K$76</f>
        <v>0</v>
      </c>
      <c r="D28" s="52"/>
      <c r="E28" s="53" t="e">
        <f>VLOOKUP(C28,DRAW!$C$5:'DRAW'!$E$46,3,0)</f>
        <v>#N/A</v>
      </c>
      <c r="F28" s="23"/>
      <c r="G28" s="5"/>
      <c r="H28" s="24">
        <f>IF(G27+G28&gt;0,(IF(G27&lt;G28,1,(IF(G27=G28,0.5,0)))),0)</f>
        <v>0</v>
      </c>
      <c r="I28" s="24"/>
      <c r="J28" s="5"/>
      <c r="K28" s="24">
        <f>IF(J27+J28&gt;0,(IF(J27&lt;J28,1,(IF(J27=J28,0.5,0)))),0)</f>
        <v>0</v>
      </c>
      <c r="L28" s="24"/>
      <c r="M28" s="5"/>
      <c r="N28" s="25">
        <f>IF(M27+M28&gt;0,(IF(M27&lt;M28,1,(IF(M27=M28,0.5,0)))),0)</f>
        <v>0</v>
      </c>
      <c r="O28" s="25"/>
      <c r="P28" s="6">
        <f>+H28+K28</f>
        <v>0</v>
      </c>
      <c r="Q28" s="25">
        <f>IF(P28&gt;2,P28,H28+K28+N28)</f>
        <v>0</v>
      </c>
      <c r="R28" s="25"/>
      <c r="S28" s="6">
        <f t="shared" si="31"/>
        <v>0</v>
      </c>
      <c r="T28" s="6">
        <f t="shared" ref="T28" si="34">IF(G27+G28+J27+J28=0,0,G28+J28-G27-J27)</f>
        <v>0</v>
      </c>
      <c r="U28" s="6">
        <f t="shared" ref="U28" si="35">IF((S27+S28)=3,(P28+S28),0)</f>
        <v>0</v>
      </c>
      <c r="V28" s="30"/>
      <c r="W28" s="30"/>
      <c r="X28" s="30"/>
      <c r="Y28" s="30"/>
      <c r="Z28" s="30"/>
      <c r="AA28" s="30"/>
      <c r="AB28" s="30"/>
    </row>
    <row r="29" spans="2:28" ht="6.75" customHeight="1" thickBot="1" x14ac:dyDescent="0.35">
      <c r="B29" s="31"/>
      <c r="C29" s="9"/>
      <c r="D29" s="54"/>
      <c r="E29" s="9"/>
      <c r="F29" s="9"/>
      <c r="G29" s="9"/>
      <c r="H29" s="9"/>
      <c r="I29" s="9"/>
      <c r="J29" s="9"/>
      <c r="K29" s="9"/>
      <c r="L29" s="9"/>
      <c r="M29" s="9"/>
      <c r="N29" s="9"/>
      <c r="O29" s="9"/>
      <c r="P29" s="9"/>
      <c r="Q29" s="9"/>
      <c r="R29" s="9"/>
      <c r="S29" s="9"/>
      <c r="T29" s="12"/>
      <c r="U29" s="9"/>
      <c r="V29" s="30"/>
      <c r="W29" s="30"/>
      <c r="X29" s="30"/>
      <c r="Y29" s="30"/>
      <c r="Z29" s="30"/>
      <c r="AA29" s="30"/>
      <c r="AB29" s="30"/>
    </row>
    <row r="30" spans="2:28" ht="14.25" customHeight="1" x14ac:dyDescent="0.3">
      <c r="B30" s="199">
        <f>DRAW!$J$78</f>
        <v>0</v>
      </c>
      <c r="C30" s="28">
        <f>DRAW!$K$78</f>
        <v>0</v>
      </c>
      <c r="D30" s="50"/>
      <c r="E30" s="51" t="e">
        <f>VLOOKUP(C30,DRAW!$C$5:'DRAW'!$E$46,3,0)</f>
        <v>#N/A</v>
      </c>
      <c r="F30" s="20"/>
      <c r="G30" s="3"/>
      <c r="H30" s="21">
        <f>IF(G30+G31&gt;0,(IF(G30&gt;G31,1,(IF(G30=G31,0.5,0)))),0)</f>
        <v>0</v>
      </c>
      <c r="I30" s="21"/>
      <c r="J30" s="3"/>
      <c r="K30" s="21">
        <f>IF(J30+J31&gt;0,(IF(J30&gt;J31,1,(IF(J30=J31,0.5,0)))),0)</f>
        <v>0</v>
      </c>
      <c r="L30" s="21"/>
      <c r="M30" s="3"/>
      <c r="N30" s="22">
        <f>IF(M30+M31&gt;0,(IF(M30&gt;M31,1,(IF(M30=M31,0.5,0)))),0)</f>
        <v>0</v>
      </c>
      <c r="O30" s="22"/>
      <c r="P30" s="4">
        <f>+H30+K30</f>
        <v>0</v>
      </c>
      <c r="Q30" s="22">
        <f>IF(P30&gt;2,P30,H30+K30+N30)</f>
        <v>0</v>
      </c>
      <c r="R30" s="22"/>
      <c r="S30" s="4">
        <f t="shared" ref="S30:S31" si="36">IF(Q30+Q31&gt;=1.5,(IF(Q30&gt;Q31,3,0)),0)</f>
        <v>0</v>
      </c>
      <c r="T30" s="22">
        <f t="shared" ref="T30" si="37">IF(G30+G31+J30+J31=0,0,G30+J30-G31-J31)</f>
        <v>0</v>
      </c>
      <c r="U30" s="4">
        <f t="shared" ref="U30" si="38">IF((S30+S31)=3,(P30+S30),0)</f>
        <v>0</v>
      </c>
      <c r="V30" s="30"/>
      <c r="W30" s="30"/>
      <c r="X30" s="30"/>
      <c r="Y30" s="30"/>
      <c r="Z30" s="30"/>
      <c r="AA30" s="30"/>
      <c r="AB30" s="30"/>
    </row>
    <row r="31" spans="2:28" ht="14.25" customHeight="1" thickBot="1" x14ac:dyDescent="0.35">
      <c r="B31" s="200"/>
      <c r="C31" s="29">
        <f>DRAW!$K$79</f>
        <v>0</v>
      </c>
      <c r="D31" s="52"/>
      <c r="E31" s="53" t="e">
        <f>VLOOKUP(C31,DRAW!$C$5:'DRAW'!$E$46,3,0)</f>
        <v>#N/A</v>
      </c>
      <c r="F31" s="23"/>
      <c r="G31" s="5"/>
      <c r="H31" s="24">
        <f>IF(G30+G31&gt;0,(IF(G30&lt;G31,1,(IF(G30=G31,0.5,0)))),0)</f>
        <v>0</v>
      </c>
      <c r="I31" s="24"/>
      <c r="J31" s="5"/>
      <c r="K31" s="24">
        <f>IF(J30+J31&gt;0,(IF(J30&lt;J31,1,(IF(J30=J31,0.5,0)))),0)</f>
        <v>0</v>
      </c>
      <c r="L31" s="24"/>
      <c r="M31" s="5"/>
      <c r="N31" s="25">
        <f>IF(M30+M31&gt;0,(IF(M30&lt;M31,1,(IF(M30=M31,0.5,0)))),0)</f>
        <v>0</v>
      </c>
      <c r="O31" s="25"/>
      <c r="P31" s="6">
        <f>+H31+K31</f>
        <v>0</v>
      </c>
      <c r="Q31" s="25">
        <f>IF(P31&gt;2,P31,H31+K31+N31)</f>
        <v>0</v>
      </c>
      <c r="R31" s="25"/>
      <c r="S31" s="6">
        <f t="shared" si="36"/>
        <v>0</v>
      </c>
      <c r="T31" s="6">
        <f t="shared" ref="T31" si="39">IF(G30+G31+J30+J31=0,0,G31+J31-G30-J30)</f>
        <v>0</v>
      </c>
      <c r="U31" s="6">
        <f t="shared" ref="U31" si="40">IF((S30+S31)=3,(P31+S31),0)</f>
        <v>0</v>
      </c>
      <c r="V31" s="30"/>
      <c r="W31" s="30"/>
      <c r="X31" s="30"/>
      <c r="Y31" s="30"/>
      <c r="Z31" s="30"/>
      <c r="AA31" s="30"/>
      <c r="AB31" s="30"/>
    </row>
    <row r="32" spans="2:28" ht="6.75" customHeight="1" thickBot="1" x14ac:dyDescent="0.35">
      <c r="B32" s="31"/>
      <c r="C32" s="9"/>
      <c r="D32" s="54"/>
      <c r="E32" s="9"/>
      <c r="F32" s="9"/>
      <c r="G32" s="9"/>
      <c r="H32" s="9"/>
      <c r="I32" s="9"/>
      <c r="J32" s="9"/>
      <c r="K32" s="9"/>
      <c r="L32" s="9"/>
      <c r="M32" s="9"/>
      <c r="N32" s="9"/>
      <c r="O32" s="9"/>
      <c r="P32" s="9"/>
      <c r="Q32" s="9"/>
      <c r="R32" s="9"/>
      <c r="S32" s="9"/>
      <c r="T32" s="12"/>
      <c r="U32" s="9"/>
      <c r="V32" s="30"/>
      <c r="W32" s="30"/>
      <c r="X32" s="30"/>
      <c r="Y32" s="30"/>
      <c r="Z32" s="30"/>
      <c r="AA32" s="30"/>
      <c r="AB32" s="30"/>
    </row>
    <row r="33" spans="2:28" ht="14.25" customHeight="1" x14ac:dyDescent="0.3">
      <c r="B33" s="199">
        <f>DRAW!$J$81</f>
        <v>0</v>
      </c>
      <c r="C33" s="28">
        <f>DRAW!$K$81</f>
        <v>0</v>
      </c>
      <c r="D33" s="50"/>
      <c r="E33" s="51" t="e">
        <f>VLOOKUP(C33,DRAW!$C$5:'DRAW'!$E$46,3,0)</f>
        <v>#N/A</v>
      </c>
      <c r="F33" s="20"/>
      <c r="G33" s="3"/>
      <c r="H33" s="21">
        <f>IF(G33+G34&gt;0,(IF(G33&gt;G34,1,(IF(G33=G34,0.5,0)))),0)</f>
        <v>0</v>
      </c>
      <c r="I33" s="21"/>
      <c r="J33" s="3"/>
      <c r="K33" s="21">
        <f>IF(J33+J34&gt;0,(IF(J33&gt;J34,1,(IF(J33=J34,0.5,0)))),0)</f>
        <v>0</v>
      </c>
      <c r="L33" s="21"/>
      <c r="M33" s="3"/>
      <c r="N33" s="22">
        <f>IF(M33+M34&gt;0,(IF(M33&gt;M34,1,(IF(M33=M34,0.5,0)))),0)</f>
        <v>0</v>
      </c>
      <c r="O33" s="22"/>
      <c r="P33" s="4">
        <f>+H33+K33</f>
        <v>0</v>
      </c>
      <c r="Q33" s="22">
        <f>IF(P33&gt;2,P33,H33+K33+N33)</f>
        <v>0</v>
      </c>
      <c r="R33" s="22"/>
      <c r="S33" s="4">
        <f t="shared" ref="S33:S34" si="41">IF(Q33+Q34&gt;=1.5,(IF(Q33&gt;Q34,3,0)),0)</f>
        <v>0</v>
      </c>
      <c r="T33" s="22">
        <f t="shared" ref="T33" si="42">IF(G33+G34+J33+J34=0,0,G33+J33-G34-J34)</f>
        <v>0</v>
      </c>
      <c r="U33" s="4">
        <f t="shared" ref="U33" si="43">IF((S33+S34)=3,(P33+S33),0)</f>
        <v>0</v>
      </c>
      <c r="V33" s="30"/>
      <c r="W33" s="30"/>
      <c r="X33" s="30"/>
      <c r="Y33" s="30"/>
      <c r="Z33" s="30"/>
      <c r="AA33" s="30"/>
      <c r="AB33" s="30"/>
    </row>
    <row r="34" spans="2:28" ht="14.25" customHeight="1" thickBot="1" x14ac:dyDescent="0.35">
      <c r="B34" s="200"/>
      <c r="C34" s="29">
        <f>DRAW!$K$82</f>
        <v>0</v>
      </c>
      <c r="D34" s="52"/>
      <c r="E34" s="53" t="e">
        <f>VLOOKUP(C34,DRAW!$C$5:'DRAW'!$E$46,3,0)</f>
        <v>#N/A</v>
      </c>
      <c r="F34" s="23"/>
      <c r="G34" s="5"/>
      <c r="H34" s="24">
        <f>IF(G33+G34&gt;0,(IF(G33&lt;G34,1,(IF(G33=G34,0.5,0)))),0)</f>
        <v>0</v>
      </c>
      <c r="I34" s="24"/>
      <c r="J34" s="5"/>
      <c r="K34" s="24">
        <f>IF(J33+J34&gt;0,(IF(J33&lt;J34,1,(IF(J33=J34,0.5,0)))),0)</f>
        <v>0</v>
      </c>
      <c r="L34" s="24"/>
      <c r="M34" s="5"/>
      <c r="N34" s="25">
        <f>IF(M33+M34&gt;0,(IF(M33&lt;M34,1,(IF(M33=M34,0.5,0)))),0)</f>
        <v>0</v>
      </c>
      <c r="O34" s="25"/>
      <c r="P34" s="6">
        <f>+H34+K34</f>
        <v>0</v>
      </c>
      <c r="Q34" s="25">
        <f>IF(P34&gt;2,P34,H34+K34+N34)</f>
        <v>0</v>
      </c>
      <c r="R34" s="25"/>
      <c r="S34" s="6">
        <f t="shared" si="41"/>
        <v>0</v>
      </c>
      <c r="T34" s="6">
        <f t="shared" ref="T34" si="44">IF(G33+G34+J33+J34=0,0,G34+J34-G33-J33)</f>
        <v>0</v>
      </c>
      <c r="U34" s="6">
        <f t="shared" ref="U34" si="45">IF((S33+S34)=3,(P34+S34),0)</f>
        <v>0</v>
      </c>
      <c r="V34" s="30"/>
      <c r="W34" s="30"/>
      <c r="X34" s="30"/>
      <c r="Y34" s="30"/>
      <c r="Z34" s="30"/>
      <c r="AA34" s="30"/>
      <c r="AB34" s="30"/>
    </row>
    <row r="35" spans="2:28" ht="6.75" customHeight="1" thickBot="1" x14ac:dyDescent="0.35">
      <c r="B35" s="31"/>
      <c r="C35" s="9"/>
      <c r="D35" s="54"/>
      <c r="E35" s="9"/>
      <c r="F35" s="9"/>
      <c r="G35" s="9"/>
      <c r="H35" s="9"/>
      <c r="I35" s="9"/>
      <c r="J35" s="9"/>
      <c r="K35" s="9"/>
      <c r="L35" s="9"/>
      <c r="M35" s="9"/>
      <c r="N35" s="9"/>
      <c r="O35" s="9"/>
      <c r="P35" s="9"/>
      <c r="Q35" s="9"/>
      <c r="R35" s="9"/>
      <c r="S35" s="9"/>
      <c r="T35" s="12"/>
      <c r="U35" s="9"/>
      <c r="V35" s="30"/>
      <c r="W35" s="30"/>
      <c r="X35" s="30"/>
      <c r="Y35" s="30"/>
      <c r="Z35" s="30"/>
      <c r="AA35" s="30"/>
      <c r="AB35" s="30"/>
    </row>
    <row r="36" spans="2:28" ht="14.25" customHeight="1" x14ac:dyDescent="0.3">
      <c r="B36" s="199">
        <f>DRAW!$J$84</f>
        <v>0</v>
      </c>
      <c r="C36" s="28">
        <f>DRAW!$K$84</f>
        <v>0</v>
      </c>
      <c r="D36" s="50"/>
      <c r="E36" s="51" t="e">
        <f>VLOOKUP(C36,DRAW!$C$5:'DRAW'!$E$46,3,0)</f>
        <v>#N/A</v>
      </c>
      <c r="F36" s="20"/>
      <c r="G36" s="3"/>
      <c r="H36" s="21">
        <f>IF(G36+G37&gt;0,(IF(G36&gt;G37,1,(IF(G36=G37,0.5,0)))),0)</f>
        <v>0</v>
      </c>
      <c r="I36" s="21"/>
      <c r="J36" s="3"/>
      <c r="K36" s="21">
        <f>IF(J36+J37&gt;0,(IF(J36&gt;J37,1,(IF(J36=J37,0.5,0)))),0)</f>
        <v>0</v>
      </c>
      <c r="L36" s="21"/>
      <c r="M36" s="3"/>
      <c r="N36" s="22">
        <f>IF(M36+M37&gt;0,(IF(M36&gt;M37,1,(IF(M36=M37,0.5,0)))),0)</f>
        <v>0</v>
      </c>
      <c r="O36" s="22"/>
      <c r="P36" s="4">
        <f>+H36+K36</f>
        <v>0</v>
      </c>
      <c r="Q36" s="22">
        <f>IF(P36&gt;2,P36,H36+K36+N36)</f>
        <v>0</v>
      </c>
      <c r="R36" s="22"/>
      <c r="S36" s="4">
        <f t="shared" ref="S36:S37" si="46">IF(Q36+Q37&gt;=1.5,(IF(Q36&gt;Q37,3,0)),0)</f>
        <v>0</v>
      </c>
      <c r="T36" s="22">
        <f t="shared" ref="T36" si="47">IF(G36+G37+J36+J37=0,0,G36+J36-G37-J37)</f>
        <v>0</v>
      </c>
      <c r="U36" s="4">
        <f t="shared" ref="U36" si="48">IF((S36+S37)=3,(P36+S36),0)</f>
        <v>0</v>
      </c>
      <c r="V36" s="30"/>
      <c r="W36" s="30"/>
      <c r="X36" s="30"/>
      <c r="Y36" s="30"/>
      <c r="Z36" s="30"/>
      <c r="AA36" s="30"/>
      <c r="AB36" s="30"/>
    </row>
    <row r="37" spans="2:28" ht="14.25" customHeight="1" thickBot="1" x14ac:dyDescent="0.35">
      <c r="B37" s="200"/>
      <c r="C37" s="29">
        <f>DRAW!$K$85</f>
        <v>0</v>
      </c>
      <c r="D37" s="52"/>
      <c r="E37" s="53" t="e">
        <f>VLOOKUP(C37,DRAW!$C$5:'DRAW'!$E$46,3,0)</f>
        <v>#N/A</v>
      </c>
      <c r="F37" s="23"/>
      <c r="G37" s="5"/>
      <c r="H37" s="24">
        <f>IF(G36+G37&gt;0,(IF(G36&lt;G37,1,(IF(G36=G37,0.5,0)))),0)</f>
        <v>0</v>
      </c>
      <c r="I37" s="24"/>
      <c r="J37" s="5"/>
      <c r="K37" s="24">
        <f>IF(J36+J37&gt;0,(IF(J36&lt;J37,1,(IF(J36=J37,0.5,0)))),0)</f>
        <v>0</v>
      </c>
      <c r="L37" s="24"/>
      <c r="M37" s="5"/>
      <c r="N37" s="25">
        <f>IF(M36+M37&gt;0,(IF(M36&lt;M37,1,(IF(M36=M37,0.5,0)))),0)</f>
        <v>0</v>
      </c>
      <c r="O37" s="25"/>
      <c r="P37" s="6">
        <f>+H37+K37</f>
        <v>0</v>
      </c>
      <c r="Q37" s="25">
        <f>IF(P37&gt;2,P37,H37+K37+N37)</f>
        <v>0</v>
      </c>
      <c r="R37" s="25"/>
      <c r="S37" s="6">
        <f t="shared" si="46"/>
        <v>0</v>
      </c>
      <c r="T37" s="6">
        <f t="shared" ref="T37" si="49">IF(G36+G37+J36+J37=0,0,G37+J37-G36-J36)</f>
        <v>0</v>
      </c>
      <c r="U37" s="6">
        <f t="shared" ref="U37" si="50">IF((S36+S37)=3,(P37+S37),0)</f>
        <v>0</v>
      </c>
      <c r="V37" s="30"/>
      <c r="W37" s="30"/>
      <c r="X37" s="30"/>
      <c r="Y37" s="30"/>
      <c r="Z37" s="30"/>
      <c r="AA37" s="30"/>
      <c r="AB37" s="30"/>
    </row>
    <row r="38" spans="2:28" ht="6.75" customHeight="1" thickBot="1" x14ac:dyDescent="0.35">
      <c r="B38" s="31"/>
      <c r="C38" s="9"/>
      <c r="D38" s="54"/>
      <c r="E38" s="9"/>
      <c r="F38" s="9"/>
      <c r="G38" s="9"/>
      <c r="H38" s="9"/>
      <c r="I38" s="9"/>
      <c r="J38" s="9"/>
      <c r="K38" s="9"/>
      <c r="L38" s="9"/>
      <c r="M38" s="9"/>
      <c r="N38" s="9"/>
      <c r="O38" s="9"/>
      <c r="P38" s="9"/>
      <c r="Q38" s="9"/>
      <c r="R38" s="9"/>
      <c r="S38" s="9"/>
      <c r="T38" s="12"/>
      <c r="U38" s="9"/>
      <c r="V38" s="30"/>
      <c r="W38" s="30"/>
      <c r="X38" s="30"/>
      <c r="Y38" s="30"/>
      <c r="Z38" s="30"/>
      <c r="AA38" s="30"/>
      <c r="AB38" s="30"/>
    </row>
    <row r="39" spans="2:28" ht="14.25" customHeight="1" x14ac:dyDescent="0.3">
      <c r="B39" s="199">
        <f>DRAW!$J$87</f>
        <v>0</v>
      </c>
      <c r="C39" s="28">
        <f>DRAW!$K$87</f>
        <v>0</v>
      </c>
      <c r="D39" s="50"/>
      <c r="E39" s="51" t="e">
        <f>VLOOKUP(C39,DRAW!$C$5:'DRAW'!$E$46,3,0)</f>
        <v>#N/A</v>
      </c>
      <c r="F39" s="20"/>
      <c r="G39" s="3"/>
      <c r="H39" s="21">
        <f>IF(G39+G40&gt;0,(IF(G39&gt;G40,1,(IF(G39=G40,0.5,0)))),0)</f>
        <v>0</v>
      </c>
      <c r="I39" s="21"/>
      <c r="J39" s="3"/>
      <c r="K39" s="21">
        <f>IF(J39+J40&gt;0,(IF(J39&gt;J40,1,(IF(J39=J40,0.5,0)))),0)</f>
        <v>0</v>
      </c>
      <c r="L39" s="21"/>
      <c r="M39" s="3"/>
      <c r="N39" s="22">
        <f>IF(M39+M40&gt;0,(IF(M39&gt;M40,1,(IF(M39=M40,0.5,0)))),0)</f>
        <v>0</v>
      </c>
      <c r="O39" s="22"/>
      <c r="P39" s="4">
        <f t="shared" ref="P39:P40" si="51">+H39+K39</f>
        <v>0</v>
      </c>
      <c r="Q39" s="22">
        <f>IF(P39&gt;2,P39,H39+K39+N39)</f>
        <v>0</v>
      </c>
      <c r="R39" s="22"/>
      <c r="S39" s="4">
        <f t="shared" ref="S39:S40" si="52">IF(Q39+Q40&gt;=1.5,(IF(Q39&gt;Q40,3,0)),0)</f>
        <v>0</v>
      </c>
      <c r="T39" s="22">
        <f t="shared" ref="T39" si="53">IF(G39+G40+J39+J40=0,0,G39+J39-G40-J40)</f>
        <v>0</v>
      </c>
      <c r="U39" s="4">
        <f t="shared" ref="U39" si="54">IF((S39+S40)=3,(P39+S39),0)</f>
        <v>0</v>
      </c>
      <c r="V39" s="30"/>
      <c r="W39" s="30"/>
      <c r="X39" s="30"/>
      <c r="Y39" s="30"/>
      <c r="Z39" s="30"/>
      <c r="AA39" s="30"/>
      <c r="AB39" s="30"/>
    </row>
    <row r="40" spans="2:28" ht="14.25" customHeight="1" thickBot="1" x14ac:dyDescent="0.35">
      <c r="B40" s="200"/>
      <c r="C40" s="29">
        <f>DRAW!$K$88</f>
        <v>0</v>
      </c>
      <c r="D40" s="52"/>
      <c r="E40" s="53" t="e">
        <f>VLOOKUP(C40,DRAW!$C$5:'DRAW'!$E$46,3,0)</f>
        <v>#N/A</v>
      </c>
      <c r="F40" s="23"/>
      <c r="G40" s="5"/>
      <c r="H40" s="24">
        <f>IF(G39+G40&gt;0,(IF(G39&lt;G40,1,(IF(G39=G40,0.5,0)))),0)</f>
        <v>0</v>
      </c>
      <c r="I40" s="24"/>
      <c r="J40" s="5"/>
      <c r="K40" s="24">
        <f>IF(J39+J40&gt;0,(IF(J39&lt;J40,1,(IF(J39=J40,0.5,0)))),0)</f>
        <v>0</v>
      </c>
      <c r="L40" s="24"/>
      <c r="M40" s="5"/>
      <c r="N40" s="25">
        <f>IF(M39+M40&gt;0,(IF(M39&lt;M40,1,(IF(M39=M40,0.5,0)))),0)</f>
        <v>0</v>
      </c>
      <c r="O40" s="25"/>
      <c r="P40" s="6">
        <f t="shared" si="51"/>
        <v>0</v>
      </c>
      <c r="Q40" s="25">
        <f>IF(P40&gt;2,P40,H40+K40+N40)</f>
        <v>0</v>
      </c>
      <c r="R40" s="25"/>
      <c r="S40" s="6">
        <f t="shared" si="52"/>
        <v>0</v>
      </c>
      <c r="T40" s="6">
        <f t="shared" ref="T40" si="55">IF(G39+G40+J39+J40=0,0,G40+J40-G39-J39)</f>
        <v>0</v>
      </c>
      <c r="U40" s="6">
        <f t="shared" ref="U40" si="56">IF((S39+S40)=3,(P40+S40),0)</f>
        <v>0</v>
      </c>
      <c r="V40" s="30"/>
      <c r="W40" s="30"/>
      <c r="X40" s="30"/>
      <c r="Y40" s="30"/>
      <c r="Z40" s="30"/>
      <c r="AA40" s="30"/>
      <c r="AB40" s="30"/>
    </row>
    <row r="41" spans="2:28" ht="6.75" customHeight="1" thickBot="1" x14ac:dyDescent="0.35">
      <c r="B41" s="31"/>
      <c r="C41" s="9"/>
      <c r="D41" s="54"/>
      <c r="E41" s="9"/>
      <c r="F41" s="9"/>
      <c r="G41" s="9"/>
      <c r="H41" s="9"/>
      <c r="I41" s="9"/>
      <c r="J41" s="9"/>
      <c r="K41" s="9"/>
      <c r="L41" s="9"/>
      <c r="M41" s="9"/>
      <c r="N41" s="9"/>
      <c r="O41" s="9"/>
      <c r="P41" s="9"/>
      <c r="Q41" s="9"/>
      <c r="R41" s="9"/>
      <c r="S41" s="9"/>
      <c r="T41" s="12"/>
      <c r="U41" s="9"/>
      <c r="V41" s="30"/>
      <c r="W41" s="30"/>
      <c r="X41" s="30"/>
      <c r="Y41" s="30"/>
      <c r="Z41" s="30"/>
      <c r="AA41" s="30"/>
      <c r="AB41" s="30"/>
    </row>
    <row r="42" spans="2:28" ht="14.25" customHeight="1" x14ac:dyDescent="0.3">
      <c r="B42" s="199">
        <f>DRAW!$J$90</f>
        <v>0</v>
      </c>
      <c r="C42" s="28">
        <f>DRAW!$K$90</f>
        <v>0</v>
      </c>
      <c r="D42" s="50"/>
      <c r="E42" s="51" t="e">
        <f>VLOOKUP(C42,DRAW!$C$5:'DRAW'!$E$46,3,0)</f>
        <v>#N/A</v>
      </c>
      <c r="F42" s="20"/>
      <c r="G42" s="3"/>
      <c r="H42" s="21">
        <f>IF(G42+G43&gt;0,(IF(G42&gt;G43,1,(IF(G42=G43,0.5,0)))),0)</f>
        <v>0</v>
      </c>
      <c r="I42" s="21"/>
      <c r="J42" s="3"/>
      <c r="K42" s="21">
        <f>IF(J42+J43&gt;0,(IF(J42&gt;J43,1,(IF(J42=J43,0.5,0)))),0)</f>
        <v>0</v>
      </c>
      <c r="L42" s="21"/>
      <c r="M42" s="3"/>
      <c r="N42" s="22">
        <f>IF(M42+M43&gt;0,(IF(M42&gt;M43,1,(IF(M42=M43,0.5,0)))),0)</f>
        <v>0</v>
      </c>
      <c r="O42" s="22"/>
      <c r="P42" s="4">
        <f>+H42+K42</f>
        <v>0</v>
      </c>
      <c r="Q42" s="22">
        <f>IF(P42&gt;2,P42,H42+K42+N42)</f>
        <v>0</v>
      </c>
      <c r="R42" s="22"/>
      <c r="S42" s="4">
        <f t="shared" ref="S42:S43" si="57">IF(Q42+Q43&gt;=1.5,(IF(Q42&gt;Q43,3,0)),0)</f>
        <v>0</v>
      </c>
      <c r="T42" s="22">
        <f t="shared" ref="T42" si="58">IF(G42+G43+J42+J43=0,0,G42+J42-G43-J43)</f>
        <v>0</v>
      </c>
      <c r="U42" s="4">
        <f t="shared" ref="U42" si="59">IF((S42+S43)=3,(P42+S42),0)</f>
        <v>0</v>
      </c>
      <c r="V42" s="30"/>
      <c r="W42" s="30"/>
      <c r="X42" s="30"/>
      <c r="Y42" s="30"/>
      <c r="Z42" s="30"/>
      <c r="AA42" s="30"/>
      <c r="AB42" s="30"/>
    </row>
    <row r="43" spans="2:28" ht="14.25" customHeight="1" thickBot="1" x14ac:dyDescent="0.35">
      <c r="B43" s="200"/>
      <c r="C43" s="29">
        <f>DRAW!$K$91</f>
        <v>0</v>
      </c>
      <c r="D43" s="52"/>
      <c r="E43" s="53" t="e">
        <f>VLOOKUP(C43,DRAW!$C$5:'DRAW'!$E$46,3,0)</f>
        <v>#N/A</v>
      </c>
      <c r="F43" s="23"/>
      <c r="G43" s="5"/>
      <c r="H43" s="24">
        <f>IF(G42+G43&gt;0,(IF(G42&lt;G43,1,(IF(G42=G43,0.5,0)))),0)</f>
        <v>0</v>
      </c>
      <c r="I43" s="24"/>
      <c r="J43" s="5"/>
      <c r="K43" s="24">
        <f>IF(J42+J43&gt;0,(IF(J42&lt;J43,1,(IF(J42=J43,0.5,0)))),0)</f>
        <v>0</v>
      </c>
      <c r="L43" s="24"/>
      <c r="M43" s="5"/>
      <c r="N43" s="25">
        <f>IF(M42+M43&gt;0,(IF(M42&lt;M43,1,(IF(M42=M43,0.5,0)))),0)</f>
        <v>0</v>
      </c>
      <c r="O43" s="25"/>
      <c r="P43" s="6">
        <f>+H43+K43</f>
        <v>0</v>
      </c>
      <c r="Q43" s="25">
        <f>IF(P43&gt;2,P43,H43+K43+N43)</f>
        <v>0</v>
      </c>
      <c r="R43" s="25"/>
      <c r="S43" s="6">
        <f t="shared" si="57"/>
        <v>0</v>
      </c>
      <c r="T43" s="6">
        <f t="shared" ref="T43" si="60">IF(G42+G43+J42+J43=0,0,G43+J43-G42-J42)</f>
        <v>0</v>
      </c>
      <c r="U43" s="6">
        <f t="shared" ref="U43" si="61">IF((S42+S43)=3,(P43+S43),0)</f>
        <v>0</v>
      </c>
      <c r="V43" s="30"/>
      <c r="W43" s="30"/>
      <c r="X43" s="30"/>
      <c r="Y43" s="30"/>
      <c r="Z43" s="30"/>
      <c r="AA43" s="30"/>
      <c r="AB43" s="30"/>
    </row>
    <row r="44" spans="2:28" ht="6.75" customHeight="1" thickBot="1" x14ac:dyDescent="0.35">
      <c r="B44" s="31"/>
      <c r="C44" s="9"/>
      <c r="D44" s="54"/>
      <c r="E44" s="9"/>
      <c r="F44" s="9"/>
      <c r="G44" s="9"/>
      <c r="H44" s="9"/>
      <c r="I44" s="9"/>
      <c r="J44" s="9"/>
      <c r="K44" s="9"/>
      <c r="L44" s="9"/>
      <c r="M44" s="9"/>
      <c r="N44" s="9"/>
      <c r="O44" s="9"/>
      <c r="P44" s="9"/>
      <c r="Q44" s="9"/>
      <c r="R44" s="9"/>
      <c r="S44" s="9"/>
      <c r="T44" s="12"/>
      <c r="U44" s="9"/>
      <c r="V44" s="30"/>
      <c r="W44" s="30"/>
      <c r="X44" s="30"/>
      <c r="Y44" s="30"/>
      <c r="Z44" s="30"/>
      <c r="AA44" s="30"/>
      <c r="AB44" s="30"/>
    </row>
    <row r="45" spans="2:28" ht="14.25" customHeight="1" x14ac:dyDescent="0.3">
      <c r="B45" s="199">
        <f>DRAW!$J$93</f>
        <v>0</v>
      </c>
      <c r="C45" s="28">
        <f>DRAW!$K$93</f>
        <v>0</v>
      </c>
      <c r="D45" s="50"/>
      <c r="E45" s="51" t="e">
        <f>VLOOKUP(C45,DRAW!$C$5:'DRAW'!$E$46,3,0)</f>
        <v>#N/A</v>
      </c>
      <c r="F45" s="20"/>
      <c r="G45" s="3"/>
      <c r="H45" s="21">
        <f>IF(G45+G46&gt;0,(IF(G45&gt;G46,1,(IF(G45=G46,0.5,0)))),0)</f>
        <v>0</v>
      </c>
      <c r="I45" s="21"/>
      <c r="J45" s="3"/>
      <c r="K45" s="21">
        <f>IF(J45+J46&gt;0,(IF(J45&gt;J46,1,(IF(J45=J46,0.5,0)))),0)</f>
        <v>0</v>
      </c>
      <c r="L45" s="21"/>
      <c r="M45" s="3"/>
      <c r="N45" s="22">
        <f>IF(M45+M46&gt;0,(IF(M45&gt;M46,1,(IF(M45=M46,0.5,0)))),0)</f>
        <v>0</v>
      </c>
      <c r="O45" s="22"/>
      <c r="P45" s="4">
        <f>+H45+K45</f>
        <v>0</v>
      </c>
      <c r="Q45" s="22">
        <f>IF(P45&gt;2,P45,H45+K45+N45)</f>
        <v>0</v>
      </c>
      <c r="R45" s="22"/>
      <c r="S45" s="4">
        <f t="shared" ref="S45:S46" si="62">IF(Q45+Q46&gt;=1.5,(IF(Q45&gt;Q46,3,0)),0)</f>
        <v>0</v>
      </c>
      <c r="T45" s="22">
        <f t="shared" ref="T45" si="63">IF(G45+G46+J45+J46=0,0,G45+J45-G46-J46)</f>
        <v>0</v>
      </c>
      <c r="U45" s="4">
        <f t="shared" ref="U45" si="64">IF((S45+S46)=3,(P45+S45),0)</f>
        <v>0</v>
      </c>
      <c r="V45" s="30"/>
      <c r="W45" s="30"/>
      <c r="X45" s="30"/>
      <c r="Y45" s="30"/>
      <c r="Z45" s="30"/>
      <c r="AA45" s="30"/>
      <c r="AB45" s="30"/>
    </row>
    <row r="46" spans="2:28" ht="14.25" customHeight="1" thickBot="1" x14ac:dyDescent="0.35">
      <c r="B46" s="200"/>
      <c r="C46" s="29">
        <f>DRAW!$K$94</f>
        <v>0</v>
      </c>
      <c r="D46" s="52"/>
      <c r="E46" s="53" t="e">
        <f>VLOOKUP(C46,DRAW!$C$5:'DRAW'!$E$46,3,0)</f>
        <v>#N/A</v>
      </c>
      <c r="F46" s="23"/>
      <c r="G46" s="5"/>
      <c r="H46" s="24">
        <f>IF(G45+G46&gt;0,(IF(G45&lt;G46,1,(IF(G45=G46,0.5,0)))),0)</f>
        <v>0</v>
      </c>
      <c r="I46" s="24"/>
      <c r="J46" s="5"/>
      <c r="K46" s="24">
        <f>IF(J45+J46&gt;0,(IF(J45&lt;J46,1,(IF(J45=J46,0.5,0)))),0)</f>
        <v>0</v>
      </c>
      <c r="L46" s="24"/>
      <c r="M46" s="5"/>
      <c r="N46" s="25">
        <f>IF(M45+M46&gt;0,(IF(M45&lt;M46,1,(IF(M45=M46,0.5,0)))),0)</f>
        <v>0</v>
      </c>
      <c r="O46" s="25"/>
      <c r="P46" s="6">
        <f>+H46+K46</f>
        <v>0</v>
      </c>
      <c r="Q46" s="25">
        <f>IF(P46&gt;2,P46,H46+K46+N46)</f>
        <v>0</v>
      </c>
      <c r="R46" s="25"/>
      <c r="S46" s="6">
        <f t="shared" si="62"/>
        <v>0</v>
      </c>
      <c r="T46" s="6">
        <f t="shared" ref="T46" si="65">IF(G45+G46+J45+J46=0,0,G46+J46-G45-J45)</f>
        <v>0</v>
      </c>
      <c r="U46" s="6">
        <f t="shared" ref="U46" si="66">IF((S45+S46)=3,(P46+S46),0)</f>
        <v>0</v>
      </c>
      <c r="V46" s="30"/>
      <c r="W46" s="30"/>
      <c r="X46" s="30"/>
      <c r="Y46" s="30"/>
      <c r="Z46" s="30"/>
      <c r="AA46" s="30"/>
      <c r="AB46" s="30"/>
    </row>
    <row r="47" spans="2:28" ht="6.75" customHeight="1" thickBot="1" x14ac:dyDescent="0.35">
      <c r="B47" s="31"/>
      <c r="C47" s="9"/>
      <c r="D47" s="54"/>
      <c r="E47" s="9"/>
      <c r="F47" s="9"/>
      <c r="G47" s="9"/>
      <c r="H47" s="9"/>
      <c r="I47" s="9"/>
      <c r="J47" s="9"/>
      <c r="K47" s="9"/>
      <c r="L47" s="9"/>
      <c r="M47" s="9"/>
      <c r="N47" s="9"/>
      <c r="O47" s="9"/>
      <c r="P47" s="9"/>
      <c r="Q47" s="9"/>
      <c r="R47" s="9"/>
      <c r="S47" s="9"/>
      <c r="T47" s="12"/>
      <c r="U47" s="9"/>
      <c r="V47" s="30"/>
      <c r="W47" s="30"/>
      <c r="X47" s="30"/>
      <c r="Y47" s="30"/>
      <c r="Z47" s="30"/>
      <c r="AA47" s="30"/>
      <c r="AB47" s="30"/>
    </row>
    <row r="48" spans="2:28" ht="14.25" customHeight="1" x14ac:dyDescent="0.3">
      <c r="B48" s="199">
        <f>DRAW!$J$96</f>
        <v>0</v>
      </c>
      <c r="C48" s="28">
        <f>DRAW!$K$96</f>
        <v>0</v>
      </c>
      <c r="D48" s="50"/>
      <c r="E48" s="51" t="e">
        <f>VLOOKUP(C48,DRAW!$C$5:'DRAW'!$E$46,3,0)</f>
        <v>#N/A</v>
      </c>
      <c r="F48" s="20"/>
      <c r="G48" s="3"/>
      <c r="H48" s="21">
        <f>IF(G48+G49&gt;0,(IF(G48&gt;G49,1,(IF(G48=G49,0.5,0)))),0)</f>
        <v>0</v>
      </c>
      <c r="I48" s="21"/>
      <c r="J48" s="3"/>
      <c r="K48" s="21">
        <f>IF(J48+J49&gt;0,(IF(J48&gt;J49,1,(IF(J48=J49,0.5,0)))),0)</f>
        <v>0</v>
      </c>
      <c r="L48" s="21"/>
      <c r="M48" s="3"/>
      <c r="N48" s="22">
        <f>IF(M48+M49&gt;0,(IF(M48&gt;M49,1,(IF(M48=M49,0.5,0)))),0)</f>
        <v>0</v>
      </c>
      <c r="O48" s="22"/>
      <c r="P48" s="4">
        <f>+H48+K48</f>
        <v>0</v>
      </c>
      <c r="Q48" s="22">
        <f>IF(P48&gt;2,P48,H48+K48+N48)</f>
        <v>0</v>
      </c>
      <c r="R48" s="22"/>
      <c r="S48" s="4">
        <f t="shared" ref="S48:S49" si="67">IF(Q48+Q49&gt;=1.5,(IF(Q48&gt;Q49,3,0)),0)</f>
        <v>0</v>
      </c>
      <c r="T48" s="22">
        <f t="shared" ref="T48" si="68">IF(G48+G49+J48+J49=0,0,G48+J48-G49-J49)</f>
        <v>0</v>
      </c>
      <c r="U48" s="4">
        <f t="shared" ref="U48" si="69">IF((S48+S49)=3,(P48+S48),0)</f>
        <v>0</v>
      </c>
      <c r="V48" s="30"/>
      <c r="W48" s="30"/>
      <c r="X48" s="30"/>
      <c r="Y48" s="30"/>
      <c r="Z48" s="30"/>
      <c r="AA48" s="30"/>
      <c r="AB48" s="30"/>
    </row>
    <row r="49" spans="2:28" ht="14.25" customHeight="1" thickBot="1" x14ac:dyDescent="0.35">
      <c r="B49" s="200"/>
      <c r="C49" s="29">
        <f>DRAW!$K$97</f>
        <v>0</v>
      </c>
      <c r="D49" s="52"/>
      <c r="E49" s="53" t="e">
        <f>VLOOKUP(C49,DRAW!$C$5:'DRAW'!$E$46,3,0)</f>
        <v>#N/A</v>
      </c>
      <c r="F49" s="23"/>
      <c r="G49" s="5"/>
      <c r="H49" s="24">
        <f>IF(G48+G49&gt;0,(IF(G48&lt;G49,1,(IF(G48=G49,0.5,0)))),0)</f>
        <v>0</v>
      </c>
      <c r="I49" s="24"/>
      <c r="J49" s="5"/>
      <c r="K49" s="24">
        <f>IF(J48+J49&gt;0,(IF(J48&lt;J49,1,(IF(J48=J49,0.5,0)))),0)</f>
        <v>0</v>
      </c>
      <c r="L49" s="24"/>
      <c r="M49" s="5"/>
      <c r="N49" s="25">
        <f>IF(M48+M49&gt;0,(IF(M48&lt;M49,1,(IF(M48=M49,0.5,0)))),0)</f>
        <v>0</v>
      </c>
      <c r="O49" s="25"/>
      <c r="P49" s="6">
        <f>+H49+K49</f>
        <v>0</v>
      </c>
      <c r="Q49" s="25">
        <f>IF(P49&gt;2,P49,H49+K49+N49)</f>
        <v>0</v>
      </c>
      <c r="R49" s="25"/>
      <c r="S49" s="6">
        <f t="shared" si="67"/>
        <v>0</v>
      </c>
      <c r="T49" s="6">
        <f t="shared" ref="T49" si="70">IF(G48+G49+J48+J49=0,0,G49+J49-G48-J48)</f>
        <v>0</v>
      </c>
      <c r="U49" s="6">
        <f t="shared" ref="U49" si="71">IF((S48+S49)=3,(P49+S49),0)</f>
        <v>0</v>
      </c>
      <c r="V49" s="30"/>
      <c r="W49" s="30"/>
      <c r="X49" s="30"/>
      <c r="Y49" s="30"/>
      <c r="Z49" s="30"/>
      <c r="AA49" s="30"/>
      <c r="AB49" s="30"/>
    </row>
    <row r="50" spans="2:28" ht="6.75" customHeight="1" thickBot="1" x14ac:dyDescent="0.35">
      <c r="B50" s="31"/>
      <c r="C50" s="9"/>
      <c r="D50" s="54"/>
      <c r="E50" s="9"/>
      <c r="F50" s="9"/>
      <c r="G50" s="9"/>
      <c r="H50" s="9"/>
      <c r="I50" s="9"/>
      <c r="J50" s="9"/>
      <c r="K50" s="9"/>
      <c r="L50" s="9"/>
      <c r="M50" s="9"/>
      <c r="N50" s="9"/>
      <c r="O50" s="9"/>
      <c r="P50" s="9"/>
      <c r="Q50" s="9"/>
      <c r="R50" s="9"/>
      <c r="S50" s="9"/>
      <c r="T50" s="12"/>
      <c r="U50" s="9"/>
      <c r="V50" s="30"/>
      <c r="W50" s="30"/>
      <c r="X50" s="30"/>
      <c r="Y50" s="30"/>
      <c r="Z50" s="30"/>
      <c r="AA50" s="30"/>
      <c r="AB50" s="30"/>
    </row>
    <row r="51" spans="2:28" ht="14.25" customHeight="1" x14ac:dyDescent="0.3">
      <c r="B51" s="199">
        <f>DRAW!$J$99</f>
        <v>0</v>
      </c>
      <c r="C51" s="28">
        <f>DRAW!$K$99</f>
        <v>0</v>
      </c>
      <c r="D51" s="50"/>
      <c r="E51" s="51" t="e">
        <f>VLOOKUP(C51,DRAW!$C$5:'DRAW'!$E$46,3,0)</f>
        <v>#N/A</v>
      </c>
      <c r="F51" s="20"/>
      <c r="G51" s="3"/>
      <c r="H51" s="21">
        <f>IF(G51+G52&gt;0,(IF(G51&gt;G52,1,(IF(G51=G52,0.5,0)))),0)</f>
        <v>0</v>
      </c>
      <c r="I51" s="21"/>
      <c r="J51" s="3"/>
      <c r="K51" s="21">
        <f>IF(J51+J52&gt;0,(IF(J51&gt;J52,1,(IF(J51=J52,0.5,0)))),0)</f>
        <v>0</v>
      </c>
      <c r="L51" s="21"/>
      <c r="M51" s="3"/>
      <c r="N51" s="22">
        <f>IF(M51+M52&gt;0,(IF(M51&gt;M52,1,(IF(M51=M52,0.5,0)))),0)</f>
        <v>0</v>
      </c>
      <c r="O51" s="22"/>
      <c r="P51" s="4">
        <f>+H51+K51</f>
        <v>0</v>
      </c>
      <c r="Q51" s="22">
        <f>IF(P51&gt;2,P51,H51+K51+N51)</f>
        <v>0</v>
      </c>
      <c r="R51" s="22"/>
      <c r="S51" s="4">
        <f t="shared" ref="S51:S52" si="72">IF(Q51+Q52&gt;=1.5,(IF(Q51&gt;Q52,3,0)),0)</f>
        <v>0</v>
      </c>
      <c r="T51" s="22">
        <f t="shared" ref="T51" si="73">IF(G51+G52+J51+J52=0,0,G51+J51-G52-J52)</f>
        <v>0</v>
      </c>
      <c r="U51" s="4">
        <f t="shared" ref="U51" si="74">IF((S51+S52)=3,(P51+S51),0)</f>
        <v>0</v>
      </c>
      <c r="V51" s="30"/>
      <c r="W51" s="30"/>
      <c r="X51" s="30"/>
      <c r="Y51" s="30"/>
      <c r="Z51" s="30"/>
      <c r="AA51" s="30"/>
      <c r="AB51" s="30"/>
    </row>
    <row r="52" spans="2:28" ht="14.25" customHeight="1" thickBot="1" x14ac:dyDescent="0.35">
      <c r="B52" s="200"/>
      <c r="C52" s="29">
        <f>DRAW!$K$100</f>
        <v>0</v>
      </c>
      <c r="D52" s="52"/>
      <c r="E52" s="53" t="e">
        <f>VLOOKUP(C52,DRAW!$C$5:'DRAW'!$E$46,3,0)</f>
        <v>#N/A</v>
      </c>
      <c r="F52" s="23"/>
      <c r="G52" s="5"/>
      <c r="H52" s="24">
        <f>IF(G51+G52&gt;0,(IF(G51&lt;G52,1,(IF(G51=G52,0.5,0)))),0)</f>
        <v>0</v>
      </c>
      <c r="I52" s="24"/>
      <c r="J52" s="5"/>
      <c r="K52" s="24">
        <f>IF(J51+J52&gt;0,(IF(J51&lt;J52,1,(IF(J51=J52,0.5,0)))),0)</f>
        <v>0</v>
      </c>
      <c r="L52" s="24"/>
      <c r="M52" s="5"/>
      <c r="N52" s="25">
        <f>IF(M51+M52&gt;0,(IF(M51&lt;M52,1,(IF(M51=M52,0.5,0)))),0)</f>
        <v>0</v>
      </c>
      <c r="O52" s="25"/>
      <c r="P52" s="6">
        <f>+H52+K52</f>
        <v>0</v>
      </c>
      <c r="Q52" s="25">
        <f>IF(P52&gt;2,P52,H52+K52+N52)</f>
        <v>0</v>
      </c>
      <c r="R52" s="25"/>
      <c r="S52" s="6">
        <f t="shared" si="72"/>
        <v>0</v>
      </c>
      <c r="T52" s="6">
        <f t="shared" ref="T52" si="75">IF(G51+G52+J51+J52=0,0,G52+J52-G51-J51)</f>
        <v>0</v>
      </c>
      <c r="U52" s="6">
        <f t="shared" ref="U52" si="76">IF((S51+S52)=3,(P52+S52),0)</f>
        <v>0</v>
      </c>
      <c r="V52" s="30"/>
      <c r="W52" s="30"/>
      <c r="X52" s="30"/>
      <c r="Y52" s="30"/>
      <c r="Z52" s="30"/>
      <c r="AA52" s="30"/>
      <c r="AB52" s="30"/>
    </row>
    <row r="53" spans="2:28" ht="6.75" customHeight="1" thickBot="1" x14ac:dyDescent="0.35">
      <c r="B53" s="31"/>
      <c r="C53" s="9"/>
      <c r="D53" s="54"/>
      <c r="E53" s="9"/>
      <c r="F53" s="9"/>
      <c r="G53" s="9"/>
      <c r="H53" s="9"/>
      <c r="I53" s="9"/>
      <c r="J53" s="9"/>
      <c r="K53" s="9"/>
      <c r="L53" s="9"/>
      <c r="M53" s="9"/>
      <c r="N53" s="9"/>
      <c r="O53" s="9"/>
      <c r="P53" s="9"/>
      <c r="Q53" s="9"/>
      <c r="R53" s="9"/>
      <c r="S53" s="9"/>
      <c r="T53" s="12"/>
      <c r="U53" s="9"/>
      <c r="V53" s="30"/>
      <c r="W53" s="30"/>
      <c r="X53" s="30"/>
      <c r="Y53" s="30"/>
      <c r="Z53" s="30"/>
      <c r="AA53" s="30"/>
      <c r="AB53" s="30"/>
    </row>
    <row r="54" spans="2:28" ht="14.25" customHeight="1" x14ac:dyDescent="0.3">
      <c r="B54" s="199">
        <f>DRAW!$J$102</f>
        <v>0</v>
      </c>
      <c r="C54" s="28">
        <f>DRAW!$K$102</f>
        <v>0</v>
      </c>
      <c r="D54" s="50"/>
      <c r="E54" s="51" t="e">
        <f>VLOOKUP(C54,DRAW!$C$5:'DRAW'!$E$46,3,0)</f>
        <v>#N/A</v>
      </c>
      <c r="F54" s="20"/>
      <c r="G54" s="3"/>
      <c r="H54" s="21">
        <f>IF(G54+G55&gt;0,(IF(G54&gt;G55,1,(IF(G54=G55,0.5,0)))),0)</f>
        <v>0</v>
      </c>
      <c r="I54" s="21"/>
      <c r="J54" s="3"/>
      <c r="K54" s="21">
        <f>IF(J54+J55&gt;0,(IF(J54&gt;J55,1,(IF(J54=J55,0.5,0)))),0)</f>
        <v>0</v>
      </c>
      <c r="L54" s="21"/>
      <c r="M54" s="3"/>
      <c r="N54" s="22">
        <f>IF(M54+M55&gt;0,(IF(M54&gt;M55,1,(IF(M54=M55,0.5,0)))),0)</f>
        <v>0</v>
      </c>
      <c r="O54" s="22"/>
      <c r="P54" s="4">
        <f>+H54+K54</f>
        <v>0</v>
      </c>
      <c r="Q54" s="22">
        <f>IF(P54&gt;2,P54,H54+K54+N54)</f>
        <v>0</v>
      </c>
      <c r="R54" s="22"/>
      <c r="S54" s="4">
        <f t="shared" ref="S54:S55" si="77">IF(Q54+Q55&gt;=1.5,(IF(Q54&gt;Q55,3,0)),0)</f>
        <v>0</v>
      </c>
      <c r="T54" s="22">
        <f t="shared" ref="T54" si="78">IF(G54+G55+J54+J55=0,0,G54+J54-G55-J55)</f>
        <v>0</v>
      </c>
      <c r="U54" s="4">
        <f t="shared" ref="U54" si="79">IF((S54+S55)=3,(P54+S54),0)</f>
        <v>0</v>
      </c>
      <c r="V54" s="30"/>
      <c r="W54" s="30"/>
      <c r="X54" s="30"/>
      <c r="Y54" s="30"/>
      <c r="Z54" s="30"/>
      <c r="AA54" s="30"/>
      <c r="AB54" s="30"/>
    </row>
    <row r="55" spans="2:28" ht="14.25" customHeight="1" thickBot="1" x14ac:dyDescent="0.35">
      <c r="B55" s="200"/>
      <c r="C55" s="29">
        <f>DRAW!$K$103</f>
        <v>0</v>
      </c>
      <c r="D55" s="52"/>
      <c r="E55" s="53" t="e">
        <f>VLOOKUP(C55,DRAW!$C$5:'DRAW'!$E$46,3,0)</f>
        <v>#N/A</v>
      </c>
      <c r="F55" s="23"/>
      <c r="G55" s="5"/>
      <c r="H55" s="24">
        <f>IF(G54+G55&gt;0,(IF(G54&lt;G55,1,(IF(G54=G55,0.5,0)))),0)</f>
        <v>0</v>
      </c>
      <c r="I55" s="24"/>
      <c r="J55" s="5"/>
      <c r="K55" s="24">
        <f>IF(J54+J55&gt;0,(IF(J54&lt;J55,1,(IF(J54=J55,0.5,0)))),0)</f>
        <v>0</v>
      </c>
      <c r="L55" s="24"/>
      <c r="M55" s="5"/>
      <c r="N55" s="25">
        <f>IF(M54+M55&gt;0,(IF(M54&lt;M55,1,(IF(M54=M55,0.5,0)))),0)</f>
        <v>0</v>
      </c>
      <c r="O55" s="25"/>
      <c r="P55" s="6">
        <f>+H55+K55</f>
        <v>0</v>
      </c>
      <c r="Q55" s="25">
        <f>IF(P55&gt;2,P55,H55+K55+N55)</f>
        <v>0</v>
      </c>
      <c r="R55" s="25"/>
      <c r="S55" s="6">
        <f t="shared" si="77"/>
        <v>0</v>
      </c>
      <c r="T55" s="6">
        <f t="shared" ref="T55" si="80">IF(G54+G55+J54+J55=0,0,G55+J55-G54-J54)</f>
        <v>0</v>
      </c>
      <c r="U55" s="6">
        <f t="shared" ref="U55" si="81">IF((S54+S55)=3,(P55+S55),0)</f>
        <v>0</v>
      </c>
      <c r="V55" s="30"/>
      <c r="W55" s="30"/>
      <c r="X55" s="30"/>
      <c r="Y55" s="30"/>
      <c r="Z55" s="30"/>
      <c r="AA55" s="30"/>
      <c r="AB55" s="30"/>
    </row>
    <row r="56" spans="2:28" ht="6.75" customHeight="1" thickBot="1" x14ac:dyDescent="0.35">
      <c r="B56" s="31"/>
      <c r="C56" s="9"/>
      <c r="D56" s="54"/>
      <c r="E56" s="9"/>
      <c r="F56" s="9"/>
      <c r="G56" s="9"/>
      <c r="H56" s="9"/>
      <c r="I56" s="9"/>
      <c r="J56" s="9"/>
      <c r="K56" s="9"/>
      <c r="L56" s="9"/>
      <c r="M56" s="9"/>
      <c r="N56" s="9"/>
      <c r="O56" s="9"/>
      <c r="P56" s="9"/>
      <c r="Q56" s="9"/>
      <c r="R56" s="9"/>
      <c r="S56" s="9"/>
      <c r="T56" s="12"/>
      <c r="U56" s="9"/>
      <c r="V56" s="30"/>
      <c r="W56" s="30"/>
      <c r="X56" s="30"/>
      <c r="Y56" s="30"/>
      <c r="Z56" s="30"/>
      <c r="AA56" s="30"/>
      <c r="AB56" s="30"/>
    </row>
    <row r="57" spans="2:28" ht="14.25" customHeight="1" x14ac:dyDescent="0.3">
      <c r="B57" s="199">
        <f>DRAW!$J$105</f>
        <v>0</v>
      </c>
      <c r="C57" s="28">
        <f>DRAW!$K$105</f>
        <v>0</v>
      </c>
      <c r="D57" s="50"/>
      <c r="E57" s="51" t="e">
        <f>VLOOKUP(C57,DRAW!$C$5:'DRAW'!$E$46,3,0)</f>
        <v>#N/A</v>
      </c>
      <c r="F57" s="20"/>
      <c r="G57" s="3"/>
      <c r="H57" s="21">
        <f>IF(G57+G58&gt;0,(IF(G57&gt;G58,1,(IF(G57=G58,0.5,0)))),0)</f>
        <v>0</v>
      </c>
      <c r="I57" s="21"/>
      <c r="J57" s="3"/>
      <c r="K57" s="21">
        <f>IF(J57+J58&gt;0,(IF(J57&gt;J58,1,(IF(J57=J58,0.5,0)))),0)</f>
        <v>0</v>
      </c>
      <c r="L57" s="21"/>
      <c r="M57" s="3"/>
      <c r="N57" s="22">
        <f>IF(M57+M58&gt;0,(IF(M57&gt;M58,1,(IF(M57=M58,0.5,0)))),0)</f>
        <v>0</v>
      </c>
      <c r="O57" s="22"/>
      <c r="P57" s="4">
        <f>+H57+K57</f>
        <v>0</v>
      </c>
      <c r="Q57" s="22">
        <f>IF(P57&gt;2,P57,H57+K57+N57)</f>
        <v>0</v>
      </c>
      <c r="R57" s="22"/>
      <c r="S57" s="4">
        <f t="shared" ref="S57:S58" si="82">IF(Q57+Q58&gt;=1.5,(IF(Q57&gt;Q58,3,0)),0)</f>
        <v>0</v>
      </c>
      <c r="T57" s="22">
        <f t="shared" ref="T57" si="83">IF(G57+G58+J57+J58=0,0,G57+J57-G58-J58)</f>
        <v>0</v>
      </c>
      <c r="U57" s="4">
        <f t="shared" ref="U57" si="84">IF((S57+S58)=3,(P57+S57),0)</f>
        <v>0</v>
      </c>
      <c r="V57" s="30"/>
      <c r="W57" s="30"/>
      <c r="X57" s="30"/>
      <c r="Y57" s="30"/>
      <c r="Z57" s="30"/>
      <c r="AA57" s="30"/>
      <c r="AB57" s="30"/>
    </row>
    <row r="58" spans="2:28" ht="14.25" customHeight="1" thickBot="1" x14ac:dyDescent="0.35">
      <c r="B58" s="200"/>
      <c r="C58" s="29">
        <f>DRAW!$K$106</f>
        <v>0</v>
      </c>
      <c r="D58" s="52"/>
      <c r="E58" s="53" t="e">
        <f>VLOOKUP(C58,DRAW!$C$5:'DRAW'!$E$46,3,0)</f>
        <v>#N/A</v>
      </c>
      <c r="F58" s="23"/>
      <c r="G58" s="5"/>
      <c r="H58" s="24">
        <f>IF(G57+G58&gt;0,(IF(G57&lt;G58,1,(IF(G57=G58,0.5,0)))),0)</f>
        <v>0</v>
      </c>
      <c r="I58" s="24"/>
      <c r="J58" s="5"/>
      <c r="K58" s="24">
        <f>IF(J57+J58&gt;0,(IF(J57&lt;J58,1,(IF(J57=J58,0.5,0)))),0)</f>
        <v>0</v>
      </c>
      <c r="L58" s="24"/>
      <c r="M58" s="5"/>
      <c r="N58" s="25">
        <f>IF(M57+M58&gt;0,(IF(M57&lt;M58,1,(IF(M57=M58,0.5,0)))),0)</f>
        <v>0</v>
      </c>
      <c r="O58" s="25"/>
      <c r="P58" s="6">
        <f>+H58+K58</f>
        <v>0</v>
      </c>
      <c r="Q58" s="25">
        <f>IF(P58&gt;2,P58,H58+K58+N58)</f>
        <v>0</v>
      </c>
      <c r="R58" s="25"/>
      <c r="S58" s="6">
        <f t="shared" si="82"/>
        <v>0</v>
      </c>
      <c r="T58" s="6">
        <f t="shared" ref="T58" si="85">IF(G57+G58+J57+J58=0,0,G58+J58-G57-J57)</f>
        <v>0</v>
      </c>
      <c r="U58" s="6">
        <f t="shared" ref="U58" si="86">IF((S57+S58)=3,(P58+S58),0)</f>
        <v>0</v>
      </c>
      <c r="V58" s="30"/>
      <c r="W58" s="30"/>
      <c r="X58" s="30"/>
      <c r="Y58" s="30"/>
      <c r="Z58" s="30"/>
      <c r="AA58" s="30"/>
      <c r="AB58" s="30"/>
    </row>
    <row r="59" spans="2:28" ht="6.75" customHeight="1" thickBot="1" x14ac:dyDescent="0.35">
      <c r="B59" s="31"/>
      <c r="C59" s="9"/>
      <c r="D59" s="54"/>
      <c r="E59" s="9"/>
      <c r="F59" s="9"/>
      <c r="G59" s="9"/>
      <c r="H59" s="9"/>
      <c r="I59" s="9"/>
      <c r="J59" s="9"/>
      <c r="K59" s="9"/>
      <c r="L59" s="9"/>
      <c r="M59" s="9"/>
      <c r="N59" s="9"/>
      <c r="O59" s="9"/>
      <c r="P59" s="9"/>
      <c r="Q59" s="9"/>
      <c r="R59" s="9"/>
      <c r="S59" s="9"/>
      <c r="T59" s="12"/>
      <c r="U59" s="9"/>
      <c r="V59" s="30"/>
      <c r="W59" s="30"/>
      <c r="X59" s="30"/>
      <c r="Y59" s="30"/>
      <c r="Z59" s="30"/>
      <c r="AA59" s="30"/>
      <c r="AB59" s="30"/>
    </row>
    <row r="60" spans="2:28" ht="14.25" customHeight="1" x14ac:dyDescent="0.3">
      <c r="B60" s="199">
        <f>DRAW!$J$108</f>
        <v>0</v>
      </c>
      <c r="C60" s="28">
        <f>DRAW!$K$108</f>
        <v>0</v>
      </c>
      <c r="D60" s="50"/>
      <c r="E60" s="51" t="e">
        <f>VLOOKUP(C60,DRAW!$C$5:'DRAW'!$E$46,3,0)</f>
        <v>#N/A</v>
      </c>
      <c r="F60" s="20"/>
      <c r="G60" s="3"/>
      <c r="H60" s="21">
        <f>IF(G60+G61&gt;0,(IF(G60&gt;G61,1,(IF(G60=G61,0.5,0)))),0)</f>
        <v>0</v>
      </c>
      <c r="I60" s="21"/>
      <c r="J60" s="3"/>
      <c r="K60" s="21">
        <f>IF(J60+J61&gt;0,(IF(J60&gt;J61,1,(IF(J60=J61,0.5,0)))),0)</f>
        <v>0</v>
      </c>
      <c r="L60" s="21"/>
      <c r="M60" s="3"/>
      <c r="N60" s="22">
        <f>IF(M60+M61&gt;0,(IF(M60&gt;M61,1,(IF(M60=M61,0.5,0)))),0)</f>
        <v>0</v>
      </c>
      <c r="O60" s="22"/>
      <c r="P60" s="4">
        <f>+H60+K60</f>
        <v>0</v>
      </c>
      <c r="Q60" s="22">
        <f>IF(P60&gt;2,P60,H60+K60+N60)</f>
        <v>0</v>
      </c>
      <c r="R60" s="22"/>
      <c r="S60" s="4">
        <f t="shared" ref="S60:S61" si="87">IF(Q60+Q61&gt;=1.5,(IF(Q60&gt;Q61,3,0)),0)</f>
        <v>0</v>
      </c>
      <c r="T60" s="22">
        <f t="shared" ref="T60" si="88">IF(G60+G61+J60+J61=0,0,G60+J60-G61-J61)</f>
        <v>0</v>
      </c>
      <c r="U60" s="4">
        <f t="shared" ref="U60" si="89">IF((S60+S61)=3,(P60+S60),0)</f>
        <v>0</v>
      </c>
      <c r="V60" s="30"/>
      <c r="W60" s="30"/>
      <c r="X60" s="30"/>
      <c r="Y60" s="30"/>
      <c r="Z60" s="30"/>
      <c r="AA60" s="30"/>
      <c r="AB60" s="30"/>
    </row>
    <row r="61" spans="2:28" ht="14.25" customHeight="1" thickBot="1" x14ac:dyDescent="0.35">
      <c r="B61" s="200"/>
      <c r="C61" s="29">
        <f>DRAW!$K$109</f>
        <v>0</v>
      </c>
      <c r="D61" s="52"/>
      <c r="E61" s="53" t="e">
        <f>VLOOKUP(C61,DRAW!$C$5:'DRAW'!$E$46,3,0)</f>
        <v>#N/A</v>
      </c>
      <c r="F61" s="23"/>
      <c r="G61" s="5"/>
      <c r="H61" s="24">
        <f>IF(G60+G61&gt;0,(IF(G60&lt;G61,1,(IF(G60=G61,0.5,0)))),0)</f>
        <v>0</v>
      </c>
      <c r="I61" s="24"/>
      <c r="J61" s="5"/>
      <c r="K61" s="24">
        <f>IF(J60+J61&gt;0,(IF(J60&lt;J61,1,(IF(J60=J61,0.5,0)))),0)</f>
        <v>0</v>
      </c>
      <c r="L61" s="24"/>
      <c r="M61" s="5"/>
      <c r="N61" s="25">
        <f>IF(M60+M61&gt;0,(IF(M60&lt;M61,1,(IF(M60=M61,0.5,0)))),0)</f>
        <v>0</v>
      </c>
      <c r="O61" s="25"/>
      <c r="P61" s="6">
        <f>+H61+K61</f>
        <v>0</v>
      </c>
      <c r="Q61" s="25">
        <f>IF(P61&gt;2,P61,H61+K61+N61)</f>
        <v>0</v>
      </c>
      <c r="R61" s="25"/>
      <c r="S61" s="6">
        <f t="shared" si="87"/>
        <v>0</v>
      </c>
      <c r="T61" s="6">
        <f t="shared" ref="T61" si="90">IF(G60+G61+J60+J61=0,0,G61+J61-G60-J60)</f>
        <v>0</v>
      </c>
      <c r="U61" s="6">
        <f t="shared" ref="U61" si="91">IF((S60+S61)=3,(P61+S61),0)</f>
        <v>0</v>
      </c>
      <c r="V61" s="30"/>
      <c r="W61" s="30"/>
      <c r="X61" s="30"/>
      <c r="Y61" s="30"/>
      <c r="Z61" s="30"/>
      <c r="AA61" s="30"/>
      <c r="AB61" s="30"/>
    </row>
    <row r="62" spans="2:28" ht="6.75" customHeight="1" thickBot="1" x14ac:dyDescent="0.35">
      <c r="B62" s="31"/>
      <c r="C62" s="9"/>
      <c r="D62" s="54"/>
      <c r="E62" s="9"/>
      <c r="F62" s="9"/>
      <c r="G62" s="9"/>
      <c r="H62" s="9"/>
      <c r="I62" s="9"/>
      <c r="J62" s="9"/>
      <c r="K62" s="9"/>
      <c r="L62" s="9"/>
      <c r="M62" s="9"/>
      <c r="N62" s="9"/>
      <c r="O62" s="9"/>
      <c r="P62" s="9"/>
      <c r="Q62" s="9"/>
      <c r="R62" s="9"/>
      <c r="S62" s="9"/>
      <c r="T62" s="12"/>
      <c r="U62" s="9"/>
      <c r="V62" s="30"/>
      <c r="W62" s="30"/>
      <c r="X62" s="30"/>
      <c r="Y62" s="30"/>
      <c r="Z62" s="30"/>
      <c r="AA62" s="30"/>
      <c r="AB62" s="30"/>
    </row>
    <row r="63" spans="2:28" ht="14.25" customHeight="1" x14ac:dyDescent="0.3">
      <c r="B63" s="199">
        <f>DRAW!$J$111</f>
        <v>0</v>
      </c>
      <c r="C63" s="28">
        <f>DRAW!$K$111</f>
        <v>0</v>
      </c>
      <c r="D63" s="50"/>
      <c r="E63" s="51" t="e">
        <f>VLOOKUP(C63,DRAW!$C$5:'DRAW'!$E$46,3,0)</f>
        <v>#N/A</v>
      </c>
      <c r="F63" s="20"/>
      <c r="G63" s="3"/>
      <c r="H63" s="21">
        <f>IF(G63+G64&gt;0,(IF(G63&gt;G64,1,(IF(G63=G64,0.5,0)))),0)</f>
        <v>0</v>
      </c>
      <c r="I63" s="21"/>
      <c r="J63" s="3"/>
      <c r="K63" s="21">
        <f>IF(J63+J64&gt;0,(IF(J63&gt;J64,1,(IF(J63=J64,0.5,0)))),0)</f>
        <v>0</v>
      </c>
      <c r="L63" s="21"/>
      <c r="M63" s="3"/>
      <c r="N63" s="22">
        <f>IF(M63+M64&gt;0,(IF(M63&gt;M64,1,(IF(M63=M64,0.5,0)))),0)</f>
        <v>0</v>
      </c>
      <c r="O63" s="22"/>
      <c r="P63" s="4">
        <f>+H63+K63</f>
        <v>0</v>
      </c>
      <c r="Q63" s="22">
        <f>IF(P63&gt;2,P63,H63+K63+N63)</f>
        <v>0</v>
      </c>
      <c r="R63" s="22"/>
      <c r="S63" s="4">
        <f t="shared" ref="S63:S64" si="92">IF(Q63+Q64&gt;=1.5,(IF(Q63&gt;Q64,3,0)),0)</f>
        <v>0</v>
      </c>
      <c r="T63" s="22">
        <f t="shared" ref="T63" si="93">IF(G63+G64+J63+J64=0,0,G63+J63-G64-J64)</f>
        <v>0</v>
      </c>
      <c r="U63" s="4">
        <f t="shared" ref="U63" si="94">IF((S63+S64)=3,(P63+S63),0)</f>
        <v>0</v>
      </c>
      <c r="V63" s="30"/>
      <c r="W63" s="30"/>
      <c r="X63" s="30"/>
      <c r="Y63" s="30"/>
      <c r="Z63" s="30"/>
      <c r="AA63" s="30"/>
      <c r="AB63" s="30"/>
    </row>
    <row r="64" spans="2:28" ht="14.25" customHeight="1" thickBot="1" x14ac:dyDescent="0.35">
      <c r="B64" s="200"/>
      <c r="C64" s="29">
        <f>DRAW!$K$112</f>
        <v>0</v>
      </c>
      <c r="D64" s="52"/>
      <c r="E64" s="53" t="e">
        <f>VLOOKUP(C64,DRAW!$C$5:'DRAW'!$E$46,3,0)</f>
        <v>#N/A</v>
      </c>
      <c r="F64" s="23"/>
      <c r="G64" s="5"/>
      <c r="H64" s="24">
        <f>IF(G63+G64&gt;0,(IF(G63&lt;G64,1,(IF(G63=G64,0.5,0)))),0)</f>
        <v>0</v>
      </c>
      <c r="I64" s="24"/>
      <c r="J64" s="5"/>
      <c r="K64" s="24">
        <f>IF(J63+J64&gt;0,(IF(J63&lt;J64,1,(IF(J63=J64,0.5,0)))),0)</f>
        <v>0</v>
      </c>
      <c r="L64" s="24"/>
      <c r="M64" s="5"/>
      <c r="N64" s="25">
        <f>IF(M63+M64&gt;0,(IF(M63&lt;M64,1,(IF(M63=M64,0.5,0)))),0)</f>
        <v>0</v>
      </c>
      <c r="O64" s="25"/>
      <c r="P64" s="6">
        <f>+H64+K64</f>
        <v>0</v>
      </c>
      <c r="Q64" s="25">
        <f>IF(P64&gt;2,P64,H64+K64+N64)</f>
        <v>0</v>
      </c>
      <c r="R64" s="25"/>
      <c r="S64" s="6">
        <f t="shared" si="92"/>
        <v>0</v>
      </c>
      <c r="T64" s="6">
        <f t="shared" ref="T64" si="95">IF(G63+G64+J63+J64=0,0,G64+J64-G63-J63)</f>
        <v>0</v>
      </c>
      <c r="U64" s="6">
        <f t="shared" ref="U64" si="96">IF((S63+S64)=3,(P64+S64),0)</f>
        <v>0</v>
      </c>
      <c r="V64" s="30"/>
      <c r="W64" s="30"/>
      <c r="X64" s="30"/>
      <c r="Y64" s="30"/>
      <c r="Z64" s="30"/>
      <c r="AA64" s="30"/>
      <c r="AB64" s="30"/>
    </row>
    <row r="65" spans="2:28" ht="6.75" customHeight="1" thickBot="1" x14ac:dyDescent="0.35">
      <c r="B65" s="31"/>
      <c r="C65" s="9"/>
      <c r="D65" s="54"/>
      <c r="E65" s="9"/>
      <c r="F65" s="9"/>
      <c r="G65" s="9"/>
      <c r="H65" s="9"/>
      <c r="I65" s="9"/>
      <c r="J65" s="9"/>
      <c r="K65" s="9"/>
      <c r="L65" s="9"/>
      <c r="M65" s="9"/>
      <c r="N65" s="9"/>
      <c r="O65" s="9"/>
      <c r="P65" s="9"/>
      <c r="Q65" s="9"/>
      <c r="R65" s="9"/>
      <c r="S65" s="9"/>
      <c r="T65" s="12"/>
      <c r="U65" s="9"/>
      <c r="V65" s="30"/>
      <c r="W65" s="30"/>
      <c r="X65" s="30"/>
      <c r="Y65" s="30"/>
      <c r="Z65" s="30"/>
      <c r="AA65" s="30"/>
      <c r="AB65" s="30"/>
    </row>
    <row r="66" spans="2:28" ht="14.25" customHeight="1" x14ac:dyDescent="0.3">
      <c r="B66" s="199">
        <f>DRAW!$J$114</f>
        <v>0</v>
      </c>
      <c r="C66" s="28">
        <f>DRAW!$K$114</f>
        <v>0</v>
      </c>
      <c r="D66" s="50"/>
      <c r="E66" s="51" t="e">
        <f>VLOOKUP(C66,DRAW!$C$5:'DRAW'!$E$46,3,0)</f>
        <v>#N/A</v>
      </c>
      <c r="F66" s="20"/>
      <c r="G66" s="3"/>
      <c r="H66" s="21">
        <f>IF(G66+G67&gt;0,(IF(G66&gt;G67,1,(IF(G66=G67,0.5,0)))),0)</f>
        <v>0</v>
      </c>
      <c r="I66" s="21"/>
      <c r="J66" s="3"/>
      <c r="K66" s="21">
        <f>IF(J66+J67&gt;0,(IF(J66&gt;J67,1,(IF(J66=J67,0.5,0)))),0)</f>
        <v>0</v>
      </c>
      <c r="L66" s="21"/>
      <c r="M66" s="3"/>
      <c r="N66" s="22">
        <f>IF(M66+M67&gt;0,(IF(M66&gt;M67,1,(IF(M66=M67,0.5,0)))),0)</f>
        <v>0</v>
      </c>
      <c r="O66" s="22"/>
      <c r="P66" s="4">
        <f>+H66+K66</f>
        <v>0</v>
      </c>
      <c r="Q66" s="22">
        <f>IF(P66&gt;2,P66,H66+K66+N66)</f>
        <v>0</v>
      </c>
      <c r="R66" s="22"/>
      <c r="S66" s="4">
        <f t="shared" ref="S66:S67" si="97">IF(Q66+Q67&gt;=1.5,(IF(Q66&gt;Q67,3,0)),0)</f>
        <v>0</v>
      </c>
      <c r="T66" s="22">
        <f t="shared" ref="T66" si="98">IF(G66+G67+J66+J67=0,0,G66+J66-G67-J67)</f>
        <v>0</v>
      </c>
      <c r="U66" s="4">
        <f t="shared" ref="U66" si="99">IF((S66+S67)=3,(P66+S66),0)</f>
        <v>0</v>
      </c>
      <c r="V66" s="30"/>
      <c r="W66" s="30"/>
      <c r="X66" s="30"/>
      <c r="Y66" s="30"/>
      <c r="Z66" s="30"/>
      <c r="AA66" s="30"/>
      <c r="AB66" s="30"/>
    </row>
    <row r="67" spans="2:28" ht="14.25" customHeight="1" thickBot="1" x14ac:dyDescent="0.35">
      <c r="B67" s="200"/>
      <c r="C67" s="29">
        <f>DRAW!$K$115</f>
        <v>0</v>
      </c>
      <c r="D67" s="52"/>
      <c r="E67" s="53" t="e">
        <f>VLOOKUP(C67,DRAW!$C$5:'DRAW'!$E$46,3,0)</f>
        <v>#N/A</v>
      </c>
      <c r="F67" s="23"/>
      <c r="G67" s="5"/>
      <c r="H67" s="24">
        <f>IF(G66+G67&gt;0,(IF(G66&lt;G67,1,(IF(G66=G67,0.5,0)))),0)</f>
        <v>0</v>
      </c>
      <c r="I67" s="24"/>
      <c r="J67" s="5"/>
      <c r="K67" s="24">
        <f>IF(J66+J67&gt;0,(IF(J66&lt;J67,1,(IF(J66=J67,0.5,0)))),0)</f>
        <v>0</v>
      </c>
      <c r="L67" s="24"/>
      <c r="M67" s="5"/>
      <c r="N67" s="25">
        <f>IF(M66+M67&gt;0,(IF(M66&lt;M67,1,(IF(M66=M67,0.5,0)))),0)</f>
        <v>0</v>
      </c>
      <c r="O67" s="25"/>
      <c r="P67" s="6">
        <f>+H67+K67</f>
        <v>0</v>
      </c>
      <c r="Q67" s="25">
        <f>IF(P67&gt;2,P67,H67+K67+N67)</f>
        <v>0</v>
      </c>
      <c r="R67" s="25"/>
      <c r="S67" s="6">
        <f t="shared" si="97"/>
        <v>0</v>
      </c>
      <c r="T67" s="6">
        <f t="shared" ref="T67" si="100">IF(G66+G67+J66+J67=0,0,G67+J67-G66-J66)</f>
        <v>0</v>
      </c>
      <c r="U67" s="6">
        <f t="shared" ref="U67" si="101">IF((S66+S67)=3,(P67+S67),0)</f>
        <v>0</v>
      </c>
      <c r="V67" s="30"/>
      <c r="W67" s="30"/>
      <c r="X67" s="30"/>
      <c r="Y67" s="30"/>
      <c r="Z67" s="30"/>
      <c r="AA67" s="30"/>
      <c r="AB67" s="30"/>
    </row>
    <row r="68" spans="2:28" ht="6.75" customHeight="1" x14ac:dyDescent="0.3"/>
  </sheetData>
  <sheetProtection sheet="1" objects="1" scenarios="1" selectLockedCells="1"/>
  <mergeCells count="24">
    <mergeCell ref="B66:B67"/>
    <mergeCell ref="B63:B64"/>
    <mergeCell ref="B1:U1"/>
    <mergeCell ref="B3:U3"/>
    <mergeCell ref="B30:B31"/>
    <mergeCell ref="D4:E4"/>
    <mergeCell ref="B6:B7"/>
    <mergeCell ref="B9:B10"/>
    <mergeCell ref="B12:B13"/>
    <mergeCell ref="B15:B16"/>
    <mergeCell ref="B18:B19"/>
    <mergeCell ref="B21:B22"/>
    <mergeCell ref="B24:B25"/>
    <mergeCell ref="B27:B28"/>
    <mergeCell ref="B48:B49"/>
    <mergeCell ref="B51:B52"/>
    <mergeCell ref="B54:B55"/>
    <mergeCell ref="B57:B58"/>
    <mergeCell ref="B60:B61"/>
    <mergeCell ref="B33:B34"/>
    <mergeCell ref="B36:B37"/>
    <mergeCell ref="B39:B40"/>
    <mergeCell ref="B42:B43"/>
    <mergeCell ref="B45:B46"/>
  </mergeCells>
  <conditionalFormatting sqref="S6:S7">
    <cfRule type="expression" dxfId="6362" priority="19">
      <formula>G6+G7+J6+J7=0</formula>
    </cfRule>
  </conditionalFormatting>
  <conditionalFormatting sqref="U6:U7">
    <cfRule type="expression" dxfId="6361" priority="18">
      <formula>G6+G7=0</formula>
    </cfRule>
  </conditionalFormatting>
  <conditionalFormatting sqref="S9:S10 S12:S13 S15:S16 S18:S19 S21:S22 S24:S25 S27:S28 S30:S31 S33:S34 S36:S37 S39:S40 S42:S43 S45:S46 S48:S49 S51:S52 S54:S55 S57:S58 S60:S61">
    <cfRule type="expression" dxfId="6360" priority="17">
      <formula>G9+G10+J9+J10=0</formula>
    </cfRule>
  </conditionalFormatting>
  <conditionalFormatting sqref="U9:U10 U12:U13 U15:U16 U18:U19 U21:U22 U24:U25 U27:U28 U30:U31 U33:U34 U36:U37 U39:U40 U42:U43 U45:U46 U48:U49 U51:U52 U54:U55 U57:U58 U60:U61">
    <cfRule type="expression" dxfId="6359" priority="16">
      <formula>G9+G10=0</formula>
    </cfRule>
  </conditionalFormatting>
  <conditionalFormatting sqref="T6:T61">
    <cfRule type="expression" dxfId="6358" priority="15">
      <formula>G6+J6+G7+J7=0</formula>
    </cfRule>
  </conditionalFormatting>
  <conditionalFormatting sqref="P7:P61">
    <cfRule type="expression" dxfId="6357" priority="14">
      <formula>P6+P7+J6+J7=0</formula>
    </cfRule>
  </conditionalFormatting>
  <conditionalFormatting sqref="P6">
    <cfRule type="expression" dxfId="6356" priority="13">
      <formula>G6+G7+J6+J7=0</formula>
    </cfRule>
  </conditionalFormatting>
  <conditionalFormatting sqref="A1:XFD61 A68:XFD1048576 A62:A67 V62:XFD67">
    <cfRule type="containsErrors" dxfId="6355" priority="12">
      <formula>ISERROR(A1)</formula>
    </cfRule>
  </conditionalFormatting>
  <conditionalFormatting sqref="S63:S64">
    <cfRule type="expression" dxfId="6354" priority="11">
      <formula>G63+G64+J63+J64=0</formula>
    </cfRule>
  </conditionalFormatting>
  <conditionalFormatting sqref="U63:U64">
    <cfRule type="expression" dxfId="6353" priority="10">
      <formula>G63+G64=0</formula>
    </cfRule>
  </conditionalFormatting>
  <conditionalFormatting sqref="T62:T65">
    <cfRule type="expression" dxfId="6352" priority="9">
      <formula>G62+J62+G63+J63=0</formula>
    </cfRule>
  </conditionalFormatting>
  <conditionalFormatting sqref="P62:P65">
    <cfRule type="expression" dxfId="6351" priority="8">
      <formula>P61+P62+J61+J62=0</formula>
    </cfRule>
  </conditionalFormatting>
  <conditionalFormatting sqref="B62:U65">
    <cfRule type="containsErrors" dxfId="6350" priority="7">
      <formula>ISERROR(B62)</formula>
    </cfRule>
  </conditionalFormatting>
  <conditionalFormatting sqref="S66:S67">
    <cfRule type="expression" dxfId="6349" priority="5">
      <formula>G66+G67+J66+J67=0</formula>
    </cfRule>
  </conditionalFormatting>
  <conditionalFormatting sqref="U66:U67">
    <cfRule type="expression" dxfId="6348" priority="4">
      <formula>G66+G67=0</formula>
    </cfRule>
  </conditionalFormatting>
  <conditionalFormatting sqref="T66:T67">
    <cfRule type="expression" dxfId="6347" priority="3">
      <formula>G66+J66+G67+J67=0</formula>
    </cfRule>
  </conditionalFormatting>
  <conditionalFormatting sqref="P66:P67">
    <cfRule type="expression" dxfId="6346" priority="2">
      <formula>P65+P66+J65+J66=0</formula>
    </cfRule>
  </conditionalFormatting>
  <conditionalFormatting sqref="B66:U67">
    <cfRule type="containsErrors" dxfId="6345" priority="1">
      <formula>ISERROR(B66)</formula>
    </cfRule>
  </conditionalFormatting>
  <printOptions horizontalCentered="1"/>
  <pageMargins left="0.2" right="0" top="0" bottom="0"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AB68"/>
  <sheetViews>
    <sheetView showGridLines="0" showRowColHeaders="0" zoomScale="130" zoomScaleNormal="130" workbookViewId="0">
      <pane ySplit="4" topLeftCell="A5" activePane="bottomLeft" state="frozen"/>
      <selection pane="bottomLeft" activeCell="G6" sqref="G6"/>
    </sheetView>
  </sheetViews>
  <sheetFormatPr defaultRowHeight="16.5" x14ac:dyDescent="0.3"/>
  <cols>
    <col min="1" max="1" width="35.85546875" style="1" customWidth="1"/>
    <col min="2" max="2" width="4.5703125" style="2" customWidth="1"/>
    <col min="3" max="3" width="5.5703125" style="2" customWidth="1"/>
    <col min="4" max="4" width="19.7109375" style="2" hidden="1" customWidth="1"/>
    <col min="5" max="5" width="19.7109375" style="1" customWidth="1"/>
    <col min="6" max="6" width="1.42578125" style="1" hidden="1" customWidth="1"/>
    <col min="7" max="7" width="6.85546875" style="1" customWidth="1"/>
    <col min="8" max="8" width="4.28515625" style="1" hidden="1" customWidth="1"/>
    <col min="9" max="9" width="1.42578125" style="1" hidden="1" customWidth="1"/>
    <col min="10" max="10" width="6.85546875" style="1" customWidth="1"/>
    <col min="11" max="11" width="6.85546875" style="1" hidden="1" customWidth="1"/>
    <col min="12" max="12" width="1.42578125" style="1" hidden="1" customWidth="1"/>
    <col min="13" max="13" width="7.85546875" style="1" customWidth="1"/>
    <col min="14" max="14" width="6.85546875" style="1" hidden="1" customWidth="1"/>
    <col min="15" max="15" width="1.42578125" style="1" hidden="1" customWidth="1"/>
    <col min="16" max="16" width="6.28515625" style="1" customWidth="1"/>
    <col min="17" max="17" width="5.28515625" style="1" hidden="1" customWidth="1"/>
    <col min="18" max="18" width="1.42578125" style="1" hidden="1" customWidth="1"/>
    <col min="19" max="19" width="6.5703125" style="1" customWidth="1"/>
    <col min="20" max="20" width="6.5703125" style="26" customWidth="1"/>
    <col min="21" max="21" width="6.28515625" style="1" customWidth="1"/>
    <col min="22" max="23" width="9.140625" style="1"/>
    <col min="24" max="24" width="13" style="1" customWidth="1"/>
    <col min="25" max="16384" width="9.140625" style="1"/>
  </cols>
  <sheetData>
    <row r="1" spans="2:28" ht="20.25" x14ac:dyDescent="0.3">
      <c r="B1" s="201">
        <f>DRAW!$C$1</f>
        <v>0</v>
      </c>
      <c r="C1" s="201"/>
      <c r="D1" s="201"/>
      <c r="E1" s="201"/>
      <c r="F1" s="201"/>
      <c r="G1" s="201"/>
      <c r="H1" s="201"/>
      <c r="I1" s="201"/>
      <c r="J1" s="201"/>
      <c r="K1" s="201"/>
      <c r="L1" s="201"/>
      <c r="M1" s="201"/>
      <c r="N1" s="201"/>
      <c r="O1" s="201"/>
      <c r="P1" s="201"/>
      <c r="Q1" s="201"/>
      <c r="R1" s="201"/>
      <c r="S1" s="201"/>
      <c r="T1" s="201"/>
      <c r="U1" s="201"/>
    </row>
    <row r="2" spans="2:28" ht="7.5" customHeight="1" x14ac:dyDescent="0.3"/>
    <row r="3" spans="2:28" ht="21" thickBot="1" x14ac:dyDescent="0.35">
      <c r="B3" s="202" t="s">
        <v>14</v>
      </c>
      <c r="C3" s="202"/>
      <c r="D3" s="202"/>
      <c r="E3" s="202"/>
      <c r="F3" s="202"/>
      <c r="G3" s="202"/>
      <c r="H3" s="202"/>
      <c r="I3" s="202"/>
      <c r="J3" s="202"/>
      <c r="K3" s="202"/>
      <c r="L3" s="202"/>
      <c r="M3" s="202"/>
      <c r="N3" s="202"/>
      <c r="O3" s="202"/>
      <c r="P3" s="202"/>
      <c r="Q3" s="202"/>
      <c r="R3" s="202"/>
      <c r="S3" s="202"/>
      <c r="T3" s="202"/>
      <c r="U3" s="202"/>
    </row>
    <row r="4" spans="2:28" ht="31.5" customHeight="1" thickTop="1" thickBot="1" x14ac:dyDescent="0.35">
      <c r="B4" s="15" t="s">
        <v>10</v>
      </c>
      <c r="C4" s="14" t="s">
        <v>3</v>
      </c>
      <c r="D4" s="197" t="s">
        <v>29</v>
      </c>
      <c r="E4" s="198"/>
      <c r="F4" s="16"/>
      <c r="G4" s="15" t="s">
        <v>32</v>
      </c>
      <c r="H4" s="17" t="s">
        <v>0</v>
      </c>
      <c r="I4" s="18"/>
      <c r="J4" s="15" t="s">
        <v>33</v>
      </c>
      <c r="K4" s="17" t="s">
        <v>0</v>
      </c>
      <c r="L4" s="18"/>
      <c r="M4" s="15" t="s">
        <v>1</v>
      </c>
      <c r="N4" s="17" t="s">
        <v>0</v>
      </c>
      <c r="O4" s="17"/>
      <c r="P4" s="15" t="s">
        <v>0</v>
      </c>
      <c r="Q4" s="17" t="s">
        <v>2</v>
      </c>
      <c r="R4" s="17"/>
      <c r="S4" s="15" t="s">
        <v>8</v>
      </c>
      <c r="T4" s="27" t="s">
        <v>7</v>
      </c>
      <c r="U4" s="19" t="s">
        <v>9</v>
      </c>
      <c r="V4" s="30"/>
      <c r="W4" s="30"/>
      <c r="X4" s="30"/>
      <c r="Y4" s="30"/>
      <c r="Z4" s="30"/>
      <c r="AA4" s="30"/>
      <c r="AB4" s="30"/>
    </row>
    <row r="5" spans="2:28" ht="5.25" customHeight="1" thickTop="1" thickBot="1" x14ac:dyDescent="0.35">
      <c r="B5" s="13"/>
      <c r="C5" s="13"/>
      <c r="D5" s="13"/>
      <c r="E5" s="10"/>
      <c r="F5" s="10"/>
      <c r="G5" s="10"/>
      <c r="H5" s="10"/>
      <c r="I5" s="10"/>
      <c r="J5" s="10"/>
      <c r="K5" s="10"/>
      <c r="L5" s="10"/>
      <c r="M5" s="10"/>
      <c r="N5" s="10"/>
      <c r="O5" s="10"/>
      <c r="P5" s="10"/>
      <c r="Q5" s="10"/>
      <c r="R5" s="10"/>
      <c r="S5" s="10"/>
      <c r="T5" s="11"/>
      <c r="U5" s="10"/>
      <c r="V5" s="30"/>
      <c r="W5" s="30"/>
      <c r="X5" s="30"/>
      <c r="Y5" s="30"/>
      <c r="Z5" s="30"/>
      <c r="AA5" s="30"/>
      <c r="AB5" s="30"/>
    </row>
    <row r="6" spans="2:28" ht="14.25" customHeight="1" x14ac:dyDescent="0.3">
      <c r="B6" s="199">
        <f>DRAW!$L$54</f>
        <v>0</v>
      </c>
      <c r="C6" s="28">
        <f>DRAW!$M$54</f>
        <v>0</v>
      </c>
      <c r="D6" s="50"/>
      <c r="E6" s="51" t="e">
        <f>VLOOKUP(C6,DRAW!$C$5:'DRAW'!$E$46,3,0)</f>
        <v>#N/A</v>
      </c>
      <c r="F6" s="20"/>
      <c r="G6" s="3"/>
      <c r="H6" s="21">
        <f>IF(G6+G7&gt;0,(IF(G6&gt;G7,1,(IF(G6=G7,0.5,0)))),0)</f>
        <v>0</v>
      </c>
      <c r="I6" s="21"/>
      <c r="J6" s="3"/>
      <c r="K6" s="21">
        <f>IF(J6+J7&gt;0,(IF(J6&gt;J7,1,(IF(J6=J7,0.5,0)))),0)</f>
        <v>0</v>
      </c>
      <c r="L6" s="21"/>
      <c r="M6" s="3"/>
      <c r="N6" s="22">
        <f>IF(M6+M7&gt;0,(IF(M6&gt;M7,1,(IF(M6=M7,0.5,0)))),0)</f>
        <v>0</v>
      </c>
      <c r="O6" s="22"/>
      <c r="P6" s="4">
        <f>+H6+K6</f>
        <v>0</v>
      </c>
      <c r="Q6" s="22">
        <f>IF(P6&gt;2,P6,H6+K6+N6)</f>
        <v>0</v>
      </c>
      <c r="R6" s="22"/>
      <c r="S6" s="4">
        <f>IF(Q6+Q7&gt;=1.5,(IF(Q6&gt;Q7,3,0)),0)</f>
        <v>0</v>
      </c>
      <c r="T6" s="22">
        <f>IF(G6+G7+J6+J7=0,0,G6+J6-G7-J7)</f>
        <v>0</v>
      </c>
      <c r="U6" s="4">
        <f>IF((S6+S7)=3,(P6+S6),0)</f>
        <v>0</v>
      </c>
      <c r="V6" s="30"/>
      <c r="W6" s="30"/>
      <c r="X6" s="30"/>
      <c r="Y6" s="30"/>
      <c r="Z6" s="30"/>
      <c r="AA6" s="30"/>
      <c r="AB6" s="30"/>
    </row>
    <row r="7" spans="2:28" ht="14.25" customHeight="1" thickBot="1" x14ac:dyDescent="0.35">
      <c r="B7" s="200"/>
      <c r="C7" s="29">
        <f>DRAW!$M$55</f>
        <v>0</v>
      </c>
      <c r="D7" s="52"/>
      <c r="E7" s="53" t="e">
        <f>VLOOKUP(C7,DRAW!$C$5:'DRAW'!$E$46,3,0)</f>
        <v>#N/A</v>
      </c>
      <c r="F7" s="23"/>
      <c r="G7" s="5"/>
      <c r="H7" s="24">
        <f>IF(G6+G7&gt;0,(IF(G6&lt;G7,1,(IF(G6=G7,0.5,0)))),0)</f>
        <v>0</v>
      </c>
      <c r="I7" s="24"/>
      <c r="J7" s="5"/>
      <c r="K7" s="24">
        <f>IF(J6+J7&gt;0,(IF(J6&lt;J7,1,(IF(J6=J7,0.5,0)))),0)</f>
        <v>0</v>
      </c>
      <c r="L7" s="24"/>
      <c r="M7" s="5"/>
      <c r="N7" s="25">
        <f>IF(M6+M7&gt;0,(IF(M6&lt;M7,1,(IF(M6=M7,0.5,0)))),0)</f>
        <v>0</v>
      </c>
      <c r="O7" s="25"/>
      <c r="P7" s="6">
        <f>+H7+K7</f>
        <v>0</v>
      </c>
      <c r="Q7" s="25">
        <f>IF(P7&gt;2,P7,H7+K7+N7)</f>
        <v>0</v>
      </c>
      <c r="R7" s="25"/>
      <c r="S7" s="6">
        <f t="shared" ref="S7" si="0">IF(Q7+Q8&gt;=1.5,(IF(Q7&gt;Q8,3,0)),0)</f>
        <v>0</v>
      </c>
      <c r="T7" s="6">
        <f>IF(G6+G7+J6+J7=0,0,G7+J7-G6-J6)</f>
        <v>0</v>
      </c>
      <c r="U7" s="6">
        <f>IF((S6+S7)=3,(P7+S7),0)</f>
        <v>0</v>
      </c>
      <c r="V7" s="30"/>
      <c r="W7" s="30"/>
      <c r="X7" s="30"/>
      <c r="Y7" s="30"/>
      <c r="Z7" s="30"/>
      <c r="AA7" s="30"/>
      <c r="AB7" s="30"/>
    </row>
    <row r="8" spans="2:28" ht="6.75" customHeight="1" thickBot="1" x14ac:dyDescent="0.35">
      <c r="B8" s="31"/>
      <c r="C8" s="9"/>
      <c r="D8" s="54"/>
      <c r="E8" s="9"/>
      <c r="F8" s="9"/>
      <c r="G8" s="9"/>
      <c r="H8" s="9"/>
      <c r="I8" s="9"/>
      <c r="J8" s="9"/>
      <c r="K8" s="9"/>
      <c r="L8" s="9"/>
      <c r="M8" s="9"/>
      <c r="N8" s="9"/>
      <c r="O8" s="9"/>
      <c r="P8" s="9"/>
      <c r="Q8" s="9"/>
      <c r="R8" s="9"/>
      <c r="S8" s="9"/>
      <c r="T8" s="12"/>
      <c r="U8" s="9"/>
      <c r="V8" s="30"/>
      <c r="W8" s="30"/>
      <c r="X8" s="30"/>
      <c r="Y8" s="30"/>
      <c r="Z8" s="30"/>
      <c r="AA8" s="30"/>
      <c r="AB8" s="30"/>
    </row>
    <row r="9" spans="2:28" ht="14.25" customHeight="1" x14ac:dyDescent="0.3">
      <c r="B9" s="199">
        <f>DRAW!$L$57</f>
        <v>0</v>
      </c>
      <c r="C9" s="28">
        <f>DRAW!$M$57</f>
        <v>0</v>
      </c>
      <c r="D9" s="50"/>
      <c r="E9" s="51" t="e">
        <f>VLOOKUP(C9,DRAW!$C$5:'DRAW'!$E$46,3,0)</f>
        <v>#N/A</v>
      </c>
      <c r="F9" s="20"/>
      <c r="G9" s="3"/>
      <c r="H9" s="21">
        <f>IF(G9+G10&gt;0,(IF(G9&gt;G10,1,(IF(G9=G10,0.5,0)))),0)</f>
        <v>0</v>
      </c>
      <c r="I9" s="21"/>
      <c r="J9" s="3"/>
      <c r="K9" s="21">
        <f>IF(J9+J10&gt;0,(IF(J9&gt;J10,1,(IF(J9=J10,0.5,0)))),0)</f>
        <v>0</v>
      </c>
      <c r="L9" s="21"/>
      <c r="M9" s="3"/>
      <c r="N9" s="22">
        <f>IF(M9+M10&gt;0,(IF(M9&gt;M10,1,(IF(M9=M10,0.5,0)))),0)</f>
        <v>0</v>
      </c>
      <c r="O9" s="22"/>
      <c r="P9" s="4">
        <f>+H9+K9</f>
        <v>0</v>
      </c>
      <c r="Q9" s="22">
        <f>IF(P9&gt;2,P9,H9+K9+N9)</f>
        <v>0</v>
      </c>
      <c r="R9" s="22"/>
      <c r="S9" s="4">
        <f t="shared" ref="S9:S10" si="1">IF(Q9+Q10&gt;=1.5,(IF(Q9&gt;Q10,3,0)),0)</f>
        <v>0</v>
      </c>
      <c r="T9" s="22">
        <f t="shared" ref="T9" si="2">IF(G9+G10+J9+J10=0,0,G9+J9-G10-J10)</f>
        <v>0</v>
      </c>
      <c r="U9" s="4">
        <f t="shared" ref="U9" si="3">IF((S9+S10)=3,(P9+S9),0)</f>
        <v>0</v>
      </c>
      <c r="V9" s="30"/>
      <c r="W9" s="30"/>
      <c r="X9" s="30"/>
      <c r="Y9" s="30"/>
      <c r="Z9" s="30"/>
      <c r="AA9" s="30"/>
      <c r="AB9" s="30"/>
    </row>
    <row r="10" spans="2:28" ht="14.25" customHeight="1" thickBot="1" x14ac:dyDescent="0.35">
      <c r="B10" s="200"/>
      <c r="C10" s="29">
        <f>DRAW!$M$58</f>
        <v>0</v>
      </c>
      <c r="D10" s="52"/>
      <c r="E10" s="53" t="e">
        <f>VLOOKUP(C10,DRAW!$C$5:'DRAW'!$E$46,3,0)</f>
        <v>#N/A</v>
      </c>
      <c r="F10" s="23"/>
      <c r="G10" s="5"/>
      <c r="H10" s="24">
        <f>IF(G9+G10&gt;0,(IF(G9&lt;G10,1,(IF(G9=G10,0.5,0)))),0)</f>
        <v>0</v>
      </c>
      <c r="I10" s="24"/>
      <c r="J10" s="5"/>
      <c r="K10" s="24">
        <f>IF(J9+J10&gt;0,(IF(J9&lt;J10,1,(IF(J9=J10,0.5,0)))),0)</f>
        <v>0</v>
      </c>
      <c r="L10" s="24"/>
      <c r="M10" s="5"/>
      <c r="N10" s="25">
        <f>IF(M9+M10&gt;0,(IF(M9&lt;M10,1,(IF(M9=M10,0.5,0)))),0)</f>
        <v>0</v>
      </c>
      <c r="O10" s="25"/>
      <c r="P10" s="6">
        <f>+H10+K10</f>
        <v>0</v>
      </c>
      <c r="Q10" s="25">
        <f>IF(P10&gt;2,P10,H10+K10+N10)</f>
        <v>0</v>
      </c>
      <c r="R10" s="25"/>
      <c r="S10" s="6">
        <f t="shared" si="1"/>
        <v>0</v>
      </c>
      <c r="T10" s="6">
        <f t="shared" ref="T10" si="4">IF(G9+G10+J9+J10=0,0,G10+J10-G9-J9)</f>
        <v>0</v>
      </c>
      <c r="U10" s="6">
        <f t="shared" ref="U10" si="5">IF((S9+S10)=3,(P10+S10),0)</f>
        <v>0</v>
      </c>
      <c r="V10" s="30"/>
      <c r="W10" s="30"/>
      <c r="X10" s="30"/>
      <c r="Y10" s="30"/>
      <c r="Z10" s="30"/>
      <c r="AA10" s="30"/>
      <c r="AB10" s="30"/>
    </row>
    <row r="11" spans="2:28" ht="6.75" customHeight="1" thickBot="1" x14ac:dyDescent="0.35">
      <c r="B11" s="31"/>
      <c r="C11" s="9"/>
      <c r="D11" s="54"/>
      <c r="E11" s="9"/>
      <c r="F11" s="9"/>
      <c r="G11" s="9"/>
      <c r="H11" s="9"/>
      <c r="I11" s="9"/>
      <c r="J11" s="9"/>
      <c r="K11" s="9"/>
      <c r="L11" s="9"/>
      <c r="M11" s="9"/>
      <c r="N11" s="9"/>
      <c r="O11" s="9"/>
      <c r="P11" s="9"/>
      <c r="Q11" s="9"/>
      <c r="R11" s="9"/>
      <c r="S11" s="9"/>
      <c r="T11" s="12"/>
      <c r="U11" s="9"/>
      <c r="V11" s="30"/>
      <c r="W11" s="30"/>
      <c r="X11" s="30"/>
      <c r="Y11" s="30"/>
      <c r="Z11" s="30"/>
      <c r="AA11" s="30"/>
      <c r="AB11" s="30"/>
    </row>
    <row r="12" spans="2:28" ht="14.25" customHeight="1" x14ac:dyDescent="0.3">
      <c r="B12" s="199">
        <f>DRAW!$L$60</f>
        <v>0</v>
      </c>
      <c r="C12" s="28">
        <f>DRAW!$M$60</f>
        <v>0</v>
      </c>
      <c r="D12" s="50"/>
      <c r="E12" s="51" t="e">
        <f>VLOOKUP(C12,DRAW!$C$5:'DRAW'!$E$46,3,0)</f>
        <v>#N/A</v>
      </c>
      <c r="F12" s="20"/>
      <c r="G12" s="3"/>
      <c r="H12" s="21">
        <f>IF(G12+G13&gt;0,(IF(G12&gt;G13,1,(IF(G12=G13,0.5,0)))),0)</f>
        <v>0</v>
      </c>
      <c r="I12" s="21"/>
      <c r="J12" s="3"/>
      <c r="K12" s="21">
        <f>IF(J12+J13&gt;0,(IF(J12&gt;J13,1,(IF(J12=J13,0.5,0)))),0)</f>
        <v>0</v>
      </c>
      <c r="L12" s="21"/>
      <c r="M12" s="3"/>
      <c r="N12" s="22">
        <f>IF(M12+M13&gt;0,(IF(M12&gt;M13,1,(IF(M12=M13,0.5,0)))),0)</f>
        <v>0</v>
      </c>
      <c r="O12" s="22"/>
      <c r="P12" s="4">
        <f>+H12+K12</f>
        <v>0</v>
      </c>
      <c r="Q12" s="22">
        <f>IF(P12&gt;2,P12,H12+K12+N12)</f>
        <v>0</v>
      </c>
      <c r="R12" s="22"/>
      <c r="S12" s="4">
        <f t="shared" ref="S12:S13" si="6">IF(Q12+Q13&gt;=1.5,(IF(Q12&gt;Q13,3,0)),0)</f>
        <v>0</v>
      </c>
      <c r="T12" s="22">
        <f t="shared" ref="T12" si="7">IF(G12+G13+J12+J13=0,0,G12+J12-G13-J13)</f>
        <v>0</v>
      </c>
      <c r="U12" s="4">
        <f t="shared" ref="U12" si="8">IF((S12+S13)=3,(P12+S12),0)</f>
        <v>0</v>
      </c>
      <c r="V12" s="30"/>
      <c r="W12" s="30"/>
      <c r="X12" s="30"/>
      <c r="Y12" s="30"/>
      <c r="Z12" s="30"/>
      <c r="AA12" s="30"/>
      <c r="AB12" s="30"/>
    </row>
    <row r="13" spans="2:28" ht="14.25" customHeight="1" thickBot="1" x14ac:dyDescent="0.35">
      <c r="B13" s="200"/>
      <c r="C13" s="29">
        <f>DRAW!$M$61</f>
        <v>0</v>
      </c>
      <c r="D13" s="52"/>
      <c r="E13" s="53" t="e">
        <f>VLOOKUP(C13,DRAW!$C$5:'DRAW'!$E$46,3,0)</f>
        <v>#N/A</v>
      </c>
      <c r="F13" s="23"/>
      <c r="G13" s="5"/>
      <c r="H13" s="24">
        <f>IF(G12+G13&gt;0,(IF(G12&lt;G13,1,(IF(G12=G13,0.5,0)))),0)</f>
        <v>0</v>
      </c>
      <c r="I13" s="24"/>
      <c r="J13" s="5"/>
      <c r="K13" s="24">
        <f>IF(J12+J13&gt;0,(IF(J12&lt;J13,1,(IF(J12=J13,0.5,0)))),0)</f>
        <v>0</v>
      </c>
      <c r="L13" s="24"/>
      <c r="M13" s="5"/>
      <c r="N13" s="25">
        <f>IF(M12+M13&gt;0,(IF(M12&lt;M13,1,(IF(M12=M13,0.5,0)))),0)</f>
        <v>0</v>
      </c>
      <c r="O13" s="25"/>
      <c r="P13" s="6">
        <f>+H13+K13</f>
        <v>0</v>
      </c>
      <c r="Q13" s="25">
        <f>IF(P13&gt;2,P13,H13+K13+N13)</f>
        <v>0</v>
      </c>
      <c r="R13" s="25"/>
      <c r="S13" s="6">
        <f t="shared" si="6"/>
        <v>0</v>
      </c>
      <c r="T13" s="6">
        <f t="shared" ref="T13" si="9">IF(G12+G13+J12+J13=0,0,G13+J13-G12-J12)</f>
        <v>0</v>
      </c>
      <c r="U13" s="6">
        <f t="shared" ref="U13" si="10">IF((S12+S13)=3,(P13+S13),0)</f>
        <v>0</v>
      </c>
      <c r="V13" s="30"/>
      <c r="W13" s="30"/>
      <c r="X13" s="30"/>
      <c r="Y13" s="30"/>
      <c r="Z13" s="30"/>
      <c r="AA13" s="30"/>
      <c r="AB13" s="30"/>
    </row>
    <row r="14" spans="2:28" ht="6.75" customHeight="1" thickBot="1" x14ac:dyDescent="0.35">
      <c r="B14" s="31"/>
      <c r="C14" s="9"/>
      <c r="D14" s="54"/>
      <c r="E14" s="9"/>
      <c r="F14" s="9"/>
      <c r="G14" s="9"/>
      <c r="H14" s="9"/>
      <c r="I14" s="9"/>
      <c r="J14" s="9"/>
      <c r="K14" s="9"/>
      <c r="L14" s="9"/>
      <c r="M14" s="9"/>
      <c r="N14" s="9"/>
      <c r="O14" s="9"/>
      <c r="P14" s="9"/>
      <c r="Q14" s="9"/>
      <c r="R14" s="9"/>
      <c r="S14" s="9"/>
      <c r="T14" s="12"/>
      <c r="U14" s="9"/>
      <c r="V14" s="30"/>
      <c r="W14" s="30"/>
      <c r="X14" s="30"/>
      <c r="Y14" s="30"/>
      <c r="Z14" s="30"/>
      <c r="AA14" s="30"/>
      <c r="AB14" s="30"/>
    </row>
    <row r="15" spans="2:28" ht="14.25" customHeight="1" x14ac:dyDescent="0.3">
      <c r="B15" s="199">
        <f>DRAW!$L$63</f>
        <v>0</v>
      </c>
      <c r="C15" s="28">
        <f>DRAW!$M$63</f>
        <v>0</v>
      </c>
      <c r="D15" s="50"/>
      <c r="E15" s="51" t="e">
        <f>VLOOKUP(C15,DRAW!$C$5:'DRAW'!$E$46,3,0)</f>
        <v>#N/A</v>
      </c>
      <c r="F15" s="20"/>
      <c r="G15" s="3"/>
      <c r="H15" s="21">
        <f>IF(G15+G16&gt;0,(IF(G15&gt;G16,1,(IF(G15=G16,0.5,0)))),0)</f>
        <v>0</v>
      </c>
      <c r="I15" s="21"/>
      <c r="J15" s="3"/>
      <c r="K15" s="21">
        <f>IF(J15+J16&gt;0,(IF(J15&gt;J16,1,(IF(J15=J16,0.5,0)))),0)</f>
        <v>0</v>
      </c>
      <c r="L15" s="21"/>
      <c r="M15" s="3"/>
      <c r="N15" s="22">
        <f>IF(M15+M16&gt;0,(IF(M15&gt;M16,1,(IF(M15=M16,0.5,0)))),0)</f>
        <v>0</v>
      </c>
      <c r="O15" s="22"/>
      <c r="P15" s="4">
        <f>+H15+K15</f>
        <v>0</v>
      </c>
      <c r="Q15" s="22">
        <f>IF(P15&gt;2,P15,H15+K15+N15)</f>
        <v>0</v>
      </c>
      <c r="R15" s="22"/>
      <c r="S15" s="4">
        <f t="shared" ref="S15:S16" si="11">IF(Q15+Q16&gt;=1.5,(IF(Q15&gt;Q16,3,0)),0)</f>
        <v>0</v>
      </c>
      <c r="T15" s="22">
        <f t="shared" ref="T15" si="12">IF(G15+G16+J15+J16=0,0,G15+J15-G16-J16)</f>
        <v>0</v>
      </c>
      <c r="U15" s="4">
        <f t="shared" ref="U15" si="13">IF((S15+S16)=3,(P15+S15),0)</f>
        <v>0</v>
      </c>
      <c r="V15" s="30"/>
      <c r="W15" s="30"/>
      <c r="X15" s="30"/>
      <c r="Y15" s="30"/>
      <c r="Z15" s="30"/>
      <c r="AA15" s="30"/>
      <c r="AB15" s="30"/>
    </row>
    <row r="16" spans="2:28" ht="14.25" customHeight="1" thickBot="1" x14ac:dyDescent="0.35">
      <c r="B16" s="200"/>
      <c r="C16" s="29">
        <f>DRAW!$M$64</f>
        <v>0</v>
      </c>
      <c r="D16" s="52"/>
      <c r="E16" s="53" t="e">
        <f>VLOOKUP(C16,DRAW!$C$5:'DRAW'!$E$46,3,0)</f>
        <v>#N/A</v>
      </c>
      <c r="F16" s="23"/>
      <c r="G16" s="5"/>
      <c r="H16" s="24">
        <f>IF(G15+G16&gt;0,(IF(G15&lt;G16,1,(IF(G15=G16,0.5,0)))),0)</f>
        <v>0</v>
      </c>
      <c r="I16" s="24"/>
      <c r="J16" s="5"/>
      <c r="K16" s="24">
        <f>IF(J15+J16&gt;0,(IF(J15&lt;J16,1,(IF(J15=J16,0.5,0)))),0)</f>
        <v>0</v>
      </c>
      <c r="L16" s="24">
        <v>10</v>
      </c>
      <c r="M16" s="5"/>
      <c r="N16" s="25">
        <f>IF(M15+M16&gt;0,(IF(M15&lt;M16,1,(IF(M15=M16,0.5,0)))),0)</f>
        <v>0</v>
      </c>
      <c r="O16" s="25"/>
      <c r="P16" s="6">
        <f>+H16+K16</f>
        <v>0</v>
      </c>
      <c r="Q16" s="25">
        <f>IF(P16&gt;2,P16,H16+K16+N16)</f>
        <v>0</v>
      </c>
      <c r="R16" s="25"/>
      <c r="S16" s="6">
        <f t="shared" si="11"/>
        <v>0</v>
      </c>
      <c r="T16" s="6">
        <f t="shared" ref="T16" si="14">IF(G15+G16+J15+J16=0,0,G16+J16-G15-J15)</f>
        <v>0</v>
      </c>
      <c r="U16" s="6">
        <f t="shared" ref="U16" si="15">IF((S15+S16)=3,(P16+S16),0)</f>
        <v>0</v>
      </c>
      <c r="V16" s="30"/>
      <c r="W16" s="30"/>
      <c r="X16" s="30"/>
      <c r="Y16" s="30"/>
      <c r="Z16" s="30"/>
      <c r="AA16" s="30"/>
      <c r="AB16" s="30"/>
    </row>
    <row r="17" spans="2:28" ht="6.75" customHeight="1" thickBot="1" x14ac:dyDescent="0.35">
      <c r="B17" s="31"/>
      <c r="C17" s="9"/>
      <c r="D17" s="54"/>
      <c r="E17" s="9"/>
      <c r="F17" s="9"/>
      <c r="G17" s="9"/>
      <c r="H17" s="9"/>
      <c r="I17" s="9"/>
      <c r="J17" s="9"/>
      <c r="K17" s="9"/>
      <c r="L17" s="9"/>
      <c r="M17" s="9"/>
      <c r="N17" s="9"/>
      <c r="O17" s="9"/>
      <c r="P17" s="9"/>
      <c r="Q17" s="9"/>
      <c r="R17" s="9"/>
      <c r="S17" s="9"/>
      <c r="T17" s="12"/>
      <c r="U17" s="9"/>
      <c r="V17" s="30"/>
      <c r="W17" s="30"/>
      <c r="X17" s="30"/>
      <c r="Y17" s="30"/>
      <c r="Z17" s="30"/>
      <c r="AA17" s="30"/>
      <c r="AB17" s="30"/>
    </row>
    <row r="18" spans="2:28" ht="14.25" customHeight="1" x14ac:dyDescent="0.3">
      <c r="B18" s="199">
        <f>DRAW!$L$66</f>
        <v>0</v>
      </c>
      <c r="C18" s="28">
        <f>DRAW!$M$66</f>
        <v>0</v>
      </c>
      <c r="D18" s="50"/>
      <c r="E18" s="51" t="e">
        <f>VLOOKUP(C18,DRAW!$C$5:'DRAW'!$E$46,3,0)</f>
        <v>#N/A</v>
      </c>
      <c r="F18" s="20"/>
      <c r="G18" s="3"/>
      <c r="H18" s="21">
        <f>IF(G18+G19&gt;0,(IF(G18&gt;G19,1,(IF(G18=G19,0.5,0)))),0)</f>
        <v>0</v>
      </c>
      <c r="I18" s="21"/>
      <c r="J18" s="3"/>
      <c r="K18" s="21">
        <f>IF(J18+J19&gt;0,(IF(J18&gt;J19,1,(IF(J18=J19,0.5,0)))),0)</f>
        <v>0</v>
      </c>
      <c r="L18" s="21"/>
      <c r="M18" s="3"/>
      <c r="N18" s="22">
        <f>IF(M18+M19&gt;0,(IF(M18&gt;M19,1,(IF(M18=M19,0.5,0)))),0)</f>
        <v>0</v>
      </c>
      <c r="O18" s="22"/>
      <c r="P18" s="4">
        <f>+H18+K18</f>
        <v>0</v>
      </c>
      <c r="Q18" s="22">
        <f>IF(P18&gt;2,P18,H18+K18+N18)</f>
        <v>0</v>
      </c>
      <c r="R18" s="22"/>
      <c r="S18" s="4">
        <f t="shared" ref="S18:S19" si="16">IF(Q18+Q19&gt;=1.5,(IF(Q18&gt;Q19,3,0)),0)</f>
        <v>0</v>
      </c>
      <c r="T18" s="22">
        <f t="shared" ref="T18" si="17">IF(G18+G19+J18+J19=0,0,G18+J18-G19-J19)</f>
        <v>0</v>
      </c>
      <c r="U18" s="4">
        <f t="shared" ref="U18" si="18">IF((S18+S19)=3,(P18+S18),0)</f>
        <v>0</v>
      </c>
      <c r="V18" s="30"/>
      <c r="W18" s="30"/>
      <c r="X18" s="30"/>
      <c r="Y18" s="30"/>
      <c r="Z18" s="30"/>
      <c r="AA18" s="30"/>
      <c r="AB18" s="30"/>
    </row>
    <row r="19" spans="2:28" ht="14.25" customHeight="1" thickBot="1" x14ac:dyDescent="0.35">
      <c r="B19" s="200"/>
      <c r="C19" s="29">
        <f>DRAW!$M$67</f>
        <v>0</v>
      </c>
      <c r="D19" s="52"/>
      <c r="E19" s="53" t="e">
        <f>VLOOKUP(C19,DRAW!$C$5:'DRAW'!$E$46,3,0)</f>
        <v>#N/A</v>
      </c>
      <c r="F19" s="23"/>
      <c r="G19" s="5"/>
      <c r="H19" s="24">
        <f>IF(G18+G19&gt;0,(IF(G18&lt;G19,1,(IF(G18=G19,0.5,0)))),0)</f>
        <v>0</v>
      </c>
      <c r="I19" s="24"/>
      <c r="J19" s="5"/>
      <c r="K19" s="24">
        <f>IF(J18+J19&gt;0,(IF(J18&lt;J19,1,(IF(J18=J19,0.5,0)))),0)</f>
        <v>0</v>
      </c>
      <c r="L19" s="24"/>
      <c r="M19" s="5"/>
      <c r="N19" s="25">
        <f>IF(M18+M19&gt;0,(IF(M18&lt;M19,1,(IF(M18=M19,0.5,0)))),0)</f>
        <v>0</v>
      </c>
      <c r="O19" s="25"/>
      <c r="P19" s="6">
        <f>+H19+K19</f>
        <v>0</v>
      </c>
      <c r="Q19" s="25">
        <f>IF(P19&gt;2,P19,H19+K19+N19)</f>
        <v>0</v>
      </c>
      <c r="R19" s="25"/>
      <c r="S19" s="6">
        <f t="shared" si="16"/>
        <v>0</v>
      </c>
      <c r="T19" s="6">
        <f t="shared" ref="T19" si="19">IF(G18+G19+J18+J19=0,0,G19+J19-G18-J18)</f>
        <v>0</v>
      </c>
      <c r="U19" s="6">
        <f t="shared" ref="U19" si="20">IF((S18+S19)=3,(P19+S19),0)</f>
        <v>0</v>
      </c>
      <c r="V19" s="30"/>
      <c r="W19" s="30"/>
      <c r="X19" s="30"/>
      <c r="Y19" s="30"/>
      <c r="Z19" s="30"/>
      <c r="AA19" s="30"/>
      <c r="AB19" s="30"/>
    </row>
    <row r="20" spans="2:28" ht="6.75" customHeight="1" thickBot="1" x14ac:dyDescent="0.35">
      <c r="B20" s="31"/>
      <c r="C20" s="9"/>
      <c r="D20" s="54"/>
      <c r="E20" s="9"/>
      <c r="F20" s="9"/>
      <c r="G20" s="9"/>
      <c r="H20" s="9"/>
      <c r="I20" s="9"/>
      <c r="J20" s="9"/>
      <c r="K20" s="9"/>
      <c r="L20" s="9"/>
      <c r="M20" s="9"/>
      <c r="N20" s="9"/>
      <c r="O20" s="9"/>
      <c r="P20" s="9"/>
      <c r="Q20" s="9"/>
      <c r="R20" s="9"/>
      <c r="S20" s="9"/>
      <c r="T20" s="12"/>
      <c r="U20" s="9"/>
      <c r="V20" s="30"/>
      <c r="W20" s="30"/>
      <c r="X20" s="30"/>
      <c r="Y20" s="30"/>
      <c r="Z20" s="30"/>
      <c r="AA20" s="30"/>
      <c r="AB20" s="30"/>
    </row>
    <row r="21" spans="2:28" ht="14.25" customHeight="1" x14ac:dyDescent="0.3">
      <c r="B21" s="199">
        <f>DRAW!$L$69</f>
        <v>0</v>
      </c>
      <c r="C21" s="28">
        <f>DRAW!$M$69</f>
        <v>0</v>
      </c>
      <c r="D21" s="50"/>
      <c r="E21" s="51" t="e">
        <f>VLOOKUP(C21,DRAW!$C$5:'DRAW'!$E$46,3,0)</f>
        <v>#N/A</v>
      </c>
      <c r="F21" s="20"/>
      <c r="G21" s="3"/>
      <c r="H21" s="21">
        <f>IF(G21+G22&gt;0,(IF(G21&gt;G22,1,(IF(G21=G22,0.5,0)))),0)</f>
        <v>0</v>
      </c>
      <c r="I21" s="21"/>
      <c r="J21" s="3"/>
      <c r="K21" s="21">
        <f>IF(J21+J22&gt;0,(IF(J21&gt;J22,1,(IF(J21=J22,0.5,0)))),0)</f>
        <v>0</v>
      </c>
      <c r="L21" s="21"/>
      <c r="M21" s="3"/>
      <c r="N21" s="22">
        <f>IF(M21+M22&gt;0,(IF(M21&gt;M22,1,(IF(M21=M22,0.5,0)))),0)</f>
        <v>0</v>
      </c>
      <c r="O21" s="22"/>
      <c r="P21" s="4">
        <f>+H21+K21</f>
        <v>0</v>
      </c>
      <c r="Q21" s="22">
        <f>IF(P21&gt;2,P21,H21+K21+N21)</f>
        <v>0</v>
      </c>
      <c r="R21" s="22"/>
      <c r="S21" s="4">
        <f t="shared" ref="S21:S22" si="21">IF(Q21+Q22&gt;=1.5,(IF(Q21&gt;Q22,3,0)),0)</f>
        <v>0</v>
      </c>
      <c r="T21" s="22">
        <f t="shared" ref="T21" si="22">IF(G21+G22+J21+J22=0,0,G21+J21-G22-J22)</f>
        <v>0</v>
      </c>
      <c r="U21" s="4">
        <f t="shared" ref="U21" si="23">IF((S21+S22)=3,(P21+S21),0)</f>
        <v>0</v>
      </c>
      <c r="V21" s="30"/>
      <c r="W21" s="30"/>
      <c r="X21" s="30"/>
      <c r="Y21" s="30"/>
      <c r="Z21" s="30"/>
      <c r="AA21" s="30"/>
      <c r="AB21" s="30"/>
    </row>
    <row r="22" spans="2:28" ht="14.25" customHeight="1" thickBot="1" x14ac:dyDescent="0.35">
      <c r="B22" s="200"/>
      <c r="C22" s="29">
        <f>DRAW!$M$70</f>
        <v>0</v>
      </c>
      <c r="D22" s="52"/>
      <c r="E22" s="53" t="e">
        <f>VLOOKUP(C22,DRAW!$C$5:'DRAW'!$E$46,3,0)</f>
        <v>#N/A</v>
      </c>
      <c r="F22" s="23"/>
      <c r="G22" s="5"/>
      <c r="H22" s="24">
        <f>IF(G21+G22&gt;0,(IF(G21&lt;G22,1,(IF(G21=G22,0.5,0)))),0)</f>
        <v>0</v>
      </c>
      <c r="I22" s="24"/>
      <c r="J22" s="5"/>
      <c r="K22" s="24">
        <f>IF(J21+J22&gt;0,(IF(J21&lt;J22,1,(IF(J21=J22,0.5,0)))),0)</f>
        <v>0</v>
      </c>
      <c r="L22" s="24"/>
      <c r="M22" s="5"/>
      <c r="N22" s="25">
        <f>IF(M21+M22&gt;0,(IF(M21&lt;M22,1,(IF(M21=M22,0.5,0)))),0)</f>
        <v>0</v>
      </c>
      <c r="O22" s="25"/>
      <c r="P22" s="6">
        <f>+H22+K22</f>
        <v>0</v>
      </c>
      <c r="Q22" s="25">
        <f>IF(P22&gt;2,P22,H22+K22+N22)</f>
        <v>0</v>
      </c>
      <c r="R22" s="25"/>
      <c r="S22" s="6">
        <f t="shared" si="21"/>
        <v>0</v>
      </c>
      <c r="T22" s="6">
        <f t="shared" ref="T22" si="24">IF(G21+G22+J21+J22=0,0,G22+J22-G21-J21)</f>
        <v>0</v>
      </c>
      <c r="U22" s="6">
        <f t="shared" ref="U22" si="25">IF((S21+S22)=3,(P22+S22),0)</f>
        <v>0</v>
      </c>
      <c r="V22" s="30"/>
      <c r="W22" s="30"/>
      <c r="X22" s="30"/>
      <c r="Y22" s="30"/>
      <c r="Z22" s="30"/>
      <c r="AA22" s="30"/>
      <c r="AB22" s="30"/>
    </row>
    <row r="23" spans="2:28" ht="6.75" customHeight="1" thickBot="1" x14ac:dyDescent="0.35">
      <c r="B23" s="31"/>
      <c r="C23" s="9"/>
      <c r="D23" s="54"/>
      <c r="E23" s="9"/>
      <c r="F23" s="9"/>
      <c r="G23" s="9"/>
      <c r="H23" s="9"/>
      <c r="I23" s="9"/>
      <c r="J23" s="9"/>
      <c r="K23" s="9"/>
      <c r="L23" s="9"/>
      <c r="M23" s="9"/>
      <c r="N23" s="9"/>
      <c r="O23" s="9"/>
      <c r="P23" s="9"/>
      <c r="Q23" s="9"/>
      <c r="R23" s="9"/>
      <c r="S23" s="9"/>
      <c r="T23" s="12"/>
      <c r="U23" s="9"/>
      <c r="V23" s="30"/>
      <c r="W23" s="30"/>
      <c r="X23" s="30"/>
      <c r="Y23" s="30"/>
      <c r="Z23" s="30"/>
      <c r="AA23" s="30"/>
      <c r="AB23" s="30"/>
    </row>
    <row r="24" spans="2:28" ht="14.25" customHeight="1" x14ac:dyDescent="0.3">
      <c r="B24" s="199">
        <f>DRAW!$L$72</f>
        <v>0</v>
      </c>
      <c r="C24" s="28">
        <f>DRAW!$M$72</f>
        <v>0</v>
      </c>
      <c r="D24" s="50"/>
      <c r="E24" s="51" t="e">
        <f>VLOOKUP(C24,DRAW!$C$5:'DRAW'!$E$46,3,0)</f>
        <v>#N/A</v>
      </c>
      <c r="F24" s="20"/>
      <c r="G24" s="3"/>
      <c r="H24" s="21">
        <f>IF(G24+G25&gt;0,(IF(G24&gt;G25,1,(IF(G24=G25,0.5,0)))),0)</f>
        <v>0</v>
      </c>
      <c r="I24" s="21"/>
      <c r="J24" s="3"/>
      <c r="K24" s="21">
        <f>IF(J24+J25&gt;0,(IF(J24&gt;J25,1,(IF(J24=J25,0.5,0)))),0)</f>
        <v>0</v>
      </c>
      <c r="L24" s="21"/>
      <c r="M24" s="3"/>
      <c r="N24" s="22">
        <f>IF(M24+M25&gt;0,(IF(M24&gt;M25,1,(IF(M24=M25,0.5,0)))),0)</f>
        <v>0</v>
      </c>
      <c r="O24" s="22"/>
      <c r="P24" s="4">
        <f>+H24+K24</f>
        <v>0</v>
      </c>
      <c r="Q24" s="22">
        <f>IF(P24&gt;2,P24,H24+K24+N24)</f>
        <v>0</v>
      </c>
      <c r="R24" s="22"/>
      <c r="S24" s="4">
        <f t="shared" ref="S24:S25" si="26">IF(Q24+Q25&gt;=1.5,(IF(Q24&gt;Q25,3,0)),0)</f>
        <v>0</v>
      </c>
      <c r="T24" s="22">
        <f t="shared" ref="T24" si="27">IF(G24+G25+J24+J25=0,0,G24+J24-G25-J25)</f>
        <v>0</v>
      </c>
      <c r="U24" s="4">
        <f t="shared" ref="U24" si="28">IF((S24+S25)=3,(P24+S24),0)</f>
        <v>0</v>
      </c>
      <c r="V24" s="30"/>
      <c r="W24" s="30"/>
      <c r="X24" s="30"/>
      <c r="Y24" s="30"/>
      <c r="Z24" s="30"/>
      <c r="AA24" s="30"/>
      <c r="AB24" s="30"/>
    </row>
    <row r="25" spans="2:28" ht="14.25" customHeight="1" thickBot="1" x14ac:dyDescent="0.35">
      <c r="B25" s="200"/>
      <c r="C25" s="29">
        <f>DRAW!$M$73</f>
        <v>0</v>
      </c>
      <c r="D25" s="52"/>
      <c r="E25" s="53" t="e">
        <f>VLOOKUP(C25,DRAW!$C$5:'DRAW'!$E$46,3,0)</f>
        <v>#N/A</v>
      </c>
      <c r="F25" s="23"/>
      <c r="G25" s="5"/>
      <c r="H25" s="24">
        <f>IF(G24+G25&gt;0,(IF(G24&lt;G25,1,(IF(G24=G25,0.5,0)))),0)</f>
        <v>0</v>
      </c>
      <c r="I25" s="24"/>
      <c r="J25" s="5"/>
      <c r="K25" s="24">
        <f>IF(J24+J25&gt;0,(IF(J24&lt;J25,1,(IF(J24=J25,0.5,0)))),0)</f>
        <v>0</v>
      </c>
      <c r="L25" s="24"/>
      <c r="M25" s="5"/>
      <c r="N25" s="25">
        <f>IF(M24+M25&gt;0,(IF(M24&lt;M25,1,(IF(M24=M25,0.5,0)))),0)</f>
        <v>0</v>
      </c>
      <c r="O25" s="25"/>
      <c r="P25" s="6">
        <f>+H25+K25</f>
        <v>0</v>
      </c>
      <c r="Q25" s="25">
        <f>IF(P25&gt;2,P25,H25+K25+N25)</f>
        <v>0</v>
      </c>
      <c r="R25" s="25"/>
      <c r="S25" s="6">
        <f t="shared" si="26"/>
        <v>0</v>
      </c>
      <c r="T25" s="6">
        <f t="shared" ref="T25" si="29">IF(G24+G25+J24+J25=0,0,G25+J25-G24-J24)</f>
        <v>0</v>
      </c>
      <c r="U25" s="6">
        <f t="shared" ref="U25" si="30">IF((S24+S25)=3,(P25+S25),0)</f>
        <v>0</v>
      </c>
      <c r="V25" s="30"/>
      <c r="W25" s="30"/>
      <c r="X25" s="30"/>
      <c r="Y25" s="30"/>
      <c r="Z25" s="30"/>
      <c r="AA25" s="30"/>
      <c r="AB25" s="30"/>
    </row>
    <row r="26" spans="2:28" ht="6.75" customHeight="1" thickBot="1" x14ac:dyDescent="0.35">
      <c r="B26" s="31"/>
      <c r="C26" s="9"/>
      <c r="D26" s="54"/>
      <c r="E26" s="9"/>
      <c r="F26" s="9"/>
      <c r="G26" s="9"/>
      <c r="H26" s="9"/>
      <c r="I26" s="9"/>
      <c r="J26" s="9"/>
      <c r="K26" s="9"/>
      <c r="L26" s="9"/>
      <c r="M26" s="9"/>
      <c r="N26" s="9"/>
      <c r="O26" s="9"/>
      <c r="P26" s="9"/>
      <c r="Q26" s="9"/>
      <c r="R26" s="9"/>
      <c r="S26" s="9"/>
      <c r="T26" s="12"/>
      <c r="U26" s="9"/>
      <c r="V26" s="30"/>
      <c r="W26" s="30"/>
      <c r="X26" s="30"/>
      <c r="Y26" s="30"/>
      <c r="Z26" s="30"/>
      <c r="AA26" s="30"/>
      <c r="AB26" s="30"/>
    </row>
    <row r="27" spans="2:28" ht="14.25" customHeight="1" x14ac:dyDescent="0.3">
      <c r="B27" s="199">
        <f>DRAW!$L$75</f>
        <v>0</v>
      </c>
      <c r="C27" s="28">
        <f>DRAW!$M$75</f>
        <v>0</v>
      </c>
      <c r="D27" s="50"/>
      <c r="E27" s="51" t="e">
        <f>VLOOKUP(C27,DRAW!$C$5:'DRAW'!$E$46,3,0)</f>
        <v>#N/A</v>
      </c>
      <c r="F27" s="20"/>
      <c r="G27" s="3"/>
      <c r="H27" s="21">
        <f>IF(G27+G28&gt;0,(IF(G27&gt;G28,1,(IF(G27=G28,0.5,0)))),0)</f>
        <v>0</v>
      </c>
      <c r="I27" s="21"/>
      <c r="J27" s="3"/>
      <c r="K27" s="21">
        <f>IF(J27+J28&gt;0,(IF(J27&gt;J28,1,(IF(J27=J28,0.5,0)))),0)</f>
        <v>0</v>
      </c>
      <c r="L27" s="21"/>
      <c r="M27" s="3"/>
      <c r="N27" s="22">
        <f>IF(M27+M28&gt;0,(IF(M27&gt;M28,1,(IF(M27=M28,0.5,0)))),0)</f>
        <v>0</v>
      </c>
      <c r="O27" s="22"/>
      <c r="P27" s="4">
        <f>+H27+K27</f>
        <v>0</v>
      </c>
      <c r="Q27" s="22">
        <f>IF(P27&gt;2,P27,H27+K27+N27)</f>
        <v>0</v>
      </c>
      <c r="R27" s="22"/>
      <c r="S27" s="4">
        <f t="shared" ref="S27:S28" si="31">IF(Q27+Q28&gt;=1.5,(IF(Q27&gt;Q28,3,0)),0)</f>
        <v>0</v>
      </c>
      <c r="T27" s="22">
        <f t="shared" ref="T27" si="32">IF(G27+G28+J27+J28=0,0,G27+J27-G28-J28)</f>
        <v>0</v>
      </c>
      <c r="U27" s="4">
        <f t="shared" ref="U27" si="33">IF((S27+S28)=3,(P27+S27),0)</f>
        <v>0</v>
      </c>
      <c r="V27" s="30"/>
      <c r="W27" s="30"/>
      <c r="X27" s="30"/>
      <c r="Y27" s="30"/>
      <c r="Z27" s="30"/>
      <c r="AA27" s="30"/>
      <c r="AB27" s="30"/>
    </row>
    <row r="28" spans="2:28" ht="14.25" customHeight="1" thickBot="1" x14ac:dyDescent="0.35">
      <c r="B28" s="200"/>
      <c r="C28" s="29">
        <f>DRAW!$M$76</f>
        <v>0</v>
      </c>
      <c r="D28" s="52"/>
      <c r="E28" s="53" t="e">
        <f>VLOOKUP(C28,DRAW!$C$5:'DRAW'!$E$46,3,0)</f>
        <v>#N/A</v>
      </c>
      <c r="F28" s="23"/>
      <c r="G28" s="5"/>
      <c r="H28" s="24">
        <f>IF(G27+G28&gt;0,(IF(G27&lt;G28,1,(IF(G27=G28,0.5,0)))),0)</f>
        <v>0</v>
      </c>
      <c r="I28" s="24"/>
      <c r="J28" s="5"/>
      <c r="K28" s="24">
        <f>IF(J27+J28&gt;0,(IF(J27&lt;J28,1,(IF(J27=J28,0.5,0)))),0)</f>
        <v>0</v>
      </c>
      <c r="L28" s="24"/>
      <c r="M28" s="5"/>
      <c r="N28" s="25">
        <f>IF(M27+M28&gt;0,(IF(M27&lt;M28,1,(IF(M27=M28,0.5,0)))),0)</f>
        <v>0</v>
      </c>
      <c r="O28" s="25"/>
      <c r="P28" s="6">
        <f>+H28+K28</f>
        <v>0</v>
      </c>
      <c r="Q28" s="25">
        <f>IF(P28&gt;2,P28,H28+K28+N28)</f>
        <v>0</v>
      </c>
      <c r="R28" s="25"/>
      <c r="S28" s="6">
        <f t="shared" si="31"/>
        <v>0</v>
      </c>
      <c r="T28" s="6">
        <f t="shared" ref="T28" si="34">IF(G27+G28+J27+J28=0,0,G28+J28-G27-J27)</f>
        <v>0</v>
      </c>
      <c r="U28" s="6">
        <f t="shared" ref="U28" si="35">IF((S27+S28)=3,(P28+S28),0)</f>
        <v>0</v>
      </c>
      <c r="V28" s="30"/>
      <c r="W28" s="30"/>
      <c r="X28" s="30"/>
      <c r="Y28" s="30"/>
      <c r="Z28" s="30"/>
      <c r="AA28" s="30"/>
      <c r="AB28" s="30"/>
    </row>
    <row r="29" spans="2:28" ht="6.75" customHeight="1" thickBot="1" x14ac:dyDescent="0.35">
      <c r="B29" s="31"/>
      <c r="C29" s="9"/>
      <c r="D29" s="54"/>
      <c r="E29" s="9"/>
      <c r="F29" s="9"/>
      <c r="G29" s="9"/>
      <c r="H29" s="9"/>
      <c r="I29" s="9"/>
      <c r="J29" s="9"/>
      <c r="K29" s="9"/>
      <c r="L29" s="9"/>
      <c r="M29" s="9"/>
      <c r="N29" s="9"/>
      <c r="O29" s="9"/>
      <c r="P29" s="9"/>
      <c r="Q29" s="9"/>
      <c r="R29" s="9"/>
      <c r="S29" s="9"/>
      <c r="T29" s="12"/>
      <c r="U29" s="9"/>
      <c r="V29" s="30"/>
      <c r="W29" s="30"/>
      <c r="X29" s="30"/>
      <c r="Y29" s="30"/>
      <c r="Z29" s="30"/>
      <c r="AA29" s="30"/>
      <c r="AB29" s="30"/>
    </row>
    <row r="30" spans="2:28" ht="14.25" customHeight="1" x14ac:dyDescent="0.3">
      <c r="B30" s="199">
        <f>DRAW!$L$78</f>
        <v>0</v>
      </c>
      <c r="C30" s="28">
        <f>DRAW!$M$78</f>
        <v>0</v>
      </c>
      <c r="D30" s="50"/>
      <c r="E30" s="51" t="e">
        <f>VLOOKUP(C30,DRAW!$C$5:'DRAW'!$E$46,3,0)</f>
        <v>#N/A</v>
      </c>
      <c r="F30" s="20"/>
      <c r="G30" s="3"/>
      <c r="H30" s="21">
        <f>IF(G30+G31&gt;0,(IF(G30&gt;G31,1,(IF(G30=G31,0.5,0)))),0)</f>
        <v>0</v>
      </c>
      <c r="I30" s="21"/>
      <c r="J30" s="3"/>
      <c r="K30" s="21">
        <f>IF(J30+J31&gt;0,(IF(J30&gt;J31,1,(IF(J30=J31,0.5,0)))),0)</f>
        <v>0</v>
      </c>
      <c r="L30" s="21"/>
      <c r="M30" s="3"/>
      <c r="N30" s="22">
        <f>IF(M30+M31&gt;0,(IF(M30&gt;M31,1,(IF(M30=M31,0.5,0)))),0)</f>
        <v>0</v>
      </c>
      <c r="O30" s="22"/>
      <c r="P30" s="4">
        <f>+H30+K30</f>
        <v>0</v>
      </c>
      <c r="Q30" s="22">
        <f>IF(P30&gt;2,P30,H30+K30+N30)</f>
        <v>0</v>
      </c>
      <c r="R30" s="22"/>
      <c r="S30" s="4">
        <f t="shared" ref="S30:S31" si="36">IF(Q30+Q31&gt;=1.5,(IF(Q30&gt;Q31,3,0)),0)</f>
        <v>0</v>
      </c>
      <c r="T30" s="22">
        <f t="shared" ref="T30" si="37">IF(G30+G31+J30+J31=0,0,G30+J30-G31-J31)</f>
        <v>0</v>
      </c>
      <c r="U30" s="4">
        <f t="shared" ref="U30" si="38">IF((S30+S31)=3,(P30+S30),0)</f>
        <v>0</v>
      </c>
      <c r="V30" s="30"/>
      <c r="W30" s="30"/>
      <c r="X30" s="30"/>
      <c r="Y30" s="30"/>
      <c r="Z30" s="30"/>
      <c r="AA30" s="30"/>
      <c r="AB30" s="30"/>
    </row>
    <row r="31" spans="2:28" ht="14.25" customHeight="1" thickBot="1" x14ac:dyDescent="0.35">
      <c r="B31" s="200"/>
      <c r="C31" s="29">
        <f>DRAW!$M$79</f>
        <v>0</v>
      </c>
      <c r="D31" s="52"/>
      <c r="E31" s="53" t="e">
        <f>VLOOKUP(C31,DRAW!$C$5:'DRAW'!$E$46,3,0)</f>
        <v>#N/A</v>
      </c>
      <c r="F31" s="23"/>
      <c r="G31" s="5"/>
      <c r="H31" s="24">
        <f>IF(G30+G31&gt;0,(IF(G30&lt;G31,1,(IF(G30=G31,0.5,0)))),0)</f>
        <v>0</v>
      </c>
      <c r="I31" s="24"/>
      <c r="J31" s="5"/>
      <c r="K31" s="24">
        <f>IF(J30+J31&gt;0,(IF(J30&lt;J31,1,(IF(J30=J31,0.5,0)))),0)</f>
        <v>0</v>
      </c>
      <c r="L31" s="24"/>
      <c r="M31" s="5"/>
      <c r="N31" s="25">
        <f>IF(M30+M31&gt;0,(IF(M30&lt;M31,1,(IF(M30=M31,0.5,0)))),0)</f>
        <v>0</v>
      </c>
      <c r="O31" s="25"/>
      <c r="P31" s="6">
        <f>+H31+K31</f>
        <v>0</v>
      </c>
      <c r="Q31" s="25">
        <f>IF(P31&gt;2,P31,H31+K31+N31)</f>
        <v>0</v>
      </c>
      <c r="R31" s="25"/>
      <c r="S31" s="6">
        <f t="shared" si="36"/>
        <v>0</v>
      </c>
      <c r="T31" s="6">
        <f t="shared" ref="T31" si="39">IF(G30+G31+J30+J31=0,0,G31+J31-G30-J30)</f>
        <v>0</v>
      </c>
      <c r="U31" s="6">
        <f t="shared" ref="U31" si="40">IF((S30+S31)=3,(P31+S31),0)</f>
        <v>0</v>
      </c>
      <c r="V31" s="30"/>
      <c r="W31" s="30"/>
      <c r="X31" s="30"/>
      <c r="Y31" s="30"/>
      <c r="Z31" s="30"/>
      <c r="AA31" s="30"/>
      <c r="AB31" s="30"/>
    </row>
    <row r="32" spans="2:28" ht="6.75" customHeight="1" thickBot="1" x14ac:dyDescent="0.35">
      <c r="B32" s="31"/>
      <c r="C32" s="9"/>
      <c r="D32" s="54"/>
      <c r="E32" s="9"/>
      <c r="F32" s="9"/>
      <c r="G32" s="9"/>
      <c r="H32" s="9"/>
      <c r="I32" s="9"/>
      <c r="J32" s="9"/>
      <c r="K32" s="9"/>
      <c r="L32" s="9"/>
      <c r="M32" s="9"/>
      <c r="N32" s="9"/>
      <c r="O32" s="9"/>
      <c r="P32" s="9"/>
      <c r="Q32" s="9"/>
      <c r="R32" s="9"/>
      <c r="S32" s="9"/>
      <c r="T32" s="12"/>
      <c r="U32" s="9"/>
      <c r="V32" s="30"/>
      <c r="W32" s="30"/>
      <c r="X32" s="30"/>
      <c r="Y32" s="30"/>
      <c r="Z32" s="30"/>
      <c r="AA32" s="30"/>
      <c r="AB32" s="30"/>
    </row>
    <row r="33" spans="2:28" ht="14.25" customHeight="1" x14ac:dyDescent="0.3">
      <c r="B33" s="199">
        <f>DRAW!$L$81</f>
        <v>0</v>
      </c>
      <c r="C33" s="28">
        <f>DRAW!$M$81</f>
        <v>0</v>
      </c>
      <c r="D33" s="50"/>
      <c r="E33" s="51" t="e">
        <f>VLOOKUP(C33,DRAW!$C$5:'DRAW'!$E$46,3,0)</f>
        <v>#N/A</v>
      </c>
      <c r="F33" s="20"/>
      <c r="G33" s="3"/>
      <c r="H33" s="21">
        <f>IF(G33+G34&gt;0,(IF(G33&gt;G34,1,(IF(G33=G34,0.5,0)))),0)</f>
        <v>0</v>
      </c>
      <c r="I33" s="21"/>
      <c r="J33" s="3"/>
      <c r="K33" s="21">
        <f>IF(J33+J34&gt;0,(IF(J33&gt;J34,1,(IF(J33=J34,0.5,0)))),0)</f>
        <v>0</v>
      </c>
      <c r="L33" s="21"/>
      <c r="M33" s="3"/>
      <c r="N33" s="22">
        <f>IF(M33+M34&gt;0,(IF(M33&gt;M34,1,(IF(M33=M34,0.5,0)))),0)</f>
        <v>0</v>
      </c>
      <c r="O33" s="22"/>
      <c r="P33" s="4">
        <f>+H33+K33</f>
        <v>0</v>
      </c>
      <c r="Q33" s="22">
        <f>IF(P33&gt;2,P33,H33+K33+N33)</f>
        <v>0</v>
      </c>
      <c r="R33" s="22"/>
      <c r="S33" s="4">
        <f t="shared" ref="S33:S34" si="41">IF(Q33+Q34&gt;=1.5,(IF(Q33&gt;Q34,3,0)),0)</f>
        <v>0</v>
      </c>
      <c r="T33" s="22">
        <f t="shared" ref="T33" si="42">IF(G33+G34+J33+J34=0,0,G33+J33-G34-J34)</f>
        <v>0</v>
      </c>
      <c r="U33" s="4">
        <f t="shared" ref="U33" si="43">IF((S33+S34)=3,(P33+S33),0)</f>
        <v>0</v>
      </c>
      <c r="V33" s="30"/>
      <c r="W33" s="30"/>
      <c r="X33" s="30"/>
      <c r="Y33" s="30"/>
      <c r="Z33" s="30"/>
      <c r="AA33" s="30"/>
      <c r="AB33" s="30"/>
    </row>
    <row r="34" spans="2:28" ht="14.25" customHeight="1" thickBot="1" x14ac:dyDescent="0.35">
      <c r="B34" s="200"/>
      <c r="C34" s="29">
        <f>DRAW!$M$82</f>
        <v>0</v>
      </c>
      <c r="D34" s="52"/>
      <c r="E34" s="53" t="e">
        <f>VLOOKUP(C34,DRAW!$C$5:'DRAW'!$E$46,3,0)</f>
        <v>#N/A</v>
      </c>
      <c r="F34" s="23"/>
      <c r="G34" s="5"/>
      <c r="H34" s="24">
        <f>IF(G33+G34&gt;0,(IF(G33&lt;G34,1,(IF(G33=G34,0.5,0)))),0)</f>
        <v>0</v>
      </c>
      <c r="I34" s="24"/>
      <c r="J34" s="5"/>
      <c r="K34" s="24">
        <f>IF(J33+J34&gt;0,(IF(J33&lt;J34,1,(IF(J33=J34,0.5,0)))),0)</f>
        <v>0</v>
      </c>
      <c r="L34" s="24"/>
      <c r="M34" s="5"/>
      <c r="N34" s="25">
        <f>IF(M33+M34&gt;0,(IF(M33&lt;M34,1,(IF(M33=M34,0.5,0)))),0)</f>
        <v>0</v>
      </c>
      <c r="O34" s="25"/>
      <c r="P34" s="6">
        <f>+H34+K34</f>
        <v>0</v>
      </c>
      <c r="Q34" s="25">
        <f>IF(P34&gt;2,P34,H34+K34+N34)</f>
        <v>0</v>
      </c>
      <c r="R34" s="25"/>
      <c r="S34" s="6">
        <f t="shared" si="41"/>
        <v>0</v>
      </c>
      <c r="T34" s="6">
        <f t="shared" ref="T34" si="44">IF(G33+G34+J33+J34=0,0,G34+J34-G33-J33)</f>
        <v>0</v>
      </c>
      <c r="U34" s="6">
        <f t="shared" ref="U34" si="45">IF((S33+S34)=3,(P34+S34),0)</f>
        <v>0</v>
      </c>
      <c r="V34" s="30"/>
      <c r="W34" s="30"/>
      <c r="X34" s="30"/>
      <c r="Y34" s="30"/>
      <c r="Z34" s="30"/>
      <c r="AA34" s="30"/>
      <c r="AB34" s="30"/>
    </row>
    <row r="35" spans="2:28" ht="6.75" customHeight="1" thickBot="1" x14ac:dyDescent="0.35">
      <c r="B35" s="31"/>
      <c r="C35" s="9"/>
      <c r="D35" s="54"/>
      <c r="E35" s="9"/>
      <c r="F35" s="9"/>
      <c r="G35" s="9"/>
      <c r="H35" s="9"/>
      <c r="I35" s="9"/>
      <c r="J35" s="9"/>
      <c r="K35" s="9"/>
      <c r="L35" s="9"/>
      <c r="M35" s="9"/>
      <c r="N35" s="9"/>
      <c r="O35" s="9"/>
      <c r="P35" s="9"/>
      <c r="Q35" s="9"/>
      <c r="R35" s="9"/>
      <c r="S35" s="9"/>
      <c r="T35" s="12"/>
      <c r="U35" s="9"/>
      <c r="V35" s="30"/>
      <c r="W35" s="30"/>
      <c r="X35" s="30"/>
      <c r="Y35" s="30"/>
      <c r="Z35" s="30"/>
      <c r="AA35" s="30"/>
      <c r="AB35" s="30"/>
    </row>
    <row r="36" spans="2:28" ht="14.25" customHeight="1" x14ac:dyDescent="0.3">
      <c r="B36" s="199">
        <f>DRAW!$L$84</f>
        <v>0</v>
      </c>
      <c r="C36" s="28">
        <f>DRAW!$M$84</f>
        <v>0</v>
      </c>
      <c r="D36" s="50"/>
      <c r="E36" s="51" t="e">
        <f>VLOOKUP(C36,DRAW!$C$5:'DRAW'!$E$46,3,0)</f>
        <v>#N/A</v>
      </c>
      <c r="F36" s="20"/>
      <c r="G36" s="3"/>
      <c r="H36" s="21">
        <f>IF(G36+G37&gt;0,(IF(G36&gt;G37,1,(IF(G36=G37,0.5,0)))),0)</f>
        <v>0</v>
      </c>
      <c r="I36" s="21"/>
      <c r="J36" s="3"/>
      <c r="K36" s="21">
        <f>IF(J36+J37&gt;0,(IF(J36&gt;J37,1,(IF(J36=J37,0.5,0)))),0)</f>
        <v>0</v>
      </c>
      <c r="L36" s="21"/>
      <c r="M36" s="3"/>
      <c r="N36" s="22">
        <f>IF(M36+M37&gt;0,(IF(M36&gt;M37,1,(IF(M36=M37,0.5,0)))),0)</f>
        <v>0</v>
      </c>
      <c r="O36" s="22"/>
      <c r="P36" s="4">
        <f>+H36+K36</f>
        <v>0</v>
      </c>
      <c r="Q36" s="22">
        <f>IF(P36&gt;2,P36,H36+K36+N36)</f>
        <v>0</v>
      </c>
      <c r="R36" s="22"/>
      <c r="S36" s="4">
        <f t="shared" ref="S36:S37" si="46">IF(Q36+Q37&gt;=1.5,(IF(Q36&gt;Q37,3,0)),0)</f>
        <v>0</v>
      </c>
      <c r="T36" s="22">
        <f t="shared" ref="T36" si="47">IF(G36+G37+J36+J37=0,0,G36+J36-G37-J37)</f>
        <v>0</v>
      </c>
      <c r="U36" s="4">
        <f t="shared" ref="U36" si="48">IF((S36+S37)=3,(P36+S36),0)</f>
        <v>0</v>
      </c>
      <c r="V36" s="30"/>
      <c r="W36" s="30"/>
      <c r="X36" s="30"/>
      <c r="Y36" s="30"/>
      <c r="Z36" s="30"/>
      <c r="AA36" s="30"/>
      <c r="AB36" s="30"/>
    </row>
    <row r="37" spans="2:28" ht="14.25" customHeight="1" thickBot="1" x14ac:dyDescent="0.35">
      <c r="B37" s="200"/>
      <c r="C37" s="29">
        <f>DRAW!$M$85</f>
        <v>0</v>
      </c>
      <c r="D37" s="52"/>
      <c r="E37" s="53" t="e">
        <f>VLOOKUP(C37,DRAW!$C$5:'DRAW'!$E$46,3,0)</f>
        <v>#N/A</v>
      </c>
      <c r="F37" s="23"/>
      <c r="G37" s="5"/>
      <c r="H37" s="24">
        <f>IF(G36+G37&gt;0,(IF(G36&lt;G37,1,(IF(G36=G37,0.5,0)))),0)</f>
        <v>0</v>
      </c>
      <c r="I37" s="24"/>
      <c r="J37" s="5"/>
      <c r="K37" s="24">
        <f>IF(J36+J37&gt;0,(IF(J36&lt;J37,1,(IF(J36=J37,0.5,0)))),0)</f>
        <v>0</v>
      </c>
      <c r="L37" s="24"/>
      <c r="M37" s="5"/>
      <c r="N37" s="25">
        <f>IF(M36+M37&gt;0,(IF(M36&lt;M37,1,(IF(M36=M37,0.5,0)))),0)</f>
        <v>0</v>
      </c>
      <c r="O37" s="25"/>
      <c r="P37" s="6">
        <f>+H37+K37</f>
        <v>0</v>
      </c>
      <c r="Q37" s="25">
        <f>IF(P37&gt;2,P37,H37+K37+N37)</f>
        <v>0</v>
      </c>
      <c r="R37" s="25"/>
      <c r="S37" s="6">
        <f t="shared" si="46"/>
        <v>0</v>
      </c>
      <c r="T37" s="6">
        <f t="shared" ref="T37" si="49">IF(G36+G37+J36+J37=0,0,G37+J37-G36-J36)</f>
        <v>0</v>
      </c>
      <c r="U37" s="6">
        <f t="shared" ref="U37" si="50">IF((S36+S37)=3,(P37+S37),0)</f>
        <v>0</v>
      </c>
      <c r="V37" s="30"/>
      <c r="W37" s="30"/>
      <c r="X37" s="30"/>
      <c r="Y37" s="30"/>
      <c r="Z37" s="30"/>
      <c r="AA37" s="30"/>
      <c r="AB37" s="30"/>
    </row>
    <row r="38" spans="2:28" ht="6.75" customHeight="1" thickBot="1" x14ac:dyDescent="0.35">
      <c r="B38" s="31"/>
      <c r="C38" s="9"/>
      <c r="D38" s="54"/>
      <c r="E38" s="9"/>
      <c r="F38" s="9"/>
      <c r="G38" s="9"/>
      <c r="H38" s="9"/>
      <c r="I38" s="9"/>
      <c r="J38" s="9"/>
      <c r="K38" s="9"/>
      <c r="L38" s="9"/>
      <c r="M38" s="9"/>
      <c r="N38" s="9"/>
      <c r="O38" s="9"/>
      <c r="P38" s="9"/>
      <c r="Q38" s="9"/>
      <c r="R38" s="9"/>
      <c r="S38" s="9"/>
      <c r="T38" s="12"/>
      <c r="U38" s="9"/>
      <c r="V38" s="30"/>
      <c r="W38" s="30"/>
      <c r="X38" s="30"/>
      <c r="Y38" s="30"/>
      <c r="Z38" s="30"/>
      <c r="AA38" s="30"/>
      <c r="AB38" s="30"/>
    </row>
    <row r="39" spans="2:28" ht="14.25" customHeight="1" x14ac:dyDescent="0.3">
      <c r="B39" s="199">
        <f>DRAW!$L$87</f>
        <v>0</v>
      </c>
      <c r="C39" s="28">
        <f>DRAW!$M$87</f>
        <v>0</v>
      </c>
      <c r="D39" s="50"/>
      <c r="E39" s="51" t="e">
        <f>VLOOKUP(C39,DRAW!$C$5:'DRAW'!$E$46,3,0)</f>
        <v>#N/A</v>
      </c>
      <c r="F39" s="20"/>
      <c r="G39" s="3"/>
      <c r="H39" s="21">
        <f>IF(G39+G40&gt;0,(IF(G39&gt;G40,1,(IF(G39=G40,0.5,0)))),0)</f>
        <v>0</v>
      </c>
      <c r="I39" s="21"/>
      <c r="J39" s="3"/>
      <c r="K39" s="21">
        <f>IF(J39+J40&gt;0,(IF(J39&gt;J40,1,(IF(J39=J40,0.5,0)))),0)</f>
        <v>0</v>
      </c>
      <c r="L39" s="21"/>
      <c r="M39" s="3"/>
      <c r="N39" s="22">
        <f>IF(M39+M40&gt;0,(IF(M39&gt;M40,1,(IF(M39=M40,0.5,0)))),0)</f>
        <v>0</v>
      </c>
      <c r="O39" s="22"/>
      <c r="P39" s="4">
        <f t="shared" ref="P39:P40" si="51">+H39+K39</f>
        <v>0</v>
      </c>
      <c r="Q39" s="22">
        <f>IF(P39&gt;2,P39,H39+K39+N39)</f>
        <v>0</v>
      </c>
      <c r="R39" s="22"/>
      <c r="S39" s="4">
        <f t="shared" ref="S39:S40" si="52">IF(Q39+Q40&gt;=1.5,(IF(Q39&gt;Q40,3,0)),0)</f>
        <v>0</v>
      </c>
      <c r="T39" s="22">
        <f t="shared" ref="T39" si="53">IF(G39+G40+J39+J40=0,0,G39+J39-G40-J40)</f>
        <v>0</v>
      </c>
      <c r="U39" s="4">
        <f t="shared" ref="U39" si="54">IF((S39+S40)=3,(P39+S39),0)</f>
        <v>0</v>
      </c>
      <c r="V39" s="30"/>
      <c r="W39" s="30"/>
      <c r="X39" s="30"/>
      <c r="Y39" s="30"/>
      <c r="Z39" s="30"/>
      <c r="AA39" s="30"/>
      <c r="AB39" s="30"/>
    </row>
    <row r="40" spans="2:28" ht="14.25" customHeight="1" thickBot="1" x14ac:dyDescent="0.35">
      <c r="B40" s="200"/>
      <c r="C40" s="29">
        <f>DRAW!$M$88</f>
        <v>0</v>
      </c>
      <c r="D40" s="52"/>
      <c r="E40" s="53" t="e">
        <f>VLOOKUP(C40,DRAW!$C$5:'DRAW'!$E$46,3,0)</f>
        <v>#N/A</v>
      </c>
      <c r="F40" s="23"/>
      <c r="G40" s="5"/>
      <c r="H40" s="24">
        <f>IF(G39+G40&gt;0,(IF(G39&lt;G40,1,(IF(G39=G40,0.5,0)))),0)</f>
        <v>0</v>
      </c>
      <c r="I40" s="24"/>
      <c r="J40" s="5"/>
      <c r="K40" s="24">
        <f>IF(J39+J40&gt;0,(IF(J39&lt;J40,1,(IF(J39=J40,0.5,0)))),0)</f>
        <v>0</v>
      </c>
      <c r="L40" s="24"/>
      <c r="M40" s="5"/>
      <c r="N40" s="25">
        <f>IF(M39+M40&gt;0,(IF(M39&lt;M40,1,(IF(M39=M40,0.5,0)))),0)</f>
        <v>0</v>
      </c>
      <c r="O40" s="25"/>
      <c r="P40" s="6">
        <f t="shared" si="51"/>
        <v>0</v>
      </c>
      <c r="Q40" s="25">
        <f>IF(P40&gt;2,P40,H40+K40+N40)</f>
        <v>0</v>
      </c>
      <c r="R40" s="25"/>
      <c r="S40" s="6">
        <f t="shared" si="52"/>
        <v>0</v>
      </c>
      <c r="T40" s="6">
        <f t="shared" ref="T40" si="55">IF(G39+G40+J39+J40=0,0,G40+J40-G39-J39)</f>
        <v>0</v>
      </c>
      <c r="U40" s="6">
        <f t="shared" ref="U40" si="56">IF((S39+S40)=3,(P40+S40),0)</f>
        <v>0</v>
      </c>
      <c r="V40" s="30"/>
      <c r="W40" s="30"/>
      <c r="X40" s="30"/>
      <c r="Y40" s="30"/>
      <c r="Z40" s="30"/>
      <c r="AA40" s="30"/>
      <c r="AB40" s="30"/>
    </row>
    <row r="41" spans="2:28" ht="6.75" customHeight="1" thickBot="1" x14ac:dyDescent="0.35">
      <c r="B41" s="31"/>
      <c r="C41" s="9"/>
      <c r="D41" s="54"/>
      <c r="E41" s="9"/>
      <c r="F41" s="9"/>
      <c r="G41" s="9"/>
      <c r="H41" s="9"/>
      <c r="I41" s="9"/>
      <c r="J41" s="9"/>
      <c r="K41" s="9"/>
      <c r="L41" s="9"/>
      <c r="M41" s="9"/>
      <c r="N41" s="9"/>
      <c r="O41" s="9"/>
      <c r="P41" s="9"/>
      <c r="Q41" s="9"/>
      <c r="R41" s="9"/>
      <c r="S41" s="9"/>
      <c r="T41" s="12"/>
      <c r="U41" s="9"/>
      <c r="V41" s="30"/>
      <c r="W41" s="30"/>
      <c r="X41" s="30"/>
      <c r="Y41" s="30"/>
      <c r="Z41" s="30"/>
      <c r="AA41" s="30"/>
      <c r="AB41" s="30"/>
    </row>
    <row r="42" spans="2:28" ht="14.25" customHeight="1" x14ac:dyDescent="0.3">
      <c r="B42" s="199">
        <f>DRAW!$L$90</f>
        <v>0</v>
      </c>
      <c r="C42" s="28">
        <f>DRAW!$M$90</f>
        <v>0</v>
      </c>
      <c r="D42" s="50"/>
      <c r="E42" s="51" t="e">
        <f>VLOOKUP(C42,DRAW!$C$5:'DRAW'!$E$46,3,0)</f>
        <v>#N/A</v>
      </c>
      <c r="F42" s="20"/>
      <c r="G42" s="3"/>
      <c r="H42" s="21">
        <f>IF(G42+G43&gt;0,(IF(G42&gt;G43,1,(IF(G42=G43,0.5,0)))),0)</f>
        <v>0</v>
      </c>
      <c r="I42" s="21"/>
      <c r="J42" s="3"/>
      <c r="K42" s="21">
        <f>IF(J42+J43&gt;0,(IF(J42&gt;J43,1,(IF(J42=J43,0.5,0)))),0)</f>
        <v>0</v>
      </c>
      <c r="L42" s="21"/>
      <c r="M42" s="3"/>
      <c r="N42" s="22">
        <f>IF(M42+M43&gt;0,(IF(M42&gt;M43,1,(IF(M42=M43,0.5,0)))),0)</f>
        <v>0</v>
      </c>
      <c r="O42" s="22"/>
      <c r="P42" s="4">
        <f>+H42+K42</f>
        <v>0</v>
      </c>
      <c r="Q42" s="22">
        <f>IF(P42&gt;2,P42,H42+K42+N42)</f>
        <v>0</v>
      </c>
      <c r="R42" s="22"/>
      <c r="S42" s="4">
        <f t="shared" ref="S42:S43" si="57">IF(Q42+Q43&gt;=1.5,(IF(Q42&gt;Q43,3,0)),0)</f>
        <v>0</v>
      </c>
      <c r="T42" s="22">
        <f t="shared" ref="T42" si="58">IF(G42+G43+J42+J43=0,0,G42+J42-G43-J43)</f>
        <v>0</v>
      </c>
      <c r="U42" s="4">
        <f t="shared" ref="U42" si="59">IF((S42+S43)=3,(P42+S42),0)</f>
        <v>0</v>
      </c>
      <c r="V42" s="30"/>
      <c r="W42" s="30"/>
      <c r="X42" s="30"/>
      <c r="Y42" s="30"/>
      <c r="Z42" s="30"/>
      <c r="AA42" s="30"/>
      <c r="AB42" s="30"/>
    </row>
    <row r="43" spans="2:28" ht="14.25" customHeight="1" thickBot="1" x14ac:dyDescent="0.35">
      <c r="B43" s="200"/>
      <c r="C43" s="29">
        <f>DRAW!$M$91</f>
        <v>0</v>
      </c>
      <c r="D43" s="52"/>
      <c r="E43" s="53" t="e">
        <f>VLOOKUP(C43,DRAW!$C$5:'DRAW'!$E$46,3,0)</f>
        <v>#N/A</v>
      </c>
      <c r="F43" s="23"/>
      <c r="G43" s="5"/>
      <c r="H43" s="24">
        <f>IF(G42+G43&gt;0,(IF(G42&lt;G43,1,(IF(G42=G43,0.5,0)))),0)</f>
        <v>0</v>
      </c>
      <c r="I43" s="24"/>
      <c r="J43" s="5"/>
      <c r="K43" s="24">
        <f>IF(J42+J43&gt;0,(IF(J42&lt;J43,1,(IF(J42=J43,0.5,0)))),0)</f>
        <v>0</v>
      </c>
      <c r="L43" s="24"/>
      <c r="M43" s="5"/>
      <c r="N43" s="25">
        <f>IF(M42+M43&gt;0,(IF(M42&lt;M43,1,(IF(M42=M43,0.5,0)))),0)</f>
        <v>0</v>
      </c>
      <c r="O43" s="25"/>
      <c r="P43" s="6">
        <f>+H43+K43</f>
        <v>0</v>
      </c>
      <c r="Q43" s="25">
        <f>IF(P43&gt;2,P43,H43+K43+N43)</f>
        <v>0</v>
      </c>
      <c r="R43" s="25"/>
      <c r="S43" s="6">
        <f t="shared" si="57"/>
        <v>0</v>
      </c>
      <c r="T43" s="6">
        <f t="shared" ref="T43" si="60">IF(G42+G43+J42+J43=0,0,G43+J43-G42-J42)</f>
        <v>0</v>
      </c>
      <c r="U43" s="6">
        <f t="shared" ref="U43" si="61">IF((S42+S43)=3,(P43+S43),0)</f>
        <v>0</v>
      </c>
      <c r="V43" s="30"/>
      <c r="W43" s="30"/>
      <c r="X43" s="30"/>
      <c r="Y43" s="30"/>
      <c r="Z43" s="30"/>
      <c r="AA43" s="30"/>
      <c r="AB43" s="30"/>
    </row>
    <row r="44" spans="2:28" ht="6.75" customHeight="1" thickBot="1" x14ac:dyDescent="0.35">
      <c r="B44" s="31"/>
      <c r="C44" s="9"/>
      <c r="D44" s="54"/>
      <c r="E44" s="9"/>
      <c r="F44" s="9"/>
      <c r="G44" s="9"/>
      <c r="H44" s="9"/>
      <c r="I44" s="9"/>
      <c r="J44" s="9"/>
      <c r="K44" s="9"/>
      <c r="L44" s="9"/>
      <c r="M44" s="9"/>
      <c r="N44" s="9"/>
      <c r="O44" s="9"/>
      <c r="P44" s="9"/>
      <c r="Q44" s="9"/>
      <c r="R44" s="9"/>
      <c r="S44" s="9"/>
      <c r="T44" s="12"/>
      <c r="U44" s="9"/>
      <c r="V44" s="30"/>
      <c r="W44" s="30"/>
      <c r="X44" s="30"/>
      <c r="Y44" s="30"/>
      <c r="Z44" s="30"/>
      <c r="AA44" s="30"/>
      <c r="AB44" s="30"/>
    </row>
    <row r="45" spans="2:28" ht="14.25" customHeight="1" x14ac:dyDescent="0.3">
      <c r="B45" s="199">
        <f>DRAW!$L$93</f>
        <v>0</v>
      </c>
      <c r="C45" s="28">
        <f>DRAW!$M$93</f>
        <v>0</v>
      </c>
      <c r="D45" s="50"/>
      <c r="E45" s="51" t="e">
        <f>VLOOKUP(C45,DRAW!$C$5:'DRAW'!$E$46,3,0)</f>
        <v>#N/A</v>
      </c>
      <c r="F45" s="20"/>
      <c r="G45" s="3"/>
      <c r="H45" s="21">
        <f>IF(G45+G46&gt;0,(IF(G45&gt;G46,1,(IF(G45=G46,0.5,0)))),0)</f>
        <v>0</v>
      </c>
      <c r="I45" s="21"/>
      <c r="J45" s="3"/>
      <c r="K45" s="21">
        <f>IF(J45+J46&gt;0,(IF(J45&gt;J46,1,(IF(J45=J46,0.5,0)))),0)</f>
        <v>0</v>
      </c>
      <c r="L45" s="21"/>
      <c r="M45" s="3"/>
      <c r="N45" s="22">
        <f>IF(M45+M46&gt;0,(IF(M45&gt;M46,1,(IF(M45=M46,0.5,0)))),0)</f>
        <v>0</v>
      </c>
      <c r="O45" s="22"/>
      <c r="P45" s="4">
        <f>+H45+K45</f>
        <v>0</v>
      </c>
      <c r="Q45" s="22">
        <f>IF(P45&gt;2,P45,H45+K45+N45)</f>
        <v>0</v>
      </c>
      <c r="R45" s="22"/>
      <c r="S45" s="4">
        <f t="shared" ref="S45:S46" si="62">IF(Q45+Q46&gt;=1.5,(IF(Q45&gt;Q46,3,0)),0)</f>
        <v>0</v>
      </c>
      <c r="T45" s="22">
        <f t="shared" ref="T45" si="63">IF(G45+G46+J45+J46=0,0,G45+J45-G46-J46)</f>
        <v>0</v>
      </c>
      <c r="U45" s="4">
        <f t="shared" ref="U45" si="64">IF((S45+S46)=3,(P45+S45),0)</f>
        <v>0</v>
      </c>
      <c r="V45" s="30"/>
      <c r="W45" s="30"/>
      <c r="X45" s="30"/>
      <c r="Y45" s="30"/>
      <c r="Z45" s="30"/>
      <c r="AA45" s="30"/>
      <c r="AB45" s="30"/>
    </row>
    <row r="46" spans="2:28" ht="14.25" customHeight="1" thickBot="1" x14ac:dyDescent="0.35">
      <c r="B46" s="200"/>
      <c r="C46" s="29">
        <f>DRAW!$M$94</f>
        <v>0</v>
      </c>
      <c r="D46" s="52"/>
      <c r="E46" s="53" t="e">
        <f>VLOOKUP(C46,DRAW!$C$5:'DRAW'!$E$46,3,0)</f>
        <v>#N/A</v>
      </c>
      <c r="F46" s="23"/>
      <c r="G46" s="5"/>
      <c r="H46" s="24">
        <f>IF(G45+G46&gt;0,(IF(G45&lt;G46,1,(IF(G45=G46,0.5,0)))),0)</f>
        <v>0</v>
      </c>
      <c r="I46" s="24"/>
      <c r="J46" s="5"/>
      <c r="K46" s="24">
        <f>IF(J45+J46&gt;0,(IF(J45&lt;J46,1,(IF(J45=J46,0.5,0)))),0)</f>
        <v>0</v>
      </c>
      <c r="L46" s="24"/>
      <c r="M46" s="5"/>
      <c r="N46" s="25">
        <f>IF(M45+M46&gt;0,(IF(M45&lt;M46,1,(IF(M45=M46,0.5,0)))),0)</f>
        <v>0</v>
      </c>
      <c r="O46" s="25"/>
      <c r="P46" s="6">
        <f>+H46+K46</f>
        <v>0</v>
      </c>
      <c r="Q46" s="25">
        <f>IF(P46&gt;2,P46,H46+K46+N46)</f>
        <v>0</v>
      </c>
      <c r="R46" s="25"/>
      <c r="S46" s="6">
        <f t="shared" si="62"/>
        <v>0</v>
      </c>
      <c r="T46" s="6">
        <f t="shared" ref="T46" si="65">IF(G45+G46+J45+J46=0,0,G46+J46-G45-J45)</f>
        <v>0</v>
      </c>
      <c r="U46" s="6">
        <f t="shared" ref="U46" si="66">IF((S45+S46)=3,(P46+S46),0)</f>
        <v>0</v>
      </c>
      <c r="V46" s="30"/>
      <c r="W46" s="30"/>
      <c r="X46" s="30"/>
      <c r="Y46" s="30"/>
      <c r="Z46" s="30"/>
      <c r="AA46" s="30"/>
      <c r="AB46" s="30"/>
    </row>
    <row r="47" spans="2:28" ht="6.75" customHeight="1" thickBot="1" x14ac:dyDescent="0.35">
      <c r="B47" s="31"/>
      <c r="C47" s="9"/>
      <c r="D47" s="54"/>
      <c r="E47" s="9"/>
      <c r="F47" s="9"/>
      <c r="G47" s="9"/>
      <c r="H47" s="9"/>
      <c r="I47" s="9"/>
      <c r="J47" s="9"/>
      <c r="K47" s="9"/>
      <c r="L47" s="9"/>
      <c r="M47" s="9"/>
      <c r="N47" s="9"/>
      <c r="O47" s="9"/>
      <c r="P47" s="9"/>
      <c r="Q47" s="9"/>
      <c r="R47" s="9"/>
      <c r="S47" s="9"/>
      <c r="T47" s="12"/>
      <c r="U47" s="9"/>
      <c r="V47" s="30"/>
      <c r="W47" s="30"/>
      <c r="X47" s="30"/>
      <c r="Y47" s="30"/>
      <c r="Z47" s="30"/>
      <c r="AA47" s="30"/>
      <c r="AB47" s="30"/>
    </row>
    <row r="48" spans="2:28" ht="14.25" customHeight="1" x14ac:dyDescent="0.3">
      <c r="B48" s="199">
        <f>DRAW!$L$96</f>
        <v>0</v>
      </c>
      <c r="C48" s="28">
        <f>DRAW!$M$96</f>
        <v>0</v>
      </c>
      <c r="D48" s="50"/>
      <c r="E48" s="51" t="e">
        <f>VLOOKUP(C48,DRAW!$C$5:'DRAW'!$E$46,3,0)</f>
        <v>#N/A</v>
      </c>
      <c r="F48" s="20"/>
      <c r="G48" s="3"/>
      <c r="H48" s="21">
        <f>IF(G48+G49&gt;0,(IF(G48&gt;G49,1,(IF(G48=G49,0.5,0)))),0)</f>
        <v>0</v>
      </c>
      <c r="I48" s="21"/>
      <c r="J48" s="3"/>
      <c r="K48" s="21">
        <f>IF(J48+J49&gt;0,(IF(J48&gt;J49,1,(IF(J48=J49,0.5,0)))),0)</f>
        <v>0</v>
      </c>
      <c r="L48" s="21"/>
      <c r="M48" s="3"/>
      <c r="N48" s="22">
        <f>IF(M48+M49&gt;0,(IF(M48&gt;M49,1,(IF(M48=M49,0.5,0)))),0)</f>
        <v>0</v>
      </c>
      <c r="O48" s="22"/>
      <c r="P48" s="4">
        <f>+H48+K48</f>
        <v>0</v>
      </c>
      <c r="Q48" s="22">
        <f>IF(P48&gt;2,P48,H48+K48+N48)</f>
        <v>0</v>
      </c>
      <c r="R48" s="22"/>
      <c r="S48" s="4">
        <f t="shared" ref="S48:S49" si="67">IF(Q48+Q49&gt;=1.5,(IF(Q48&gt;Q49,3,0)),0)</f>
        <v>0</v>
      </c>
      <c r="T48" s="22">
        <f t="shared" ref="T48" si="68">IF(G48+G49+J48+J49=0,0,G48+J48-G49-J49)</f>
        <v>0</v>
      </c>
      <c r="U48" s="4">
        <f t="shared" ref="U48" si="69">IF((S48+S49)=3,(P48+S48),0)</f>
        <v>0</v>
      </c>
      <c r="V48" s="30"/>
      <c r="W48" s="30"/>
      <c r="X48" s="30"/>
      <c r="Y48" s="30"/>
      <c r="Z48" s="30"/>
      <c r="AA48" s="30"/>
      <c r="AB48" s="30"/>
    </row>
    <row r="49" spans="2:28" ht="14.25" customHeight="1" thickBot="1" x14ac:dyDescent="0.35">
      <c r="B49" s="200"/>
      <c r="C49" s="29">
        <f>DRAW!$M$97</f>
        <v>0</v>
      </c>
      <c r="D49" s="52"/>
      <c r="E49" s="53" t="e">
        <f>VLOOKUP(C49,DRAW!$C$5:'DRAW'!$E$46,3,0)</f>
        <v>#N/A</v>
      </c>
      <c r="F49" s="23"/>
      <c r="G49" s="5"/>
      <c r="H49" s="24">
        <f>IF(G48+G49&gt;0,(IF(G48&lt;G49,1,(IF(G48=G49,0.5,0)))),0)</f>
        <v>0</v>
      </c>
      <c r="I49" s="24"/>
      <c r="J49" s="5"/>
      <c r="K49" s="24">
        <f>IF(J48+J49&gt;0,(IF(J48&lt;J49,1,(IF(J48=J49,0.5,0)))),0)</f>
        <v>0</v>
      </c>
      <c r="L49" s="24"/>
      <c r="M49" s="5"/>
      <c r="N49" s="25">
        <f>IF(M48+M49&gt;0,(IF(M48&lt;M49,1,(IF(M48=M49,0.5,0)))),0)</f>
        <v>0</v>
      </c>
      <c r="O49" s="25"/>
      <c r="P49" s="6">
        <f>+H49+K49</f>
        <v>0</v>
      </c>
      <c r="Q49" s="25">
        <f>IF(P49&gt;2,P49,H49+K49+N49)</f>
        <v>0</v>
      </c>
      <c r="R49" s="25"/>
      <c r="S49" s="6">
        <f t="shared" si="67"/>
        <v>0</v>
      </c>
      <c r="T49" s="6">
        <f t="shared" ref="T49" si="70">IF(G48+G49+J48+J49=0,0,G49+J49-G48-J48)</f>
        <v>0</v>
      </c>
      <c r="U49" s="6">
        <f t="shared" ref="U49" si="71">IF((S48+S49)=3,(P49+S49),0)</f>
        <v>0</v>
      </c>
      <c r="V49" s="30"/>
      <c r="W49" s="30"/>
      <c r="X49" s="30"/>
      <c r="Y49" s="30"/>
      <c r="Z49" s="30"/>
      <c r="AA49" s="30"/>
      <c r="AB49" s="30"/>
    </row>
    <row r="50" spans="2:28" ht="6.75" customHeight="1" thickBot="1" x14ac:dyDescent="0.35">
      <c r="B50" s="31"/>
      <c r="C50" s="9"/>
      <c r="D50" s="54"/>
      <c r="E50" s="9"/>
      <c r="F50" s="9"/>
      <c r="G50" s="9"/>
      <c r="H50" s="9"/>
      <c r="I50" s="9"/>
      <c r="J50" s="9"/>
      <c r="K50" s="9"/>
      <c r="L50" s="9"/>
      <c r="M50" s="9"/>
      <c r="N50" s="9"/>
      <c r="O50" s="9"/>
      <c r="P50" s="9"/>
      <c r="Q50" s="9"/>
      <c r="R50" s="9"/>
      <c r="S50" s="9"/>
      <c r="T50" s="12"/>
      <c r="U50" s="9"/>
      <c r="V50" s="30"/>
      <c r="W50" s="30"/>
      <c r="X50" s="30"/>
      <c r="Y50" s="30"/>
      <c r="Z50" s="30"/>
      <c r="AA50" s="30"/>
      <c r="AB50" s="30"/>
    </row>
    <row r="51" spans="2:28" ht="14.25" customHeight="1" x14ac:dyDescent="0.3">
      <c r="B51" s="199">
        <f>DRAW!$L$99</f>
        <v>0</v>
      </c>
      <c r="C51" s="28">
        <f>DRAW!$M$99</f>
        <v>0</v>
      </c>
      <c r="D51" s="50"/>
      <c r="E51" s="51" t="e">
        <f>VLOOKUP(C51,DRAW!$C$5:'DRAW'!$E$46,3,0)</f>
        <v>#N/A</v>
      </c>
      <c r="F51" s="20"/>
      <c r="G51" s="3"/>
      <c r="H51" s="21">
        <f>IF(G51+G52&gt;0,(IF(G51&gt;G52,1,(IF(G51=G52,0.5,0)))),0)</f>
        <v>0</v>
      </c>
      <c r="I51" s="21"/>
      <c r="J51" s="3"/>
      <c r="K51" s="21">
        <f>IF(J51+J52&gt;0,(IF(J51&gt;J52,1,(IF(J51=J52,0.5,0)))),0)</f>
        <v>0</v>
      </c>
      <c r="L51" s="21"/>
      <c r="M51" s="3"/>
      <c r="N51" s="22">
        <f>IF(M51+M52&gt;0,(IF(M51&gt;M52,1,(IF(M51=M52,0.5,0)))),0)</f>
        <v>0</v>
      </c>
      <c r="O51" s="22"/>
      <c r="P51" s="4">
        <f>+H51+K51</f>
        <v>0</v>
      </c>
      <c r="Q51" s="22">
        <f>IF(P51&gt;2,P51,H51+K51+N51)</f>
        <v>0</v>
      </c>
      <c r="R51" s="22"/>
      <c r="S51" s="4">
        <f t="shared" ref="S51:S52" si="72">IF(Q51+Q52&gt;=1.5,(IF(Q51&gt;Q52,3,0)),0)</f>
        <v>0</v>
      </c>
      <c r="T51" s="22">
        <f t="shared" ref="T51" si="73">IF(G51+G52+J51+J52=0,0,G51+J51-G52-J52)</f>
        <v>0</v>
      </c>
      <c r="U51" s="4">
        <f t="shared" ref="U51" si="74">IF((S51+S52)=3,(P51+S51),0)</f>
        <v>0</v>
      </c>
      <c r="V51" s="30"/>
      <c r="W51" s="30"/>
      <c r="X51" s="30"/>
      <c r="Y51" s="30"/>
      <c r="Z51" s="30"/>
      <c r="AA51" s="30"/>
      <c r="AB51" s="30"/>
    </row>
    <row r="52" spans="2:28" ht="14.25" customHeight="1" thickBot="1" x14ac:dyDescent="0.35">
      <c r="B52" s="200"/>
      <c r="C52" s="29">
        <f>DRAW!$M$100</f>
        <v>0</v>
      </c>
      <c r="D52" s="52"/>
      <c r="E52" s="53" t="e">
        <f>VLOOKUP(C52,DRAW!$C$5:'DRAW'!$E$46,3,0)</f>
        <v>#N/A</v>
      </c>
      <c r="F52" s="23"/>
      <c r="G52" s="5"/>
      <c r="H52" s="24">
        <f>IF(G51+G52&gt;0,(IF(G51&lt;G52,1,(IF(G51=G52,0.5,0)))),0)</f>
        <v>0</v>
      </c>
      <c r="I52" s="24"/>
      <c r="J52" s="5"/>
      <c r="K52" s="24">
        <f>IF(J51+J52&gt;0,(IF(J51&lt;J52,1,(IF(J51=J52,0.5,0)))),0)</f>
        <v>0</v>
      </c>
      <c r="L52" s="24"/>
      <c r="M52" s="5"/>
      <c r="N52" s="25">
        <f>IF(M51+M52&gt;0,(IF(M51&lt;M52,1,(IF(M51=M52,0.5,0)))),0)</f>
        <v>0</v>
      </c>
      <c r="O52" s="25"/>
      <c r="P52" s="6">
        <f>+H52+K52</f>
        <v>0</v>
      </c>
      <c r="Q52" s="25">
        <f>IF(P52&gt;2,P52,H52+K52+N52)</f>
        <v>0</v>
      </c>
      <c r="R52" s="25"/>
      <c r="S52" s="6">
        <f t="shared" si="72"/>
        <v>0</v>
      </c>
      <c r="T52" s="6">
        <f t="shared" ref="T52" si="75">IF(G51+G52+J51+J52=0,0,G52+J52-G51-J51)</f>
        <v>0</v>
      </c>
      <c r="U52" s="6">
        <f t="shared" ref="U52" si="76">IF((S51+S52)=3,(P52+S52),0)</f>
        <v>0</v>
      </c>
      <c r="V52" s="30"/>
      <c r="W52" s="30"/>
      <c r="X52" s="30"/>
      <c r="Y52" s="30"/>
      <c r="Z52" s="30"/>
      <c r="AA52" s="30"/>
      <c r="AB52" s="30"/>
    </row>
    <row r="53" spans="2:28" ht="6.75" customHeight="1" thickBot="1" x14ac:dyDescent="0.35">
      <c r="B53" s="31"/>
      <c r="C53" s="9"/>
      <c r="D53" s="54"/>
      <c r="E53" s="9"/>
      <c r="F53" s="9"/>
      <c r="G53" s="9"/>
      <c r="H53" s="9"/>
      <c r="I53" s="9"/>
      <c r="J53" s="9"/>
      <c r="K53" s="9"/>
      <c r="L53" s="9"/>
      <c r="M53" s="9"/>
      <c r="N53" s="9"/>
      <c r="O53" s="9"/>
      <c r="P53" s="9"/>
      <c r="Q53" s="9"/>
      <c r="R53" s="9"/>
      <c r="S53" s="9"/>
      <c r="T53" s="12"/>
      <c r="U53" s="9"/>
      <c r="V53" s="30"/>
      <c r="W53" s="30"/>
      <c r="X53" s="30"/>
      <c r="Y53" s="30"/>
      <c r="Z53" s="30"/>
      <c r="AA53" s="30"/>
      <c r="AB53" s="30"/>
    </row>
    <row r="54" spans="2:28" ht="14.25" customHeight="1" x14ac:dyDescent="0.3">
      <c r="B54" s="199">
        <f>DRAW!$L$102</f>
        <v>0</v>
      </c>
      <c r="C54" s="28">
        <f>DRAW!$M$102</f>
        <v>0</v>
      </c>
      <c r="D54" s="50"/>
      <c r="E54" s="51" t="e">
        <f>VLOOKUP(C54,DRAW!$C$5:'DRAW'!$E$46,3,0)</f>
        <v>#N/A</v>
      </c>
      <c r="F54" s="20"/>
      <c r="G54" s="3"/>
      <c r="H54" s="21">
        <f>IF(G54+G55&gt;0,(IF(G54&gt;G55,1,(IF(G54=G55,0.5,0)))),0)</f>
        <v>0</v>
      </c>
      <c r="I54" s="21"/>
      <c r="J54" s="3"/>
      <c r="K54" s="21">
        <f>IF(J54+J55&gt;0,(IF(J54&gt;J55,1,(IF(J54=J55,0.5,0)))),0)</f>
        <v>0</v>
      </c>
      <c r="L54" s="21"/>
      <c r="M54" s="3"/>
      <c r="N54" s="22">
        <f>IF(M54+M55&gt;0,(IF(M54&gt;M55,1,(IF(M54=M55,0.5,0)))),0)</f>
        <v>0</v>
      </c>
      <c r="O54" s="22"/>
      <c r="P54" s="4">
        <f>+H54+K54</f>
        <v>0</v>
      </c>
      <c r="Q54" s="22">
        <f>IF(P54&gt;2,P54,H54+K54+N54)</f>
        <v>0</v>
      </c>
      <c r="R54" s="22"/>
      <c r="S54" s="4">
        <f t="shared" ref="S54:S55" si="77">IF(Q54+Q55&gt;=1.5,(IF(Q54&gt;Q55,3,0)),0)</f>
        <v>0</v>
      </c>
      <c r="T54" s="22">
        <f t="shared" ref="T54" si="78">IF(G54+G55+J54+J55=0,0,G54+J54-G55-J55)</f>
        <v>0</v>
      </c>
      <c r="U54" s="4">
        <f t="shared" ref="U54" si="79">IF((S54+S55)=3,(P54+S54),0)</f>
        <v>0</v>
      </c>
      <c r="V54" s="30"/>
      <c r="W54" s="30"/>
      <c r="X54" s="30"/>
      <c r="Y54" s="30"/>
      <c r="Z54" s="30"/>
      <c r="AA54" s="30"/>
      <c r="AB54" s="30"/>
    </row>
    <row r="55" spans="2:28" ht="14.25" customHeight="1" thickBot="1" x14ac:dyDescent="0.35">
      <c r="B55" s="200"/>
      <c r="C55" s="29">
        <f>DRAW!$M$103</f>
        <v>0</v>
      </c>
      <c r="D55" s="52"/>
      <c r="E55" s="53" t="e">
        <f>VLOOKUP(C55,DRAW!$C$5:'DRAW'!$E$46,3,0)</f>
        <v>#N/A</v>
      </c>
      <c r="F55" s="23"/>
      <c r="G55" s="5"/>
      <c r="H55" s="24">
        <f>IF(G54+G55&gt;0,(IF(G54&lt;G55,1,(IF(G54=G55,0.5,0)))),0)</f>
        <v>0</v>
      </c>
      <c r="I55" s="24"/>
      <c r="J55" s="5"/>
      <c r="K55" s="24">
        <f>IF(J54+J55&gt;0,(IF(J54&lt;J55,1,(IF(J54=J55,0.5,0)))),0)</f>
        <v>0</v>
      </c>
      <c r="L55" s="24"/>
      <c r="M55" s="5"/>
      <c r="N55" s="25">
        <f>IF(M54+M55&gt;0,(IF(M54&lt;M55,1,(IF(M54=M55,0.5,0)))),0)</f>
        <v>0</v>
      </c>
      <c r="O55" s="25"/>
      <c r="P55" s="6">
        <f>+H55+K55</f>
        <v>0</v>
      </c>
      <c r="Q55" s="25">
        <f>IF(P55&gt;2,P55,H55+K55+N55)</f>
        <v>0</v>
      </c>
      <c r="R55" s="25"/>
      <c r="S55" s="6">
        <f t="shared" si="77"/>
        <v>0</v>
      </c>
      <c r="T55" s="6">
        <f t="shared" ref="T55" si="80">IF(G54+G55+J54+J55=0,0,G55+J55-G54-J54)</f>
        <v>0</v>
      </c>
      <c r="U55" s="6">
        <f t="shared" ref="U55" si="81">IF((S54+S55)=3,(P55+S55),0)</f>
        <v>0</v>
      </c>
      <c r="V55" s="30"/>
      <c r="W55" s="30"/>
      <c r="X55" s="30"/>
      <c r="Y55" s="30"/>
      <c r="Z55" s="30"/>
      <c r="AA55" s="30"/>
      <c r="AB55" s="30"/>
    </row>
    <row r="56" spans="2:28" ht="6.75" customHeight="1" thickBot="1" x14ac:dyDescent="0.35">
      <c r="B56" s="31"/>
      <c r="C56" s="9"/>
      <c r="D56" s="54"/>
      <c r="E56" s="9"/>
      <c r="F56" s="9"/>
      <c r="G56" s="9"/>
      <c r="H56" s="9"/>
      <c r="I56" s="9"/>
      <c r="J56" s="9"/>
      <c r="K56" s="9"/>
      <c r="L56" s="9"/>
      <c r="M56" s="9"/>
      <c r="N56" s="9"/>
      <c r="O56" s="9"/>
      <c r="P56" s="9"/>
      <c r="Q56" s="9"/>
      <c r="R56" s="9"/>
      <c r="S56" s="9"/>
      <c r="T56" s="12"/>
      <c r="U56" s="9"/>
      <c r="V56" s="30"/>
      <c r="W56" s="30"/>
      <c r="X56" s="30"/>
      <c r="Y56" s="30"/>
      <c r="Z56" s="30"/>
      <c r="AA56" s="30"/>
      <c r="AB56" s="30"/>
    </row>
    <row r="57" spans="2:28" ht="14.25" customHeight="1" x14ac:dyDescent="0.3">
      <c r="B57" s="199">
        <f>DRAW!$L$105</f>
        <v>0</v>
      </c>
      <c r="C57" s="28">
        <f>DRAW!$M$105</f>
        <v>0</v>
      </c>
      <c r="D57" s="50"/>
      <c r="E57" s="51" t="e">
        <f>VLOOKUP(C57,DRAW!$C$5:'DRAW'!$E$46,3,0)</f>
        <v>#N/A</v>
      </c>
      <c r="F57" s="20"/>
      <c r="G57" s="3"/>
      <c r="H57" s="21">
        <f>IF(G57+G58&gt;0,(IF(G57&gt;G58,1,(IF(G57=G58,0.5,0)))),0)</f>
        <v>0</v>
      </c>
      <c r="I57" s="21"/>
      <c r="J57" s="3"/>
      <c r="K57" s="21">
        <f>IF(J57+J58&gt;0,(IF(J57&gt;J58,1,(IF(J57=J58,0.5,0)))),0)</f>
        <v>0</v>
      </c>
      <c r="L57" s="21"/>
      <c r="M57" s="3"/>
      <c r="N57" s="22">
        <f>IF(M57+M58&gt;0,(IF(M57&gt;M58,1,(IF(M57=M58,0.5,0)))),0)</f>
        <v>0</v>
      </c>
      <c r="O57" s="22"/>
      <c r="P57" s="4">
        <f>+H57+K57</f>
        <v>0</v>
      </c>
      <c r="Q57" s="22">
        <f>IF(P57&gt;2,P57,H57+K57+N57)</f>
        <v>0</v>
      </c>
      <c r="R57" s="22"/>
      <c r="S57" s="4">
        <f t="shared" ref="S57:S58" si="82">IF(Q57+Q58&gt;=1.5,(IF(Q57&gt;Q58,3,0)),0)</f>
        <v>0</v>
      </c>
      <c r="T57" s="22">
        <f t="shared" ref="T57" si="83">IF(G57+G58+J57+J58=0,0,G57+J57-G58-J58)</f>
        <v>0</v>
      </c>
      <c r="U57" s="4">
        <f t="shared" ref="U57" si="84">IF((S57+S58)=3,(P57+S57),0)</f>
        <v>0</v>
      </c>
      <c r="V57" s="30"/>
      <c r="W57" s="30"/>
      <c r="X57" s="30"/>
      <c r="Y57" s="30"/>
      <c r="Z57" s="30"/>
      <c r="AA57" s="30"/>
      <c r="AB57" s="30"/>
    </row>
    <row r="58" spans="2:28" ht="14.25" customHeight="1" thickBot="1" x14ac:dyDescent="0.35">
      <c r="B58" s="200"/>
      <c r="C58" s="29">
        <f>DRAW!$M$106</f>
        <v>0</v>
      </c>
      <c r="D58" s="52"/>
      <c r="E58" s="53" t="e">
        <f>VLOOKUP(C58,DRAW!$C$5:'DRAW'!$E$46,3,0)</f>
        <v>#N/A</v>
      </c>
      <c r="F58" s="23"/>
      <c r="G58" s="5"/>
      <c r="H58" s="24">
        <f>IF(G57+G58&gt;0,(IF(G57&lt;G58,1,(IF(G57=G58,0.5,0)))),0)</f>
        <v>0</v>
      </c>
      <c r="I58" s="24"/>
      <c r="J58" s="5"/>
      <c r="K58" s="24">
        <f>IF(J57+J58&gt;0,(IF(J57&lt;J58,1,(IF(J57=J58,0.5,0)))),0)</f>
        <v>0</v>
      </c>
      <c r="L58" s="24"/>
      <c r="M58" s="5"/>
      <c r="N58" s="25">
        <f>IF(M57+M58&gt;0,(IF(M57&lt;M58,1,(IF(M57=M58,0.5,0)))),0)</f>
        <v>0</v>
      </c>
      <c r="O58" s="25"/>
      <c r="P58" s="6">
        <f>+H58+K58</f>
        <v>0</v>
      </c>
      <c r="Q58" s="25">
        <f>IF(P58&gt;2,P58,H58+K58+N58)</f>
        <v>0</v>
      </c>
      <c r="R58" s="25"/>
      <c r="S58" s="6">
        <f t="shared" si="82"/>
        <v>0</v>
      </c>
      <c r="T58" s="6">
        <f t="shared" ref="T58" si="85">IF(G57+G58+J57+J58=0,0,G58+J58-G57-J57)</f>
        <v>0</v>
      </c>
      <c r="U58" s="6">
        <f t="shared" ref="U58" si="86">IF((S57+S58)=3,(P58+S58),0)</f>
        <v>0</v>
      </c>
      <c r="V58" s="30"/>
      <c r="W58" s="30"/>
      <c r="X58" s="30"/>
      <c r="Y58" s="30"/>
      <c r="Z58" s="30"/>
      <c r="AA58" s="30"/>
      <c r="AB58" s="30"/>
    </row>
    <row r="59" spans="2:28" ht="6.75" customHeight="1" thickBot="1" x14ac:dyDescent="0.35">
      <c r="B59" s="31"/>
      <c r="C59" s="9"/>
      <c r="D59" s="54"/>
      <c r="E59" s="9"/>
      <c r="F59" s="9"/>
      <c r="G59" s="9"/>
      <c r="H59" s="9"/>
      <c r="I59" s="9"/>
      <c r="J59" s="9"/>
      <c r="K59" s="9"/>
      <c r="L59" s="9"/>
      <c r="M59" s="9"/>
      <c r="N59" s="9"/>
      <c r="O59" s="9"/>
      <c r="P59" s="9"/>
      <c r="Q59" s="9"/>
      <c r="R59" s="9"/>
      <c r="S59" s="9"/>
      <c r="T59" s="12"/>
      <c r="U59" s="9"/>
      <c r="V59" s="30"/>
      <c r="W59" s="30"/>
      <c r="X59" s="30"/>
      <c r="Y59" s="30"/>
      <c r="Z59" s="30"/>
      <c r="AA59" s="30"/>
      <c r="AB59" s="30"/>
    </row>
    <row r="60" spans="2:28" ht="14.25" customHeight="1" x14ac:dyDescent="0.3">
      <c r="B60" s="199">
        <f>DRAW!$L$108</f>
        <v>0</v>
      </c>
      <c r="C60" s="28">
        <f>DRAW!$M$108</f>
        <v>0</v>
      </c>
      <c r="D60" s="50"/>
      <c r="E60" s="51" t="e">
        <f>VLOOKUP(C60,DRAW!$C$5:'DRAW'!$E$46,3,0)</f>
        <v>#N/A</v>
      </c>
      <c r="F60" s="20"/>
      <c r="G60" s="3"/>
      <c r="H60" s="21">
        <f>IF(G60+G61&gt;0,(IF(G60&gt;G61,1,(IF(G60=G61,0.5,0)))),0)</f>
        <v>0</v>
      </c>
      <c r="I60" s="21"/>
      <c r="J60" s="3"/>
      <c r="K60" s="21">
        <f>IF(J60+J61&gt;0,(IF(J60&gt;J61,1,(IF(J60=J61,0.5,0)))),0)</f>
        <v>0</v>
      </c>
      <c r="L60" s="21"/>
      <c r="M60" s="3"/>
      <c r="N60" s="22">
        <f>IF(M60+M61&gt;0,(IF(M60&gt;M61,1,(IF(M60=M61,0.5,0)))),0)</f>
        <v>0</v>
      </c>
      <c r="O60" s="22"/>
      <c r="P60" s="4">
        <f>+H60+K60</f>
        <v>0</v>
      </c>
      <c r="Q60" s="22">
        <f>IF(P60&gt;2,P60,H60+K60+N60)</f>
        <v>0</v>
      </c>
      <c r="R60" s="22"/>
      <c r="S60" s="4">
        <f t="shared" ref="S60:S61" si="87">IF(Q60+Q61&gt;=1.5,(IF(Q60&gt;Q61,3,0)),0)</f>
        <v>0</v>
      </c>
      <c r="T60" s="22">
        <f t="shared" ref="T60" si="88">IF(G60+G61+J60+J61=0,0,G60+J60-G61-J61)</f>
        <v>0</v>
      </c>
      <c r="U60" s="4">
        <f t="shared" ref="U60" si="89">IF((S60+S61)=3,(P60+S60),0)</f>
        <v>0</v>
      </c>
      <c r="V60" s="30"/>
      <c r="W60" s="30"/>
      <c r="X60" s="30"/>
      <c r="Y60" s="30"/>
      <c r="Z60" s="30"/>
      <c r="AA60" s="30"/>
      <c r="AB60" s="30"/>
    </row>
    <row r="61" spans="2:28" ht="14.25" customHeight="1" thickBot="1" x14ac:dyDescent="0.35">
      <c r="B61" s="200"/>
      <c r="C61" s="29">
        <f>DRAW!$M$109</f>
        <v>0</v>
      </c>
      <c r="D61" s="52"/>
      <c r="E61" s="53" t="e">
        <f>VLOOKUP(C61,DRAW!$C$5:'DRAW'!$E$46,3,0)</f>
        <v>#N/A</v>
      </c>
      <c r="F61" s="23"/>
      <c r="G61" s="5"/>
      <c r="H61" s="24">
        <f>IF(G60+G61&gt;0,(IF(G60&lt;G61,1,(IF(G60=G61,0.5,0)))),0)</f>
        <v>0</v>
      </c>
      <c r="I61" s="24"/>
      <c r="J61" s="5"/>
      <c r="K61" s="24">
        <f>IF(J60+J61&gt;0,(IF(J60&lt;J61,1,(IF(J60=J61,0.5,0)))),0)</f>
        <v>0</v>
      </c>
      <c r="L61" s="24"/>
      <c r="M61" s="5"/>
      <c r="N61" s="25">
        <f>IF(M60+M61&gt;0,(IF(M60&lt;M61,1,(IF(M60=M61,0.5,0)))),0)</f>
        <v>0</v>
      </c>
      <c r="O61" s="25"/>
      <c r="P61" s="6">
        <f>+H61+K61</f>
        <v>0</v>
      </c>
      <c r="Q61" s="25">
        <f>IF(P61&gt;2,P61,H61+K61+N61)</f>
        <v>0</v>
      </c>
      <c r="R61" s="25"/>
      <c r="S61" s="6">
        <f t="shared" si="87"/>
        <v>0</v>
      </c>
      <c r="T61" s="6">
        <f t="shared" ref="T61" si="90">IF(G60+G61+J60+J61=0,0,G61+J61-G60-J60)</f>
        <v>0</v>
      </c>
      <c r="U61" s="6">
        <f t="shared" ref="U61" si="91">IF((S60+S61)=3,(P61+S61),0)</f>
        <v>0</v>
      </c>
      <c r="V61" s="30"/>
      <c r="W61" s="30"/>
      <c r="X61" s="30"/>
      <c r="Y61" s="30"/>
      <c r="Z61" s="30"/>
      <c r="AA61" s="30"/>
      <c r="AB61" s="30"/>
    </row>
    <row r="62" spans="2:28" ht="6.75" customHeight="1" thickBot="1" x14ac:dyDescent="0.35">
      <c r="B62" s="31"/>
      <c r="C62" s="9"/>
      <c r="D62" s="54"/>
      <c r="E62" s="9"/>
      <c r="F62" s="9"/>
      <c r="G62" s="9"/>
      <c r="H62" s="9"/>
      <c r="I62" s="9"/>
      <c r="J62" s="9"/>
      <c r="K62" s="9"/>
      <c r="L62" s="9"/>
      <c r="M62" s="9"/>
      <c r="N62" s="9"/>
      <c r="O62" s="9"/>
      <c r="P62" s="9"/>
      <c r="Q62" s="9"/>
      <c r="R62" s="9"/>
      <c r="S62" s="9"/>
      <c r="T62" s="12"/>
      <c r="U62" s="9"/>
      <c r="V62" s="30"/>
      <c r="W62" s="30"/>
      <c r="X62" s="30"/>
      <c r="Y62" s="30"/>
      <c r="Z62" s="30"/>
      <c r="AA62" s="30"/>
      <c r="AB62" s="30"/>
    </row>
    <row r="63" spans="2:28" ht="14.25" customHeight="1" x14ac:dyDescent="0.3">
      <c r="B63" s="199">
        <f>DRAW!$L$111</f>
        <v>0</v>
      </c>
      <c r="C63" s="28">
        <f>DRAW!$M$111</f>
        <v>0</v>
      </c>
      <c r="D63" s="50"/>
      <c r="E63" s="51" t="e">
        <f>VLOOKUP(C63,DRAW!$C$5:'DRAW'!$E$46,3,0)</f>
        <v>#N/A</v>
      </c>
      <c r="F63" s="20"/>
      <c r="G63" s="3"/>
      <c r="H63" s="21">
        <f>IF(G63+G64&gt;0,(IF(G63&gt;G64,1,(IF(G63=G64,0.5,0)))),0)</f>
        <v>0</v>
      </c>
      <c r="I63" s="21"/>
      <c r="J63" s="3"/>
      <c r="K63" s="21">
        <f>IF(J63+J64&gt;0,(IF(J63&gt;J64,1,(IF(J63=J64,0.5,0)))),0)</f>
        <v>0</v>
      </c>
      <c r="L63" s="21"/>
      <c r="M63" s="3"/>
      <c r="N63" s="22">
        <f>IF(M63+M64&gt;0,(IF(M63&gt;M64,1,(IF(M63=M64,0.5,0)))),0)</f>
        <v>0</v>
      </c>
      <c r="O63" s="22"/>
      <c r="P63" s="4">
        <f>+H63+K63</f>
        <v>0</v>
      </c>
      <c r="Q63" s="22">
        <f>IF(P63&gt;2,P63,H63+K63+N63)</f>
        <v>0</v>
      </c>
      <c r="R63" s="22"/>
      <c r="S63" s="4">
        <f t="shared" ref="S63:S64" si="92">IF(Q63+Q64&gt;=1.5,(IF(Q63&gt;Q64,3,0)),0)</f>
        <v>0</v>
      </c>
      <c r="T63" s="22">
        <f t="shared" ref="T63" si="93">IF(G63+G64+J63+J64=0,0,G63+J63-G64-J64)</f>
        <v>0</v>
      </c>
      <c r="U63" s="4">
        <f t="shared" ref="U63" si="94">IF((S63+S64)=3,(P63+S63),0)</f>
        <v>0</v>
      </c>
      <c r="V63" s="30"/>
      <c r="W63" s="30"/>
      <c r="X63" s="30"/>
      <c r="Y63" s="30"/>
      <c r="Z63" s="30"/>
      <c r="AA63" s="30"/>
      <c r="AB63" s="30"/>
    </row>
    <row r="64" spans="2:28" ht="14.25" customHeight="1" thickBot="1" x14ac:dyDescent="0.35">
      <c r="B64" s="200"/>
      <c r="C64" s="29">
        <f>DRAW!$M$112</f>
        <v>0</v>
      </c>
      <c r="D64" s="52"/>
      <c r="E64" s="53" t="e">
        <f>VLOOKUP(C64,DRAW!$C$5:'DRAW'!$E$46,3,0)</f>
        <v>#N/A</v>
      </c>
      <c r="F64" s="23"/>
      <c r="G64" s="5"/>
      <c r="H64" s="24">
        <f>IF(G63+G64&gt;0,(IF(G63&lt;G64,1,(IF(G63=G64,0.5,0)))),0)</f>
        <v>0</v>
      </c>
      <c r="I64" s="24"/>
      <c r="J64" s="5"/>
      <c r="K64" s="24">
        <f>IF(J63+J64&gt;0,(IF(J63&lt;J64,1,(IF(J63=J64,0.5,0)))),0)</f>
        <v>0</v>
      </c>
      <c r="L64" s="24"/>
      <c r="M64" s="5"/>
      <c r="N64" s="25">
        <f>IF(M63+M64&gt;0,(IF(M63&lt;M64,1,(IF(M63=M64,0.5,0)))),0)</f>
        <v>0</v>
      </c>
      <c r="O64" s="25"/>
      <c r="P64" s="6">
        <f>+H64+K64</f>
        <v>0</v>
      </c>
      <c r="Q64" s="25">
        <f>IF(P64&gt;2,P64,H64+K64+N64)</f>
        <v>0</v>
      </c>
      <c r="R64" s="25"/>
      <c r="S64" s="6">
        <f t="shared" si="92"/>
        <v>0</v>
      </c>
      <c r="T64" s="6">
        <f t="shared" ref="T64" si="95">IF(G63+G64+J63+J64=0,0,G64+J64-G63-J63)</f>
        <v>0</v>
      </c>
      <c r="U64" s="6">
        <f t="shared" ref="U64" si="96">IF((S63+S64)=3,(P64+S64),0)</f>
        <v>0</v>
      </c>
      <c r="V64" s="30"/>
      <c r="W64" s="30"/>
      <c r="X64" s="30"/>
      <c r="Y64" s="30"/>
      <c r="Z64" s="30"/>
      <c r="AA64" s="30"/>
      <c r="AB64" s="30"/>
    </row>
    <row r="65" spans="2:28" ht="6.75" customHeight="1" thickBot="1" x14ac:dyDescent="0.35">
      <c r="B65" s="31"/>
      <c r="C65" s="9"/>
      <c r="D65" s="54"/>
      <c r="E65" s="9"/>
      <c r="F65" s="9"/>
      <c r="G65" s="9"/>
      <c r="H65" s="9"/>
      <c r="I65" s="9"/>
      <c r="J65" s="9"/>
      <c r="K65" s="9"/>
      <c r="L65" s="9"/>
      <c r="M65" s="9"/>
      <c r="N65" s="9"/>
      <c r="O65" s="9"/>
      <c r="P65" s="9"/>
      <c r="Q65" s="9"/>
      <c r="R65" s="9"/>
      <c r="S65" s="9"/>
      <c r="T65" s="12"/>
      <c r="U65" s="9"/>
      <c r="V65" s="30"/>
      <c r="W65" s="30"/>
      <c r="X65" s="30"/>
      <c r="Y65" s="30"/>
      <c r="Z65" s="30"/>
      <c r="AA65" s="30"/>
      <c r="AB65" s="30"/>
    </row>
    <row r="66" spans="2:28" ht="14.25" customHeight="1" x14ac:dyDescent="0.3">
      <c r="B66" s="199">
        <f>DRAW!$L$114</f>
        <v>0</v>
      </c>
      <c r="C66" s="28">
        <f>DRAW!$M$114</f>
        <v>0</v>
      </c>
      <c r="D66" s="50"/>
      <c r="E66" s="51" t="e">
        <f>VLOOKUP(C66,DRAW!$C$5:'DRAW'!$E$46,3,0)</f>
        <v>#N/A</v>
      </c>
      <c r="F66" s="20"/>
      <c r="G66" s="3"/>
      <c r="H66" s="21">
        <f>IF(G66+G67&gt;0,(IF(G66&gt;G67,1,(IF(G66=G67,0.5,0)))),0)</f>
        <v>0</v>
      </c>
      <c r="I66" s="21"/>
      <c r="J66" s="3"/>
      <c r="K66" s="21">
        <f>IF(J66+J67&gt;0,(IF(J66&gt;J67,1,(IF(J66=J67,0.5,0)))),0)</f>
        <v>0</v>
      </c>
      <c r="L66" s="21"/>
      <c r="M66" s="3"/>
      <c r="N66" s="22">
        <f>IF(M66+M67&gt;0,(IF(M66&gt;M67,1,(IF(M66=M67,0.5,0)))),0)</f>
        <v>0</v>
      </c>
      <c r="O66" s="22"/>
      <c r="P66" s="4">
        <f>+H66+K66</f>
        <v>0</v>
      </c>
      <c r="Q66" s="22">
        <f>IF(P66&gt;2,P66,H66+K66+N66)</f>
        <v>0</v>
      </c>
      <c r="R66" s="22"/>
      <c r="S66" s="4">
        <f t="shared" ref="S66:S67" si="97">IF(Q66+Q67&gt;=1.5,(IF(Q66&gt;Q67,3,0)),0)</f>
        <v>0</v>
      </c>
      <c r="T66" s="22">
        <f t="shared" ref="T66" si="98">IF(G66+G67+J66+J67=0,0,G66+J66-G67-J67)</f>
        <v>0</v>
      </c>
      <c r="U66" s="4">
        <f t="shared" ref="U66" si="99">IF((S66+S67)=3,(P66+S66),0)</f>
        <v>0</v>
      </c>
      <c r="V66" s="30"/>
      <c r="W66" s="30"/>
      <c r="X66" s="30"/>
      <c r="Y66" s="30"/>
      <c r="Z66" s="30"/>
      <c r="AA66" s="30"/>
      <c r="AB66" s="30"/>
    </row>
    <row r="67" spans="2:28" ht="14.25" customHeight="1" thickBot="1" x14ac:dyDescent="0.35">
      <c r="B67" s="200"/>
      <c r="C67" s="29">
        <f>DRAW!$M$115</f>
        <v>0</v>
      </c>
      <c r="D67" s="52"/>
      <c r="E67" s="53" t="e">
        <f>VLOOKUP(C67,DRAW!$C$5:'DRAW'!$E$46,3,0)</f>
        <v>#N/A</v>
      </c>
      <c r="F67" s="23"/>
      <c r="G67" s="5"/>
      <c r="H67" s="24">
        <f>IF(G66+G67&gt;0,(IF(G66&lt;G67,1,(IF(G66=G67,0.5,0)))),0)</f>
        <v>0</v>
      </c>
      <c r="I67" s="24"/>
      <c r="J67" s="5"/>
      <c r="K67" s="24">
        <f>IF(J66+J67&gt;0,(IF(J66&lt;J67,1,(IF(J66=J67,0.5,0)))),0)</f>
        <v>0</v>
      </c>
      <c r="L67" s="24"/>
      <c r="M67" s="5"/>
      <c r="N67" s="25">
        <f>IF(M66+M67&gt;0,(IF(M66&lt;M67,1,(IF(M66=M67,0.5,0)))),0)</f>
        <v>0</v>
      </c>
      <c r="O67" s="25"/>
      <c r="P67" s="6">
        <f>+H67+K67</f>
        <v>0</v>
      </c>
      <c r="Q67" s="25">
        <f>IF(P67&gt;2,P67,H67+K67+N67)</f>
        <v>0</v>
      </c>
      <c r="R67" s="25"/>
      <c r="S67" s="6">
        <f t="shared" si="97"/>
        <v>0</v>
      </c>
      <c r="T67" s="6">
        <f t="shared" ref="T67" si="100">IF(G66+G67+J66+J67=0,0,G67+J67-G66-J66)</f>
        <v>0</v>
      </c>
      <c r="U67" s="6">
        <f t="shared" ref="U67" si="101">IF((S66+S67)=3,(P67+S67),0)</f>
        <v>0</v>
      </c>
      <c r="V67" s="30"/>
      <c r="W67" s="30"/>
      <c r="X67" s="30"/>
      <c r="Y67" s="30"/>
      <c r="Z67" s="30"/>
      <c r="AA67" s="30"/>
      <c r="AB67" s="30"/>
    </row>
    <row r="68" spans="2:28" ht="6.75" customHeight="1" x14ac:dyDescent="0.3"/>
  </sheetData>
  <sheetProtection sheet="1" objects="1" scenarios="1" selectLockedCells="1"/>
  <mergeCells count="24">
    <mergeCell ref="B66:B67"/>
    <mergeCell ref="B63:B64"/>
    <mergeCell ref="B1:U1"/>
    <mergeCell ref="B3:U3"/>
    <mergeCell ref="B30:B31"/>
    <mergeCell ref="D4:E4"/>
    <mergeCell ref="B6:B7"/>
    <mergeCell ref="B9:B10"/>
    <mergeCell ref="B12:B13"/>
    <mergeCell ref="B15:B16"/>
    <mergeCell ref="B18:B19"/>
    <mergeCell ref="B21:B22"/>
    <mergeCell ref="B24:B25"/>
    <mergeCell ref="B27:B28"/>
    <mergeCell ref="B48:B49"/>
    <mergeCell ref="B51:B52"/>
    <mergeCell ref="B54:B55"/>
    <mergeCell ref="B57:B58"/>
    <mergeCell ref="B60:B61"/>
    <mergeCell ref="B33:B34"/>
    <mergeCell ref="B36:B37"/>
    <mergeCell ref="B39:B40"/>
    <mergeCell ref="B42:B43"/>
    <mergeCell ref="B45:B46"/>
  </mergeCells>
  <conditionalFormatting sqref="S6:S7">
    <cfRule type="expression" dxfId="6344" priority="19">
      <formula>G6+G7+J6+J7=0</formula>
    </cfRule>
  </conditionalFormatting>
  <conditionalFormatting sqref="U6:U7">
    <cfRule type="expression" dxfId="6343" priority="18">
      <formula>G6+G7=0</formula>
    </cfRule>
  </conditionalFormatting>
  <conditionalFormatting sqref="S9:S10 S12:S13 S15:S16 S18:S19 S21:S22 S24:S25 S27:S28 S30:S31 S33:S34 S36:S37 S39:S40 S42:S43 S45:S46 S48:S49 S51:S52 S54:S55 S57:S58 S60:S61">
    <cfRule type="expression" dxfId="6342" priority="17">
      <formula>G9+G10+J9+J10=0</formula>
    </cfRule>
  </conditionalFormatting>
  <conditionalFormatting sqref="U9:U10 U12:U13 U15:U16 U18:U19 U21:U22 U24:U25 U27:U28 U30:U31 U33:U34 U36:U37 U39:U40 U42:U43 U45:U46 U48:U49 U51:U52 U54:U55 U57:U58 U60:U61">
    <cfRule type="expression" dxfId="6341" priority="16">
      <formula>G9+G10=0</formula>
    </cfRule>
  </conditionalFormatting>
  <conditionalFormatting sqref="T6:T61">
    <cfRule type="expression" dxfId="6340" priority="15">
      <formula>G6+J6+G7+J7=0</formula>
    </cfRule>
  </conditionalFormatting>
  <conditionalFormatting sqref="P7:P61">
    <cfRule type="expression" dxfId="6339" priority="14">
      <formula>P6+P7+J6+J7=0</formula>
    </cfRule>
  </conditionalFormatting>
  <conditionalFormatting sqref="P6">
    <cfRule type="expression" dxfId="6338" priority="13">
      <formula>G6+G7+J6+J7=0</formula>
    </cfRule>
  </conditionalFormatting>
  <conditionalFormatting sqref="A1:XFD61 A68:XFD1048576 A62:A67 V62:XFD67">
    <cfRule type="containsErrors" dxfId="6337" priority="12">
      <formula>ISERROR(A1)</formula>
    </cfRule>
  </conditionalFormatting>
  <conditionalFormatting sqref="S63:S64">
    <cfRule type="expression" dxfId="6336" priority="11">
      <formula>G63+G64+J63+J64=0</formula>
    </cfRule>
  </conditionalFormatting>
  <conditionalFormatting sqref="U63:U64">
    <cfRule type="expression" dxfId="6335" priority="10">
      <formula>G63+G64=0</formula>
    </cfRule>
  </conditionalFormatting>
  <conditionalFormatting sqref="T62:T65">
    <cfRule type="expression" dxfId="6334" priority="9">
      <formula>G62+J62+G63+J63=0</formula>
    </cfRule>
  </conditionalFormatting>
  <conditionalFormatting sqref="P62:P65">
    <cfRule type="expression" dxfId="6333" priority="8">
      <formula>P61+P62+J61+J62=0</formula>
    </cfRule>
  </conditionalFormatting>
  <conditionalFormatting sqref="B62:U65">
    <cfRule type="containsErrors" dxfId="6332" priority="7">
      <formula>ISERROR(B62)</formula>
    </cfRule>
  </conditionalFormatting>
  <conditionalFormatting sqref="S66:S67">
    <cfRule type="expression" dxfId="6331" priority="5">
      <formula>G66+G67+J66+J67=0</formula>
    </cfRule>
  </conditionalFormatting>
  <conditionalFormatting sqref="U66:U67">
    <cfRule type="expression" dxfId="6330" priority="4">
      <formula>G66+G67=0</formula>
    </cfRule>
  </conditionalFormatting>
  <conditionalFormatting sqref="T66:T67">
    <cfRule type="expression" dxfId="6329" priority="3">
      <formula>G66+J66+G67+J67=0</formula>
    </cfRule>
  </conditionalFormatting>
  <conditionalFormatting sqref="P66:P67">
    <cfRule type="expression" dxfId="6328" priority="2">
      <formula>P65+P66+J65+J66=0</formula>
    </cfRule>
  </conditionalFormatting>
  <conditionalFormatting sqref="B66:U67">
    <cfRule type="containsErrors" dxfId="6327" priority="1">
      <formula>ISERROR(B66)</formula>
    </cfRule>
  </conditionalFormatting>
  <printOptions horizontalCentered="1"/>
  <pageMargins left="0.2" right="0" top="0" bottom="0"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AB67"/>
  <sheetViews>
    <sheetView showGridLines="0" showRowColHeaders="0" zoomScale="130" zoomScaleNormal="130" workbookViewId="0">
      <pane ySplit="4" topLeftCell="A5" activePane="bottomLeft" state="frozen"/>
      <selection pane="bottomLeft" activeCell="G6" sqref="G6"/>
    </sheetView>
  </sheetViews>
  <sheetFormatPr defaultRowHeight="16.5" x14ac:dyDescent="0.3"/>
  <cols>
    <col min="1" max="1" width="35.85546875" style="1" customWidth="1"/>
    <col min="2" max="2" width="4.5703125" style="2" customWidth="1"/>
    <col min="3" max="3" width="5.5703125" style="2" customWidth="1"/>
    <col min="4" max="4" width="19.7109375" style="2" hidden="1" customWidth="1"/>
    <col min="5" max="5" width="19.7109375" style="1" customWidth="1"/>
    <col min="6" max="6" width="1.42578125" style="1" hidden="1" customWidth="1"/>
    <col min="7" max="7" width="6.85546875" style="1" customWidth="1"/>
    <col min="8" max="8" width="4.28515625" style="1" hidden="1" customWidth="1"/>
    <col min="9" max="9" width="1.42578125" style="1" hidden="1" customWidth="1"/>
    <col min="10" max="10" width="6.85546875" style="1" customWidth="1"/>
    <col min="11" max="11" width="6.85546875" style="1" hidden="1" customWidth="1"/>
    <col min="12" max="12" width="1.42578125" style="1" hidden="1" customWidth="1"/>
    <col min="13" max="13" width="7.85546875" style="1" customWidth="1"/>
    <col min="14" max="14" width="6.85546875" style="1" hidden="1" customWidth="1"/>
    <col min="15" max="15" width="1.42578125" style="1" hidden="1" customWidth="1"/>
    <col min="16" max="16" width="6.28515625" style="1" customWidth="1"/>
    <col min="17" max="17" width="5.28515625" style="1" hidden="1" customWidth="1"/>
    <col min="18" max="18" width="1.42578125" style="1" hidden="1" customWidth="1"/>
    <col min="19" max="19" width="6.5703125" style="1" customWidth="1"/>
    <col min="20" max="20" width="6.5703125" style="26" customWidth="1"/>
    <col min="21" max="21" width="6.28515625" style="1" customWidth="1"/>
    <col min="22" max="23" width="9.140625" style="1"/>
    <col min="24" max="24" width="13" style="1" customWidth="1"/>
    <col min="25" max="16384" width="9.140625" style="1"/>
  </cols>
  <sheetData>
    <row r="1" spans="2:28" ht="20.25" x14ac:dyDescent="0.3">
      <c r="B1" s="201">
        <f>DRAW!$C$1</f>
        <v>0</v>
      </c>
      <c r="C1" s="201"/>
      <c r="D1" s="201"/>
      <c r="E1" s="201"/>
      <c r="F1" s="201"/>
      <c r="G1" s="201"/>
      <c r="H1" s="201"/>
      <c r="I1" s="201"/>
      <c r="J1" s="201"/>
      <c r="K1" s="201"/>
      <c r="L1" s="201"/>
      <c r="M1" s="201"/>
      <c r="N1" s="201"/>
      <c r="O1" s="201"/>
      <c r="P1" s="201"/>
      <c r="Q1" s="201"/>
      <c r="R1" s="201"/>
      <c r="S1" s="201"/>
      <c r="T1" s="201"/>
      <c r="U1" s="201"/>
    </row>
    <row r="2" spans="2:28" ht="7.5" customHeight="1" x14ac:dyDescent="0.3"/>
    <row r="3" spans="2:28" ht="21" thickBot="1" x14ac:dyDescent="0.35">
      <c r="B3" s="202" t="s">
        <v>15</v>
      </c>
      <c r="C3" s="202"/>
      <c r="D3" s="202"/>
      <c r="E3" s="202"/>
      <c r="F3" s="202"/>
      <c r="G3" s="202"/>
      <c r="H3" s="202"/>
      <c r="I3" s="202"/>
      <c r="J3" s="202"/>
      <c r="K3" s="202"/>
      <c r="L3" s="202"/>
      <c r="M3" s="202"/>
      <c r="N3" s="202"/>
      <c r="O3" s="202"/>
      <c r="P3" s="202"/>
      <c r="Q3" s="202"/>
      <c r="R3" s="202"/>
      <c r="S3" s="202"/>
      <c r="T3" s="202"/>
      <c r="U3" s="202"/>
    </row>
    <row r="4" spans="2:28" ht="31.5" customHeight="1" thickTop="1" thickBot="1" x14ac:dyDescent="0.35">
      <c r="B4" s="15" t="s">
        <v>10</v>
      </c>
      <c r="C4" s="14" t="s">
        <v>3</v>
      </c>
      <c r="D4" s="197" t="s">
        <v>29</v>
      </c>
      <c r="E4" s="198"/>
      <c r="F4" s="16"/>
      <c r="G4" s="15" t="s">
        <v>32</v>
      </c>
      <c r="H4" s="17" t="s">
        <v>0</v>
      </c>
      <c r="I4" s="18"/>
      <c r="J4" s="15" t="s">
        <v>33</v>
      </c>
      <c r="K4" s="17" t="s">
        <v>0</v>
      </c>
      <c r="L4" s="18"/>
      <c r="M4" s="15" t="s">
        <v>1</v>
      </c>
      <c r="N4" s="17" t="s">
        <v>0</v>
      </c>
      <c r="O4" s="17"/>
      <c r="P4" s="15" t="s">
        <v>0</v>
      </c>
      <c r="Q4" s="17" t="s">
        <v>2</v>
      </c>
      <c r="R4" s="17"/>
      <c r="S4" s="15" t="s">
        <v>8</v>
      </c>
      <c r="T4" s="27" t="s">
        <v>7</v>
      </c>
      <c r="U4" s="19" t="s">
        <v>9</v>
      </c>
      <c r="V4" s="30"/>
      <c r="W4" s="30"/>
      <c r="X4" s="30"/>
      <c r="Y4" s="30"/>
      <c r="Z4" s="30"/>
      <c r="AA4" s="30"/>
      <c r="AB4" s="30"/>
    </row>
    <row r="5" spans="2:28" ht="5.25" customHeight="1" thickTop="1" thickBot="1" x14ac:dyDescent="0.35">
      <c r="B5" s="13"/>
      <c r="C5" s="13"/>
      <c r="D5" s="13"/>
      <c r="E5" s="10"/>
      <c r="F5" s="10"/>
      <c r="G5" s="10"/>
      <c r="H5" s="10"/>
      <c r="I5" s="10"/>
      <c r="J5" s="10"/>
      <c r="K5" s="10"/>
      <c r="L5" s="10"/>
      <c r="M5" s="10"/>
      <c r="N5" s="10"/>
      <c r="O5" s="10"/>
      <c r="P5" s="10"/>
      <c r="Q5" s="10"/>
      <c r="R5" s="10"/>
      <c r="S5" s="10"/>
      <c r="T5" s="11"/>
      <c r="U5" s="10"/>
      <c r="V5" s="30"/>
      <c r="W5" s="30"/>
      <c r="X5" s="30"/>
      <c r="Y5" s="30"/>
      <c r="Z5" s="30"/>
      <c r="AA5" s="30"/>
      <c r="AB5" s="30"/>
    </row>
    <row r="6" spans="2:28" ht="14.25" customHeight="1" x14ac:dyDescent="0.3">
      <c r="B6" s="199">
        <f>DRAW!$N$54</f>
        <v>0</v>
      </c>
      <c r="C6" s="28">
        <f>DRAW!$O$54</f>
        <v>0</v>
      </c>
      <c r="D6" s="50"/>
      <c r="E6" s="51" t="e">
        <f>VLOOKUP(C6,DRAW!$C$5:'DRAW'!$E$46,3,0)</f>
        <v>#N/A</v>
      </c>
      <c r="F6" s="20"/>
      <c r="G6" s="3"/>
      <c r="H6" s="21">
        <f>IF(G6+G7&gt;0,(IF(G6&gt;G7,1,(IF(G6=G7,0.5,0)))),0)</f>
        <v>0</v>
      </c>
      <c r="I6" s="21"/>
      <c r="J6" s="3"/>
      <c r="K6" s="21">
        <f>IF(J6+J7&gt;0,(IF(J6&gt;J7,1,(IF(J6=J7,0.5,0)))),0)</f>
        <v>0</v>
      </c>
      <c r="L6" s="21"/>
      <c r="M6" s="3"/>
      <c r="N6" s="22">
        <f>IF(M6+M7&gt;0,(IF(M6&gt;M7,1,(IF(M6=M7,0.5,0)))),0)</f>
        <v>0</v>
      </c>
      <c r="O6" s="22"/>
      <c r="P6" s="4">
        <f>+H6+K6</f>
        <v>0</v>
      </c>
      <c r="Q6" s="22">
        <f>IF(P6&gt;2,P6,H6+K6+N6)</f>
        <v>0</v>
      </c>
      <c r="R6" s="22"/>
      <c r="S6" s="4">
        <f>IF(Q6+Q7&gt;=1.5,(IF(Q6&gt;Q7,3,0)),0)</f>
        <v>0</v>
      </c>
      <c r="T6" s="22">
        <f>IF(G6+G7+J6+J7=0,0,G6+J6-G7-J7)</f>
        <v>0</v>
      </c>
      <c r="U6" s="4">
        <f>IF((S6+S7)=3,(P6+S6),0)</f>
        <v>0</v>
      </c>
      <c r="V6" s="30"/>
      <c r="W6" s="30"/>
      <c r="X6" s="30"/>
      <c r="Y6" s="30"/>
      <c r="Z6" s="30"/>
      <c r="AA6" s="30"/>
      <c r="AB6" s="30"/>
    </row>
    <row r="7" spans="2:28" ht="14.25" customHeight="1" thickBot="1" x14ac:dyDescent="0.35">
      <c r="B7" s="200"/>
      <c r="C7" s="29">
        <f>DRAW!$O$55</f>
        <v>0</v>
      </c>
      <c r="D7" s="52"/>
      <c r="E7" s="53" t="e">
        <f>VLOOKUP(C7,DRAW!$C$5:'DRAW'!$E$46,3,0)</f>
        <v>#N/A</v>
      </c>
      <c r="F7" s="23"/>
      <c r="G7" s="5"/>
      <c r="H7" s="24">
        <f>IF(G6+G7&gt;0,(IF(G6&lt;G7,1,(IF(G6=G7,0.5,0)))),0)</f>
        <v>0</v>
      </c>
      <c r="I7" s="24"/>
      <c r="J7" s="5"/>
      <c r="K7" s="24">
        <f>IF(J6+J7&gt;0,(IF(J6&lt;J7,1,(IF(J6=J7,0.5,0)))),0)</f>
        <v>0</v>
      </c>
      <c r="L7" s="24"/>
      <c r="M7" s="5"/>
      <c r="N7" s="25">
        <f>IF(M6+M7&gt;0,(IF(M6&lt;M7,1,(IF(M6=M7,0.5,0)))),0)</f>
        <v>0</v>
      </c>
      <c r="O7" s="25"/>
      <c r="P7" s="6">
        <f>+H7+K7</f>
        <v>0</v>
      </c>
      <c r="Q7" s="25">
        <f>IF(P7&gt;2,P7,H7+K7+N7)</f>
        <v>0</v>
      </c>
      <c r="R7" s="25"/>
      <c r="S7" s="6">
        <f t="shared" ref="S7" si="0">IF(Q7+Q8&gt;=1.5,(IF(Q7&gt;Q8,3,0)),0)</f>
        <v>0</v>
      </c>
      <c r="T7" s="6">
        <f>IF(G6+G7+J6+J7=0,0,G7+J7-G6-J6)</f>
        <v>0</v>
      </c>
      <c r="U7" s="6">
        <f>IF((S6+S7)=3,(P7+S7),0)</f>
        <v>0</v>
      </c>
      <c r="V7" s="30"/>
      <c r="W7" s="30"/>
      <c r="X7" s="30"/>
      <c r="Y7" s="30"/>
      <c r="Z7" s="30"/>
      <c r="AA7" s="30"/>
      <c r="AB7" s="30"/>
    </row>
    <row r="8" spans="2:28" ht="6.75" customHeight="1" thickBot="1" x14ac:dyDescent="0.35">
      <c r="B8" s="31"/>
      <c r="C8" s="9"/>
      <c r="D8" s="54"/>
      <c r="E8" s="9"/>
      <c r="F8" s="9"/>
      <c r="G8" s="9"/>
      <c r="H8" s="9"/>
      <c r="I8" s="9"/>
      <c r="J8" s="9"/>
      <c r="K8" s="9"/>
      <c r="L8" s="9"/>
      <c r="M8" s="9"/>
      <c r="N8" s="9"/>
      <c r="O8" s="9"/>
      <c r="P8" s="9"/>
      <c r="Q8" s="9"/>
      <c r="R8" s="9"/>
      <c r="S8" s="9"/>
      <c r="T8" s="12"/>
      <c r="U8" s="9"/>
      <c r="V8" s="30"/>
      <c r="W8" s="30"/>
      <c r="X8" s="30"/>
      <c r="Y8" s="30"/>
      <c r="Z8" s="30"/>
      <c r="AA8" s="30"/>
      <c r="AB8" s="30"/>
    </row>
    <row r="9" spans="2:28" ht="14.25" customHeight="1" x14ac:dyDescent="0.3">
      <c r="B9" s="199">
        <f>DRAW!$N$57</f>
        <v>0</v>
      </c>
      <c r="C9" s="28">
        <f>DRAW!$O$57</f>
        <v>0</v>
      </c>
      <c r="D9" s="50"/>
      <c r="E9" s="51" t="e">
        <f>VLOOKUP(C9,DRAW!$C$5:'DRAW'!$E$46,3,0)</f>
        <v>#N/A</v>
      </c>
      <c r="F9" s="20"/>
      <c r="G9" s="3"/>
      <c r="H9" s="21">
        <f>IF(G9+G10&gt;0,(IF(G9&gt;G10,1,(IF(G9=G10,0.5,0)))),0)</f>
        <v>0</v>
      </c>
      <c r="I9" s="21"/>
      <c r="J9" s="3"/>
      <c r="K9" s="21">
        <f>IF(J9+J10&gt;0,(IF(J9&gt;J10,1,(IF(J9=J10,0.5,0)))),0)</f>
        <v>0</v>
      </c>
      <c r="L9" s="21"/>
      <c r="M9" s="3"/>
      <c r="N9" s="22">
        <f>IF(M9+M10&gt;0,(IF(M9&gt;M10,1,(IF(M9=M10,0.5,0)))),0)</f>
        <v>0</v>
      </c>
      <c r="O9" s="22"/>
      <c r="P9" s="4">
        <f>+H9+K9</f>
        <v>0</v>
      </c>
      <c r="Q9" s="22">
        <f>IF(P9&gt;2,P9,H9+K9+N9)</f>
        <v>0</v>
      </c>
      <c r="R9" s="22"/>
      <c r="S9" s="4">
        <f t="shared" ref="S9:S10" si="1">IF(Q9+Q10&gt;=1.5,(IF(Q9&gt;Q10,3,0)),0)</f>
        <v>0</v>
      </c>
      <c r="T9" s="22">
        <f t="shared" ref="T9" si="2">IF(G9+G10+J9+J10=0,0,G9+J9-G10-J10)</f>
        <v>0</v>
      </c>
      <c r="U9" s="4">
        <f t="shared" ref="U9" si="3">IF((S9+S10)=3,(P9+S9),0)</f>
        <v>0</v>
      </c>
      <c r="V9" s="30"/>
      <c r="W9" s="30"/>
      <c r="X9" s="30"/>
      <c r="Y9" s="30"/>
      <c r="Z9" s="30"/>
      <c r="AA9" s="30"/>
      <c r="AB9" s="30"/>
    </row>
    <row r="10" spans="2:28" ht="14.25" customHeight="1" thickBot="1" x14ac:dyDescent="0.35">
      <c r="B10" s="200"/>
      <c r="C10" s="29">
        <f>DRAW!$O$58</f>
        <v>0</v>
      </c>
      <c r="D10" s="52"/>
      <c r="E10" s="53" t="e">
        <f>VLOOKUP(C10,DRAW!$C$5:'DRAW'!$E$46,3,0)</f>
        <v>#N/A</v>
      </c>
      <c r="F10" s="23"/>
      <c r="G10" s="5"/>
      <c r="H10" s="24">
        <f>IF(G9+G10&gt;0,(IF(G9&lt;G10,1,(IF(G9=G10,0.5,0)))),0)</f>
        <v>0</v>
      </c>
      <c r="I10" s="24"/>
      <c r="J10" s="5"/>
      <c r="K10" s="24">
        <f>IF(J9+J10&gt;0,(IF(J9&lt;J10,1,(IF(J9=J10,0.5,0)))),0)</f>
        <v>0</v>
      </c>
      <c r="L10" s="24"/>
      <c r="M10" s="5"/>
      <c r="N10" s="25">
        <f>IF(M9+M10&gt;0,(IF(M9&lt;M10,1,(IF(M9=M10,0.5,0)))),0)</f>
        <v>0</v>
      </c>
      <c r="O10" s="25"/>
      <c r="P10" s="6">
        <f>+H10+K10</f>
        <v>0</v>
      </c>
      <c r="Q10" s="25">
        <f>IF(P10&gt;2,P10,H10+K10+N10)</f>
        <v>0</v>
      </c>
      <c r="R10" s="25"/>
      <c r="S10" s="6">
        <f t="shared" si="1"/>
        <v>0</v>
      </c>
      <c r="T10" s="6">
        <f t="shared" ref="T10" si="4">IF(G9+G10+J9+J10=0,0,G10+J10-G9-J9)</f>
        <v>0</v>
      </c>
      <c r="U10" s="6">
        <f t="shared" ref="U10" si="5">IF((S9+S10)=3,(P10+S10),0)</f>
        <v>0</v>
      </c>
      <c r="V10" s="30"/>
      <c r="W10" s="30"/>
      <c r="X10" s="30"/>
      <c r="Y10" s="30"/>
      <c r="Z10" s="30"/>
      <c r="AA10" s="30"/>
      <c r="AB10" s="30"/>
    </row>
    <row r="11" spans="2:28" ht="6.75" customHeight="1" thickBot="1" x14ac:dyDescent="0.35">
      <c r="B11" s="31"/>
      <c r="C11" s="9"/>
      <c r="D11" s="54"/>
      <c r="E11" s="9"/>
      <c r="F11" s="9"/>
      <c r="G11" s="9"/>
      <c r="H11" s="9"/>
      <c r="I11" s="9"/>
      <c r="J11" s="9"/>
      <c r="K11" s="9"/>
      <c r="L11" s="9"/>
      <c r="M11" s="9"/>
      <c r="N11" s="9"/>
      <c r="O11" s="9"/>
      <c r="P11" s="9"/>
      <c r="Q11" s="9"/>
      <c r="R11" s="9"/>
      <c r="S11" s="9"/>
      <c r="T11" s="12"/>
      <c r="U11" s="9"/>
      <c r="V11" s="30"/>
      <c r="W11" s="30"/>
      <c r="X11" s="30"/>
      <c r="Y11" s="30"/>
      <c r="Z11" s="30"/>
      <c r="AA11" s="30"/>
      <c r="AB11" s="30"/>
    </row>
    <row r="12" spans="2:28" ht="14.25" customHeight="1" x14ac:dyDescent="0.3">
      <c r="B12" s="199">
        <f>DRAW!$N$60</f>
        <v>0</v>
      </c>
      <c r="C12" s="28">
        <f>DRAW!$O$60</f>
        <v>0</v>
      </c>
      <c r="D12" s="50"/>
      <c r="E12" s="51" t="e">
        <f>VLOOKUP(C12,DRAW!$C$5:'DRAW'!$E$46,3,0)</f>
        <v>#N/A</v>
      </c>
      <c r="F12" s="20"/>
      <c r="G12" s="3"/>
      <c r="H12" s="21">
        <f>IF(G12+G13&gt;0,(IF(G12&gt;G13,1,(IF(G12=G13,0.5,0)))),0)</f>
        <v>0</v>
      </c>
      <c r="I12" s="21"/>
      <c r="J12" s="3"/>
      <c r="K12" s="21">
        <f>IF(J12+J13&gt;0,(IF(J12&gt;J13,1,(IF(J12=J13,0.5,0)))),0)</f>
        <v>0</v>
      </c>
      <c r="L12" s="21"/>
      <c r="M12" s="3"/>
      <c r="N12" s="22">
        <f>IF(M12+M13&gt;0,(IF(M12&gt;M13,1,(IF(M12=M13,0.5,0)))),0)</f>
        <v>0</v>
      </c>
      <c r="O12" s="22"/>
      <c r="P12" s="4">
        <f>+H12+K12</f>
        <v>0</v>
      </c>
      <c r="Q12" s="22">
        <f>IF(P12&gt;2,P12,H12+K12+N12)</f>
        <v>0</v>
      </c>
      <c r="R12" s="22"/>
      <c r="S12" s="4">
        <f t="shared" ref="S12:S13" si="6">IF(Q12+Q13&gt;=1.5,(IF(Q12&gt;Q13,3,0)),0)</f>
        <v>0</v>
      </c>
      <c r="T12" s="22">
        <f t="shared" ref="T12" si="7">IF(G12+G13+J12+J13=0,0,G12+J12-G13-J13)</f>
        <v>0</v>
      </c>
      <c r="U12" s="4">
        <f t="shared" ref="U12" si="8">IF((S12+S13)=3,(P12+S12),0)</f>
        <v>0</v>
      </c>
      <c r="V12" s="30"/>
      <c r="W12" s="30"/>
      <c r="X12" s="30"/>
      <c r="Y12" s="30"/>
      <c r="Z12" s="30"/>
      <c r="AA12" s="30"/>
      <c r="AB12" s="30"/>
    </row>
    <row r="13" spans="2:28" ht="14.25" customHeight="1" thickBot="1" x14ac:dyDescent="0.35">
      <c r="B13" s="200"/>
      <c r="C13" s="29">
        <f>DRAW!$O$61</f>
        <v>0</v>
      </c>
      <c r="D13" s="52"/>
      <c r="E13" s="53" t="e">
        <f>VLOOKUP(C13,DRAW!$C$5:'DRAW'!$E$46,3,0)</f>
        <v>#N/A</v>
      </c>
      <c r="F13" s="23"/>
      <c r="G13" s="5"/>
      <c r="H13" s="24">
        <f>IF(G12+G13&gt;0,(IF(G12&lt;G13,1,(IF(G12=G13,0.5,0)))),0)</f>
        <v>0</v>
      </c>
      <c r="I13" s="24"/>
      <c r="J13" s="5"/>
      <c r="K13" s="24">
        <f>IF(J12+J13&gt;0,(IF(J12&lt;J13,1,(IF(J12=J13,0.5,0)))),0)</f>
        <v>0</v>
      </c>
      <c r="L13" s="24"/>
      <c r="M13" s="5"/>
      <c r="N13" s="25">
        <f>IF(M12+M13&gt;0,(IF(M12&lt;M13,1,(IF(M12=M13,0.5,0)))),0)</f>
        <v>0</v>
      </c>
      <c r="O13" s="25"/>
      <c r="P13" s="6">
        <f>+H13+K13</f>
        <v>0</v>
      </c>
      <c r="Q13" s="25">
        <f>IF(P13&gt;2,P13,H13+K13+N13)</f>
        <v>0</v>
      </c>
      <c r="R13" s="25"/>
      <c r="S13" s="6">
        <f t="shared" si="6"/>
        <v>0</v>
      </c>
      <c r="T13" s="6">
        <f t="shared" ref="T13" si="9">IF(G12+G13+J12+J13=0,0,G13+J13-G12-J12)</f>
        <v>0</v>
      </c>
      <c r="U13" s="6">
        <f t="shared" ref="U13" si="10">IF((S12+S13)=3,(P13+S13),0)</f>
        <v>0</v>
      </c>
      <c r="V13" s="30"/>
      <c r="W13" s="30"/>
      <c r="X13" s="30"/>
      <c r="Y13" s="30"/>
      <c r="Z13" s="30"/>
      <c r="AA13" s="30"/>
      <c r="AB13" s="30"/>
    </row>
    <row r="14" spans="2:28" ht="6.75" customHeight="1" thickBot="1" x14ac:dyDescent="0.35">
      <c r="B14" s="31"/>
      <c r="C14" s="9"/>
      <c r="D14" s="54"/>
      <c r="E14" s="9"/>
      <c r="F14" s="9"/>
      <c r="G14" s="9"/>
      <c r="H14" s="9"/>
      <c r="I14" s="9"/>
      <c r="J14" s="9"/>
      <c r="K14" s="9"/>
      <c r="L14" s="9"/>
      <c r="M14" s="9"/>
      <c r="N14" s="9"/>
      <c r="O14" s="9"/>
      <c r="P14" s="9"/>
      <c r="Q14" s="9"/>
      <c r="R14" s="9"/>
      <c r="S14" s="9"/>
      <c r="T14" s="12"/>
      <c r="U14" s="9"/>
      <c r="V14" s="30"/>
      <c r="W14" s="30"/>
      <c r="X14" s="30"/>
      <c r="Y14" s="30"/>
      <c r="Z14" s="30"/>
      <c r="AA14" s="30"/>
      <c r="AB14" s="30"/>
    </row>
    <row r="15" spans="2:28" ht="14.25" customHeight="1" x14ac:dyDescent="0.3">
      <c r="B15" s="199">
        <f>DRAW!$N$63</f>
        <v>0</v>
      </c>
      <c r="C15" s="28">
        <f>DRAW!$O$63</f>
        <v>0</v>
      </c>
      <c r="D15" s="50"/>
      <c r="E15" s="51" t="e">
        <f>VLOOKUP(C15,DRAW!$C$5:'DRAW'!$E$46,3,0)</f>
        <v>#N/A</v>
      </c>
      <c r="F15" s="20"/>
      <c r="G15" s="3"/>
      <c r="H15" s="21">
        <f>IF(G15+G16&gt;0,(IF(G15&gt;G16,1,(IF(G15=G16,0.5,0)))),0)</f>
        <v>0</v>
      </c>
      <c r="I15" s="21"/>
      <c r="J15" s="3"/>
      <c r="K15" s="21">
        <f>IF(J15+J16&gt;0,(IF(J15&gt;J16,1,(IF(J15=J16,0.5,0)))),0)</f>
        <v>0</v>
      </c>
      <c r="L15" s="21"/>
      <c r="M15" s="3"/>
      <c r="N15" s="22">
        <f>IF(M15+M16&gt;0,(IF(M15&gt;M16,1,(IF(M15=M16,0.5,0)))),0)</f>
        <v>0</v>
      </c>
      <c r="O15" s="22"/>
      <c r="P15" s="4">
        <f>+H15+K15</f>
        <v>0</v>
      </c>
      <c r="Q15" s="22">
        <f>IF(P15&gt;2,P15,H15+K15+N15)</f>
        <v>0</v>
      </c>
      <c r="R15" s="22"/>
      <c r="S15" s="4">
        <f t="shared" ref="S15:S16" si="11">IF(Q15+Q16&gt;=1.5,(IF(Q15&gt;Q16,3,0)),0)</f>
        <v>0</v>
      </c>
      <c r="T15" s="22">
        <f t="shared" ref="T15" si="12">IF(G15+G16+J15+J16=0,0,G15+J15-G16-J16)</f>
        <v>0</v>
      </c>
      <c r="U15" s="4">
        <f t="shared" ref="U15" si="13">IF((S15+S16)=3,(P15+S15),0)</f>
        <v>0</v>
      </c>
      <c r="V15" s="30"/>
      <c r="W15" s="30"/>
      <c r="X15" s="30"/>
      <c r="Y15" s="30"/>
      <c r="Z15" s="30"/>
      <c r="AA15" s="30"/>
      <c r="AB15" s="30"/>
    </row>
    <row r="16" spans="2:28" ht="14.25" customHeight="1" thickBot="1" x14ac:dyDescent="0.35">
      <c r="B16" s="200"/>
      <c r="C16" s="29">
        <f>DRAW!$O$64</f>
        <v>0</v>
      </c>
      <c r="D16" s="52"/>
      <c r="E16" s="53" t="e">
        <f>VLOOKUP(C16,DRAW!$C$5:'DRAW'!$E$46,3,0)</f>
        <v>#N/A</v>
      </c>
      <c r="F16" s="23"/>
      <c r="G16" s="5"/>
      <c r="H16" s="24">
        <f>IF(G15+G16&gt;0,(IF(G15&lt;G16,1,(IF(G15=G16,0.5,0)))),0)</f>
        <v>0</v>
      </c>
      <c r="I16" s="24"/>
      <c r="J16" s="5"/>
      <c r="K16" s="24">
        <f>IF(J15+J16&gt;0,(IF(J15&lt;J16,1,(IF(J15=J16,0.5,0)))),0)</f>
        <v>0</v>
      </c>
      <c r="L16" s="24">
        <v>10</v>
      </c>
      <c r="M16" s="5"/>
      <c r="N16" s="25">
        <f>IF(M15+M16&gt;0,(IF(M15&lt;M16,1,(IF(M15=M16,0.5,0)))),0)</f>
        <v>0</v>
      </c>
      <c r="O16" s="25"/>
      <c r="P16" s="6">
        <f>+H16+K16</f>
        <v>0</v>
      </c>
      <c r="Q16" s="25">
        <f>IF(P16&gt;2,P16,H16+K16+N16)</f>
        <v>0</v>
      </c>
      <c r="R16" s="25"/>
      <c r="S16" s="6">
        <f t="shared" si="11"/>
        <v>0</v>
      </c>
      <c r="T16" s="6">
        <f t="shared" ref="T16" si="14">IF(G15+G16+J15+J16=0,0,G16+J16-G15-J15)</f>
        <v>0</v>
      </c>
      <c r="U16" s="6">
        <f t="shared" ref="U16" si="15">IF((S15+S16)=3,(P16+S16),0)</f>
        <v>0</v>
      </c>
      <c r="V16" s="30"/>
      <c r="W16" s="30"/>
      <c r="X16" s="30"/>
      <c r="Y16" s="30"/>
      <c r="Z16" s="30"/>
      <c r="AA16" s="30"/>
      <c r="AB16" s="30"/>
    </row>
    <row r="17" spans="2:28" ht="6.75" customHeight="1" thickBot="1" x14ac:dyDescent="0.35">
      <c r="B17" s="31"/>
      <c r="C17" s="9"/>
      <c r="D17" s="54"/>
      <c r="E17" s="9"/>
      <c r="F17" s="9"/>
      <c r="G17" s="9"/>
      <c r="H17" s="9"/>
      <c r="I17" s="9"/>
      <c r="J17" s="9"/>
      <c r="K17" s="9"/>
      <c r="L17" s="9"/>
      <c r="M17" s="9"/>
      <c r="N17" s="9"/>
      <c r="O17" s="9"/>
      <c r="P17" s="9"/>
      <c r="Q17" s="9"/>
      <c r="R17" s="9"/>
      <c r="S17" s="9"/>
      <c r="T17" s="12"/>
      <c r="U17" s="9"/>
      <c r="V17" s="30"/>
      <c r="W17" s="30"/>
      <c r="X17" s="30"/>
      <c r="Y17" s="30"/>
      <c r="Z17" s="30"/>
      <c r="AA17" s="30"/>
      <c r="AB17" s="30"/>
    </row>
    <row r="18" spans="2:28" ht="14.25" customHeight="1" x14ac:dyDescent="0.3">
      <c r="B18" s="199">
        <f>DRAW!$N$66</f>
        <v>0</v>
      </c>
      <c r="C18" s="28">
        <f>DRAW!$O$66</f>
        <v>0</v>
      </c>
      <c r="D18" s="50"/>
      <c r="E18" s="51" t="e">
        <f>VLOOKUP(C18,DRAW!$C$5:'DRAW'!$E$46,3,0)</f>
        <v>#N/A</v>
      </c>
      <c r="F18" s="20"/>
      <c r="G18" s="3"/>
      <c r="H18" s="21">
        <f>IF(G18+G19&gt;0,(IF(G18&gt;G19,1,(IF(G18=G19,0.5,0)))),0)</f>
        <v>0</v>
      </c>
      <c r="I18" s="21"/>
      <c r="J18" s="3"/>
      <c r="K18" s="21">
        <f>IF(J18+J19&gt;0,(IF(J18&gt;J19,1,(IF(J18=J19,0.5,0)))),0)</f>
        <v>0</v>
      </c>
      <c r="L18" s="21"/>
      <c r="M18" s="3"/>
      <c r="N18" s="22">
        <f>IF(M18+M19&gt;0,(IF(M18&gt;M19,1,(IF(M18=M19,0.5,0)))),0)</f>
        <v>0</v>
      </c>
      <c r="O18" s="22"/>
      <c r="P18" s="4">
        <f>+H18+K18</f>
        <v>0</v>
      </c>
      <c r="Q18" s="22">
        <f>IF(P18&gt;2,P18,H18+K18+N18)</f>
        <v>0</v>
      </c>
      <c r="R18" s="22"/>
      <c r="S18" s="4">
        <f t="shared" ref="S18:S19" si="16">IF(Q18+Q19&gt;=1.5,(IF(Q18&gt;Q19,3,0)),0)</f>
        <v>0</v>
      </c>
      <c r="T18" s="22">
        <f t="shared" ref="T18" si="17">IF(G18+G19+J18+J19=0,0,G18+J18-G19-J19)</f>
        <v>0</v>
      </c>
      <c r="U18" s="4">
        <f t="shared" ref="U18" si="18">IF((S18+S19)=3,(P18+S18),0)</f>
        <v>0</v>
      </c>
      <c r="V18" s="30"/>
      <c r="W18" s="30"/>
      <c r="X18" s="30"/>
      <c r="Y18" s="30"/>
      <c r="Z18" s="30"/>
      <c r="AA18" s="30"/>
      <c r="AB18" s="30"/>
    </row>
    <row r="19" spans="2:28" ht="14.25" customHeight="1" thickBot="1" x14ac:dyDescent="0.35">
      <c r="B19" s="200"/>
      <c r="C19" s="29">
        <f>DRAW!$O$67</f>
        <v>0</v>
      </c>
      <c r="D19" s="52"/>
      <c r="E19" s="53" t="e">
        <f>VLOOKUP(C19,DRAW!$C$5:'DRAW'!$E$46,3,0)</f>
        <v>#N/A</v>
      </c>
      <c r="F19" s="23"/>
      <c r="G19" s="5"/>
      <c r="H19" s="24">
        <f>IF(G18+G19&gt;0,(IF(G18&lt;G19,1,(IF(G18=G19,0.5,0)))),0)</f>
        <v>0</v>
      </c>
      <c r="I19" s="24"/>
      <c r="J19" s="5"/>
      <c r="K19" s="24">
        <f>IF(J18+J19&gt;0,(IF(J18&lt;J19,1,(IF(J18=J19,0.5,0)))),0)</f>
        <v>0</v>
      </c>
      <c r="L19" s="24"/>
      <c r="M19" s="5"/>
      <c r="N19" s="25">
        <f>IF(M18+M19&gt;0,(IF(M18&lt;M19,1,(IF(M18=M19,0.5,0)))),0)</f>
        <v>0</v>
      </c>
      <c r="O19" s="25"/>
      <c r="P19" s="6">
        <f>+H19+K19</f>
        <v>0</v>
      </c>
      <c r="Q19" s="25">
        <f>IF(P19&gt;2,P19,H19+K19+N19)</f>
        <v>0</v>
      </c>
      <c r="R19" s="25"/>
      <c r="S19" s="6">
        <f t="shared" si="16"/>
        <v>0</v>
      </c>
      <c r="T19" s="6">
        <f t="shared" ref="T19" si="19">IF(G18+G19+J18+J19=0,0,G19+J19-G18-J18)</f>
        <v>0</v>
      </c>
      <c r="U19" s="6">
        <f t="shared" ref="U19" si="20">IF((S18+S19)=3,(P19+S19),0)</f>
        <v>0</v>
      </c>
      <c r="V19" s="30"/>
      <c r="W19" s="30"/>
      <c r="X19" s="30"/>
      <c r="Y19" s="30"/>
      <c r="Z19" s="30"/>
      <c r="AA19" s="30"/>
      <c r="AB19" s="30"/>
    </row>
    <row r="20" spans="2:28" ht="6.75" customHeight="1" thickBot="1" x14ac:dyDescent="0.35">
      <c r="B20" s="31"/>
      <c r="C20" s="9"/>
      <c r="D20" s="54"/>
      <c r="E20" s="9"/>
      <c r="F20" s="9"/>
      <c r="G20" s="9"/>
      <c r="H20" s="9"/>
      <c r="I20" s="9"/>
      <c r="J20" s="9"/>
      <c r="K20" s="9"/>
      <c r="L20" s="9"/>
      <c r="M20" s="9"/>
      <c r="N20" s="9"/>
      <c r="O20" s="9"/>
      <c r="P20" s="9"/>
      <c r="Q20" s="9"/>
      <c r="R20" s="9"/>
      <c r="S20" s="9"/>
      <c r="T20" s="12"/>
      <c r="U20" s="9"/>
      <c r="V20" s="30"/>
      <c r="W20" s="30"/>
      <c r="X20" s="30"/>
      <c r="Y20" s="30"/>
      <c r="Z20" s="30"/>
      <c r="AA20" s="30"/>
      <c r="AB20" s="30"/>
    </row>
    <row r="21" spans="2:28" ht="14.25" customHeight="1" x14ac:dyDescent="0.3">
      <c r="B21" s="199">
        <f>DRAW!$N$69</f>
        <v>0</v>
      </c>
      <c r="C21" s="28">
        <f>DRAW!$O$69</f>
        <v>0</v>
      </c>
      <c r="D21" s="50"/>
      <c r="E21" s="51" t="e">
        <f>VLOOKUP(C21,DRAW!$C$5:'DRAW'!$E$46,3,0)</f>
        <v>#N/A</v>
      </c>
      <c r="F21" s="20"/>
      <c r="G21" s="3"/>
      <c r="H21" s="21">
        <f>IF(G21+G22&gt;0,(IF(G21&gt;G22,1,(IF(G21=G22,0.5,0)))),0)</f>
        <v>0</v>
      </c>
      <c r="I21" s="21"/>
      <c r="J21" s="3"/>
      <c r="K21" s="21">
        <f>IF(J21+J22&gt;0,(IF(J21&gt;J22,1,(IF(J21=J22,0.5,0)))),0)</f>
        <v>0</v>
      </c>
      <c r="L21" s="21"/>
      <c r="M21" s="3"/>
      <c r="N21" s="22">
        <f>IF(M21+M22&gt;0,(IF(M21&gt;M22,1,(IF(M21=M22,0.5,0)))),0)</f>
        <v>0</v>
      </c>
      <c r="O21" s="22"/>
      <c r="P21" s="4">
        <f>+H21+K21</f>
        <v>0</v>
      </c>
      <c r="Q21" s="22">
        <f>IF(P21&gt;2,P21,H21+K21+N21)</f>
        <v>0</v>
      </c>
      <c r="R21" s="22"/>
      <c r="S21" s="4">
        <f t="shared" ref="S21:S22" si="21">IF(Q21+Q22&gt;=1.5,(IF(Q21&gt;Q22,3,0)),0)</f>
        <v>0</v>
      </c>
      <c r="T21" s="22">
        <f t="shared" ref="T21" si="22">IF(G21+G22+J21+J22=0,0,G21+J21-G22-J22)</f>
        <v>0</v>
      </c>
      <c r="U21" s="4">
        <f t="shared" ref="U21" si="23">IF((S21+S22)=3,(P21+S21),0)</f>
        <v>0</v>
      </c>
      <c r="V21" s="30"/>
      <c r="W21" s="30"/>
      <c r="X21" s="30"/>
      <c r="Y21" s="30"/>
      <c r="Z21" s="30"/>
      <c r="AA21" s="30"/>
      <c r="AB21" s="30"/>
    </row>
    <row r="22" spans="2:28" ht="14.25" customHeight="1" thickBot="1" x14ac:dyDescent="0.35">
      <c r="B22" s="200"/>
      <c r="C22" s="29">
        <f>DRAW!$O$70</f>
        <v>0</v>
      </c>
      <c r="D22" s="52"/>
      <c r="E22" s="53" t="e">
        <f>VLOOKUP(C22,DRAW!$C$5:'DRAW'!$E$46,3,0)</f>
        <v>#N/A</v>
      </c>
      <c r="F22" s="23"/>
      <c r="G22" s="5"/>
      <c r="H22" s="24">
        <f>IF(G21+G22&gt;0,(IF(G21&lt;G22,1,(IF(G21=G22,0.5,0)))),0)</f>
        <v>0</v>
      </c>
      <c r="I22" s="24"/>
      <c r="J22" s="5"/>
      <c r="K22" s="24">
        <f>IF(J21+J22&gt;0,(IF(J21&lt;J22,1,(IF(J21=J22,0.5,0)))),0)</f>
        <v>0</v>
      </c>
      <c r="L22" s="24"/>
      <c r="M22" s="5"/>
      <c r="N22" s="25">
        <f>IF(M21+M22&gt;0,(IF(M21&lt;M22,1,(IF(M21=M22,0.5,0)))),0)</f>
        <v>0</v>
      </c>
      <c r="O22" s="25"/>
      <c r="P22" s="6">
        <f>+H22+K22</f>
        <v>0</v>
      </c>
      <c r="Q22" s="25">
        <f>IF(P22&gt;2,P22,H22+K22+N22)</f>
        <v>0</v>
      </c>
      <c r="R22" s="25"/>
      <c r="S22" s="6">
        <f t="shared" si="21"/>
        <v>0</v>
      </c>
      <c r="T22" s="6">
        <f t="shared" ref="T22" si="24">IF(G21+G22+J21+J22=0,0,G22+J22-G21-J21)</f>
        <v>0</v>
      </c>
      <c r="U22" s="6">
        <f t="shared" ref="U22" si="25">IF((S21+S22)=3,(P22+S22),0)</f>
        <v>0</v>
      </c>
      <c r="V22" s="30"/>
      <c r="W22" s="30"/>
      <c r="X22" s="30"/>
      <c r="Y22" s="30"/>
      <c r="Z22" s="30"/>
      <c r="AA22" s="30"/>
      <c r="AB22" s="30"/>
    </row>
    <row r="23" spans="2:28" ht="6.75" customHeight="1" thickBot="1" x14ac:dyDescent="0.35">
      <c r="B23" s="31"/>
      <c r="C23" s="9"/>
      <c r="D23" s="54"/>
      <c r="E23" s="9"/>
      <c r="F23" s="9"/>
      <c r="G23" s="9"/>
      <c r="H23" s="9"/>
      <c r="I23" s="9"/>
      <c r="J23" s="9"/>
      <c r="K23" s="9"/>
      <c r="L23" s="9"/>
      <c r="M23" s="9"/>
      <c r="N23" s="9"/>
      <c r="O23" s="9"/>
      <c r="P23" s="9"/>
      <c r="Q23" s="9"/>
      <c r="R23" s="9"/>
      <c r="S23" s="9"/>
      <c r="T23" s="12"/>
      <c r="U23" s="9"/>
      <c r="V23" s="30"/>
      <c r="W23" s="30"/>
      <c r="X23" s="30"/>
      <c r="Y23" s="30"/>
      <c r="Z23" s="30"/>
      <c r="AA23" s="30"/>
      <c r="AB23" s="30"/>
    </row>
    <row r="24" spans="2:28" ht="14.25" customHeight="1" x14ac:dyDescent="0.3">
      <c r="B24" s="199">
        <f>DRAW!$N$72</f>
        <v>0</v>
      </c>
      <c r="C24" s="28">
        <f>DRAW!$O$72</f>
        <v>0</v>
      </c>
      <c r="D24" s="50"/>
      <c r="E24" s="51" t="e">
        <f>VLOOKUP(C24,DRAW!$C$5:'DRAW'!$E$46,3,0)</f>
        <v>#N/A</v>
      </c>
      <c r="F24" s="20"/>
      <c r="G24" s="3"/>
      <c r="H24" s="21">
        <f>IF(G24+G25&gt;0,(IF(G24&gt;G25,1,(IF(G24=G25,0.5,0)))),0)</f>
        <v>0</v>
      </c>
      <c r="I24" s="21"/>
      <c r="J24" s="3"/>
      <c r="K24" s="21">
        <f>IF(J24+J25&gt;0,(IF(J24&gt;J25,1,(IF(J24=J25,0.5,0)))),0)</f>
        <v>0</v>
      </c>
      <c r="L24" s="21"/>
      <c r="M24" s="3"/>
      <c r="N24" s="22">
        <f>IF(M24+M25&gt;0,(IF(M24&gt;M25,1,(IF(M24=M25,0.5,0)))),0)</f>
        <v>0</v>
      </c>
      <c r="O24" s="22"/>
      <c r="P24" s="4">
        <f>+H24+K24</f>
        <v>0</v>
      </c>
      <c r="Q24" s="22">
        <f>IF(P24&gt;2,P24,H24+K24+N24)</f>
        <v>0</v>
      </c>
      <c r="R24" s="22"/>
      <c r="S24" s="4">
        <f t="shared" ref="S24:S25" si="26">IF(Q24+Q25&gt;=1.5,(IF(Q24&gt;Q25,3,0)),0)</f>
        <v>0</v>
      </c>
      <c r="T24" s="22">
        <f t="shared" ref="T24" si="27">IF(G24+G25+J24+J25=0,0,G24+J24-G25-J25)</f>
        <v>0</v>
      </c>
      <c r="U24" s="4">
        <f t="shared" ref="U24" si="28">IF((S24+S25)=3,(P24+S24),0)</f>
        <v>0</v>
      </c>
      <c r="V24" s="30"/>
      <c r="W24" s="30"/>
      <c r="X24" s="30"/>
      <c r="Y24" s="30"/>
      <c r="Z24" s="30"/>
      <c r="AA24" s="30"/>
      <c r="AB24" s="30"/>
    </row>
    <row r="25" spans="2:28" ht="14.25" customHeight="1" thickBot="1" x14ac:dyDescent="0.35">
      <c r="B25" s="200"/>
      <c r="C25" s="29">
        <f>DRAW!$O$73</f>
        <v>0</v>
      </c>
      <c r="D25" s="52"/>
      <c r="E25" s="53" t="e">
        <f>VLOOKUP(C25,DRAW!$C$5:'DRAW'!$E$46,3,0)</f>
        <v>#N/A</v>
      </c>
      <c r="F25" s="23"/>
      <c r="G25" s="5"/>
      <c r="H25" s="24">
        <f>IF(G24+G25&gt;0,(IF(G24&lt;G25,1,(IF(G24=G25,0.5,0)))),0)</f>
        <v>0</v>
      </c>
      <c r="I25" s="24"/>
      <c r="J25" s="5"/>
      <c r="K25" s="24">
        <f>IF(J24+J25&gt;0,(IF(J24&lt;J25,1,(IF(J24=J25,0.5,0)))),0)</f>
        <v>0</v>
      </c>
      <c r="L25" s="24"/>
      <c r="M25" s="5"/>
      <c r="N25" s="25">
        <f>IF(M24+M25&gt;0,(IF(M24&lt;M25,1,(IF(M24=M25,0.5,0)))),0)</f>
        <v>0</v>
      </c>
      <c r="O25" s="25"/>
      <c r="P25" s="6">
        <f>+H25+K25</f>
        <v>0</v>
      </c>
      <c r="Q25" s="25">
        <f>IF(P25&gt;2,P25,H25+K25+N25)</f>
        <v>0</v>
      </c>
      <c r="R25" s="25"/>
      <c r="S25" s="6">
        <f t="shared" si="26"/>
        <v>0</v>
      </c>
      <c r="T25" s="6">
        <f t="shared" ref="T25" si="29">IF(G24+G25+J24+J25=0,0,G25+J25-G24-J24)</f>
        <v>0</v>
      </c>
      <c r="U25" s="6">
        <f t="shared" ref="U25" si="30">IF((S24+S25)=3,(P25+S25),0)</f>
        <v>0</v>
      </c>
      <c r="V25" s="30"/>
      <c r="W25" s="30"/>
      <c r="X25" s="30"/>
      <c r="Y25" s="30"/>
      <c r="Z25" s="30"/>
      <c r="AA25" s="30"/>
      <c r="AB25" s="30"/>
    </row>
    <row r="26" spans="2:28" ht="6.75" customHeight="1" thickBot="1" x14ac:dyDescent="0.35">
      <c r="B26" s="31"/>
      <c r="C26" s="9"/>
      <c r="D26" s="54"/>
      <c r="E26" s="9"/>
      <c r="F26" s="9"/>
      <c r="G26" s="9"/>
      <c r="H26" s="9"/>
      <c r="I26" s="9"/>
      <c r="J26" s="9"/>
      <c r="K26" s="9"/>
      <c r="L26" s="9"/>
      <c r="M26" s="9"/>
      <c r="N26" s="9"/>
      <c r="O26" s="9"/>
      <c r="P26" s="9"/>
      <c r="Q26" s="9"/>
      <c r="R26" s="9"/>
      <c r="S26" s="9"/>
      <c r="T26" s="12"/>
      <c r="U26" s="9"/>
      <c r="V26" s="30"/>
      <c r="W26" s="30"/>
      <c r="X26" s="30"/>
      <c r="Y26" s="30"/>
      <c r="Z26" s="30"/>
      <c r="AA26" s="30"/>
      <c r="AB26" s="30"/>
    </row>
    <row r="27" spans="2:28" ht="14.25" customHeight="1" x14ac:dyDescent="0.3">
      <c r="B27" s="199">
        <f>DRAW!$N$75</f>
        <v>0</v>
      </c>
      <c r="C27" s="28">
        <f>DRAW!$O$75</f>
        <v>0</v>
      </c>
      <c r="D27" s="50"/>
      <c r="E27" s="51" t="e">
        <f>VLOOKUP(C27,DRAW!$C$5:'DRAW'!$E$46,3,0)</f>
        <v>#N/A</v>
      </c>
      <c r="F27" s="20"/>
      <c r="G27" s="3"/>
      <c r="H27" s="21">
        <f>IF(G27+G28&gt;0,(IF(G27&gt;G28,1,(IF(G27=G28,0.5,0)))),0)</f>
        <v>0</v>
      </c>
      <c r="I27" s="21"/>
      <c r="J27" s="3"/>
      <c r="K27" s="21">
        <f>IF(J27+J28&gt;0,(IF(J27&gt;J28,1,(IF(J27=J28,0.5,0)))),0)</f>
        <v>0</v>
      </c>
      <c r="L27" s="21"/>
      <c r="M27" s="3"/>
      <c r="N27" s="22">
        <f>IF(M27+M28&gt;0,(IF(M27&gt;M28,1,(IF(M27=M28,0.5,0)))),0)</f>
        <v>0</v>
      </c>
      <c r="O27" s="22"/>
      <c r="P27" s="4">
        <f>+H27+K27</f>
        <v>0</v>
      </c>
      <c r="Q27" s="22">
        <f>IF(P27&gt;2,P27,H27+K27+N27)</f>
        <v>0</v>
      </c>
      <c r="R27" s="22"/>
      <c r="S27" s="4">
        <f t="shared" ref="S27:S28" si="31">IF(Q27+Q28&gt;=1.5,(IF(Q27&gt;Q28,3,0)),0)</f>
        <v>0</v>
      </c>
      <c r="T27" s="22">
        <f t="shared" ref="T27" si="32">IF(G27+G28+J27+J28=0,0,G27+J27-G28-J28)</f>
        <v>0</v>
      </c>
      <c r="U27" s="4">
        <f t="shared" ref="U27" si="33">IF((S27+S28)=3,(P27+S27),0)</f>
        <v>0</v>
      </c>
      <c r="V27" s="30"/>
      <c r="W27" s="30"/>
      <c r="X27" s="30"/>
      <c r="Y27" s="30"/>
      <c r="Z27" s="30"/>
      <c r="AA27" s="30"/>
      <c r="AB27" s="30"/>
    </row>
    <row r="28" spans="2:28" ht="14.25" customHeight="1" thickBot="1" x14ac:dyDescent="0.35">
      <c r="B28" s="200"/>
      <c r="C28" s="29">
        <f>DRAW!$O$76</f>
        <v>0</v>
      </c>
      <c r="D28" s="52"/>
      <c r="E28" s="53" t="e">
        <f>VLOOKUP(C28,DRAW!$C$5:'DRAW'!$E$46,3,0)</f>
        <v>#N/A</v>
      </c>
      <c r="F28" s="23"/>
      <c r="G28" s="5"/>
      <c r="H28" s="24">
        <f>IF(G27+G28&gt;0,(IF(G27&lt;G28,1,(IF(G27=G28,0.5,0)))),0)</f>
        <v>0</v>
      </c>
      <c r="I28" s="24"/>
      <c r="J28" s="5"/>
      <c r="K28" s="24">
        <f>IF(J27+J28&gt;0,(IF(J27&lt;J28,1,(IF(J27=J28,0.5,0)))),0)</f>
        <v>0</v>
      </c>
      <c r="L28" s="24"/>
      <c r="M28" s="5"/>
      <c r="N28" s="25">
        <f>IF(M27+M28&gt;0,(IF(M27&lt;M28,1,(IF(M27=M28,0.5,0)))),0)</f>
        <v>0</v>
      </c>
      <c r="O28" s="25"/>
      <c r="P28" s="6">
        <f>+H28+K28</f>
        <v>0</v>
      </c>
      <c r="Q28" s="25">
        <f>IF(P28&gt;2,P28,H28+K28+N28)</f>
        <v>0</v>
      </c>
      <c r="R28" s="25"/>
      <c r="S28" s="6">
        <f t="shared" si="31"/>
        <v>0</v>
      </c>
      <c r="T28" s="6">
        <f t="shared" ref="T28" si="34">IF(G27+G28+J27+J28=0,0,G28+J28-G27-J27)</f>
        <v>0</v>
      </c>
      <c r="U28" s="6">
        <f t="shared" ref="U28" si="35">IF((S27+S28)=3,(P28+S28),0)</f>
        <v>0</v>
      </c>
      <c r="V28" s="30"/>
      <c r="W28" s="30"/>
      <c r="X28" s="30"/>
      <c r="Y28" s="30"/>
      <c r="Z28" s="30"/>
      <c r="AA28" s="30"/>
      <c r="AB28" s="30"/>
    </row>
    <row r="29" spans="2:28" ht="6.75" customHeight="1" thickBot="1" x14ac:dyDescent="0.35">
      <c r="B29" s="31"/>
      <c r="C29" s="9"/>
      <c r="D29" s="54"/>
      <c r="E29" s="9"/>
      <c r="F29" s="9"/>
      <c r="G29" s="9"/>
      <c r="H29" s="9"/>
      <c r="I29" s="9"/>
      <c r="J29" s="9"/>
      <c r="K29" s="9"/>
      <c r="L29" s="9"/>
      <c r="M29" s="9"/>
      <c r="N29" s="9"/>
      <c r="O29" s="9"/>
      <c r="P29" s="9"/>
      <c r="Q29" s="9"/>
      <c r="R29" s="9"/>
      <c r="S29" s="9"/>
      <c r="T29" s="12"/>
      <c r="U29" s="9"/>
      <c r="V29" s="30"/>
      <c r="W29" s="30"/>
      <c r="X29" s="30"/>
      <c r="Y29" s="30"/>
      <c r="Z29" s="30"/>
      <c r="AA29" s="30"/>
      <c r="AB29" s="30"/>
    </row>
    <row r="30" spans="2:28" ht="14.25" customHeight="1" x14ac:dyDescent="0.3">
      <c r="B30" s="199">
        <f>DRAW!$N$78</f>
        <v>0</v>
      </c>
      <c r="C30" s="28">
        <f>DRAW!$O$78</f>
        <v>0</v>
      </c>
      <c r="D30" s="50"/>
      <c r="E30" s="51" t="e">
        <f>VLOOKUP(C30,DRAW!$C$5:'DRAW'!$E$46,3,0)</f>
        <v>#N/A</v>
      </c>
      <c r="F30" s="20"/>
      <c r="G30" s="3"/>
      <c r="H30" s="21">
        <f>IF(G30+G31&gt;0,(IF(G30&gt;G31,1,(IF(G30=G31,0.5,0)))),0)</f>
        <v>0</v>
      </c>
      <c r="I30" s="21"/>
      <c r="J30" s="3"/>
      <c r="K30" s="21">
        <f>IF(J30+J31&gt;0,(IF(J30&gt;J31,1,(IF(J30=J31,0.5,0)))),0)</f>
        <v>0</v>
      </c>
      <c r="L30" s="21"/>
      <c r="M30" s="3"/>
      <c r="N30" s="22">
        <f>IF(M30+M31&gt;0,(IF(M30&gt;M31,1,(IF(M30=M31,0.5,0)))),0)</f>
        <v>0</v>
      </c>
      <c r="O30" s="22"/>
      <c r="P30" s="4">
        <f>+H30+K30</f>
        <v>0</v>
      </c>
      <c r="Q30" s="22">
        <f>IF(P30&gt;2,P30,H30+K30+N30)</f>
        <v>0</v>
      </c>
      <c r="R30" s="22"/>
      <c r="S30" s="4">
        <f t="shared" ref="S30:S31" si="36">IF(Q30+Q31&gt;=1.5,(IF(Q30&gt;Q31,3,0)),0)</f>
        <v>0</v>
      </c>
      <c r="T30" s="22">
        <f t="shared" ref="T30" si="37">IF(G30+G31+J30+J31=0,0,G30+J30-G31-J31)</f>
        <v>0</v>
      </c>
      <c r="U30" s="4">
        <f t="shared" ref="U30" si="38">IF((S30+S31)=3,(P30+S30),0)</f>
        <v>0</v>
      </c>
      <c r="V30" s="30"/>
      <c r="W30" s="30"/>
      <c r="X30" s="30"/>
      <c r="Y30" s="30"/>
      <c r="Z30" s="30"/>
      <c r="AA30" s="30"/>
      <c r="AB30" s="30"/>
    </row>
    <row r="31" spans="2:28" ht="14.25" customHeight="1" thickBot="1" x14ac:dyDescent="0.35">
      <c r="B31" s="200"/>
      <c r="C31" s="29">
        <f>DRAW!$O$79</f>
        <v>0</v>
      </c>
      <c r="D31" s="52"/>
      <c r="E31" s="53" t="e">
        <f>VLOOKUP(C31,DRAW!$C$5:'DRAW'!$E$46,3,0)</f>
        <v>#N/A</v>
      </c>
      <c r="F31" s="23"/>
      <c r="G31" s="5"/>
      <c r="H31" s="24">
        <f>IF(G30+G31&gt;0,(IF(G30&lt;G31,1,(IF(G30=G31,0.5,0)))),0)</f>
        <v>0</v>
      </c>
      <c r="I31" s="24"/>
      <c r="J31" s="5"/>
      <c r="K31" s="24">
        <f>IF(J30+J31&gt;0,(IF(J30&lt;J31,1,(IF(J30=J31,0.5,0)))),0)</f>
        <v>0</v>
      </c>
      <c r="L31" s="24"/>
      <c r="M31" s="5"/>
      <c r="N31" s="25">
        <f>IF(M30+M31&gt;0,(IF(M30&lt;M31,1,(IF(M30=M31,0.5,0)))),0)</f>
        <v>0</v>
      </c>
      <c r="O31" s="25"/>
      <c r="P31" s="6">
        <f>+H31+K31</f>
        <v>0</v>
      </c>
      <c r="Q31" s="25">
        <f>IF(P31&gt;2,P31,H31+K31+N31)</f>
        <v>0</v>
      </c>
      <c r="R31" s="25"/>
      <c r="S31" s="6">
        <f t="shared" si="36"/>
        <v>0</v>
      </c>
      <c r="T31" s="6">
        <f t="shared" ref="T31" si="39">IF(G30+G31+J30+J31=0,0,G31+J31-G30-J30)</f>
        <v>0</v>
      </c>
      <c r="U31" s="6">
        <f t="shared" ref="U31" si="40">IF((S30+S31)=3,(P31+S31),0)</f>
        <v>0</v>
      </c>
      <c r="V31" s="30"/>
      <c r="W31" s="30"/>
      <c r="X31" s="30"/>
      <c r="Y31" s="30"/>
      <c r="Z31" s="30"/>
      <c r="AA31" s="30"/>
      <c r="AB31" s="30"/>
    </row>
    <row r="32" spans="2:28" ht="6.75" customHeight="1" thickBot="1" x14ac:dyDescent="0.35">
      <c r="B32" s="31"/>
      <c r="C32" s="9"/>
      <c r="D32" s="54"/>
      <c r="E32" s="9"/>
      <c r="F32" s="9"/>
      <c r="G32" s="9"/>
      <c r="H32" s="9"/>
      <c r="I32" s="9"/>
      <c r="J32" s="9"/>
      <c r="K32" s="9"/>
      <c r="L32" s="9"/>
      <c r="M32" s="9"/>
      <c r="N32" s="9"/>
      <c r="O32" s="9"/>
      <c r="P32" s="9"/>
      <c r="Q32" s="9"/>
      <c r="R32" s="9"/>
      <c r="S32" s="9"/>
      <c r="T32" s="12"/>
      <c r="U32" s="9"/>
      <c r="V32" s="30"/>
      <c r="W32" s="30"/>
      <c r="X32" s="30"/>
      <c r="Y32" s="30"/>
      <c r="Z32" s="30"/>
      <c r="AA32" s="30"/>
      <c r="AB32" s="30"/>
    </row>
    <row r="33" spans="2:28" ht="14.25" customHeight="1" x14ac:dyDescent="0.3">
      <c r="B33" s="199">
        <f>DRAW!$N$81</f>
        <v>0</v>
      </c>
      <c r="C33" s="28">
        <f>DRAW!$O$81</f>
        <v>0</v>
      </c>
      <c r="D33" s="50"/>
      <c r="E33" s="51" t="e">
        <f>VLOOKUP(C33,DRAW!$C$5:'DRAW'!$E$46,3,0)</f>
        <v>#N/A</v>
      </c>
      <c r="F33" s="20"/>
      <c r="G33" s="3"/>
      <c r="H33" s="21">
        <f>IF(G33+G34&gt;0,(IF(G33&gt;G34,1,(IF(G33=G34,0.5,0)))),0)</f>
        <v>0</v>
      </c>
      <c r="I33" s="21"/>
      <c r="J33" s="3"/>
      <c r="K33" s="21">
        <f>IF(J33+J34&gt;0,(IF(J33&gt;J34,1,(IF(J33=J34,0.5,0)))),0)</f>
        <v>0</v>
      </c>
      <c r="L33" s="21"/>
      <c r="M33" s="3"/>
      <c r="N33" s="22">
        <f>IF(M33+M34&gt;0,(IF(M33&gt;M34,1,(IF(M33=M34,0.5,0)))),0)</f>
        <v>0</v>
      </c>
      <c r="O33" s="22"/>
      <c r="P33" s="4">
        <f>+H33+K33</f>
        <v>0</v>
      </c>
      <c r="Q33" s="22">
        <f>IF(P33&gt;2,P33,H33+K33+N33)</f>
        <v>0</v>
      </c>
      <c r="R33" s="22"/>
      <c r="S33" s="4">
        <f t="shared" ref="S33:S34" si="41">IF(Q33+Q34&gt;=1.5,(IF(Q33&gt;Q34,3,0)),0)</f>
        <v>0</v>
      </c>
      <c r="T33" s="22">
        <f t="shared" ref="T33" si="42">IF(G33+G34+J33+J34=0,0,G33+J33-G34-J34)</f>
        <v>0</v>
      </c>
      <c r="U33" s="4">
        <f t="shared" ref="U33" si="43">IF((S33+S34)=3,(P33+S33),0)</f>
        <v>0</v>
      </c>
      <c r="V33" s="30"/>
      <c r="W33" s="30"/>
      <c r="X33" s="30"/>
      <c r="Y33" s="30"/>
      <c r="Z33" s="30"/>
      <c r="AA33" s="30"/>
      <c r="AB33" s="30"/>
    </row>
    <row r="34" spans="2:28" ht="14.25" customHeight="1" thickBot="1" x14ac:dyDescent="0.35">
      <c r="B34" s="200"/>
      <c r="C34" s="29">
        <f>DRAW!$O$82</f>
        <v>0</v>
      </c>
      <c r="D34" s="52"/>
      <c r="E34" s="53" t="e">
        <f>VLOOKUP(C34,DRAW!$C$5:'DRAW'!$E$46,3,0)</f>
        <v>#N/A</v>
      </c>
      <c r="F34" s="23"/>
      <c r="G34" s="5"/>
      <c r="H34" s="24">
        <f>IF(G33+G34&gt;0,(IF(G33&lt;G34,1,(IF(G33=G34,0.5,0)))),0)</f>
        <v>0</v>
      </c>
      <c r="I34" s="24"/>
      <c r="J34" s="5"/>
      <c r="K34" s="24">
        <f>IF(J33+J34&gt;0,(IF(J33&lt;J34,1,(IF(J33=J34,0.5,0)))),0)</f>
        <v>0</v>
      </c>
      <c r="L34" s="24"/>
      <c r="M34" s="5"/>
      <c r="N34" s="25">
        <f>IF(M33+M34&gt;0,(IF(M33&lt;M34,1,(IF(M33=M34,0.5,0)))),0)</f>
        <v>0</v>
      </c>
      <c r="O34" s="25"/>
      <c r="P34" s="6">
        <f>+H34+K34</f>
        <v>0</v>
      </c>
      <c r="Q34" s="25">
        <f>IF(P34&gt;2,P34,H34+K34+N34)</f>
        <v>0</v>
      </c>
      <c r="R34" s="25"/>
      <c r="S34" s="6">
        <f t="shared" si="41"/>
        <v>0</v>
      </c>
      <c r="T34" s="6">
        <f t="shared" ref="T34" si="44">IF(G33+G34+J33+J34=0,0,G34+J34-G33-J33)</f>
        <v>0</v>
      </c>
      <c r="U34" s="6">
        <f t="shared" ref="U34" si="45">IF((S33+S34)=3,(P34+S34),0)</f>
        <v>0</v>
      </c>
      <c r="V34" s="30"/>
      <c r="W34" s="30"/>
      <c r="X34" s="30"/>
      <c r="Y34" s="30"/>
      <c r="Z34" s="30"/>
      <c r="AA34" s="30"/>
      <c r="AB34" s="30"/>
    </row>
    <row r="35" spans="2:28" ht="6.75" customHeight="1" thickBot="1" x14ac:dyDescent="0.35">
      <c r="B35" s="31"/>
      <c r="C35" s="9"/>
      <c r="D35" s="54"/>
      <c r="E35" s="9"/>
      <c r="F35" s="9"/>
      <c r="G35" s="9"/>
      <c r="H35" s="9"/>
      <c r="I35" s="9"/>
      <c r="J35" s="9"/>
      <c r="K35" s="9"/>
      <c r="L35" s="9"/>
      <c r="M35" s="9"/>
      <c r="N35" s="9"/>
      <c r="O35" s="9"/>
      <c r="P35" s="9"/>
      <c r="Q35" s="9"/>
      <c r="R35" s="9"/>
      <c r="S35" s="9"/>
      <c r="T35" s="12"/>
      <c r="U35" s="9"/>
      <c r="V35" s="30"/>
      <c r="W35" s="30"/>
      <c r="X35" s="30"/>
      <c r="Y35" s="30"/>
      <c r="Z35" s="30"/>
      <c r="AA35" s="30"/>
      <c r="AB35" s="30"/>
    </row>
    <row r="36" spans="2:28" ht="14.25" customHeight="1" x14ac:dyDescent="0.3">
      <c r="B36" s="199">
        <f>DRAW!$N$84</f>
        <v>0</v>
      </c>
      <c r="C36" s="28">
        <f>DRAW!$O$84</f>
        <v>0</v>
      </c>
      <c r="D36" s="50"/>
      <c r="E36" s="51" t="e">
        <f>VLOOKUP(C36,DRAW!$C$5:'DRAW'!$E$46,3,0)</f>
        <v>#N/A</v>
      </c>
      <c r="F36" s="20"/>
      <c r="G36" s="3"/>
      <c r="H36" s="21">
        <f>IF(G36+G37&gt;0,(IF(G36&gt;G37,1,(IF(G36=G37,0.5,0)))),0)</f>
        <v>0</v>
      </c>
      <c r="I36" s="21"/>
      <c r="J36" s="3"/>
      <c r="K36" s="21">
        <f>IF(J36+J37&gt;0,(IF(J36&gt;J37,1,(IF(J36=J37,0.5,0)))),0)</f>
        <v>0</v>
      </c>
      <c r="L36" s="21"/>
      <c r="M36" s="3"/>
      <c r="N36" s="22">
        <f>IF(M36+M37&gt;0,(IF(M36&gt;M37,1,(IF(M36=M37,0.5,0)))),0)</f>
        <v>0</v>
      </c>
      <c r="O36" s="22"/>
      <c r="P36" s="4">
        <f>+H36+K36</f>
        <v>0</v>
      </c>
      <c r="Q36" s="22">
        <f>IF(P36&gt;2,P36,H36+K36+N36)</f>
        <v>0</v>
      </c>
      <c r="R36" s="22"/>
      <c r="S36" s="4">
        <f t="shared" ref="S36:S37" si="46">IF(Q36+Q37&gt;=1.5,(IF(Q36&gt;Q37,3,0)),0)</f>
        <v>0</v>
      </c>
      <c r="T36" s="22">
        <f t="shared" ref="T36" si="47">IF(G36+G37+J36+J37=0,0,G36+J36-G37-J37)</f>
        <v>0</v>
      </c>
      <c r="U36" s="4">
        <f t="shared" ref="U36" si="48">IF((S36+S37)=3,(P36+S36),0)</f>
        <v>0</v>
      </c>
      <c r="V36" s="30"/>
      <c r="W36" s="30"/>
      <c r="X36" s="30"/>
      <c r="Y36" s="30"/>
      <c r="Z36" s="30"/>
      <c r="AA36" s="30"/>
      <c r="AB36" s="30"/>
    </row>
    <row r="37" spans="2:28" ht="14.25" customHeight="1" thickBot="1" x14ac:dyDescent="0.35">
      <c r="B37" s="200"/>
      <c r="C37" s="29">
        <f>DRAW!$O$85</f>
        <v>0</v>
      </c>
      <c r="D37" s="52"/>
      <c r="E37" s="53" t="e">
        <f>VLOOKUP(C37,DRAW!$C$5:'DRAW'!$E$46,3,0)</f>
        <v>#N/A</v>
      </c>
      <c r="F37" s="23"/>
      <c r="G37" s="5"/>
      <c r="H37" s="24">
        <f>IF(G36+G37&gt;0,(IF(G36&lt;G37,1,(IF(G36=G37,0.5,0)))),0)</f>
        <v>0</v>
      </c>
      <c r="I37" s="24"/>
      <c r="J37" s="5"/>
      <c r="K37" s="24">
        <f>IF(J36+J37&gt;0,(IF(J36&lt;J37,1,(IF(J36=J37,0.5,0)))),0)</f>
        <v>0</v>
      </c>
      <c r="L37" s="24"/>
      <c r="M37" s="5"/>
      <c r="N37" s="25">
        <f>IF(M36+M37&gt;0,(IF(M36&lt;M37,1,(IF(M36=M37,0.5,0)))),0)</f>
        <v>0</v>
      </c>
      <c r="O37" s="25"/>
      <c r="P37" s="6">
        <f>+H37+K37</f>
        <v>0</v>
      </c>
      <c r="Q37" s="25">
        <f>IF(P37&gt;2,P37,H37+K37+N37)</f>
        <v>0</v>
      </c>
      <c r="R37" s="25"/>
      <c r="S37" s="6">
        <f t="shared" si="46"/>
        <v>0</v>
      </c>
      <c r="T37" s="6">
        <f t="shared" ref="T37" si="49">IF(G36+G37+J36+J37=0,0,G37+J37-G36-J36)</f>
        <v>0</v>
      </c>
      <c r="U37" s="6">
        <f t="shared" ref="U37" si="50">IF((S36+S37)=3,(P37+S37),0)</f>
        <v>0</v>
      </c>
      <c r="V37" s="30"/>
      <c r="W37" s="30"/>
      <c r="X37" s="30"/>
      <c r="Y37" s="30"/>
      <c r="Z37" s="30"/>
      <c r="AA37" s="30"/>
      <c r="AB37" s="30"/>
    </row>
    <row r="38" spans="2:28" ht="6.75" customHeight="1" thickBot="1" x14ac:dyDescent="0.35">
      <c r="B38" s="31"/>
      <c r="C38" s="9"/>
      <c r="D38" s="54"/>
      <c r="E38" s="9"/>
      <c r="F38" s="9"/>
      <c r="G38" s="9"/>
      <c r="H38" s="9"/>
      <c r="I38" s="9"/>
      <c r="J38" s="9"/>
      <c r="K38" s="9"/>
      <c r="L38" s="9"/>
      <c r="M38" s="9"/>
      <c r="N38" s="9"/>
      <c r="O38" s="9"/>
      <c r="P38" s="9"/>
      <c r="Q38" s="9"/>
      <c r="R38" s="9"/>
      <c r="S38" s="9"/>
      <c r="T38" s="12"/>
      <c r="U38" s="9"/>
      <c r="V38" s="30"/>
      <c r="W38" s="30"/>
      <c r="X38" s="30"/>
      <c r="Y38" s="30"/>
      <c r="Z38" s="30"/>
      <c r="AA38" s="30"/>
      <c r="AB38" s="30"/>
    </row>
    <row r="39" spans="2:28" ht="14.25" customHeight="1" x14ac:dyDescent="0.3">
      <c r="B39" s="199">
        <f>DRAW!$N$87</f>
        <v>0</v>
      </c>
      <c r="C39" s="28">
        <f>DRAW!$O$87</f>
        <v>0</v>
      </c>
      <c r="D39" s="50"/>
      <c r="E39" s="51" t="e">
        <f>VLOOKUP(C39,DRAW!$C$5:'DRAW'!$E$46,3,0)</f>
        <v>#N/A</v>
      </c>
      <c r="F39" s="20"/>
      <c r="G39" s="3"/>
      <c r="H39" s="21">
        <f>IF(G39+G40&gt;0,(IF(G39&gt;G40,1,(IF(G39=G40,0.5,0)))),0)</f>
        <v>0</v>
      </c>
      <c r="I39" s="21"/>
      <c r="J39" s="3"/>
      <c r="K39" s="21">
        <f>IF(J39+J40&gt;0,(IF(J39&gt;J40,1,(IF(J39=J40,0.5,0)))),0)</f>
        <v>0</v>
      </c>
      <c r="L39" s="21"/>
      <c r="M39" s="3"/>
      <c r="N39" s="22">
        <f>IF(M39+M40&gt;0,(IF(M39&gt;M40,1,(IF(M39=M40,0.5,0)))),0)</f>
        <v>0</v>
      </c>
      <c r="O39" s="22"/>
      <c r="P39" s="4">
        <f t="shared" ref="P39:P40" si="51">+H39+K39</f>
        <v>0</v>
      </c>
      <c r="Q39" s="22">
        <f>IF(P39&gt;2,P39,H39+K39+N39)</f>
        <v>0</v>
      </c>
      <c r="R39" s="22"/>
      <c r="S39" s="4">
        <f t="shared" ref="S39:S40" si="52">IF(Q39+Q40&gt;=1.5,(IF(Q39&gt;Q40,3,0)),0)</f>
        <v>0</v>
      </c>
      <c r="T39" s="22">
        <f t="shared" ref="T39" si="53">IF(G39+G40+J39+J40=0,0,G39+J39-G40-J40)</f>
        <v>0</v>
      </c>
      <c r="U39" s="4">
        <f t="shared" ref="U39" si="54">IF((S39+S40)=3,(P39+S39),0)</f>
        <v>0</v>
      </c>
      <c r="V39" s="30"/>
      <c r="W39" s="30"/>
      <c r="X39" s="30"/>
      <c r="Y39" s="30"/>
      <c r="Z39" s="30"/>
      <c r="AA39" s="30"/>
      <c r="AB39" s="30"/>
    </row>
    <row r="40" spans="2:28" ht="14.25" customHeight="1" thickBot="1" x14ac:dyDescent="0.35">
      <c r="B40" s="200"/>
      <c r="C40" s="29">
        <f>DRAW!$O$88</f>
        <v>0</v>
      </c>
      <c r="D40" s="52"/>
      <c r="E40" s="53" t="e">
        <f>VLOOKUP(C40,DRAW!$C$5:'DRAW'!$E$46,3,0)</f>
        <v>#N/A</v>
      </c>
      <c r="F40" s="23"/>
      <c r="G40" s="5"/>
      <c r="H40" s="24">
        <f>IF(G39+G40&gt;0,(IF(G39&lt;G40,1,(IF(G39=G40,0.5,0)))),0)</f>
        <v>0</v>
      </c>
      <c r="I40" s="24"/>
      <c r="J40" s="5"/>
      <c r="K40" s="24">
        <f>IF(J39+J40&gt;0,(IF(J39&lt;J40,1,(IF(J39=J40,0.5,0)))),0)</f>
        <v>0</v>
      </c>
      <c r="L40" s="24"/>
      <c r="M40" s="5"/>
      <c r="N40" s="25">
        <f>IF(M39+M40&gt;0,(IF(M39&lt;M40,1,(IF(M39=M40,0.5,0)))),0)</f>
        <v>0</v>
      </c>
      <c r="O40" s="25"/>
      <c r="P40" s="6">
        <f t="shared" si="51"/>
        <v>0</v>
      </c>
      <c r="Q40" s="25">
        <f>IF(P40&gt;2,P40,H40+K40+N40)</f>
        <v>0</v>
      </c>
      <c r="R40" s="25"/>
      <c r="S40" s="6">
        <f t="shared" si="52"/>
        <v>0</v>
      </c>
      <c r="T40" s="6">
        <f t="shared" ref="T40" si="55">IF(G39+G40+J39+J40=0,0,G40+J40-G39-J39)</f>
        <v>0</v>
      </c>
      <c r="U40" s="6">
        <f t="shared" ref="U40" si="56">IF((S39+S40)=3,(P40+S40),0)</f>
        <v>0</v>
      </c>
      <c r="V40" s="30"/>
      <c r="W40" s="30"/>
      <c r="X40" s="30"/>
      <c r="Y40" s="30"/>
      <c r="Z40" s="30"/>
      <c r="AA40" s="30"/>
      <c r="AB40" s="30"/>
    </row>
    <row r="41" spans="2:28" ht="6.75" customHeight="1" thickBot="1" x14ac:dyDescent="0.35">
      <c r="B41" s="31"/>
      <c r="C41" s="9"/>
      <c r="D41" s="54"/>
      <c r="E41" s="9"/>
      <c r="F41" s="9"/>
      <c r="G41" s="9"/>
      <c r="H41" s="9"/>
      <c r="I41" s="9"/>
      <c r="J41" s="9"/>
      <c r="K41" s="9"/>
      <c r="L41" s="9"/>
      <c r="M41" s="9"/>
      <c r="N41" s="9"/>
      <c r="O41" s="9"/>
      <c r="P41" s="9"/>
      <c r="Q41" s="9"/>
      <c r="R41" s="9"/>
      <c r="S41" s="9"/>
      <c r="T41" s="12"/>
      <c r="U41" s="9"/>
      <c r="V41" s="30"/>
      <c r="W41" s="30"/>
      <c r="X41" s="30"/>
      <c r="Y41" s="30"/>
      <c r="Z41" s="30"/>
      <c r="AA41" s="30"/>
      <c r="AB41" s="30"/>
    </row>
    <row r="42" spans="2:28" ht="14.25" customHeight="1" x14ac:dyDescent="0.3">
      <c r="B42" s="199">
        <f>DRAW!$N$90</f>
        <v>0</v>
      </c>
      <c r="C42" s="28">
        <f>DRAW!$O$90</f>
        <v>0</v>
      </c>
      <c r="D42" s="50"/>
      <c r="E42" s="51" t="e">
        <f>VLOOKUP(C42,DRAW!$C$5:'DRAW'!$E$46,3,0)</f>
        <v>#N/A</v>
      </c>
      <c r="F42" s="20"/>
      <c r="G42" s="3"/>
      <c r="H42" s="21">
        <f>IF(G42+G43&gt;0,(IF(G42&gt;G43,1,(IF(G42=G43,0.5,0)))),0)</f>
        <v>0</v>
      </c>
      <c r="I42" s="21"/>
      <c r="J42" s="3"/>
      <c r="K42" s="21">
        <f>IF(J42+J43&gt;0,(IF(J42&gt;J43,1,(IF(J42=J43,0.5,0)))),0)</f>
        <v>0</v>
      </c>
      <c r="L42" s="21"/>
      <c r="M42" s="3"/>
      <c r="N42" s="22">
        <f>IF(M42+M43&gt;0,(IF(M42&gt;M43,1,(IF(M42=M43,0.5,0)))),0)</f>
        <v>0</v>
      </c>
      <c r="O42" s="22"/>
      <c r="P42" s="4">
        <f>+H42+K42</f>
        <v>0</v>
      </c>
      <c r="Q42" s="22">
        <f>IF(P42&gt;2,P42,H42+K42+N42)</f>
        <v>0</v>
      </c>
      <c r="R42" s="22"/>
      <c r="S42" s="4">
        <f t="shared" ref="S42:S43" si="57">IF(Q42+Q43&gt;=1.5,(IF(Q42&gt;Q43,3,0)),0)</f>
        <v>0</v>
      </c>
      <c r="T42" s="22">
        <f t="shared" ref="T42" si="58">IF(G42+G43+J42+J43=0,0,G42+J42-G43-J43)</f>
        <v>0</v>
      </c>
      <c r="U42" s="4">
        <f t="shared" ref="U42" si="59">IF((S42+S43)=3,(P42+S42),0)</f>
        <v>0</v>
      </c>
      <c r="V42" s="30"/>
      <c r="W42" s="30"/>
      <c r="X42" s="30"/>
      <c r="Y42" s="30"/>
      <c r="Z42" s="30"/>
      <c r="AA42" s="30"/>
      <c r="AB42" s="30"/>
    </row>
    <row r="43" spans="2:28" ht="14.25" customHeight="1" thickBot="1" x14ac:dyDescent="0.35">
      <c r="B43" s="200"/>
      <c r="C43" s="29">
        <f>DRAW!$O$91</f>
        <v>0</v>
      </c>
      <c r="D43" s="52"/>
      <c r="E43" s="53" t="e">
        <f>VLOOKUP(C43,DRAW!$C$5:'DRAW'!$E$46,3,0)</f>
        <v>#N/A</v>
      </c>
      <c r="F43" s="23"/>
      <c r="G43" s="5"/>
      <c r="H43" s="24">
        <f>IF(G42+G43&gt;0,(IF(G42&lt;G43,1,(IF(G42=G43,0.5,0)))),0)</f>
        <v>0</v>
      </c>
      <c r="I43" s="24"/>
      <c r="J43" s="5"/>
      <c r="K43" s="24">
        <f>IF(J42+J43&gt;0,(IF(J42&lt;J43,1,(IF(J42=J43,0.5,0)))),0)</f>
        <v>0</v>
      </c>
      <c r="L43" s="24"/>
      <c r="M43" s="5"/>
      <c r="N43" s="25">
        <f>IF(M42+M43&gt;0,(IF(M42&lt;M43,1,(IF(M42=M43,0.5,0)))),0)</f>
        <v>0</v>
      </c>
      <c r="O43" s="25"/>
      <c r="P43" s="6">
        <f>+H43+K43</f>
        <v>0</v>
      </c>
      <c r="Q43" s="25">
        <f>IF(P43&gt;2,P43,H43+K43+N43)</f>
        <v>0</v>
      </c>
      <c r="R43" s="25"/>
      <c r="S43" s="6">
        <f t="shared" si="57"/>
        <v>0</v>
      </c>
      <c r="T43" s="6">
        <f t="shared" ref="T43" si="60">IF(G42+G43+J42+J43=0,0,G43+J43-G42-J42)</f>
        <v>0</v>
      </c>
      <c r="U43" s="6">
        <f t="shared" ref="U43" si="61">IF((S42+S43)=3,(P43+S43),0)</f>
        <v>0</v>
      </c>
      <c r="V43" s="30"/>
      <c r="W43" s="30"/>
      <c r="X43" s="30"/>
      <c r="Y43" s="30"/>
      <c r="Z43" s="30"/>
      <c r="AA43" s="30"/>
      <c r="AB43" s="30"/>
    </row>
    <row r="44" spans="2:28" ht="6.75" customHeight="1" thickBot="1" x14ac:dyDescent="0.35">
      <c r="B44" s="31"/>
      <c r="C44" s="9"/>
      <c r="D44" s="54"/>
      <c r="E44" s="9"/>
      <c r="F44" s="9"/>
      <c r="G44" s="9"/>
      <c r="H44" s="9"/>
      <c r="I44" s="9"/>
      <c r="J44" s="9"/>
      <c r="K44" s="9"/>
      <c r="L44" s="9"/>
      <c r="M44" s="9"/>
      <c r="N44" s="9"/>
      <c r="O44" s="9"/>
      <c r="P44" s="9"/>
      <c r="Q44" s="9"/>
      <c r="R44" s="9"/>
      <c r="S44" s="9"/>
      <c r="T44" s="12"/>
      <c r="U44" s="9"/>
      <c r="V44" s="30"/>
      <c r="W44" s="30"/>
      <c r="X44" s="30"/>
      <c r="Y44" s="30"/>
      <c r="Z44" s="30"/>
      <c r="AA44" s="30"/>
      <c r="AB44" s="30"/>
    </row>
    <row r="45" spans="2:28" ht="14.25" customHeight="1" x14ac:dyDescent="0.3">
      <c r="B45" s="199">
        <f>DRAW!$N$93</f>
        <v>0</v>
      </c>
      <c r="C45" s="28">
        <f>DRAW!$O$93</f>
        <v>0</v>
      </c>
      <c r="D45" s="50"/>
      <c r="E45" s="51" t="e">
        <f>VLOOKUP(C45,DRAW!$C$5:'DRAW'!$E$46,3,0)</f>
        <v>#N/A</v>
      </c>
      <c r="F45" s="20"/>
      <c r="G45" s="3"/>
      <c r="H45" s="21">
        <f>IF(G45+G46&gt;0,(IF(G45&gt;G46,1,(IF(G45=G46,0.5,0)))),0)</f>
        <v>0</v>
      </c>
      <c r="I45" s="21"/>
      <c r="J45" s="3"/>
      <c r="K45" s="21">
        <f>IF(J45+J46&gt;0,(IF(J45&gt;J46,1,(IF(J45=J46,0.5,0)))),0)</f>
        <v>0</v>
      </c>
      <c r="L45" s="21"/>
      <c r="M45" s="3"/>
      <c r="N45" s="22">
        <f>IF(M45+M46&gt;0,(IF(M45&gt;M46,1,(IF(M45=M46,0.5,0)))),0)</f>
        <v>0</v>
      </c>
      <c r="O45" s="22"/>
      <c r="P45" s="4">
        <f>+H45+K45</f>
        <v>0</v>
      </c>
      <c r="Q45" s="22">
        <f>IF(P45&gt;2,P45,H45+K45+N45)</f>
        <v>0</v>
      </c>
      <c r="R45" s="22"/>
      <c r="S45" s="4">
        <f t="shared" ref="S45:S46" si="62">IF(Q45+Q46&gt;=1.5,(IF(Q45&gt;Q46,3,0)),0)</f>
        <v>0</v>
      </c>
      <c r="T45" s="22">
        <f t="shared" ref="T45" si="63">IF(G45+G46+J45+J46=0,0,G45+J45-G46-J46)</f>
        <v>0</v>
      </c>
      <c r="U45" s="4">
        <f t="shared" ref="U45" si="64">IF((S45+S46)=3,(P45+S45),0)</f>
        <v>0</v>
      </c>
      <c r="V45" s="30"/>
      <c r="W45" s="30"/>
      <c r="X45" s="30"/>
      <c r="Y45" s="30"/>
      <c r="Z45" s="30"/>
      <c r="AA45" s="30"/>
      <c r="AB45" s="30"/>
    </row>
    <row r="46" spans="2:28" ht="14.25" customHeight="1" thickBot="1" x14ac:dyDescent="0.35">
      <c r="B46" s="200"/>
      <c r="C46" s="29">
        <f>DRAW!$O$94</f>
        <v>0</v>
      </c>
      <c r="D46" s="52"/>
      <c r="E46" s="53" t="e">
        <f>VLOOKUP(C46,DRAW!$C$5:'DRAW'!$E$46,3,0)</f>
        <v>#N/A</v>
      </c>
      <c r="F46" s="23"/>
      <c r="G46" s="5"/>
      <c r="H46" s="24">
        <f>IF(G45+G46&gt;0,(IF(G45&lt;G46,1,(IF(G45=G46,0.5,0)))),0)</f>
        <v>0</v>
      </c>
      <c r="I46" s="24"/>
      <c r="J46" s="5"/>
      <c r="K46" s="24">
        <f>IF(J45+J46&gt;0,(IF(J45&lt;J46,1,(IF(J45=J46,0.5,0)))),0)</f>
        <v>0</v>
      </c>
      <c r="L46" s="24"/>
      <c r="M46" s="5"/>
      <c r="N46" s="25">
        <f>IF(M45+M46&gt;0,(IF(M45&lt;M46,1,(IF(M45=M46,0.5,0)))),0)</f>
        <v>0</v>
      </c>
      <c r="O46" s="25"/>
      <c r="P46" s="6">
        <f>+H46+K46</f>
        <v>0</v>
      </c>
      <c r="Q46" s="25">
        <f>IF(P46&gt;2,P46,H46+K46+N46)</f>
        <v>0</v>
      </c>
      <c r="R46" s="25"/>
      <c r="S46" s="6">
        <f t="shared" si="62"/>
        <v>0</v>
      </c>
      <c r="T46" s="6">
        <f t="shared" ref="T46" si="65">IF(G45+G46+J45+J46=0,0,G46+J46-G45-J45)</f>
        <v>0</v>
      </c>
      <c r="U46" s="6">
        <f t="shared" ref="U46" si="66">IF((S45+S46)=3,(P46+S46),0)</f>
        <v>0</v>
      </c>
      <c r="V46" s="30"/>
      <c r="W46" s="30"/>
      <c r="X46" s="30"/>
      <c r="Y46" s="30"/>
      <c r="Z46" s="30"/>
      <c r="AA46" s="30"/>
      <c r="AB46" s="30"/>
    </row>
    <row r="47" spans="2:28" ht="6.75" customHeight="1" thickBot="1" x14ac:dyDescent="0.35">
      <c r="B47" s="31"/>
      <c r="C47" s="9"/>
      <c r="D47" s="54"/>
      <c r="E47" s="9"/>
      <c r="F47" s="9"/>
      <c r="G47" s="9"/>
      <c r="H47" s="9"/>
      <c r="I47" s="9"/>
      <c r="J47" s="9"/>
      <c r="K47" s="9"/>
      <c r="L47" s="9"/>
      <c r="M47" s="9"/>
      <c r="N47" s="9"/>
      <c r="O47" s="9"/>
      <c r="P47" s="9"/>
      <c r="Q47" s="9"/>
      <c r="R47" s="9"/>
      <c r="S47" s="9"/>
      <c r="T47" s="12"/>
      <c r="U47" s="9"/>
      <c r="V47" s="30"/>
      <c r="W47" s="30"/>
      <c r="X47" s="30"/>
      <c r="Y47" s="30"/>
      <c r="Z47" s="30"/>
      <c r="AA47" s="30"/>
      <c r="AB47" s="30"/>
    </row>
    <row r="48" spans="2:28" ht="14.25" customHeight="1" x14ac:dyDescent="0.3">
      <c r="B48" s="199">
        <f>DRAW!$N$96</f>
        <v>0</v>
      </c>
      <c r="C48" s="28">
        <f>DRAW!$O$96</f>
        <v>0</v>
      </c>
      <c r="D48" s="50"/>
      <c r="E48" s="51" t="e">
        <f>VLOOKUP(C48,DRAW!$C$5:'DRAW'!$E$46,3,0)</f>
        <v>#N/A</v>
      </c>
      <c r="F48" s="20"/>
      <c r="G48" s="3"/>
      <c r="H48" s="21">
        <f>IF(G48+G49&gt;0,(IF(G48&gt;G49,1,(IF(G48=G49,0.5,0)))),0)</f>
        <v>0</v>
      </c>
      <c r="I48" s="21"/>
      <c r="J48" s="3"/>
      <c r="K48" s="21">
        <f>IF(J48+J49&gt;0,(IF(J48&gt;J49,1,(IF(J48=J49,0.5,0)))),0)</f>
        <v>0</v>
      </c>
      <c r="L48" s="21"/>
      <c r="M48" s="3"/>
      <c r="N48" s="22">
        <f>IF(M48+M49&gt;0,(IF(M48&gt;M49,1,(IF(M48=M49,0.5,0)))),0)</f>
        <v>0</v>
      </c>
      <c r="O48" s="22"/>
      <c r="P48" s="4">
        <f>+H48+K48</f>
        <v>0</v>
      </c>
      <c r="Q48" s="22">
        <f>IF(P48&gt;2,P48,H48+K48+N48)</f>
        <v>0</v>
      </c>
      <c r="R48" s="22"/>
      <c r="S48" s="4">
        <f t="shared" ref="S48:S49" si="67">IF(Q48+Q49&gt;=1.5,(IF(Q48&gt;Q49,3,0)),0)</f>
        <v>0</v>
      </c>
      <c r="T48" s="22">
        <f t="shared" ref="T48" si="68">IF(G48+G49+J48+J49=0,0,G48+J48-G49-J49)</f>
        <v>0</v>
      </c>
      <c r="U48" s="4">
        <f t="shared" ref="U48" si="69">IF((S48+S49)=3,(P48+S48),0)</f>
        <v>0</v>
      </c>
      <c r="V48" s="30"/>
      <c r="W48" s="30"/>
      <c r="X48" s="30"/>
      <c r="Y48" s="30"/>
      <c r="Z48" s="30"/>
      <c r="AA48" s="30"/>
      <c r="AB48" s="30"/>
    </row>
    <row r="49" spans="2:28" ht="14.25" customHeight="1" thickBot="1" x14ac:dyDescent="0.35">
      <c r="B49" s="200"/>
      <c r="C49" s="29">
        <f>DRAW!$O$97</f>
        <v>0</v>
      </c>
      <c r="D49" s="52"/>
      <c r="E49" s="53" t="e">
        <f>VLOOKUP(C49,DRAW!$C$5:'DRAW'!$E$46,3,0)</f>
        <v>#N/A</v>
      </c>
      <c r="F49" s="23"/>
      <c r="G49" s="5"/>
      <c r="H49" s="24">
        <f>IF(G48+G49&gt;0,(IF(G48&lt;G49,1,(IF(G48=G49,0.5,0)))),0)</f>
        <v>0</v>
      </c>
      <c r="I49" s="24"/>
      <c r="J49" s="5"/>
      <c r="K49" s="24">
        <f>IF(J48+J49&gt;0,(IF(J48&lt;J49,1,(IF(J48=J49,0.5,0)))),0)</f>
        <v>0</v>
      </c>
      <c r="L49" s="24"/>
      <c r="M49" s="5"/>
      <c r="N49" s="25">
        <f>IF(M48+M49&gt;0,(IF(M48&lt;M49,1,(IF(M48=M49,0.5,0)))),0)</f>
        <v>0</v>
      </c>
      <c r="O49" s="25"/>
      <c r="P49" s="6">
        <f>+H49+K49</f>
        <v>0</v>
      </c>
      <c r="Q49" s="25">
        <f>IF(P49&gt;2,P49,H49+K49+N49)</f>
        <v>0</v>
      </c>
      <c r="R49" s="25"/>
      <c r="S49" s="6">
        <f t="shared" si="67"/>
        <v>0</v>
      </c>
      <c r="T49" s="6">
        <f t="shared" ref="T49" si="70">IF(G48+G49+J48+J49=0,0,G49+J49-G48-J48)</f>
        <v>0</v>
      </c>
      <c r="U49" s="6">
        <f t="shared" ref="U49" si="71">IF((S48+S49)=3,(P49+S49),0)</f>
        <v>0</v>
      </c>
      <c r="V49" s="30"/>
      <c r="W49" s="30"/>
      <c r="X49" s="30"/>
      <c r="Y49" s="30"/>
      <c r="Z49" s="30"/>
      <c r="AA49" s="30"/>
      <c r="AB49" s="30"/>
    </row>
    <row r="50" spans="2:28" ht="6.75" customHeight="1" thickBot="1" x14ac:dyDescent="0.35">
      <c r="B50" s="31"/>
      <c r="C50" s="9"/>
      <c r="D50" s="54"/>
      <c r="E50" s="9"/>
      <c r="F50" s="9"/>
      <c r="G50" s="9"/>
      <c r="H50" s="9"/>
      <c r="I50" s="9"/>
      <c r="J50" s="9"/>
      <c r="K50" s="9"/>
      <c r="L50" s="9"/>
      <c r="M50" s="9"/>
      <c r="N50" s="9"/>
      <c r="O50" s="9"/>
      <c r="P50" s="9"/>
      <c r="Q50" s="9"/>
      <c r="R50" s="9"/>
      <c r="S50" s="9"/>
      <c r="T50" s="12"/>
      <c r="U50" s="9"/>
      <c r="V50" s="30"/>
      <c r="W50" s="30"/>
      <c r="X50" s="30"/>
      <c r="Y50" s="30"/>
      <c r="Z50" s="30"/>
      <c r="AA50" s="30"/>
      <c r="AB50" s="30"/>
    </row>
    <row r="51" spans="2:28" ht="14.25" customHeight="1" x14ac:dyDescent="0.3">
      <c r="B51" s="199">
        <f>DRAW!$N$99</f>
        <v>0</v>
      </c>
      <c r="C51" s="28">
        <f>DRAW!$O$99</f>
        <v>0</v>
      </c>
      <c r="D51" s="50"/>
      <c r="E51" s="51" t="e">
        <f>VLOOKUP(C51,DRAW!$C$5:'DRAW'!$E$46,3,0)</f>
        <v>#N/A</v>
      </c>
      <c r="F51" s="20"/>
      <c r="G51" s="3"/>
      <c r="H51" s="21">
        <f>IF(G51+G52&gt;0,(IF(G51&gt;G52,1,(IF(G51=G52,0.5,0)))),0)</f>
        <v>0</v>
      </c>
      <c r="I51" s="21"/>
      <c r="J51" s="3"/>
      <c r="K51" s="21">
        <f>IF(J51+J52&gt;0,(IF(J51&gt;J52,1,(IF(J51=J52,0.5,0)))),0)</f>
        <v>0</v>
      </c>
      <c r="L51" s="21"/>
      <c r="M51" s="3"/>
      <c r="N51" s="22">
        <f>IF(M51+M52&gt;0,(IF(M51&gt;M52,1,(IF(M51=M52,0.5,0)))),0)</f>
        <v>0</v>
      </c>
      <c r="O51" s="22"/>
      <c r="P51" s="4">
        <f>+H51+K51</f>
        <v>0</v>
      </c>
      <c r="Q51" s="22">
        <f>IF(P51&gt;2,P51,H51+K51+N51)</f>
        <v>0</v>
      </c>
      <c r="R51" s="22"/>
      <c r="S51" s="4">
        <f t="shared" ref="S51:S52" si="72">IF(Q51+Q52&gt;=1.5,(IF(Q51&gt;Q52,3,0)),0)</f>
        <v>0</v>
      </c>
      <c r="T51" s="22">
        <f t="shared" ref="T51" si="73">IF(G51+G52+J51+J52=0,0,G51+J51-G52-J52)</f>
        <v>0</v>
      </c>
      <c r="U51" s="4">
        <f t="shared" ref="U51" si="74">IF((S51+S52)=3,(P51+S51),0)</f>
        <v>0</v>
      </c>
      <c r="V51" s="30"/>
      <c r="W51" s="30"/>
      <c r="X51" s="30"/>
      <c r="Y51" s="30"/>
      <c r="Z51" s="30"/>
      <c r="AA51" s="30"/>
      <c r="AB51" s="30"/>
    </row>
    <row r="52" spans="2:28" ht="14.25" customHeight="1" thickBot="1" x14ac:dyDescent="0.35">
      <c r="B52" s="200"/>
      <c r="C52" s="29">
        <f>DRAW!$O$100</f>
        <v>0</v>
      </c>
      <c r="D52" s="52"/>
      <c r="E52" s="53" t="e">
        <f>VLOOKUP(C52,DRAW!$C$5:'DRAW'!$E$46,3,0)</f>
        <v>#N/A</v>
      </c>
      <c r="F52" s="23"/>
      <c r="G52" s="5"/>
      <c r="H52" s="24">
        <f>IF(G51+G52&gt;0,(IF(G51&lt;G52,1,(IF(G51=G52,0.5,0)))),0)</f>
        <v>0</v>
      </c>
      <c r="I52" s="24"/>
      <c r="J52" s="5"/>
      <c r="K52" s="24">
        <f>IF(J51+J52&gt;0,(IF(J51&lt;J52,1,(IF(J51=J52,0.5,0)))),0)</f>
        <v>0</v>
      </c>
      <c r="L52" s="24"/>
      <c r="M52" s="5"/>
      <c r="N52" s="25">
        <f>IF(M51+M52&gt;0,(IF(M51&lt;M52,1,(IF(M51=M52,0.5,0)))),0)</f>
        <v>0</v>
      </c>
      <c r="O52" s="25"/>
      <c r="P52" s="6">
        <f>+H52+K52</f>
        <v>0</v>
      </c>
      <c r="Q52" s="25">
        <f>IF(P52&gt;2,P52,H52+K52+N52)</f>
        <v>0</v>
      </c>
      <c r="R52" s="25"/>
      <c r="S52" s="6">
        <f t="shared" si="72"/>
        <v>0</v>
      </c>
      <c r="T52" s="6">
        <f t="shared" ref="T52" si="75">IF(G51+G52+J51+J52=0,0,G52+J52-G51-J51)</f>
        <v>0</v>
      </c>
      <c r="U52" s="6">
        <f t="shared" ref="U52" si="76">IF((S51+S52)=3,(P52+S52),0)</f>
        <v>0</v>
      </c>
      <c r="V52" s="30"/>
      <c r="W52" s="30"/>
      <c r="X52" s="30"/>
      <c r="Y52" s="30"/>
      <c r="Z52" s="30"/>
      <c r="AA52" s="30"/>
      <c r="AB52" s="30"/>
    </row>
    <row r="53" spans="2:28" ht="6.75" customHeight="1" thickBot="1" x14ac:dyDescent="0.35">
      <c r="B53" s="31"/>
      <c r="C53" s="9"/>
      <c r="D53" s="54"/>
      <c r="E53" s="9"/>
      <c r="F53" s="9"/>
      <c r="G53" s="9"/>
      <c r="H53" s="9"/>
      <c r="I53" s="9"/>
      <c r="J53" s="9"/>
      <c r="K53" s="9"/>
      <c r="L53" s="9"/>
      <c r="M53" s="9"/>
      <c r="N53" s="9"/>
      <c r="O53" s="9"/>
      <c r="P53" s="9"/>
      <c r="Q53" s="9"/>
      <c r="R53" s="9"/>
      <c r="S53" s="9"/>
      <c r="T53" s="12"/>
      <c r="U53" s="9"/>
      <c r="V53" s="30"/>
      <c r="W53" s="30"/>
      <c r="X53" s="30"/>
      <c r="Y53" s="30"/>
      <c r="Z53" s="30"/>
      <c r="AA53" s="30"/>
      <c r="AB53" s="30"/>
    </row>
    <row r="54" spans="2:28" ht="14.25" customHeight="1" x14ac:dyDescent="0.3">
      <c r="B54" s="199">
        <f>DRAW!$N$102</f>
        <v>0</v>
      </c>
      <c r="C54" s="28">
        <f>DRAW!$O$102</f>
        <v>0</v>
      </c>
      <c r="D54" s="50"/>
      <c r="E54" s="51" t="e">
        <f>VLOOKUP(C54,DRAW!$C$5:'DRAW'!$E$46,3,0)</f>
        <v>#N/A</v>
      </c>
      <c r="F54" s="20"/>
      <c r="G54" s="3"/>
      <c r="H54" s="21">
        <f>IF(G54+G55&gt;0,(IF(G54&gt;G55,1,(IF(G54=G55,0.5,0)))),0)</f>
        <v>0</v>
      </c>
      <c r="I54" s="21"/>
      <c r="J54" s="3"/>
      <c r="K54" s="21">
        <f>IF(J54+J55&gt;0,(IF(J54&gt;J55,1,(IF(J54=J55,0.5,0)))),0)</f>
        <v>0</v>
      </c>
      <c r="L54" s="21"/>
      <c r="M54" s="3"/>
      <c r="N54" s="22">
        <f>IF(M54+M55&gt;0,(IF(M54&gt;M55,1,(IF(M54=M55,0.5,0)))),0)</f>
        <v>0</v>
      </c>
      <c r="O54" s="22"/>
      <c r="P54" s="4">
        <f>+H54+K54</f>
        <v>0</v>
      </c>
      <c r="Q54" s="22">
        <f>IF(P54&gt;2,P54,H54+K54+N54)</f>
        <v>0</v>
      </c>
      <c r="R54" s="22"/>
      <c r="S54" s="4">
        <f t="shared" ref="S54:S55" si="77">IF(Q54+Q55&gt;=1.5,(IF(Q54&gt;Q55,3,0)),0)</f>
        <v>0</v>
      </c>
      <c r="T54" s="22">
        <f t="shared" ref="T54" si="78">IF(G54+G55+J54+J55=0,0,G54+J54-G55-J55)</f>
        <v>0</v>
      </c>
      <c r="U54" s="4">
        <f t="shared" ref="U54" si="79">IF((S54+S55)=3,(P54+S54),0)</f>
        <v>0</v>
      </c>
      <c r="V54" s="30"/>
      <c r="W54" s="30"/>
      <c r="X54" s="30"/>
      <c r="Y54" s="30"/>
      <c r="Z54" s="30"/>
      <c r="AA54" s="30"/>
      <c r="AB54" s="30"/>
    </row>
    <row r="55" spans="2:28" ht="14.25" customHeight="1" thickBot="1" x14ac:dyDescent="0.35">
      <c r="B55" s="200"/>
      <c r="C55" s="29">
        <f>DRAW!$O$103</f>
        <v>0</v>
      </c>
      <c r="D55" s="52"/>
      <c r="E55" s="53" t="e">
        <f>VLOOKUP(C55,DRAW!$C$5:'DRAW'!$E$46,3,0)</f>
        <v>#N/A</v>
      </c>
      <c r="F55" s="23"/>
      <c r="G55" s="5"/>
      <c r="H55" s="24">
        <f>IF(G54+G55&gt;0,(IF(G54&lt;G55,1,(IF(G54=G55,0.5,0)))),0)</f>
        <v>0</v>
      </c>
      <c r="I55" s="24"/>
      <c r="J55" s="5"/>
      <c r="K55" s="24">
        <f>IF(J54+J55&gt;0,(IF(J54&lt;J55,1,(IF(J54=J55,0.5,0)))),0)</f>
        <v>0</v>
      </c>
      <c r="L55" s="24"/>
      <c r="M55" s="5"/>
      <c r="N55" s="25">
        <f>IF(M54+M55&gt;0,(IF(M54&lt;M55,1,(IF(M54=M55,0.5,0)))),0)</f>
        <v>0</v>
      </c>
      <c r="O55" s="25"/>
      <c r="P55" s="6">
        <f>+H55+K55</f>
        <v>0</v>
      </c>
      <c r="Q55" s="25">
        <f>IF(P55&gt;2,P55,H55+K55+N55)</f>
        <v>0</v>
      </c>
      <c r="R55" s="25"/>
      <c r="S55" s="6">
        <f t="shared" si="77"/>
        <v>0</v>
      </c>
      <c r="T55" s="6">
        <f t="shared" ref="T55" si="80">IF(G54+G55+J54+J55=0,0,G55+J55-G54-J54)</f>
        <v>0</v>
      </c>
      <c r="U55" s="6">
        <f t="shared" ref="U55" si="81">IF((S54+S55)=3,(P55+S55),0)</f>
        <v>0</v>
      </c>
      <c r="V55" s="30"/>
      <c r="W55" s="30"/>
      <c r="X55" s="30"/>
      <c r="Y55" s="30"/>
      <c r="Z55" s="30"/>
      <c r="AA55" s="30"/>
      <c r="AB55" s="30"/>
    </row>
    <row r="56" spans="2:28" ht="6.75" customHeight="1" thickBot="1" x14ac:dyDescent="0.35">
      <c r="B56" s="31"/>
      <c r="C56" s="9"/>
      <c r="D56" s="54"/>
      <c r="E56" s="9"/>
      <c r="F56" s="9"/>
      <c r="G56" s="9"/>
      <c r="H56" s="9"/>
      <c r="I56" s="9"/>
      <c r="J56" s="9"/>
      <c r="K56" s="9"/>
      <c r="L56" s="9"/>
      <c r="M56" s="9"/>
      <c r="N56" s="9"/>
      <c r="O56" s="9"/>
      <c r="P56" s="9"/>
      <c r="Q56" s="9"/>
      <c r="R56" s="9"/>
      <c r="S56" s="9"/>
      <c r="T56" s="12"/>
      <c r="U56" s="9"/>
      <c r="V56" s="30"/>
      <c r="W56" s="30"/>
      <c r="X56" s="30"/>
      <c r="Y56" s="30"/>
      <c r="Z56" s="30"/>
      <c r="AA56" s="30"/>
      <c r="AB56" s="30"/>
    </row>
    <row r="57" spans="2:28" ht="14.25" customHeight="1" x14ac:dyDescent="0.3">
      <c r="B57" s="199">
        <f>DRAW!$N$105</f>
        <v>0</v>
      </c>
      <c r="C57" s="28">
        <f>DRAW!$O$105</f>
        <v>0</v>
      </c>
      <c r="D57" s="50"/>
      <c r="E57" s="51" t="e">
        <f>VLOOKUP(C57,DRAW!$C$5:'DRAW'!$E$46,3,0)</f>
        <v>#N/A</v>
      </c>
      <c r="F57" s="20"/>
      <c r="G57" s="3"/>
      <c r="H57" s="21">
        <f>IF(G57+G58&gt;0,(IF(G57&gt;G58,1,(IF(G57=G58,0.5,0)))),0)</f>
        <v>0</v>
      </c>
      <c r="I57" s="21"/>
      <c r="J57" s="3"/>
      <c r="K57" s="21">
        <f>IF(J57+J58&gt;0,(IF(J57&gt;J58,1,(IF(J57=J58,0.5,0)))),0)</f>
        <v>0</v>
      </c>
      <c r="L57" s="21"/>
      <c r="M57" s="3"/>
      <c r="N57" s="22">
        <f>IF(M57+M58&gt;0,(IF(M57&gt;M58,1,(IF(M57=M58,0.5,0)))),0)</f>
        <v>0</v>
      </c>
      <c r="O57" s="22"/>
      <c r="P57" s="4">
        <f>+H57+K57</f>
        <v>0</v>
      </c>
      <c r="Q57" s="22">
        <f>IF(P57&gt;2,P57,H57+K57+N57)</f>
        <v>0</v>
      </c>
      <c r="R57" s="22"/>
      <c r="S57" s="4">
        <f t="shared" ref="S57:S58" si="82">IF(Q57+Q58&gt;=1.5,(IF(Q57&gt;Q58,3,0)),0)</f>
        <v>0</v>
      </c>
      <c r="T57" s="22">
        <f t="shared" ref="T57" si="83">IF(G57+G58+J57+J58=0,0,G57+J57-G58-J58)</f>
        <v>0</v>
      </c>
      <c r="U57" s="4">
        <f t="shared" ref="U57" si="84">IF((S57+S58)=3,(P57+S57),0)</f>
        <v>0</v>
      </c>
      <c r="V57" s="30"/>
      <c r="W57" s="30"/>
      <c r="X57" s="30"/>
      <c r="Y57" s="30"/>
      <c r="Z57" s="30"/>
      <c r="AA57" s="30"/>
      <c r="AB57" s="30"/>
    </row>
    <row r="58" spans="2:28" ht="14.25" customHeight="1" thickBot="1" x14ac:dyDescent="0.35">
      <c r="B58" s="200"/>
      <c r="C58" s="29">
        <f>DRAW!$O$106</f>
        <v>0</v>
      </c>
      <c r="D58" s="52"/>
      <c r="E58" s="53" t="e">
        <f>VLOOKUP(C58,DRAW!$C$5:'DRAW'!$E$46,3,0)</f>
        <v>#N/A</v>
      </c>
      <c r="F58" s="23"/>
      <c r="G58" s="5"/>
      <c r="H58" s="24">
        <f>IF(G57+G58&gt;0,(IF(G57&lt;G58,1,(IF(G57=G58,0.5,0)))),0)</f>
        <v>0</v>
      </c>
      <c r="I58" s="24"/>
      <c r="J58" s="5"/>
      <c r="K58" s="24">
        <f>IF(J57+J58&gt;0,(IF(J57&lt;J58,1,(IF(J57=J58,0.5,0)))),0)</f>
        <v>0</v>
      </c>
      <c r="L58" s="24"/>
      <c r="M58" s="5"/>
      <c r="N58" s="25">
        <f>IF(M57+M58&gt;0,(IF(M57&lt;M58,1,(IF(M57=M58,0.5,0)))),0)</f>
        <v>0</v>
      </c>
      <c r="O58" s="25"/>
      <c r="P58" s="6">
        <f>+H58+K58</f>
        <v>0</v>
      </c>
      <c r="Q58" s="25">
        <f>IF(P58&gt;2,P58,H58+K58+N58)</f>
        <v>0</v>
      </c>
      <c r="R58" s="25"/>
      <c r="S58" s="6">
        <f t="shared" si="82"/>
        <v>0</v>
      </c>
      <c r="T58" s="6">
        <f t="shared" ref="T58" si="85">IF(G57+G58+J57+J58=0,0,G58+J58-G57-J57)</f>
        <v>0</v>
      </c>
      <c r="U58" s="6">
        <f t="shared" ref="U58" si="86">IF((S57+S58)=3,(P58+S58),0)</f>
        <v>0</v>
      </c>
      <c r="V58" s="30"/>
      <c r="W58" s="30"/>
      <c r="X58" s="30"/>
      <c r="Y58" s="30"/>
      <c r="Z58" s="30"/>
      <c r="AA58" s="30"/>
      <c r="AB58" s="30"/>
    </row>
    <row r="59" spans="2:28" ht="6.75" customHeight="1" thickBot="1" x14ac:dyDescent="0.35">
      <c r="B59" s="31"/>
      <c r="C59" s="9"/>
      <c r="D59" s="54"/>
      <c r="E59" s="9"/>
      <c r="F59" s="9"/>
      <c r="G59" s="9"/>
      <c r="H59" s="9"/>
      <c r="I59" s="9"/>
      <c r="J59" s="9"/>
      <c r="K59" s="9"/>
      <c r="L59" s="9"/>
      <c r="M59" s="9"/>
      <c r="N59" s="9"/>
      <c r="O59" s="9"/>
      <c r="P59" s="9"/>
      <c r="Q59" s="9"/>
      <c r="R59" s="9"/>
      <c r="S59" s="9"/>
      <c r="T59" s="12"/>
      <c r="U59" s="9"/>
      <c r="V59" s="30"/>
      <c r="W59" s="30"/>
      <c r="X59" s="30"/>
      <c r="Y59" s="30"/>
      <c r="Z59" s="30"/>
      <c r="AA59" s="30"/>
      <c r="AB59" s="30"/>
    </row>
    <row r="60" spans="2:28" ht="14.25" customHeight="1" x14ac:dyDescent="0.3">
      <c r="B60" s="199">
        <f>DRAW!$N$108</f>
        <v>0</v>
      </c>
      <c r="C60" s="28">
        <f>DRAW!$O$108</f>
        <v>0</v>
      </c>
      <c r="D60" s="50"/>
      <c r="E60" s="51" t="e">
        <f>VLOOKUP(C60,DRAW!$C$5:'DRAW'!$E$46,3,0)</f>
        <v>#N/A</v>
      </c>
      <c r="F60" s="20"/>
      <c r="G60" s="3"/>
      <c r="H60" s="21">
        <f>IF(G60+G61&gt;0,(IF(G60&gt;G61,1,(IF(G60=G61,0.5,0)))),0)</f>
        <v>0</v>
      </c>
      <c r="I60" s="21"/>
      <c r="J60" s="3"/>
      <c r="K60" s="21">
        <f>IF(J60+J61&gt;0,(IF(J60&gt;J61,1,(IF(J60=J61,0.5,0)))),0)</f>
        <v>0</v>
      </c>
      <c r="L60" s="21"/>
      <c r="M60" s="3"/>
      <c r="N60" s="22">
        <f>IF(M60+M61&gt;0,(IF(M60&gt;M61,1,(IF(M60=M61,0.5,0)))),0)</f>
        <v>0</v>
      </c>
      <c r="O60" s="22"/>
      <c r="P60" s="4">
        <f>+H60+K60</f>
        <v>0</v>
      </c>
      <c r="Q60" s="22">
        <f>IF(P60&gt;2,P60,H60+K60+N60)</f>
        <v>0</v>
      </c>
      <c r="R60" s="22"/>
      <c r="S60" s="4">
        <f t="shared" ref="S60:S61" si="87">IF(Q60+Q61&gt;=1.5,(IF(Q60&gt;Q61,3,0)),0)</f>
        <v>0</v>
      </c>
      <c r="T60" s="22">
        <f t="shared" ref="T60" si="88">IF(G60+G61+J60+J61=0,0,G60+J60-G61-J61)</f>
        <v>0</v>
      </c>
      <c r="U60" s="4">
        <f t="shared" ref="U60" si="89">IF((S60+S61)=3,(P60+S60),0)</f>
        <v>0</v>
      </c>
      <c r="V60" s="30"/>
      <c r="W60" s="30"/>
      <c r="X60" s="30"/>
      <c r="Y60" s="30"/>
      <c r="Z60" s="30"/>
      <c r="AA60" s="30"/>
      <c r="AB60" s="30"/>
    </row>
    <row r="61" spans="2:28" ht="14.25" customHeight="1" thickBot="1" x14ac:dyDescent="0.35">
      <c r="B61" s="200"/>
      <c r="C61" s="29">
        <f>DRAW!$O$109</f>
        <v>0</v>
      </c>
      <c r="D61" s="52"/>
      <c r="E61" s="53" t="e">
        <f>VLOOKUP(C61,DRAW!$C$5:'DRAW'!$E$46,3,0)</f>
        <v>#N/A</v>
      </c>
      <c r="F61" s="23"/>
      <c r="G61" s="5"/>
      <c r="H61" s="24">
        <f>IF(G60+G61&gt;0,(IF(G60&lt;G61,1,(IF(G60=G61,0.5,0)))),0)</f>
        <v>0</v>
      </c>
      <c r="I61" s="24"/>
      <c r="J61" s="5"/>
      <c r="K61" s="24">
        <f>IF(J60+J61&gt;0,(IF(J60&lt;J61,1,(IF(J60=J61,0.5,0)))),0)</f>
        <v>0</v>
      </c>
      <c r="L61" s="24"/>
      <c r="M61" s="5"/>
      <c r="N61" s="25">
        <f>IF(M60+M61&gt;0,(IF(M60&lt;M61,1,(IF(M60=M61,0.5,0)))),0)</f>
        <v>0</v>
      </c>
      <c r="O61" s="25"/>
      <c r="P61" s="6">
        <f>+H61+K61</f>
        <v>0</v>
      </c>
      <c r="Q61" s="25">
        <f>IF(P61&gt;2,P61,H61+K61+N61)</f>
        <v>0</v>
      </c>
      <c r="R61" s="25"/>
      <c r="S61" s="6">
        <f t="shared" si="87"/>
        <v>0</v>
      </c>
      <c r="T61" s="6">
        <f t="shared" ref="T61" si="90">IF(G60+G61+J60+J61=0,0,G61+J61-G60-J60)</f>
        <v>0</v>
      </c>
      <c r="U61" s="6">
        <f t="shared" ref="U61" si="91">IF((S60+S61)=3,(P61+S61),0)</f>
        <v>0</v>
      </c>
      <c r="V61" s="30"/>
      <c r="W61" s="30"/>
      <c r="X61" s="30"/>
      <c r="Y61" s="30"/>
      <c r="Z61" s="30"/>
      <c r="AA61" s="30"/>
      <c r="AB61" s="30"/>
    </row>
    <row r="62" spans="2:28" ht="6.75" customHeight="1" thickBot="1" x14ac:dyDescent="0.35">
      <c r="B62" s="31"/>
      <c r="C62" s="9"/>
      <c r="D62" s="54"/>
      <c r="E62" s="9"/>
      <c r="F62" s="9"/>
      <c r="G62" s="9"/>
      <c r="H62" s="9"/>
      <c r="I62" s="9"/>
      <c r="J62" s="9"/>
      <c r="K62" s="9"/>
      <c r="L62" s="9"/>
      <c r="M62" s="9"/>
      <c r="N62" s="9"/>
      <c r="O62" s="9"/>
      <c r="P62" s="9"/>
      <c r="Q62" s="9"/>
      <c r="R62" s="9"/>
      <c r="S62" s="9"/>
      <c r="T62" s="12"/>
      <c r="U62" s="9"/>
      <c r="V62" s="30"/>
      <c r="W62" s="30"/>
      <c r="X62" s="30"/>
      <c r="Y62" s="30"/>
      <c r="Z62" s="30"/>
      <c r="AA62" s="30"/>
      <c r="AB62" s="30"/>
    </row>
    <row r="63" spans="2:28" ht="14.25" customHeight="1" x14ac:dyDescent="0.3">
      <c r="B63" s="199">
        <f>DRAW!$N$111</f>
        <v>0</v>
      </c>
      <c r="C63" s="28">
        <f>DRAW!$O$111</f>
        <v>0</v>
      </c>
      <c r="D63" s="50"/>
      <c r="E63" s="51" t="e">
        <f>VLOOKUP(C63,DRAW!$C$5:'DRAW'!$E$46,3,0)</f>
        <v>#N/A</v>
      </c>
      <c r="F63" s="20"/>
      <c r="G63" s="3"/>
      <c r="H63" s="21">
        <f>IF(G63+G64&gt;0,(IF(G63&gt;G64,1,(IF(G63=G64,0.5,0)))),0)</f>
        <v>0</v>
      </c>
      <c r="I63" s="21"/>
      <c r="J63" s="3"/>
      <c r="K63" s="21">
        <f>IF(J63+J64&gt;0,(IF(J63&gt;J64,1,(IF(J63=J64,0.5,0)))),0)</f>
        <v>0</v>
      </c>
      <c r="L63" s="21"/>
      <c r="M63" s="3"/>
      <c r="N63" s="22">
        <f>IF(M63+M64&gt;0,(IF(M63&gt;M64,1,(IF(M63=M64,0.5,0)))),0)</f>
        <v>0</v>
      </c>
      <c r="O63" s="22"/>
      <c r="P63" s="4">
        <f>+H63+K63</f>
        <v>0</v>
      </c>
      <c r="Q63" s="22">
        <f>IF(P63&gt;2,P63,H63+K63+N63)</f>
        <v>0</v>
      </c>
      <c r="R63" s="22"/>
      <c r="S63" s="4">
        <f t="shared" ref="S63:S64" si="92">IF(Q63+Q64&gt;=1.5,(IF(Q63&gt;Q64,3,0)),0)</f>
        <v>0</v>
      </c>
      <c r="T63" s="22">
        <f t="shared" ref="T63" si="93">IF(G63+G64+J63+J64=0,0,G63+J63-G64-J64)</f>
        <v>0</v>
      </c>
      <c r="U63" s="4">
        <f t="shared" ref="U63" si="94">IF((S63+S64)=3,(P63+S63),0)</f>
        <v>0</v>
      </c>
      <c r="V63" s="30"/>
      <c r="W63" s="30"/>
      <c r="X63" s="30"/>
      <c r="Y63" s="30"/>
      <c r="Z63" s="30"/>
      <c r="AA63" s="30"/>
      <c r="AB63" s="30"/>
    </row>
    <row r="64" spans="2:28" ht="14.25" customHeight="1" thickBot="1" x14ac:dyDescent="0.35">
      <c r="B64" s="200"/>
      <c r="C64" s="29">
        <f>DRAW!$O$112</f>
        <v>0</v>
      </c>
      <c r="D64" s="52"/>
      <c r="E64" s="53" t="e">
        <f>VLOOKUP(C64,DRAW!$C$5:'DRAW'!$E$46,3,0)</f>
        <v>#N/A</v>
      </c>
      <c r="F64" s="23"/>
      <c r="G64" s="5"/>
      <c r="H64" s="24">
        <f>IF(G63+G64&gt;0,(IF(G63&lt;G64,1,(IF(G63=G64,0.5,0)))),0)</f>
        <v>0</v>
      </c>
      <c r="I64" s="24"/>
      <c r="J64" s="5"/>
      <c r="K64" s="24">
        <f>IF(J63+J64&gt;0,(IF(J63&lt;J64,1,(IF(J63=J64,0.5,0)))),0)</f>
        <v>0</v>
      </c>
      <c r="L64" s="24"/>
      <c r="M64" s="5"/>
      <c r="N64" s="25">
        <f>IF(M63+M64&gt;0,(IF(M63&lt;M64,1,(IF(M63=M64,0.5,0)))),0)</f>
        <v>0</v>
      </c>
      <c r="O64" s="25"/>
      <c r="P64" s="6">
        <f>+H64+K64</f>
        <v>0</v>
      </c>
      <c r="Q64" s="25">
        <f>IF(P64&gt;2,P64,H64+K64+N64)</f>
        <v>0</v>
      </c>
      <c r="R64" s="25"/>
      <c r="S64" s="6">
        <f t="shared" si="92"/>
        <v>0</v>
      </c>
      <c r="T64" s="6">
        <f t="shared" ref="T64" si="95">IF(G63+G64+J63+J64=0,0,G64+J64-G63-J63)</f>
        <v>0</v>
      </c>
      <c r="U64" s="6">
        <f t="shared" ref="U64" si="96">IF((S63+S64)=3,(P64+S64),0)</f>
        <v>0</v>
      </c>
      <c r="V64" s="30"/>
      <c r="W64" s="30"/>
      <c r="X64" s="30"/>
      <c r="Y64" s="30"/>
      <c r="Z64" s="30"/>
      <c r="AA64" s="30"/>
      <c r="AB64" s="30"/>
    </row>
    <row r="65" spans="2:28" ht="6.75" customHeight="1" thickBot="1" x14ac:dyDescent="0.35">
      <c r="B65" s="31"/>
      <c r="C65" s="9"/>
      <c r="D65" s="54"/>
      <c r="E65" s="9"/>
      <c r="F65" s="9"/>
      <c r="G65" s="9"/>
      <c r="H65" s="9"/>
      <c r="I65" s="9"/>
      <c r="J65" s="9"/>
      <c r="K65" s="9"/>
      <c r="L65" s="9"/>
      <c r="M65" s="9"/>
      <c r="N65" s="9"/>
      <c r="O65" s="9"/>
      <c r="P65" s="9"/>
      <c r="Q65" s="9"/>
      <c r="R65" s="9"/>
      <c r="S65" s="9"/>
      <c r="T65" s="12"/>
      <c r="U65" s="9"/>
      <c r="V65" s="30"/>
      <c r="W65" s="30"/>
      <c r="X65" s="30"/>
      <c r="Y65" s="30"/>
      <c r="Z65" s="30"/>
      <c r="AA65" s="30"/>
      <c r="AB65" s="30"/>
    </row>
    <row r="66" spans="2:28" ht="14.25" customHeight="1" x14ac:dyDescent="0.3">
      <c r="B66" s="199">
        <f>DRAW!$N$114</f>
        <v>0</v>
      </c>
      <c r="C66" s="28">
        <f>DRAW!$O$114</f>
        <v>0</v>
      </c>
      <c r="D66" s="50"/>
      <c r="E66" s="51" t="e">
        <f>VLOOKUP(C66,DRAW!$C$5:'DRAW'!$E$46,3,0)</f>
        <v>#N/A</v>
      </c>
      <c r="F66" s="20"/>
      <c r="G66" s="3"/>
      <c r="H66" s="21">
        <f>IF(G66+G67&gt;0,(IF(G66&gt;G67,1,(IF(G66=G67,0.5,0)))),0)</f>
        <v>0</v>
      </c>
      <c r="I66" s="21"/>
      <c r="J66" s="3"/>
      <c r="K66" s="21">
        <f>IF(J66+J67&gt;0,(IF(J66&gt;J67,1,(IF(J66=J67,0.5,0)))),0)</f>
        <v>0</v>
      </c>
      <c r="L66" s="21"/>
      <c r="M66" s="3"/>
      <c r="N66" s="22">
        <f>IF(M66+M67&gt;0,(IF(M66&gt;M67,1,(IF(M66=M67,0.5,0)))),0)</f>
        <v>0</v>
      </c>
      <c r="O66" s="22"/>
      <c r="P66" s="4">
        <f>+H66+K66</f>
        <v>0</v>
      </c>
      <c r="Q66" s="22">
        <f>IF(P66&gt;2,P66,H66+K66+N66)</f>
        <v>0</v>
      </c>
      <c r="R66" s="22"/>
      <c r="S66" s="4">
        <f t="shared" ref="S66:S67" si="97">IF(Q66+Q67&gt;=1.5,(IF(Q66&gt;Q67,3,0)),0)</f>
        <v>0</v>
      </c>
      <c r="T66" s="22">
        <f t="shared" ref="T66" si="98">IF(G66+G67+J66+J67=0,0,G66+J66-G67-J67)</f>
        <v>0</v>
      </c>
      <c r="U66" s="4">
        <f t="shared" ref="U66" si="99">IF((S66+S67)=3,(P66+S66),0)</f>
        <v>0</v>
      </c>
      <c r="V66" s="30"/>
      <c r="W66" s="30"/>
      <c r="X66" s="30"/>
      <c r="Y66" s="30"/>
      <c r="Z66" s="30"/>
      <c r="AA66" s="30"/>
      <c r="AB66" s="30"/>
    </row>
    <row r="67" spans="2:28" ht="14.25" customHeight="1" thickBot="1" x14ac:dyDescent="0.35">
      <c r="B67" s="200"/>
      <c r="C67" s="29">
        <f>DRAW!$O$115</f>
        <v>0</v>
      </c>
      <c r="D67" s="52"/>
      <c r="E67" s="53" t="e">
        <f>VLOOKUP(C67,DRAW!$C$5:'DRAW'!$E$46,3,0)</f>
        <v>#N/A</v>
      </c>
      <c r="F67" s="23"/>
      <c r="G67" s="5"/>
      <c r="H67" s="24">
        <f>IF(G66+G67&gt;0,(IF(G66&lt;G67,1,(IF(G66=G67,0.5,0)))),0)</f>
        <v>0</v>
      </c>
      <c r="I67" s="24"/>
      <c r="J67" s="5"/>
      <c r="K67" s="24">
        <f>IF(J66+J67&gt;0,(IF(J66&lt;J67,1,(IF(J66=J67,0.5,0)))),0)</f>
        <v>0</v>
      </c>
      <c r="L67" s="24"/>
      <c r="M67" s="5"/>
      <c r="N67" s="25">
        <f>IF(M66+M67&gt;0,(IF(M66&lt;M67,1,(IF(M66=M67,0.5,0)))),0)</f>
        <v>0</v>
      </c>
      <c r="O67" s="25"/>
      <c r="P67" s="6">
        <f>+H67+K67</f>
        <v>0</v>
      </c>
      <c r="Q67" s="25">
        <f>IF(P67&gt;2,P67,H67+K67+N67)</f>
        <v>0</v>
      </c>
      <c r="R67" s="25"/>
      <c r="S67" s="6">
        <f t="shared" si="97"/>
        <v>0</v>
      </c>
      <c r="T67" s="6">
        <f t="shared" ref="T67" si="100">IF(G66+G67+J66+J67=0,0,G67+J67-G66-J66)</f>
        <v>0</v>
      </c>
      <c r="U67" s="6">
        <f t="shared" ref="U67" si="101">IF((S66+S67)=3,(P67+S67),0)</f>
        <v>0</v>
      </c>
      <c r="V67" s="30"/>
      <c r="W67" s="30"/>
      <c r="X67" s="30"/>
      <c r="Y67" s="30"/>
      <c r="Z67" s="30"/>
      <c r="AA67" s="30"/>
      <c r="AB67" s="30"/>
    </row>
  </sheetData>
  <sheetProtection sheet="1" objects="1" scenarios="1" selectLockedCells="1"/>
  <mergeCells count="24">
    <mergeCell ref="B66:B67"/>
    <mergeCell ref="B63:B64"/>
    <mergeCell ref="B1:U1"/>
    <mergeCell ref="B3:U3"/>
    <mergeCell ref="B30:B31"/>
    <mergeCell ref="D4:E4"/>
    <mergeCell ref="B6:B7"/>
    <mergeCell ref="B9:B10"/>
    <mergeCell ref="B12:B13"/>
    <mergeCell ref="B15:B16"/>
    <mergeCell ref="B18:B19"/>
    <mergeCell ref="B21:B22"/>
    <mergeCell ref="B24:B25"/>
    <mergeCell ref="B27:B28"/>
    <mergeCell ref="B33:B34"/>
    <mergeCell ref="B36:B37"/>
    <mergeCell ref="B54:B55"/>
    <mergeCell ref="B57:B58"/>
    <mergeCell ref="B60:B61"/>
    <mergeCell ref="B39:B40"/>
    <mergeCell ref="B42:B43"/>
    <mergeCell ref="B45:B46"/>
    <mergeCell ref="B48:B49"/>
    <mergeCell ref="B51:B52"/>
  </mergeCells>
  <conditionalFormatting sqref="S9:S10 S12:S13 S15:S16 S18:S19 S21:S22 S24:S25 S27:S28 S30:S31 S33:S34 S36:S37 S39:S40 S42:S43 S45:S46 S48:S49 S51:S52 S54:S55 S57:S58 S60:S61">
    <cfRule type="expression" dxfId="6326" priority="17">
      <formula>G9+G10+J9+J10=0</formula>
    </cfRule>
  </conditionalFormatting>
  <conditionalFormatting sqref="U9:U10 U12:U13 U15:U16 U18:U19 U21:U22 U24:U25 U27:U28 U30:U31 U33:U34 U36:U37 U39:U40 U42:U43 U45:U46 U48:U49 U51:U52 U54:U55 U57:U58 U60:U61">
    <cfRule type="expression" dxfId="6325" priority="16">
      <formula>G9+G10=0</formula>
    </cfRule>
  </conditionalFormatting>
  <conditionalFormatting sqref="T6:T61">
    <cfRule type="expression" dxfId="6324" priority="15">
      <formula>G6+J6+G7+J7=0</formula>
    </cfRule>
  </conditionalFormatting>
  <conditionalFormatting sqref="P7:P61">
    <cfRule type="expression" dxfId="6323" priority="14">
      <formula>P6+P7+J6+J7=0</formula>
    </cfRule>
  </conditionalFormatting>
  <conditionalFormatting sqref="P6">
    <cfRule type="expression" dxfId="6322" priority="13">
      <formula>G6+G7+J6+J7=0</formula>
    </cfRule>
  </conditionalFormatting>
  <conditionalFormatting sqref="S6:S7">
    <cfRule type="expression" dxfId="6321" priority="19">
      <formula>G6+G7+J6+J7=0</formula>
    </cfRule>
  </conditionalFormatting>
  <conditionalFormatting sqref="U6:U7">
    <cfRule type="expression" dxfId="6320" priority="18">
      <formula>G6+G7=0</formula>
    </cfRule>
  </conditionalFormatting>
  <conditionalFormatting sqref="A1:XFD61 A68:XFD1048576 A62:A67 V62:XFD67">
    <cfRule type="containsErrors" dxfId="6319" priority="12">
      <formula>ISERROR(A1)</formula>
    </cfRule>
  </conditionalFormatting>
  <conditionalFormatting sqref="S63:S64">
    <cfRule type="expression" dxfId="6318" priority="11">
      <formula>G63+G64+J63+J64=0</formula>
    </cfRule>
  </conditionalFormatting>
  <conditionalFormatting sqref="U63:U64">
    <cfRule type="expression" dxfId="6317" priority="10">
      <formula>G63+G64=0</formula>
    </cfRule>
  </conditionalFormatting>
  <conditionalFormatting sqref="T62:T65">
    <cfRule type="expression" dxfId="6316" priority="9">
      <formula>G62+J62+G63+J63=0</formula>
    </cfRule>
  </conditionalFormatting>
  <conditionalFormatting sqref="P62:P65">
    <cfRule type="expression" dxfId="6315" priority="8">
      <formula>P61+P62+J61+J62=0</formula>
    </cfRule>
  </conditionalFormatting>
  <conditionalFormatting sqref="B62:U65">
    <cfRule type="containsErrors" dxfId="6314" priority="7">
      <formula>ISERROR(B62)</formula>
    </cfRule>
  </conditionalFormatting>
  <conditionalFormatting sqref="S66:S67">
    <cfRule type="expression" dxfId="6313" priority="5">
      <formula>G66+G67+J66+J67=0</formula>
    </cfRule>
  </conditionalFormatting>
  <conditionalFormatting sqref="U66:U67">
    <cfRule type="expression" dxfId="6312" priority="4">
      <formula>G66+G67=0</formula>
    </cfRule>
  </conditionalFormatting>
  <conditionalFormatting sqref="T66:T67">
    <cfRule type="expression" dxfId="6311" priority="3">
      <formula>G66+J66+G67+J67=0</formula>
    </cfRule>
  </conditionalFormatting>
  <conditionalFormatting sqref="P66:P67">
    <cfRule type="expression" dxfId="6310" priority="2">
      <formula>P65+P66+J65+J66=0</formula>
    </cfRule>
  </conditionalFormatting>
  <conditionalFormatting sqref="B66:U67">
    <cfRule type="containsErrors" dxfId="6309" priority="1">
      <formula>ISERROR(B66)</formula>
    </cfRule>
  </conditionalFormatting>
  <printOptions horizontalCentered="1"/>
  <pageMargins left="0.2" right="0" top="0" bottom="0"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11</vt:i4>
      </vt:variant>
    </vt:vector>
  </HeadingPairs>
  <TitlesOfParts>
    <vt:vector size="39" baseType="lpstr">
      <vt:lpstr>Instructions</vt:lpstr>
      <vt:lpstr>Entries</vt:lpstr>
      <vt:lpstr>TEAMS</vt:lpstr>
      <vt:lpstr>DRAW</vt:lpstr>
      <vt:lpstr>Round 1</vt:lpstr>
      <vt:lpstr>Round 2</vt:lpstr>
      <vt:lpstr>Round 3</vt:lpstr>
      <vt:lpstr>Round 4</vt:lpstr>
      <vt:lpstr>Round 5</vt:lpstr>
      <vt:lpstr>Total Points</vt:lpstr>
      <vt:lpstr>Round 1 Cards</vt:lpstr>
      <vt:lpstr>Round 2 Cards</vt:lpstr>
      <vt:lpstr>Round 3 Cards</vt:lpstr>
      <vt:lpstr>Round 4 Cards</vt:lpstr>
      <vt:lpstr>Round 5 Cards</vt:lpstr>
      <vt:lpstr>42</vt:lpstr>
      <vt:lpstr>40</vt:lpstr>
      <vt:lpstr>38</vt:lpstr>
      <vt:lpstr>36</vt:lpstr>
      <vt:lpstr>34</vt:lpstr>
      <vt:lpstr>32</vt:lpstr>
      <vt:lpstr>30</vt:lpstr>
      <vt:lpstr>28</vt:lpstr>
      <vt:lpstr>26</vt:lpstr>
      <vt:lpstr>24</vt:lpstr>
      <vt:lpstr>22</vt:lpstr>
      <vt:lpstr>20</vt:lpstr>
      <vt:lpstr>14</vt:lpstr>
      <vt:lpstr>DRAW!Print_Area</vt:lpstr>
      <vt:lpstr>Entries!Print_Area</vt:lpstr>
      <vt:lpstr>Instructions!Print_Area</vt:lpstr>
      <vt:lpstr>'Round 1'!Print_Area</vt:lpstr>
      <vt:lpstr>'Round 1 Cards'!Print_Area</vt:lpstr>
      <vt:lpstr>'Round 2'!Print_Area</vt:lpstr>
      <vt:lpstr>'Round 3'!Print_Area</vt:lpstr>
      <vt:lpstr>'Round 4'!Print_Area</vt:lpstr>
      <vt:lpstr>'Round 5'!Print_Area</vt:lpstr>
      <vt:lpstr>'Total Points'!Print_Area</vt:lpstr>
      <vt:lpstr>Skip</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geoff</dc:creator>
  <cp:lastModifiedBy>geoff</cp:lastModifiedBy>
  <cp:lastPrinted>2016-07-06T02:56:08Z</cp:lastPrinted>
  <dcterms:created xsi:type="dcterms:W3CDTF">2016-02-28T23:49:50Z</dcterms:created>
  <dcterms:modified xsi:type="dcterms:W3CDTF">2018-07-24T01:18:02Z</dcterms:modified>
</cp:coreProperties>
</file>