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2285" windowHeight="9900" tabRatio="864" activeTab="0"/>
  </bookViews>
  <sheets>
    <sheet name="Notes" sheetId="1" r:id="rId1"/>
    <sheet name="Entries" sheetId="2" r:id="rId2"/>
    <sheet name="Draw" sheetId="3" state="hidden" r:id="rId3"/>
    <sheet name="Chart" sheetId="4" r:id="rId4"/>
    <sheet name="Q-Final" sheetId="5" r:id="rId5"/>
    <sheet name="Semi Final" sheetId="6" r:id="rId6"/>
    <sheet name="Final" sheetId="7" r:id="rId7"/>
    <sheet name="TEAMS" sheetId="8" r:id="rId8"/>
    <sheet name="CARDS" sheetId="9" r:id="rId9"/>
    <sheet name="CARDS 2" sheetId="10" r:id="rId10"/>
    <sheet name="CARDS REAR" sheetId="11" r:id="rId11"/>
    <sheet name="CARDS 2 REAR" sheetId="12" r:id="rId12"/>
  </sheets>
  <definedNames>
    <definedName name="Bowlers">'TEAMS'!$B$43:$B$1001</definedName>
    <definedName name="_xlnm.Print_Area" localSheetId="6">'Final'!$B$1:$H$39</definedName>
    <definedName name="_xlnm.Print_Area" localSheetId="4">'Q-Final'!$B$1:$H$45</definedName>
    <definedName name="_xlnm.Print_Area" localSheetId="5">'Semi Final'!$B$1:$H$45</definedName>
    <definedName name="_xlnm.Print_Area" localSheetId="7">'TEAMS'!$B$1:$P$39</definedName>
  </definedNames>
  <calcPr fullCalcOnLoad="1"/>
</workbook>
</file>

<file path=xl/sharedStrings.xml><?xml version="1.0" encoding="utf-8"?>
<sst xmlns="http://schemas.openxmlformats.org/spreadsheetml/2006/main" count="1584" uniqueCount="51">
  <si>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</si>
  <si>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</si>
  <si>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</si>
  <si>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</si>
  <si>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</si>
  <si>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</si>
  <si>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</si>
  <si>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</si>
  <si>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</si>
  <si>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</si>
  <si>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</si>
  <si>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</si>
  <si>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</si>
  <si>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</si>
  <si>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</si>
  <si>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</si>
  <si>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</si>
  <si>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</si>
  <si>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</si>
  <si>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</si>
  <si>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</si>
  <si>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</si>
  <si>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</si>
  <si>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</si>
  <si>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</si>
  <si>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</si>
  <si>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</si>
  <si>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</si>
  <si>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</si>
  <si>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</si>
  <si>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</si>
  <si>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</si>
  <si>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</si>
  <si>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</si>
  <si>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family val="0"/>
      </rPr>
      <t xml:space="preserve"> after you have entered a name it indicates that name is entered twice</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</si>
  <si>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</si>
  <si>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</si>
  <si>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</si>
  <si>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Roll up at 12.40pm for 1.00pm Start</t>
  </si>
  <si>
    <t>Enter Names in these column</t>
  </si>
  <si>
    <t>Lead</t>
  </si>
  <si>
    <t>Second</t>
  </si>
  <si>
    <t>Third</t>
  </si>
  <si>
    <t>Skip</t>
  </si>
  <si>
    <t>Men's Triples</t>
  </si>
  <si>
    <t>Men's Triples - Quarter Final</t>
  </si>
  <si>
    <t>Men's Triples - Final</t>
  </si>
  <si>
    <t>Men's Triples - Semi Finals</t>
  </si>
  <si>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0"/>
      </rPr>
      <t>heading</t>
    </r>
  </si>
  <si>
    <t xml:space="preserve">PLEASE DO NOT USE CUT &amp; PASTE or COPY &amp; PASTE on this Sheet. </t>
  </si>
  <si>
    <t>Club Name - 2013 - Club Championships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</si>
</sst>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s>
  <fonts count="88">
    <font>
      <sz val="10"/>
      <name val="Arial"/>
      <family val="0"/>
    </font>
    <font>
      <sz val="8"/>
      <name val="Arial"/>
      <family val="0"/>
    </font>
    <font>
      <b/>
      <sz val="12"/>
      <name val="Arial"/>
      <family val="2"/>
    </font>
    <font>
      <u val="single"/>
      <sz val="10"/>
      <color indexed="12"/>
      <name val="Arial"/>
      <family val="0"/>
    </font>
    <font>
      <u val="single"/>
      <sz val="10"/>
      <color indexed="36"/>
      <name val="Arial"/>
      <family val="0"/>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0"/>
    </font>
    <font>
      <sz val="4"/>
      <name val="Arial"/>
      <family val="0"/>
    </font>
    <font>
      <sz val="6"/>
      <name val="Arial Narrow"/>
      <family val="2"/>
    </font>
    <font>
      <i/>
      <sz val="10"/>
      <name val="Arial Narrow"/>
      <family val="2"/>
    </font>
    <font>
      <sz val="9"/>
      <name val="Arial"/>
      <family val="0"/>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0"/>
    </font>
    <font>
      <sz val="12"/>
      <name val="Arial"/>
      <family val="0"/>
    </font>
    <font>
      <b/>
      <sz val="14"/>
      <color indexed="17"/>
      <name val="Arial"/>
      <family val="2"/>
    </font>
    <font>
      <sz val="10"/>
      <color indexed="17"/>
      <name val="Arial"/>
      <family val="2"/>
    </font>
    <font>
      <i/>
      <u val="single"/>
      <sz val="14"/>
      <name val="Arial"/>
      <family val="2"/>
    </font>
    <font>
      <sz val="12"/>
      <name val="Tahoma"/>
      <family val="2"/>
    </font>
    <font>
      <sz val="9"/>
      <color indexed="9"/>
      <name val="Arial"/>
      <family val="0"/>
    </font>
    <font>
      <b/>
      <sz val="10"/>
      <color indexed="9"/>
      <name val="Tahoma"/>
      <family val="2"/>
    </font>
    <font>
      <b/>
      <u val="single"/>
      <sz val="10"/>
      <name val="Arial"/>
      <family val="2"/>
    </font>
    <font>
      <b/>
      <sz val="16"/>
      <color indexed="9"/>
      <name val="Arial"/>
      <family val="2"/>
    </font>
    <font>
      <sz val="9"/>
      <color indexed="62"/>
      <name val="Arial"/>
      <family val="0"/>
    </font>
    <font>
      <sz val="14"/>
      <color indexed="62"/>
      <name val="Arial"/>
      <family val="0"/>
    </font>
    <font>
      <sz val="16"/>
      <color indexed="60"/>
      <name val="Arial"/>
      <family val="2"/>
    </font>
    <font>
      <b/>
      <sz val="16"/>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0"/>
    </font>
    <font>
      <sz val="10"/>
      <color indexed="10"/>
      <name val="Arial"/>
      <family val="0"/>
    </font>
    <font>
      <u val="single"/>
      <sz val="10"/>
      <color indexed="8"/>
      <name val="Arial"/>
      <family val="0"/>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48"/>
        <bgColor indexed="64"/>
      </patternFill>
    </fill>
    <fill>
      <patternFill patternType="solid">
        <fgColor indexed="1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dashed">
        <color indexed="22"/>
      </botto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color indexed="63"/>
      </left>
      <right style="thin"/>
      <top>
        <color indexed="63"/>
      </top>
      <bottom>
        <color indexed="63"/>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medium"/>
    </border>
    <border>
      <left style="double"/>
      <right>
        <color indexed="63"/>
      </right>
      <top>
        <color indexed="63"/>
      </top>
      <bottom>
        <color indexed="63"/>
      </bottom>
    </border>
    <border>
      <left>
        <color indexed="63"/>
      </left>
      <right style="double"/>
      <top>
        <color indexed="63"/>
      </top>
      <bottom>
        <color indexed="63"/>
      </botto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ck"/>
      <right>
        <color indexed="63"/>
      </right>
      <top>
        <color indexed="63"/>
      </top>
      <bottom>
        <color indexed="63"/>
      </bottom>
    </border>
    <border>
      <left>
        <color indexed="63"/>
      </left>
      <right style="thin">
        <color indexed="22"/>
      </right>
      <top>
        <color indexed="63"/>
      </top>
      <bottom>
        <color indexed="63"/>
      </bottom>
    </border>
    <border>
      <left>
        <color indexed="63"/>
      </left>
      <right>
        <color indexed="63"/>
      </right>
      <top>
        <color indexed="63"/>
      </top>
      <bottom style="double"/>
    </border>
    <border>
      <left>
        <color indexed="63"/>
      </left>
      <right style="medium"/>
      <top style="medium"/>
      <bottom style="thin"/>
    </border>
    <border>
      <left>
        <color indexed="63"/>
      </left>
      <right>
        <color indexed="63"/>
      </right>
      <top style="medium"/>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0" borderId="0" applyNumberFormat="0" applyFill="0" applyBorder="0" applyAlignment="0" applyProtection="0"/>
    <xf numFmtId="0" fontId="4"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3"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214">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25"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8" xfId="0" applyFont="1" applyFill="1" applyBorder="1" applyAlignment="1" applyProtection="1">
      <alignment horizontal="right" vertical="center"/>
      <protection locked="0"/>
    </xf>
    <xf numFmtId="0" fontId="12" fillId="0" borderId="29" xfId="0" applyFont="1" applyBorder="1" applyAlignment="1" applyProtection="1">
      <alignment horizontal="center" vertical="center" shrinkToFit="1"/>
      <protection locked="0"/>
    </xf>
    <xf numFmtId="0" fontId="15" fillId="33" borderId="30" xfId="0" applyFont="1" applyFill="1" applyBorder="1" applyAlignment="1" applyProtection="1">
      <alignment vertical="center"/>
      <protection locked="0"/>
    </xf>
    <xf numFmtId="0" fontId="25" fillId="0" borderId="0" xfId="0" applyFont="1" applyAlignment="1">
      <alignment/>
    </xf>
    <xf numFmtId="0" fontId="25" fillId="0" borderId="0" xfId="0" applyFont="1" applyAlignment="1">
      <alignment horizontal="center"/>
    </xf>
    <xf numFmtId="0" fontId="25" fillId="0" borderId="0" xfId="0" applyFont="1" applyAlignment="1" applyProtection="1">
      <alignment/>
      <protection/>
    </xf>
    <xf numFmtId="0" fontId="28" fillId="0" borderId="0" xfId="0" applyFont="1" applyBorder="1" applyAlignment="1" applyProtection="1">
      <alignment horizontal="center"/>
      <protection/>
    </xf>
    <xf numFmtId="0" fontId="28" fillId="0" borderId="0" xfId="0" applyFont="1" applyAlignment="1" applyProtection="1">
      <alignment horizontal="center"/>
      <protection/>
    </xf>
    <xf numFmtId="0" fontId="28" fillId="0" borderId="31"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7" fillId="0" borderId="0" xfId="0" applyNumberFormat="1" applyFont="1" applyBorder="1" applyAlignment="1" applyProtection="1">
      <alignment horizontal="center" vertical="top"/>
      <protection/>
    </xf>
    <xf numFmtId="0" fontId="10" fillId="0" borderId="32" xfId="0" applyFont="1" applyBorder="1" applyAlignment="1" applyProtection="1">
      <alignment/>
      <protection/>
    </xf>
    <xf numFmtId="0" fontId="27" fillId="0" borderId="0" xfId="0" applyFont="1" applyBorder="1" applyAlignment="1" applyProtection="1">
      <alignment shrinkToFit="1"/>
      <protection/>
    </xf>
    <xf numFmtId="0" fontId="10" fillId="0" borderId="32" xfId="0" applyFont="1" applyBorder="1" applyAlignment="1" applyProtection="1">
      <alignment horizontal="center"/>
      <protection/>
    </xf>
    <xf numFmtId="0" fontId="10" fillId="0" borderId="0" xfId="0" applyFont="1" applyAlignment="1" applyProtection="1">
      <alignment horizontal="center"/>
      <protection/>
    </xf>
    <xf numFmtId="0" fontId="25" fillId="0" borderId="0" xfId="0" applyFont="1" applyBorder="1" applyAlignment="1" applyProtection="1">
      <alignment/>
      <protection/>
    </xf>
    <xf numFmtId="0" fontId="29" fillId="34" borderId="0" xfId="0" applyFont="1" applyFill="1" applyAlignment="1">
      <alignment/>
    </xf>
    <xf numFmtId="0" fontId="29" fillId="34" borderId="0" xfId="0" applyFont="1" applyFill="1" applyAlignment="1">
      <alignment horizontal="left" indent="1"/>
    </xf>
    <xf numFmtId="0" fontId="29" fillId="0" borderId="0" xfId="0" applyFont="1" applyAlignment="1">
      <alignment horizontal="center"/>
    </xf>
    <xf numFmtId="0" fontId="29" fillId="34" borderId="0" xfId="0" applyFont="1" applyFill="1" applyAlignment="1">
      <alignment horizontal="center"/>
    </xf>
    <xf numFmtId="0" fontId="30" fillId="35" borderId="0" xfId="0" applyFont="1" applyFill="1" applyAlignment="1">
      <alignment horizontal="center" vertical="center" wrapText="1"/>
    </xf>
    <xf numFmtId="0" fontId="31" fillId="35" borderId="0" xfId="0" applyFont="1" applyFill="1" applyAlignment="1">
      <alignment horizontal="left" vertical="center" indent="1"/>
    </xf>
    <xf numFmtId="0" fontId="32" fillId="36" borderId="33" xfId="0" applyFont="1" applyFill="1" applyBorder="1" applyAlignment="1">
      <alignment horizontal="center"/>
    </xf>
    <xf numFmtId="179" fontId="18" fillId="37"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4" xfId="0" applyFont="1" applyFill="1" applyBorder="1" applyAlignment="1">
      <alignment horizontal="center" wrapText="1"/>
    </xf>
    <xf numFmtId="0" fontId="34" fillId="38" borderId="0" xfId="0" applyFont="1" applyFill="1" applyAlignment="1">
      <alignment horizontal="left" vertical="center" indent="1"/>
    </xf>
    <xf numFmtId="0" fontId="25" fillId="38" borderId="0" xfId="0" applyFont="1" applyFill="1" applyAlignment="1">
      <alignment/>
    </xf>
    <xf numFmtId="0" fontId="25" fillId="38" borderId="0" xfId="0" applyFont="1" applyFill="1" applyAlignment="1">
      <alignment horizontal="center"/>
    </xf>
    <xf numFmtId="0" fontId="29" fillId="38" borderId="0" xfId="0" applyFont="1" applyFill="1" applyAlignment="1">
      <alignment/>
    </xf>
    <xf numFmtId="0" fontId="29" fillId="40" borderId="0" xfId="0" applyFont="1" applyFill="1" applyAlignment="1">
      <alignment horizontal="center"/>
    </xf>
    <xf numFmtId="0" fontId="34" fillId="38" borderId="0" xfId="0" applyFont="1" applyFill="1" applyAlignment="1">
      <alignment vertical="center" wrapText="1"/>
    </xf>
    <xf numFmtId="0" fontId="38" fillId="33" borderId="0" xfId="0" applyFont="1" applyFill="1" applyAlignment="1">
      <alignment horizontal="left" vertical="center" indent="1"/>
    </xf>
    <xf numFmtId="0" fontId="39" fillId="33" borderId="0" xfId="0" applyFont="1" applyFill="1" applyAlignment="1">
      <alignment horizontal="center"/>
    </xf>
    <xf numFmtId="0" fontId="39" fillId="33" borderId="0" xfId="0" applyFont="1" applyFill="1" applyAlignment="1">
      <alignment/>
    </xf>
    <xf numFmtId="0" fontId="26" fillId="38" borderId="0" xfId="0" applyFont="1" applyFill="1" applyAlignment="1">
      <alignment vertical="center"/>
    </xf>
    <xf numFmtId="0" fontId="25" fillId="38" borderId="0" xfId="0" applyFont="1" applyFill="1" applyAlignment="1">
      <alignment/>
    </xf>
    <xf numFmtId="0" fontId="29" fillId="41" borderId="0" xfId="0" applyFont="1" applyFill="1" applyAlignment="1">
      <alignment horizontal="center" vertical="center"/>
    </xf>
    <xf numFmtId="0" fontId="42" fillId="38" borderId="0" xfId="0" applyFont="1" applyFill="1" applyAlignment="1">
      <alignment/>
    </xf>
    <xf numFmtId="0" fontId="18" fillId="42" borderId="0" xfId="0" applyFont="1" applyFill="1" applyAlignment="1" applyProtection="1">
      <alignment horizontal="left"/>
      <protection locked="0"/>
    </xf>
    <xf numFmtId="0" fontId="28" fillId="0" borderId="0" xfId="0" applyFont="1" applyBorder="1" applyAlignment="1" applyProtection="1">
      <alignment horizontal="center"/>
      <protection locked="0"/>
    </xf>
    <xf numFmtId="0" fontId="0" fillId="0" borderId="0" xfId="0" applyFont="1" applyAlignment="1" applyProtection="1">
      <alignment/>
      <protection locked="0"/>
    </xf>
    <xf numFmtId="0" fontId="8" fillId="0" borderId="0" xfId="0" applyFont="1" applyAlignment="1" applyProtection="1">
      <alignment/>
      <protection locked="0"/>
    </xf>
    <xf numFmtId="0" fontId="29" fillId="0" borderId="0" xfId="0" applyFont="1" applyAlignment="1" applyProtection="1">
      <alignment horizontal="center" wrapText="1"/>
      <protection locked="0"/>
    </xf>
    <xf numFmtId="0" fontId="29" fillId="0" borderId="0" xfId="0" applyFont="1" applyAlignment="1" applyProtection="1">
      <alignment/>
      <protection locked="0"/>
    </xf>
    <xf numFmtId="0" fontId="29" fillId="0" borderId="0" xfId="0" applyFont="1" applyAlignment="1" applyProtection="1">
      <alignment horizontal="center"/>
      <protection locked="0"/>
    </xf>
    <xf numFmtId="0" fontId="30" fillId="38" borderId="0" xfId="0" applyFont="1" applyFill="1" applyAlignment="1">
      <alignment horizontal="center" vertical="center" wrapText="1"/>
    </xf>
    <xf numFmtId="0" fontId="43" fillId="43" borderId="0" xfId="0" applyFont="1" applyFill="1" applyAlignment="1">
      <alignment vertical="center" wrapText="1"/>
    </xf>
    <xf numFmtId="0" fontId="25" fillId="38" borderId="0" xfId="0" applyFont="1" applyFill="1" applyAlignment="1">
      <alignment horizontal="left"/>
    </xf>
    <xf numFmtId="0" fontId="29" fillId="40" borderId="0" xfId="0" applyFont="1" applyFill="1" applyAlignment="1">
      <alignment horizontal="left"/>
    </xf>
    <xf numFmtId="0" fontId="25" fillId="0" borderId="0" xfId="0" applyFont="1" applyAlignment="1">
      <alignment horizontal="left"/>
    </xf>
    <xf numFmtId="0" fontId="29" fillId="34" borderId="0" xfId="0" applyFont="1" applyFill="1" applyAlignment="1">
      <alignment horizontal="left"/>
    </xf>
    <xf numFmtId="0" fontId="41" fillId="0" borderId="35" xfId="0" applyFont="1" applyBorder="1" applyAlignment="1" applyProtection="1">
      <alignment vertical="center" shrinkToFit="1"/>
      <protection/>
    </xf>
    <xf numFmtId="0" fontId="41" fillId="0" borderId="0" xfId="0" applyFont="1" applyBorder="1" applyAlignment="1" applyProtection="1">
      <alignment vertical="center" shrinkToFit="1"/>
      <protection/>
    </xf>
    <xf numFmtId="0" fontId="41" fillId="0" borderId="36" xfId="0" applyFont="1" applyBorder="1" applyAlignment="1" applyProtection="1">
      <alignment vertical="center" shrinkToFit="1"/>
      <protection/>
    </xf>
    <xf numFmtId="0" fontId="29" fillId="0" borderId="0" xfId="0" applyFont="1" applyBorder="1" applyAlignment="1" applyProtection="1">
      <alignment horizontal="center"/>
      <protection locked="0"/>
    </xf>
    <xf numFmtId="0" fontId="29" fillId="0" borderId="0" xfId="0" applyFont="1" applyBorder="1" applyAlignment="1" applyProtection="1">
      <alignment/>
      <protection locked="0"/>
    </xf>
    <xf numFmtId="0" fontId="44" fillId="0" borderId="0" xfId="0" applyFont="1" applyAlignment="1" applyProtection="1">
      <alignment horizontal="center"/>
      <protection locked="0"/>
    </xf>
    <xf numFmtId="180" fontId="28" fillId="0" borderId="0" xfId="0" applyNumberFormat="1" applyFont="1" applyAlignment="1" applyProtection="1">
      <alignment horizontal="center"/>
      <protection locked="0"/>
    </xf>
    <xf numFmtId="0" fontId="46" fillId="38" borderId="0" xfId="0" applyFont="1" applyFill="1" applyAlignment="1">
      <alignment/>
    </xf>
    <xf numFmtId="0" fontId="36" fillId="38" borderId="0" xfId="0" applyFont="1" applyFill="1" applyAlignment="1">
      <alignment vertical="center" wrapText="1"/>
    </xf>
    <xf numFmtId="0" fontId="37" fillId="38" borderId="0" xfId="0" applyFont="1" applyFill="1" applyAlignment="1">
      <alignment vertical="center" wrapText="1"/>
    </xf>
    <xf numFmtId="0" fontId="0" fillId="44" borderId="0" xfId="0" applyFill="1" applyAlignment="1">
      <alignment/>
    </xf>
    <xf numFmtId="49" fontId="27" fillId="0" borderId="0" xfId="0" applyNumberFormat="1" applyFont="1" applyBorder="1" applyAlignment="1" applyProtection="1">
      <alignment vertical="center" shrinkToFit="1"/>
      <protection/>
    </xf>
    <xf numFmtId="0" fontId="27" fillId="0" borderId="37" xfId="0" applyFont="1" applyBorder="1" applyAlignment="1" applyProtection="1">
      <alignment shrinkToFit="1"/>
      <protection/>
    </xf>
    <xf numFmtId="0" fontId="29" fillId="34" borderId="0" xfId="0" applyFont="1" applyFill="1" applyAlignment="1">
      <alignment horizontal="left" vertical="center"/>
    </xf>
    <xf numFmtId="0" fontId="43" fillId="45" borderId="0" xfId="0" applyFont="1" applyFill="1" applyAlignment="1">
      <alignment horizontal="center" vertical="center" wrapText="1"/>
    </xf>
    <xf numFmtId="0" fontId="36" fillId="33" borderId="0" xfId="0" applyFont="1" applyFill="1" applyAlignment="1">
      <alignment horizontal="center" vertical="center" wrapText="1"/>
    </xf>
    <xf numFmtId="0" fontId="26" fillId="33" borderId="0" xfId="0" applyFont="1" applyFill="1" applyAlignment="1">
      <alignment horizontal="center" vertical="center"/>
    </xf>
    <xf numFmtId="0" fontId="37" fillId="37" borderId="0" xfId="0" applyFont="1" applyFill="1" applyAlignment="1">
      <alignment horizontal="center" vertical="center" wrapText="1"/>
    </xf>
    <xf numFmtId="0" fontId="47" fillId="38" borderId="0" xfId="0" applyFont="1" applyFill="1" applyAlignment="1">
      <alignment horizontal="center" vertical="center" wrapText="1"/>
    </xf>
    <xf numFmtId="0" fontId="29" fillId="34" borderId="0" xfId="0" applyFont="1" applyFill="1" applyAlignment="1">
      <alignment horizontal="center" vertical="center" wrapText="1"/>
    </xf>
    <xf numFmtId="0" fontId="33" fillId="44" borderId="0" xfId="0" applyFont="1" applyFill="1" applyAlignment="1">
      <alignment horizontal="center" vertical="center"/>
    </xf>
    <xf numFmtId="0" fontId="29" fillId="34" borderId="0" xfId="0" applyFont="1" applyFill="1" applyAlignment="1">
      <alignment horizontal="left" vertical="center" indent="1"/>
    </xf>
    <xf numFmtId="0" fontId="34" fillId="33" borderId="38" xfId="0" applyFont="1" applyFill="1" applyBorder="1" applyAlignment="1">
      <alignment horizontal="center" vertical="center" wrapText="1"/>
    </xf>
    <xf numFmtId="0" fontId="34" fillId="33" borderId="39" xfId="0" applyFont="1" applyFill="1" applyBorder="1" applyAlignment="1">
      <alignment horizontal="center" vertical="center" wrapText="1"/>
    </xf>
    <xf numFmtId="0" fontId="34" fillId="33" borderId="40" xfId="0" applyFont="1" applyFill="1" applyBorder="1" applyAlignment="1">
      <alignment horizontal="center" vertical="center" wrapText="1"/>
    </xf>
    <xf numFmtId="0" fontId="34" fillId="33" borderId="41"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2" xfId="0" applyFont="1" applyFill="1" applyBorder="1" applyAlignment="1">
      <alignment horizontal="center" vertical="center" wrapText="1"/>
    </xf>
    <xf numFmtId="0" fontId="34" fillId="33" borderId="43" xfId="0" applyFont="1" applyFill="1" applyBorder="1" applyAlignment="1">
      <alignment horizontal="center" vertical="center" wrapText="1"/>
    </xf>
    <xf numFmtId="0" fontId="34" fillId="33" borderId="44" xfId="0" applyFont="1" applyFill="1" applyBorder="1" applyAlignment="1">
      <alignment horizontal="center" vertical="center" wrapText="1"/>
    </xf>
    <xf numFmtId="0" fontId="34" fillId="33" borderId="45" xfId="0" applyFont="1" applyFill="1" applyBorder="1" applyAlignment="1">
      <alignment horizontal="center" vertical="center" wrapText="1"/>
    </xf>
    <xf numFmtId="0" fontId="27" fillId="0" borderId="10" xfId="0" applyFont="1" applyBorder="1" applyAlignment="1" applyProtection="1">
      <alignment horizontal="center" vertical="center" shrinkToFit="1"/>
      <protection locked="0"/>
    </xf>
    <xf numFmtId="0" fontId="8" fillId="0" borderId="0" xfId="0" applyFont="1" applyAlignment="1" applyProtection="1">
      <alignment horizontal="center"/>
      <protection locked="0"/>
    </xf>
    <xf numFmtId="0" fontId="27" fillId="0" borderId="0" xfId="0" applyFont="1" applyBorder="1" applyAlignment="1" applyProtection="1">
      <alignment horizontal="center" vertical="center" shrinkToFit="1"/>
      <protection/>
    </xf>
    <xf numFmtId="0" fontId="44" fillId="0" borderId="0" xfId="0" applyFont="1" applyAlignment="1" applyProtection="1">
      <alignment horizontal="center"/>
      <protection locked="0"/>
    </xf>
    <xf numFmtId="180" fontId="28" fillId="0" borderId="0" xfId="0" applyNumberFormat="1" applyFont="1" applyAlignment="1" applyProtection="1">
      <alignment horizontal="center"/>
      <protection locked="0"/>
    </xf>
    <xf numFmtId="0" fontId="27" fillId="0" borderId="46" xfId="0" applyFont="1" applyBorder="1" applyAlignment="1" applyProtection="1">
      <alignment horizontal="left" vertical="center" shrinkToFit="1"/>
      <protection/>
    </xf>
    <xf numFmtId="0" fontId="27" fillId="0" borderId="37" xfId="0" applyFont="1" applyBorder="1" applyAlignment="1" applyProtection="1">
      <alignment horizontal="left" vertical="center" shrinkToFit="1"/>
      <protection/>
    </xf>
    <xf numFmtId="0" fontId="27" fillId="0" borderId="47" xfId="0" applyFont="1" applyBorder="1" applyAlignment="1" applyProtection="1">
      <alignment horizontal="left" vertical="center" shrinkToFit="1"/>
      <protection/>
    </xf>
    <xf numFmtId="49" fontId="27" fillId="0" borderId="48" xfId="0" applyNumberFormat="1" applyFont="1" applyBorder="1" applyAlignment="1" applyProtection="1">
      <alignment horizontal="center" vertical="top"/>
      <protection/>
    </xf>
    <xf numFmtId="49" fontId="27" fillId="0" borderId="32" xfId="0" applyNumberFormat="1" applyFont="1" applyBorder="1" applyAlignment="1" applyProtection="1">
      <alignment horizontal="center" vertical="top"/>
      <protection/>
    </xf>
    <xf numFmtId="0" fontId="27" fillId="0" borderId="49" xfId="0" applyFont="1" applyBorder="1" applyAlignment="1" applyProtection="1">
      <alignment horizontal="center" shrinkToFit="1"/>
      <protection locked="0"/>
    </xf>
    <xf numFmtId="0" fontId="27" fillId="0" borderId="50" xfId="0" applyFont="1" applyBorder="1" applyAlignment="1" applyProtection="1">
      <alignment horizontal="center" shrinkToFit="1"/>
      <protection locked="0"/>
    </xf>
    <xf numFmtId="0" fontId="27" fillId="0" borderId="51" xfId="0" applyFont="1" applyBorder="1" applyAlignment="1" applyProtection="1">
      <alignment horizontal="center" shrinkToFit="1"/>
      <protection locked="0"/>
    </xf>
    <xf numFmtId="0" fontId="25" fillId="0" borderId="37" xfId="0" applyFont="1" applyBorder="1" applyAlignment="1" applyProtection="1">
      <alignment horizontal="center"/>
      <protection/>
    </xf>
    <xf numFmtId="0" fontId="27" fillId="0" borderId="48" xfId="0" applyFont="1" applyBorder="1" applyAlignment="1" applyProtection="1">
      <alignment horizontal="left" vertical="center" shrinkToFit="1"/>
      <protection/>
    </xf>
    <xf numFmtId="0" fontId="27" fillId="0" borderId="32" xfId="0" applyFont="1" applyBorder="1" applyAlignment="1" applyProtection="1">
      <alignment horizontal="left" vertical="center" shrinkToFit="1"/>
      <protection/>
    </xf>
    <xf numFmtId="0" fontId="27" fillId="0" borderId="52" xfId="0" applyFont="1" applyBorder="1" applyAlignment="1" applyProtection="1">
      <alignment horizontal="left" vertical="center" shrinkToFit="1"/>
      <protection/>
    </xf>
    <xf numFmtId="0" fontId="27" fillId="0" borderId="53" xfId="0" applyFont="1" applyBorder="1" applyAlignment="1" applyProtection="1">
      <alignment horizontal="left" vertical="center" shrinkToFit="1"/>
      <protection/>
    </xf>
    <xf numFmtId="0" fontId="27" fillId="0" borderId="0" xfId="0" applyFont="1" applyBorder="1" applyAlignment="1" applyProtection="1">
      <alignment horizontal="left" vertical="center" shrinkToFit="1"/>
      <protection/>
    </xf>
    <xf numFmtId="0" fontId="27" fillId="0" borderId="31" xfId="0" applyFont="1" applyBorder="1" applyAlignment="1" applyProtection="1">
      <alignment horizontal="left" vertical="center" shrinkToFit="1"/>
      <protection/>
    </xf>
    <xf numFmtId="0" fontId="27" fillId="0" borderId="32" xfId="0" applyFont="1" applyBorder="1" applyAlignment="1" applyProtection="1">
      <alignment horizontal="center" shrinkToFit="1"/>
      <protection/>
    </xf>
    <xf numFmtId="49" fontId="27" fillId="0" borderId="46" xfId="0" applyNumberFormat="1" applyFont="1" applyBorder="1" applyAlignment="1" applyProtection="1">
      <alignment horizontal="center" vertical="top"/>
      <protection/>
    </xf>
    <xf numFmtId="49" fontId="27" fillId="0" borderId="37" xfId="0" applyNumberFormat="1" applyFont="1" applyBorder="1" applyAlignment="1" applyProtection="1">
      <alignment horizontal="center" vertical="top"/>
      <protection/>
    </xf>
    <xf numFmtId="0" fontId="27" fillId="0" borderId="0" xfId="0" applyFont="1" applyBorder="1" applyAlignment="1" applyProtection="1">
      <alignment horizontal="center" shrinkToFit="1"/>
      <protection/>
    </xf>
    <xf numFmtId="180" fontId="28" fillId="0" borderId="0" xfId="0" applyNumberFormat="1" applyFont="1" applyBorder="1" applyAlignment="1" applyProtection="1">
      <alignment horizontal="center"/>
      <protection locked="0"/>
    </xf>
    <xf numFmtId="0" fontId="41" fillId="0" borderId="0" xfId="0" applyFont="1" applyBorder="1" applyAlignment="1" applyProtection="1">
      <alignment horizontal="center" vertical="center"/>
      <protection locked="0"/>
    </xf>
    <xf numFmtId="0" fontId="41" fillId="0" borderId="35" xfId="0" applyFont="1" applyBorder="1" applyAlignment="1" applyProtection="1">
      <alignment horizontal="center" vertical="center"/>
      <protection locked="0"/>
    </xf>
    <xf numFmtId="0" fontId="41" fillId="0" borderId="36" xfId="0" applyFont="1" applyBorder="1" applyAlignment="1" applyProtection="1">
      <alignment horizontal="center" vertical="center"/>
      <protection locked="0"/>
    </xf>
    <xf numFmtId="0" fontId="17" fillId="0" borderId="0" xfId="0" applyFont="1" applyAlignment="1" applyProtection="1">
      <alignment horizontal="center"/>
      <protection locked="0"/>
    </xf>
    <xf numFmtId="0" fontId="45" fillId="43" borderId="0" xfId="0" applyFont="1" applyFill="1" applyAlignment="1" applyProtection="1">
      <alignment horizontal="center" vertical="center"/>
      <protection locked="0"/>
    </xf>
    <xf numFmtId="175" fontId="17" fillId="0" borderId="0" xfId="0" applyNumberFormat="1" applyFont="1" applyAlignment="1" applyProtection="1">
      <alignment horizontal="center" vertical="center"/>
      <protection locked="0"/>
    </xf>
    <xf numFmtId="0" fontId="26"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54" xfId="0" applyNumberFormat="1" applyFont="1" applyFill="1" applyBorder="1" applyAlignment="1" applyProtection="1">
      <alignment horizontal="center" vertical="center"/>
      <protection/>
    </xf>
    <xf numFmtId="1" fontId="17" fillId="33" borderId="55"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0" fillId="0" borderId="56"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0" xfId="0" applyAlignment="1">
      <alignment horizontal="center"/>
    </xf>
    <xf numFmtId="0" fontId="0" fillId="0" borderId="59" xfId="0" applyBorder="1" applyAlignment="1">
      <alignment horizontal="center"/>
    </xf>
    <xf numFmtId="0" fontId="9" fillId="0" borderId="0" xfId="0" applyFont="1" applyAlignment="1">
      <alignment horizontal="center"/>
    </xf>
    <xf numFmtId="0" fontId="21" fillId="0" borderId="60" xfId="0" applyFont="1" applyBorder="1" applyAlignment="1">
      <alignment horizontal="center" vertical="center"/>
    </xf>
    <xf numFmtId="0" fontId="21" fillId="0" borderId="61" xfId="0" applyFont="1" applyBorder="1" applyAlignment="1">
      <alignment horizontal="center" vertical="center"/>
    </xf>
    <xf numFmtId="0" fontId="7" fillId="0" borderId="62" xfId="0" applyFont="1" applyBorder="1" applyAlignment="1">
      <alignment horizontal="left" vertical="center" shrinkToFit="1"/>
    </xf>
    <xf numFmtId="0" fontId="7" fillId="0" borderId="63" xfId="0" applyFont="1" applyBorder="1" applyAlignment="1">
      <alignment horizontal="left" vertical="center" shrinkToFit="1"/>
    </xf>
    <xf numFmtId="0" fontId="7" fillId="0" borderId="64" xfId="0" applyFont="1" applyBorder="1" applyAlignment="1">
      <alignment horizontal="left" vertical="center" shrinkToFit="1"/>
    </xf>
    <xf numFmtId="0" fontId="7" fillId="0" borderId="65" xfId="0" applyFont="1" applyBorder="1" applyAlignment="1">
      <alignment horizontal="center" vertical="center"/>
    </xf>
    <xf numFmtId="0" fontId="0" fillId="0" borderId="66" xfId="0" applyBorder="1" applyAlignment="1">
      <alignment/>
    </xf>
    <xf numFmtId="0" fontId="10" fillId="0" borderId="67" xfId="0" applyFont="1" applyBorder="1" applyAlignment="1">
      <alignment horizontal="center" vertical="center" shrinkToFit="1"/>
    </xf>
    <xf numFmtId="0" fontId="7" fillId="0" borderId="66"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175" fontId="11" fillId="0" borderId="62" xfId="0" applyNumberFormat="1" applyFont="1" applyBorder="1" applyAlignment="1">
      <alignment horizontal="center" vertical="center" shrinkToFit="1"/>
    </xf>
    <xf numFmtId="175" fontId="11" fillId="0" borderId="63" xfId="0" applyNumberFormat="1" applyFont="1" applyBorder="1" applyAlignment="1">
      <alignment horizontal="center" vertical="center" shrinkToFit="1"/>
    </xf>
    <xf numFmtId="175" fontId="11" fillId="0" borderId="64" xfId="0" applyNumberFormat="1" applyFont="1" applyBorder="1" applyAlignment="1">
      <alignment horizontal="center" vertical="center" shrinkToFit="1"/>
    </xf>
    <xf numFmtId="0" fontId="12" fillId="0" borderId="0" xfId="0" applyFont="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center"/>
    </xf>
    <xf numFmtId="0" fontId="11" fillId="0" borderId="31" xfId="0" applyFont="1" applyBorder="1" applyAlignment="1">
      <alignment horizontal="center" vertical="center" shrinkToFit="1"/>
    </xf>
    <xf numFmtId="0" fontId="6" fillId="0" borderId="20"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xf numFmtId="0" fontId="19" fillId="0" borderId="15" xfId="0" applyFont="1" applyBorder="1" applyAlignment="1">
      <alignment horizontal="center" vertical="center" wrapText="1"/>
    </xf>
    <xf numFmtId="0" fontId="19" fillId="0" borderId="68" xfId="0" applyFont="1" applyBorder="1" applyAlignment="1">
      <alignment horizontal="center" vertical="center" wrapText="1"/>
    </xf>
    <xf numFmtId="0" fontId="6" fillId="0" borderId="69"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9"/>
      </font>
    </dxf>
    <dxf>
      <font>
        <color indexed="9"/>
      </font>
    </dxf>
    <dxf>
      <font>
        <color indexed="9"/>
      </font>
    </dxf>
    <dxf>
      <font>
        <color indexed="9"/>
      </font>
    </dxf>
    <dxf>
      <font>
        <b/>
        <i val="0"/>
        <color indexed="9"/>
      </font>
      <fill>
        <patternFill>
          <bgColor indexed="10"/>
        </patternFill>
      </fill>
    </dxf>
    <dxf>
      <font>
        <color indexed="13"/>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114300</xdr:rowOff>
    </xdr:to>
    <xdr:sp>
      <xdr:nvSpPr>
        <xdr:cNvPr id="1" name="Text Box 1"/>
        <xdr:cNvSpPr txBox="1">
          <a:spLocks noChangeArrowheads="1"/>
        </xdr:cNvSpPr>
      </xdr:nvSpPr>
      <xdr:spPr>
        <a:xfrm>
          <a:off x="19050" y="19050"/>
          <a:ext cx="8515350" cy="1013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 </a:t>
          </a:r>
          <a:r>
            <a:rPr lang="en-US" cap="none" sz="1000" b="0" i="0" u="none" baseline="0">
              <a:solidFill>
                <a:srgbClr val="FF0000"/>
              </a:solidFill>
              <a:latin typeface="Arial"/>
              <a:ea typeface="Arial"/>
              <a:cs typeface="Arial"/>
            </a:rPr>
            <a:t>“CLICK HERE to execute the DRAW”</a:t>
          </a:r>
          <a:r>
            <a:rPr lang="en-US" cap="none" sz="1000" b="0" i="0" u="none" baseline="0">
              <a:solidFill>
                <a:srgbClr val="000000"/>
              </a:solidFill>
              <a:latin typeface="Arial"/>
              <a:ea typeface="Arial"/>
              <a:cs typeface="Arial"/>
            </a:rPr>
            <a:t> 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a:t>
          </a:r>
          <a:r>
            <a:rPr lang="en-US" cap="none" sz="1000" b="0" i="0" u="none" baseline="0">
              <a:solidFill>
                <a:srgbClr val="000000"/>
              </a:solidFill>
              <a:latin typeface="Arial"/>
              <a:ea typeface="Arial"/>
              <a:cs typeface="Arial"/>
            </a:rPr>
            <a:t>3 The players names for each match in Round 1 will be automatically inserted on the Round 1 display sheet. Click the “R1” tab to 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a:t>
          </a:r>
          <a:r>
            <a:rPr lang="en-US" cap="none" sz="1000" b="0" i="0" u="none" baseline="0">
              <a:solidFill>
                <a:srgbClr val="000000"/>
              </a:solidFill>
              <a:latin typeface="Calibri"/>
              <a:ea typeface="Calibri"/>
              <a:cs typeface="Calibri"/>
            </a:rPr>
            <a:t>geoffjgraham@gmail.com</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123825</xdr:rowOff>
    </xdr:from>
    <xdr:to>
      <xdr:col>1</xdr:col>
      <xdr:colOff>38100</xdr:colOff>
      <xdr:row>0</xdr:row>
      <xdr:rowOff>142875</xdr:rowOff>
    </xdr:to>
    <xdr:pic>
      <xdr:nvPicPr>
        <xdr:cNvPr id="1" name="Bowlers" hidden="1"/>
        <xdr:cNvPicPr preferRelativeResize="1">
          <a:picLocks noChangeAspect="1"/>
        </xdr:cNvPicPr>
      </xdr:nvPicPr>
      <xdr:blipFill>
        <a:blip r:embed="rId1"/>
        <a:stretch>
          <a:fillRect/>
        </a:stretch>
      </xdr:blipFill>
      <xdr:spPr>
        <a:xfrm>
          <a:off x="114300" y="123825"/>
          <a:ext cx="9525" cy="19050"/>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44:B1001" comment="" totalsRowShown="0">
  <autoFilter ref="B44:B1001"/>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O1:X41"/>
  <sheetViews>
    <sheetView showGridLines="0" showRowColHeaders="0" tabSelected="1" zoomScalePageLayoutView="0" workbookViewId="0" topLeftCell="A1">
      <selection activeCell="O1" sqref="O1:IV16384"/>
    </sheetView>
  </sheetViews>
  <sheetFormatPr defaultColWidth="0" defaultRowHeight="12.75"/>
  <cols>
    <col min="1" max="14" width="9.140625" style="0" customWidth="1"/>
    <col min="15" max="16384" width="0" style="0" hidden="1" customWidth="1"/>
  </cols>
  <sheetData>
    <row r="1" spans="15:24" ht="12.75">
      <c r="O1" s="125"/>
      <c r="P1" s="125"/>
      <c r="Q1" s="125"/>
      <c r="R1" s="125"/>
      <c r="S1" s="125"/>
      <c r="T1" s="125"/>
      <c r="U1" s="125"/>
      <c r="V1" s="125"/>
      <c r="W1" s="125"/>
      <c r="X1" s="125"/>
    </row>
    <row r="2" spans="15:24" ht="12.75">
      <c r="O2" s="125"/>
      <c r="P2" s="125"/>
      <c r="Q2" s="125"/>
      <c r="R2" s="125"/>
      <c r="S2" s="125"/>
      <c r="T2" s="125"/>
      <c r="U2" s="125"/>
      <c r="V2" s="125"/>
      <c r="W2" s="125"/>
      <c r="X2" s="125"/>
    </row>
    <row r="3" spans="15:24" ht="12.75">
      <c r="O3" s="125"/>
      <c r="P3" s="125"/>
      <c r="Q3" s="125"/>
      <c r="R3" s="125"/>
      <c r="S3" s="125"/>
      <c r="T3" s="125"/>
      <c r="U3" s="125"/>
      <c r="V3" s="125"/>
      <c r="W3" s="125"/>
      <c r="X3" s="125"/>
    </row>
    <row r="4" spans="15:24" ht="12.75">
      <c r="O4" s="125"/>
      <c r="P4" s="125"/>
      <c r="Q4" s="125"/>
      <c r="R4" s="125"/>
      <c r="S4" s="125"/>
      <c r="T4" s="125"/>
      <c r="U4" s="125"/>
      <c r="V4" s="125"/>
      <c r="W4" s="125"/>
      <c r="X4" s="125"/>
    </row>
    <row r="5" spans="15:24" ht="12.75">
      <c r="O5" s="125"/>
      <c r="P5" s="125"/>
      <c r="Q5" s="125"/>
      <c r="R5" s="125"/>
      <c r="S5" s="125"/>
      <c r="T5" s="125"/>
      <c r="U5" s="125"/>
      <c r="V5" s="125"/>
      <c r="W5" s="125"/>
      <c r="X5" s="125"/>
    </row>
    <row r="6" spans="15:24" ht="12.75">
      <c r="O6" s="125"/>
      <c r="P6" s="125"/>
      <c r="Q6" s="125"/>
      <c r="R6" s="125"/>
      <c r="S6" s="125"/>
      <c r="T6" s="125"/>
      <c r="U6" s="125"/>
      <c r="V6" s="125"/>
      <c r="W6" s="125"/>
      <c r="X6" s="125"/>
    </row>
    <row r="7" spans="15:24" ht="12.75">
      <c r="O7" s="125"/>
      <c r="P7" s="125"/>
      <c r="Q7" s="125"/>
      <c r="R7" s="125"/>
      <c r="S7" s="125"/>
      <c r="T7" s="125"/>
      <c r="U7" s="125"/>
      <c r="V7" s="125"/>
      <c r="W7" s="125"/>
      <c r="X7" s="125"/>
    </row>
    <row r="8" spans="15:24" ht="12.75">
      <c r="O8" s="125"/>
      <c r="P8" s="125"/>
      <c r="Q8" s="125"/>
      <c r="R8" s="125"/>
      <c r="S8" s="125"/>
      <c r="T8" s="125"/>
      <c r="U8" s="125"/>
      <c r="V8" s="125"/>
      <c r="W8" s="125"/>
      <c r="X8" s="125"/>
    </row>
    <row r="9" spans="15:24" ht="12.75">
      <c r="O9" s="125"/>
      <c r="P9" s="125"/>
      <c r="Q9" s="125"/>
      <c r="R9" s="125"/>
      <c r="S9" s="125"/>
      <c r="T9" s="125"/>
      <c r="U9" s="125"/>
      <c r="V9" s="125"/>
      <c r="W9" s="125"/>
      <c r="X9" s="125"/>
    </row>
    <row r="10" spans="15:24" ht="12.75">
      <c r="O10" s="125"/>
      <c r="P10" s="125"/>
      <c r="Q10" s="125"/>
      <c r="R10" s="125"/>
      <c r="S10" s="125"/>
      <c r="T10" s="125"/>
      <c r="U10" s="125"/>
      <c r="V10" s="125"/>
      <c r="W10" s="125"/>
      <c r="X10" s="125"/>
    </row>
    <row r="11" spans="15:24" ht="12.75">
      <c r="O11" s="125"/>
      <c r="P11" s="125"/>
      <c r="Q11" s="125"/>
      <c r="R11" s="125"/>
      <c r="S11" s="125"/>
      <c r="T11" s="125"/>
      <c r="U11" s="125"/>
      <c r="V11" s="125"/>
      <c r="W11" s="125"/>
      <c r="X11" s="125"/>
    </row>
    <row r="12" spans="15:24" ht="12.75">
      <c r="O12" s="125"/>
      <c r="P12" s="125"/>
      <c r="Q12" s="125"/>
      <c r="R12" s="125"/>
      <c r="S12" s="125"/>
      <c r="T12" s="125"/>
      <c r="U12" s="125"/>
      <c r="V12" s="125"/>
      <c r="W12" s="125"/>
      <c r="X12" s="125"/>
    </row>
    <row r="13" spans="15:24" ht="12.75">
      <c r="O13" s="125"/>
      <c r="P13" s="125"/>
      <c r="Q13" s="125"/>
      <c r="R13" s="125"/>
      <c r="S13" s="125"/>
      <c r="T13" s="125"/>
      <c r="U13" s="125"/>
      <c r="V13" s="125"/>
      <c r="W13" s="125"/>
      <c r="X13" s="125"/>
    </row>
    <row r="14" spans="15:24" ht="12.75">
      <c r="O14" s="125"/>
      <c r="P14" s="125"/>
      <c r="Q14" s="125"/>
      <c r="R14" s="125"/>
      <c r="S14" s="125"/>
      <c r="T14" s="125"/>
      <c r="U14" s="125"/>
      <c r="V14" s="125"/>
      <c r="W14" s="125"/>
      <c r="X14" s="125"/>
    </row>
    <row r="15" spans="15:24" ht="12.75">
      <c r="O15" s="125"/>
      <c r="P15" s="125"/>
      <c r="Q15" s="125"/>
      <c r="R15" s="125"/>
      <c r="S15" s="125"/>
      <c r="T15" s="125"/>
      <c r="U15" s="125"/>
      <c r="V15" s="125"/>
      <c r="W15" s="125"/>
      <c r="X15" s="125"/>
    </row>
    <row r="16" spans="15:24" ht="12.75">
      <c r="O16" s="125"/>
      <c r="P16" s="125"/>
      <c r="Q16" s="125"/>
      <c r="R16" s="125"/>
      <c r="S16" s="125"/>
      <c r="T16" s="125"/>
      <c r="U16" s="125"/>
      <c r="V16" s="125"/>
      <c r="W16" s="125"/>
      <c r="X16" s="125"/>
    </row>
    <row r="17" spans="15:24" ht="12.75">
      <c r="O17" s="125"/>
      <c r="P17" s="125"/>
      <c r="Q17" s="125"/>
      <c r="R17" s="125"/>
      <c r="S17" s="125"/>
      <c r="T17" s="125"/>
      <c r="U17" s="125"/>
      <c r="V17" s="125"/>
      <c r="W17" s="125"/>
      <c r="X17" s="125"/>
    </row>
    <row r="18" spans="15:24" ht="12.75">
      <c r="O18" s="125"/>
      <c r="P18" s="125"/>
      <c r="Q18" s="125"/>
      <c r="R18" s="125"/>
      <c r="S18" s="125"/>
      <c r="T18" s="125"/>
      <c r="U18" s="125"/>
      <c r="V18" s="125"/>
      <c r="W18" s="125"/>
      <c r="X18" s="125"/>
    </row>
    <row r="19" spans="15:24" ht="12.75">
      <c r="O19" s="125"/>
      <c r="P19" s="125"/>
      <c r="Q19" s="125"/>
      <c r="R19" s="125"/>
      <c r="S19" s="125"/>
      <c r="T19" s="125"/>
      <c r="U19" s="125"/>
      <c r="V19" s="125"/>
      <c r="W19" s="125"/>
      <c r="X19" s="125"/>
    </row>
    <row r="20" spans="15:24" ht="12.75">
      <c r="O20" s="125"/>
      <c r="P20" s="125"/>
      <c r="Q20" s="125"/>
      <c r="R20" s="125"/>
      <c r="S20" s="125"/>
      <c r="T20" s="125"/>
      <c r="U20" s="125"/>
      <c r="V20" s="125"/>
      <c r="W20" s="125"/>
      <c r="X20" s="125"/>
    </row>
    <row r="21" spans="15:24" ht="12.75">
      <c r="O21" s="125"/>
      <c r="P21" s="125"/>
      <c r="Q21" s="125"/>
      <c r="R21" s="125"/>
      <c r="S21" s="125"/>
      <c r="T21" s="125"/>
      <c r="U21" s="125"/>
      <c r="V21" s="125"/>
      <c r="W21" s="125"/>
      <c r="X21" s="125"/>
    </row>
    <row r="22" spans="15:24" ht="12.75">
      <c r="O22" s="125"/>
      <c r="P22" s="125"/>
      <c r="Q22" s="125"/>
      <c r="R22" s="125"/>
      <c r="S22" s="125"/>
      <c r="T22" s="125"/>
      <c r="U22" s="125"/>
      <c r="V22" s="125"/>
      <c r="W22" s="125"/>
      <c r="X22" s="125"/>
    </row>
    <row r="23" spans="15:24" ht="12.75">
      <c r="O23" s="125"/>
      <c r="P23" s="125"/>
      <c r="Q23" s="125"/>
      <c r="R23" s="125"/>
      <c r="S23" s="125"/>
      <c r="T23" s="125"/>
      <c r="U23" s="125"/>
      <c r="V23" s="125"/>
      <c r="W23" s="125"/>
      <c r="X23" s="125"/>
    </row>
    <row r="24" spans="15:24" ht="12.75">
      <c r="O24" s="125"/>
      <c r="P24" s="125"/>
      <c r="Q24" s="125"/>
      <c r="R24" s="125"/>
      <c r="S24" s="125"/>
      <c r="T24" s="125"/>
      <c r="U24" s="125"/>
      <c r="V24" s="125"/>
      <c r="W24" s="125"/>
      <c r="X24" s="125"/>
    </row>
    <row r="25" spans="15:24" ht="12.75">
      <c r="O25" s="125"/>
      <c r="P25" s="125"/>
      <c r="Q25" s="125"/>
      <c r="R25" s="125"/>
      <c r="S25" s="125"/>
      <c r="T25" s="125"/>
      <c r="U25" s="125"/>
      <c r="V25" s="125"/>
      <c r="W25" s="125"/>
      <c r="X25" s="125"/>
    </row>
    <row r="26" spans="15:24" ht="12.75">
      <c r="O26" s="125"/>
      <c r="P26" s="125"/>
      <c r="Q26" s="125"/>
      <c r="R26" s="125"/>
      <c r="S26" s="125"/>
      <c r="T26" s="125"/>
      <c r="U26" s="125"/>
      <c r="V26" s="125"/>
      <c r="W26" s="125"/>
      <c r="X26" s="125"/>
    </row>
    <row r="27" spans="15:24" ht="12.75">
      <c r="O27" s="125"/>
      <c r="P27" s="125"/>
      <c r="Q27" s="125"/>
      <c r="R27" s="125"/>
      <c r="S27" s="125"/>
      <c r="T27" s="125"/>
      <c r="U27" s="125"/>
      <c r="V27" s="125"/>
      <c r="W27" s="125"/>
      <c r="X27" s="125"/>
    </row>
    <row r="28" spans="15:24" ht="12.75">
      <c r="O28" s="125"/>
      <c r="P28" s="125"/>
      <c r="Q28" s="125"/>
      <c r="R28" s="125"/>
      <c r="S28" s="125"/>
      <c r="T28" s="125"/>
      <c r="U28" s="125"/>
      <c r="V28" s="125"/>
      <c r="W28" s="125"/>
      <c r="X28" s="125"/>
    </row>
    <row r="29" spans="15:24" ht="12.75">
      <c r="O29" s="125"/>
      <c r="P29" s="125"/>
      <c r="Q29" s="125"/>
      <c r="R29" s="125"/>
      <c r="S29" s="125"/>
      <c r="T29" s="125"/>
      <c r="U29" s="125"/>
      <c r="V29" s="125"/>
      <c r="W29" s="125"/>
      <c r="X29" s="125"/>
    </row>
    <row r="30" spans="15:24" ht="12.75">
      <c r="O30" s="125"/>
      <c r="P30" s="125"/>
      <c r="Q30" s="125"/>
      <c r="R30" s="125"/>
      <c r="S30" s="125"/>
      <c r="T30" s="125"/>
      <c r="U30" s="125"/>
      <c r="V30" s="125"/>
      <c r="W30" s="125"/>
      <c r="X30" s="125"/>
    </row>
    <row r="31" spans="15:24" ht="12.75">
      <c r="O31" s="125"/>
      <c r="P31" s="125"/>
      <c r="Q31" s="125"/>
      <c r="R31" s="125"/>
      <c r="S31" s="125"/>
      <c r="T31" s="125"/>
      <c r="U31" s="125"/>
      <c r="V31" s="125"/>
      <c r="W31" s="125"/>
      <c r="X31" s="125"/>
    </row>
    <row r="32" spans="15:24" ht="12.75">
      <c r="O32" s="125"/>
      <c r="P32" s="125"/>
      <c r="Q32" s="125"/>
      <c r="R32" s="125"/>
      <c r="S32" s="125"/>
      <c r="T32" s="125"/>
      <c r="U32" s="125"/>
      <c r="V32" s="125"/>
      <c r="W32" s="125"/>
      <c r="X32" s="125"/>
    </row>
    <row r="33" spans="15:24" ht="12.75">
      <c r="O33" s="125"/>
      <c r="P33" s="125"/>
      <c r="Q33" s="125"/>
      <c r="R33" s="125"/>
      <c r="S33" s="125"/>
      <c r="T33" s="125"/>
      <c r="U33" s="125"/>
      <c r="V33" s="125"/>
      <c r="W33" s="125"/>
      <c r="X33" s="125"/>
    </row>
    <row r="34" spans="15:24" ht="12.75">
      <c r="O34" s="125"/>
      <c r="P34" s="125"/>
      <c r="Q34" s="125"/>
      <c r="R34" s="125"/>
      <c r="S34" s="125"/>
      <c r="T34" s="125"/>
      <c r="U34" s="125"/>
      <c r="V34" s="125"/>
      <c r="W34" s="125"/>
      <c r="X34" s="125"/>
    </row>
    <row r="35" spans="15:24" ht="12.75">
      <c r="O35" s="125"/>
      <c r="P35" s="125"/>
      <c r="Q35" s="125"/>
      <c r="R35" s="125"/>
      <c r="S35" s="125"/>
      <c r="T35" s="125"/>
      <c r="U35" s="125"/>
      <c r="V35" s="125"/>
      <c r="W35" s="125"/>
      <c r="X35" s="125"/>
    </row>
    <row r="36" spans="15:24" ht="12.75">
      <c r="O36" s="125"/>
      <c r="P36" s="125"/>
      <c r="Q36" s="125"/>
      <c r="R36" s="125"/>
      <c r="S36" s="125"/>
      <c r="T36" s="125"/>
      <c r="U36" s="125"/>
      <c r="V36" s="125"/>
      <c r="W36" s="125"/>
      <c r="X36" s="125"/>
    </row>
    <row r="37" spans="15:24" ht="12.75">
      <c r="O37" s="125"/>
      <c r="P37" s="125"/>
      <c r="Q37" s="125"/>
      <c r="R37" s="125"/>
      <c r="S37" s="125"/>
      <c r="T37" s="125"/>
      <c r="U37" s="125"/>
      <c r="V37" s="125"/>
      <c r="W37" s="125"/>
      <c r="X37" s="125"/>
    </row>
    <row r="38" spans="15:24" ht="12.75">
      <c r="O38" s="125"/>
      <c r="P38" s="125"/>
      <c r="Q38" s="125"/>
      <c r="R38" s="125"/>
      <c r="S38" s="125"/>
      <c r="T38" s="125"/>
      <c r="U38" s="125"/>
      <c r="V38" s="125"/>
      <c r="W38" s="125"/>
      <c r="X38" s="125"/>
    </row>
    <row r="39" spans="15:24" ht="12.75">
      <c r="O39" s="125"/>
      <c r="P39" s="125"/>
      <c r="Q39" s="125"/>
      <c r="R39" s="125"/>
      <c r="S39" s="125"/>
      <c r="T39" s="125"/>
      <c r="U39" s="125"/>
      <c r="V39" s="125"/>
      <c r="W39" s="125"/>
      <c r="X39" s="125"/>
    </row>
    <row r="40" spans="15:24" ht="12.75">
      <c r="O40" s="125"/>
      <c r="P40" s="125"/>
      <c r="Q40" s="125"/>
      <c r="R40" s="125"/>
      <c r="S40" s="125"/>
      <c r="T40" s="125"/>
      <c r="U40" s="125"/>
      <c r="V40" s="125"/>
      <c r="W40" s="125"/>
      <c r="X40" s="125"/>
    </row>
    <row r="41" spans="15:24" ht="12.75">
      <c r="O41" s="125"/>
      <c r="P41" s="125"/>
      <c r="Q41" s="125"/>
      <c r="R41" s="125"/>
      <c r="S41" s="125"/>
      <c r="T41" s="125"/>
      <c r="U41" s="125"/>
      <c r="V41" s="125"/>
      <c r="W41" s="125"/>
      <c r="X41" s="125"/>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04" t="str">
        <f>TEAMS!$D$1</f>
        <v>CLUB NAME</v>
      </c>
      <c r="B1" s="204"/>
      <c r="C1" s="204"/>
      <c r="D1" s="204"/>
      <c r="E1" s="204"/>
      <c r="F1" s="204"/>
      <c r="G1" s="204"/>
      <c r="H1" s="204"/>
      <c r="I1" s="204"/>
      <c r="J1" s="204"/>
      <c r="K1" s="204"/>
      <c r="L1" s="204"/>
      <c r="M1" s="204"/>
      <c r="N1" s="204"/>
      <c r="O1" s="204"/>
      <c r="P1" s="204"/>
      <c r="Q1" s="204"/>
      <c r="R1" s="204"/>
      <c r="S1" s="204"/>
      <c r="T1" s="204"/>
      <c r="U1" s="204"/>
      <c r="V1" s="204"/>
      <c r="W1" s="204"/>
      <c r="X1" s="204"/>
    </row>
    <row r="2" ht="6" customHeight="1"/>
    <row r="3" spans="1:24" ht="15.75">
      <c r="A3" s="205" t="str">
        <f>TEAMS!$D$3</f>
        <v>Tuesday Mens Mufti.</v>
      </c>
      <c r="B3" s="205"/>
      <c r="C3" s="205"/>
      <c r="D3" s="205"/>
      <c r="E3" s="205"/>
      <c r="F3" s="205"/>
      <c r="G3" s="205"/>
      <c r="H3" s="205"/>
      <c r="I3" s="205"/>
      <c r="J3" s="205"/>
      <c r="K3" s="205"/>
      <c r="L3" s="205"/>
      <c r="M3" s="205"/>
      <c r="N3" s="205"/>
      <c r="O3" s="205"/>
      <c r="P3" s="205"/>
      <c r="Q3" s="205"/>
      <c r="R3" s="205"/>
      <c r="S3" s="205"/>
      <c r="T3" s="205"/>
      <c r="U3" s="205"/>
      <c r="V3" s="205"/>
      <c r="W3" s="205"/>
      <c r="X3" s="205"/>
    </row>
    <row r="4" ht="6" customHeight="1"/>
    <row r="5" spans="3:24" ht="15.75">
      <c r="C5" s="206" t="s">
        <v>2</v>
      </c>
      <c r="D5" s="206"/>
      <c r="E5" s="206"/>
      <c r="F5" s="206"/>
      <c r="G5" s="206"/>
      <c r="H5" s="3"/>
      <c r="I5" s="206" t="s">
        <v>1</v>
      </c>
      <c r="J5" s="206"/>
      <c r="K5" s="206"/>
      <c r="L5" s="206"/>
      <c r="M5" s="206"/>
      <c r="N5" s="206"/>
      <c r="O5" s="206"/>
      <c r="P5" s="206"/>
      <c r="Q5" s="206"/>
      <c r="R5" s="206"/>
      <c r="S5" s="206"/>
      <c r="T5" s="206"/>
      <c r="U5" s="206"/>
      <c r="V5" s="206"/>
      <c r="W5" s="206"/>
      <c r="X5" s="206"/>
    </row>
    <row r="6" ht="3" customHeight="1"/>
    <row r="7" spans="3:24" ht="21" customHeight="1" thickBot="1">
      <c r="C7" s="198">
        <f>TEAMS!$C$5</f>
        <v>0</v>
      </c>
      <c r="D7" s="199"/>
      <c r="E7" s="199"/>
      <c r="F7" s="199"/>
      <c r="G7" s="200"/>
      <c r="I7" s="201">
        <f>TEAMS!$D$2</f>
        <v>40609</v>
      </c>
      <c r="J7" s="202"/>
      <c r="K7" s="202"/>
      <c r="L7" s="202"/>
      <c r="M7" s="202"/>
      <c r="N7" s="202"/>
      <c r="O7" s="202"/>
      <c r="P7" s="202"/>
      <c r="Q7" s="202"/>
      <c r="R7" s="202"/>
      <c r="S7" s="202"/>
      <c r="T7" s="202"/>
      <c r="U7" s="202"/>
      <c r="V7" s="202"/>
      <c r="W7" s="202"/>
      <c r="X7" s="203"/>
    </row>
    <row r="8" ht="13.5" thickTop="1"/>
    <row r="9" spans="1:24" ht="20.25" customHeight="1" thickBot="1">
      <c r="A9" s="191">
        <f>TEAMS!$D$6</f>
        <v>0</v>
      </c>
      <c r="B9" s="192"/>
      <c r="C9" s="192"/>
      <c r="D9" s="192"/>
      <c r="E9" s="192"/>
      <c r="F9" s="192"/>
      <c r="G9" s="192"/>
      <c r="H9" s="192"/>
      <c r="I9" s="192"/>
      <c r="J9" s="192"/>
      <c r="K9" s="193"/>
      <c r="L9" s="194" t="s">
        <v>3</v>
      </c>
      <c r="M9" s="197"/>
      <c r="N9" s="191">
        <f>TEAMS!$B$6</f>
        <v>0</v>
      </c>
      <c r="O9" s="192"/>
      <c r="P9" s="192"/>
      <c r="Q9" s="192"/>
      <c r="R9" s="192"/>
      <c r="S9" s="192"/>
      <c r="T9" s="192"/>
      <c r="U9" s="192"/>
      <c r="V9" s="192"/>
      <c r="W9" s="192"/>
      <c r="X9" s="193"/>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191">
        <f>TEAMS!$D$7</f>
        <v>0</v>
      </c>
      <c r="B11" s="192"/>
      <c r="C11" s="192"/>
      <c r="D11" s="192"/>
      <c r="E11" s="192"/>
      <c r="F11" s="192"/>
      <c r="G11" s="192"/>
      <c r="H11" s="192"/>
      <c r="I11" s="192"/>
      <c r="J11" s="192"/>
      <c r="K11" s="193"/>
      <c r="L11" s="194" t="s">
        <v>4</v>
      </c>
      <c r="M11" s="197"/>
      <c r="N11" s="191">
        <f>TEAMS!$B$7</f>
        <v>0</v>
      </c>
      <c r="O11" s="192"/>
      <c r="P11" s="192"/>
      <c r="Q11" s="192"/>
      <c r="R11" s="192"/>
      <c r="S11" s="192"/>
      <c r="T11" s="192"/>
      <c r="U11" s="192"/>
      <c r="V11" s="192"/>
      <c r="W11" s="192"/>
      <c r="X11" s="193"/>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191">
        <f>TEAMS!$D$8</f>
        <v>0</v>
      </c>
      <c r="B13" s="192"/>
      <c r="C13" s="192"/>
      <c r="D13" s="192"/>
      <c r="E13" s="192"/>
      <c r="F13" s="192"/>
      <c r="G13" s="192"/>
      <c r="H13" s="192"/>
      <c r="I13" s="192"/>
      <c r="J13" s="192"/>
      <c r="K13" s="193"/>
      <c r="L13" s="194" t="s">
        <v>5</v>
      </c>
      <c r="M13" s="197"/>
      <c r="N13" s="191">
        <f>TEAMS!$B$8</f>
        <v>0</v>
      </c>
      <c r="O13" s="192"/>
      <c r="P13" s="192"/>
      <c r="Q13" s="192"/>
      <c r="R13" s="192"/>
      <c r="S13" s="192"/>
      <c r="T13" s="192"/>
      <c r="U13" s="192"/>
      <c r="V13" s="192"/>
      <c r="W13" s="192"/>
      <c r="X13" s="193"/>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191">
        <f>TEAMS!$D$9</f>
        <v>0</v>
      </c>
      <c r="B15" s="192"/>
      <c r="C15" s="192"/>
      <c r="D15" s="192"/>
      <c r="E15" s="192"/>
      <c r="F15" s="192"/>
      <c r="G15" s="192"/>
      <c r="H15" s="192"/>
      <c r="I15" s="192"/>
      <c r="J15" s="192"/>
      <c r="K15" s="193"/>
      <c r="L15" s="194" t="s">
        <v>6</v>
      </c>
      <c r="M15" s="195"/>
      <c r="N15" s="191">
        <f>TEAMS!$B$9</f>
        <v>0</v>
      </c>
      <c r="O15" s="192"/>
      <c r="P15" s="192"/>
      <c r="Q15" s="192"/>
      <c r="R15" s="192"/>
      <c r="S15" s="192"/>
      <c r="T15" s="192"/>
      <c r="U15" s="192"/>
      <c r="V15" s="192"/>
      <c r="W15" s="192"/>
      <c r="X15" s="193"/>
    </row>
    <row r="16" ht="5.25" customHeight="1" thickTop="1"/>
    <row r="17" spans="1:22" ht="15.75" customHeight="1" thickBot="1">
      <c r="A17" s="23">
        <v>2</v>
      </c>
      <c r="C17" s="196" t="s">
        <v>9</v>
      </c>
      <c r="D17" s="196"/>
      <c r="E17" s="196"/>
      <c r="F17" s="196"/>
      <c r="G17" s="196"/>
      <c r="H17" s="196"/>
      <c r="I17" s="196"/>
      <c r="P17" s="196" t="s">
        <v>9</v>
      </c>
      <c r="Q17" s="196"/>
      <c r="R17" s="196"/>
      <c r="S17" s="196"/>
      <c r="T17" s="196"/>
      <c r="U17" s="196"/>
      <c r="V17" s="196"/>
    </row>
    <row r="18" spans="3:22" ht="30" customHeight="1" thickBot="1" thickTop="1">
      <c r="C18" s="183"/>
      <c r="D18" s="184"/>
      <c r="E18" s="184"/>
      <c r="F18" s="184"/>
      <c r="G18" s="184"/>
      <c r="H18" s="184"/>
      <c r="I18" s="185"/>
      <c r="P18" s="183"/>
      <c r="Q18" s="184"/>
      <c r="R18" s="184"/>
      <c r="S18" s="184"/>
      <c r="T18" s="184"/>
      <c r="U18" s="184"/>
      <c r="V18" s="185"/>
    </row>
    <row r="19" spans="1:24" ht="18.75" customHeight="1" thickTop="1">
      <c r="A19" s="188" t="s">
        <v>10</v>
      </c>
      <c r="B19" s="188"/>
      <c r="C19" s="188"/>
      <c r="D19" s="188"/>
      <c r="E19" s="188"/>
      <c r="F19" s="188"/>
      <c r="G19" s="188"/>
      <c r="H19" s="188"/>
      <c r="I19" s="188"/>
      <c r="J19" s="188"/>
      <c r="K19" s="188"/>
      <c r="N19" s="188" t="s">
        <v>10</v>
      </c>
      <c r="O19" s="188"/>
      <c r="P19" s="188"/>
      <c r="Q19" s="188"/>
      <c r="R19" s="188"/>
      <c r="S19" s="188"/>
      <c r="T19" s="188"/>
      <c r="U19" s="188"/>
      <c r="V19" s="188"/>
      <c r="W19" s="188"/>
      <c r="X19" s="188"/>
    </row>
    <row r="20" ht="3.75" customHeight="1" thickBot="1"/>
    <row r="21" spans="1:24" ht="27.75" customHeight="1" thickBot="1" thickTop="1">
      <c r="A21" s="183"/>
      <c r="B21" s="184"/>
      <c r="C21" s="184"/>
      <c r="D21" s="184"/>
      <c r="E21" s="184"/>
      <c r="F21" s="184"/>
      <c r="G21" s="184"/>
      <c r="H21" s="184"/>
      <c r="I21" s="184"/>
      <c r="J21" s="184"/>
      <c r="K21" s="185"/>
      <c r="L21" s="189">
        <v>1</v>
      </c>
      <c r="M21" s="190"/>
      <c r="N21" s="183"/>
      <c r="O21" s="184"/>
      <c r="P21" s="184"/>
      <c r="Q21" s="184"/>
      <c r="R21" s="184"/>
      <c r="S21" s="184"/>
      <c r="T21" s="184"/>
      <c r="U21" s="184"/>
      <c r="V21" s="184"/>
      <c r="W21" s="184"/>
      <c r="X21" s="185"/>
    </row>
    <row r="22" ht="5.25" customHeight="1" thickTop="1"/>
    <row r="23" spans="1:24" ht="20.25" customHeight="1" thickBot="1">
      <c r="A23" s="186" t="s">
        <v>11</v>
      </c>
      <c r="B23" s="186"/>
      <c r="C23" s="186"/>
      <c r="D23" s="186"/>
      <c r="E23" s="186"/>
      <c r="F23" s="186"/>
      <c r="G23" s="186"/>
      <c r="H23" s="186"/>
      <c r="I23" s="186"/>
      <c r="J23" s="186"/>
      <c r="K23" s="186"/>
      <c r="L23" s="186"/>
      <c r="M23" s="187"/>
      <c r="N23" s="187"/>
      <c r="O23" s="187"/>
      <c r="P23" s="187"/>
      <c r="Q23" s="187"/>
      <c r="R23" s="187"/>
      <c r="S23" s="187"/>
      <c r="T23" s="187"/>
      <c r="U23" s="187"/>
      <c r="V23" s="187"/>
      <c r="W23" s="187"/>
      <c r="X23" s="187"/>
    </row>
    <row r="24" spans="1:24" ht="18">
      <c r="A24" s="204" t="str">
        <f>TEAMS!$D$1</f>
        <v>CLUB NAME</v>
      </c>
      <c r="B24" s="204"/>
      <c r="C24" s="204"/>
      <c r="D24" s="204"/>
      <c r="E24" s="204"/>
      <c r="F24" s="204"/>
      <c r="G24" s="204"/>
      <c r="H24" s="204"/>
      <c r="I24" s="204"/>
      <c r="J24" s="204"/>
      <c r="K24" s="204"/>
      <c r="L24" s="204"/>
      <c r="M24" s="204"/>
      <c r="N24" s="204"/>
      <c r="O24" s="204"/>
      <c r="P24" s="204"/>
      <c r="Q24" s="204"/>
      <c r="R24" s="204"/>
      <c r="S24" s="204"/>
      <c r="T24" s="204"/>
      <c r="U24" s="204"/>
      <c r="V24" s="204"/>
      <c r="W24" s="204"/>
      <c r="X24" s="204"/>
    </row>
    <row r="25" ht="6" customHeight="1"/>
    <row r="26" spans="1:24" ht="15.75">
      <c r="A26" s="205" t="str">
        <f>TEAMS!$D$3</f>
        <v>Tuesday Mens Mufti.</v>
      </c>
      <c r="B26" s="205"/>
      <c r="C26" s="205"/>
      <c r="D26" s="205"/>
      <c r="E26" s="205"/>
      <c r="F26" s="205"/>
      <c r="G26" s="205"/>
      <c r="H26" s="205"/>
      <c r="I26" s="205"/>
      <c r="J26" s="205"/>
      <c r="K26" s="205"/>
      <c r="L26" s="205"/>
      <c r="M26" s="205"/>
      <c r="N26" s="205"/>
      <c r="O26" s="205"/>
      <c r="P26" s="205"/>
      <c r="Q26" s="205"/>
      <c r="R26" s="205"/>
      <c r="S26" s="205"/>
      <c r="T26" s="205"/>
      <c r="U26" s="205"/>
      <c r="V26" s="205"/>
      <c r="W26" s="205"/>
      <c r="X26" s="205"/>
    </row>
    <row r="27" ht="6" customHeight="1"/>
    <row r="28" spans="3:24" ht="15.75">
      <c r="C28" s="206" t="s">
        <v>2</v>
      </c>
      <c r="D28" s="206"/>
      <c r="E28" s="206"/>
      <c r="F28" s="206"/>
      <c r="G28" s="206"/>
      <c r="H28" s="3"/>
      <c r="I28" s="206" t="s">
        <v>1</v>
      </c>
      <c r="J28" s="206"/>
      <c r="K28" s="206"/>
      <c r="L28" s="206"/>
      <c r="M28" s="206"/>
      <c r="N28" s="206"/>
      <c r="O28" s="206"/>
      <c r="P28" s="206"/>
      <c r="Q28" s="206"/>
      <c r="R28" s="206"/>
      <c r="S28" s="206"/>
      <c r="T28" s="206"/>
      <c r="U28" s="206"/>
      <c r="V28" s="206"/>
      <c r="W28" s="206"/>
      <c r="X28" s="206"/>
    </row>
    <row r="29" ht="3" customHeight="1"/>
    <row r="30" spans="3:24" ht="21" customHeight="1" thickBot="1">
      <c r="C30" s="198">
        <f>TEAMS!$C$10</f>
        <v>0</v>
      </c>
      <c r="D30" s="199"/>
      <c r="E30" s="199"/>
      <c r="F30" s="199"/>
      <c r="G30" s="200"/>
      <c r="I30" s="201">
        <f>TEAMS!$D$2</f>
        <v>40609</v>
      </c>
      <c r="J30" s="202"/>
      <c r="K30" s="202"/>
      <c r="L30" s="202"/>
      <c r="M30" s="202"/>
      <c r="N30" s="202"/>
      <c r="O30" s="202"/>
      <c r="P30" s="202"/>
      <c r="Q30" s="202"/>
      <c r="R30" s="202"/>
      <c r="S30" s="202"/>
      <c r="T30" s="202"/>
      <c r="U30" s="202"/>
      <c r="V30" s="202"/>
      <c r="W30" s="202"/>
      <c r="X30" s="203"/>
    </row>
    <row r="31" ht="13.5" thickTop="1"/>
    <row r="32" spans="1:24" ht="20.25" customHeight="1" thickBot="1">
      <c r="A32" s="191">
        <f>TEAMS!$D$11</f>
        <v>0</v>
      </c>
      <c r="B32" s="192"/>
      <c r="C32" s="192"/>
      <c r="D32" s="192"/>
      <c r="E32" s="192"/>
      <c r="F32" s="192"/>
      <c r="G32" s="192"/>
      <c r="H32" s="192"/>
      <c r="I32" s="192"/>
      <c r="J32" s="192"/>
      <c r="K32" s="193"/>
      <c r="L32" s="194" t="s">
        <v>3</v>
      </c>
      <c r="M32" s="197"/>
      <c r="N32" s="191">
        <f>TEAMS!$B$11</f>
        <v>0</v>
      </c>
      <c r="O32" s="192"/>
      <c r="P32" s="192"/>
      <c r="Q32" s="192"/>
      <c r="R32" s="192"/>
      <c r="S32" s="192"/>
      <c r="T32" s="192"/>
      <c r="U32" s="192"/>
      <c r="V32" s="192"/>
      <c r="W32" s="192"/>
      <c r="X32" s="193"/>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191">
        <f>TEAMS!$D$12</f>
        <v>0</v>
      </c>
      <c r="B34" s="192"/>
      <c r="C34" s="192"/>
      <c r="D34" s="192"/>
      <c r="E34" s="192"/>
      <c r="F34" s="192"/>
      <c r="G34" s="192"/>
      <c r="H34" s="192"/>
      <c r="I34" s="192"/>
      <c r="J34" s="192"/>
      <c r="K34" s="193"/>
      <c r="L34" s="194" t="s">
        <v>4</v>
      </c>
      <c r="M34" s="197"/>
      <c r="N34" s="191">
        <f>TEAMS!$B$12</f>
        <v>0</v>
      </c>
      <c r="O34" s="192"/>
      <c r="P34" s="192"/>
      <c r="Q34" s="192"/>
      <c r="R34" s="192"/>
      <c r="S34" s="192"/>
      <c r="T34" s="192"/>
      <c r="U34" s="192"/>
      <c r="V34" s="192"/>
      <c r="W34" s="192"/>
      <c r="X34" s="193"/>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191">
        <f>TEAMS!$D$13</f>
        <v>0</v>
      </c>
      <c r="B36" s="192"/>
      <c r="C36" s="192"/>
      <c r="D36" s="192"/>
      <c r="E36" s="192"/>
      <c r="F36" s="192"/>
      <c r="G36" s="192"/>
      <c r="H36" s="192"/>
      <c r="I36" s="192"/>
      <c r="J36" s="192"/>
      <c r="K36" s="193"/>
      <c r="L36" s="194" t="s">
        <v>5</v>
      </c>
      <c r="M36" s="197"/>
      <c r="N36" s="191">
        <f>TEAMS!$B$13</f>
        <v>0</v>
      </c>
      <c r="O36" s="192"/>
      <c r="P36" s="192"/>
      <c r="Q36" s="192"/>
      <c r="R36" s="192"/>
      <c r="S36" s="192"/>
      <c r="T36" s="192"/>
      <c r="U36" s="192"/>
      <c r="V36" s="192"/>
      <c r="W36" s="192"/>
      <c r="X36" s="193"/>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191">
        <f>TEAMS!$D$14</f>
        <v>0</v>
      </c>
      <c r="B38" s="192"/>
      <c r="C38" s="192"/>
      <c r="D38" s="192"/>
      <c r="E38" s="192"/>
      <c r="F38" s="192"/>
      <c r="G38" s="192"/>
      <c r="H38" s="192"/>
      <c r="I38" s="192"/>
      <c r="J38" s="192"/>
      <c r="K38" s="193"/>
      <c r="L38" s="194" t="s">
        <v>6</v>
      </c>
      <c r="M38" s="195"/>
      <c r="N38" s="191">
        <f>TEAMS!$B$14</f>
        <v>0</v>
      </c>
      <c r="O38" s="192"/>
      <c r="P38" s="192"/>
      <c r="Q38" s="192"/>
      <c r="R38" s="192"/>
      <c r="S38" s="192"/>
      <c r="T38" s="192"/>
      <c r="U38" s="192"/>
      <c r="V38" s="192"/>
      <c r="W38" s="192"/>
      <c r="X38" s="193"/>
    </row>
    <row r="39" ht="5.25" customHeight="1" thickTop="1"/>
    <row r="40" spans="1:22" ht="15.75" customHeight="1" thickBot="1">
      <c r="A40" s="23">
        <v>2</v>
      </c>
      <c r="C40" s="196" t="s">
        <v>9</v>
      </c>
      <c r="D40" s="196"/>
      <c r="E40" s="196"/>
      <c r="F40" s="196"/>
      <c r="G40" s="196"/>
      <c r="H40" s="196"/>
      <c r="I40" s="196"/>
      <c r="P40" s="196" t="s">
        <v>9</v>
      </c>
      <c r="Q40" s="196"/>
      <c r="R40" s="196"/>
      <c r="S40" s="196"/>
      <c r="T40" s="196"/>
      <c r="U40" s="196"/>
      <c r="V40" s="196"/>
    </row>
    <row r="41" spans="3:22" ht="30" customHeight="1" thickBot="1" thickTop="1">
      <c r="C41" s="183"/>
      <c r="D41" s="184"/>
      <c r="E41" s="184"/>
      <c r="F41" s="184"/>
      <c r="G41" s="184"/>
      <c r="H41" s="184"/>
      <c r="I41" s="185"/>
      <c r="P41" s="183"/>
      <c r="Q41" s="184"/>
      <c r="R41" s="184"/>
      <c r="S41" s="184"/>
      <c r="T41" s="184"/>
      <c r="U41" s="184"/>
      <c r="V41" s="185"/>
    </row>
    <row r="42" spans="1:24" ht="18.75" customHeight="1" thickTop="1">
      <c r="A42" s="188" t="s">
        <v>10</v>
      </c>
      <c r="B42" s="188"/>
      <c r="C42" s="188"/>
      <c r="D42" s="188"/>
      <c r="E42" s="188"/>
      <c r="F42" s="188"/>
      <c r="G42" s="188"/>
      <c r="H42" s="188"/>
      <c r="I42" s="188"/>
      <c r="J42" s="188"/>
      <c r="K42" s="188"/>
      <c r="N42" s="188" t="s">
        <v>10</v>
      </c>
      <c r="O42" s="188"/>
      <c r="P42" s="188"/>
      <c r="Q42" s="188"/>
      <c r="R42" s="188"/>
      <c r="S42" s="188"/>
      <c r="T42" s="188"/>
      <c r="U42" s="188"/>
      <c r="V42" s="188"/>
      <c r="W42" s="188"/>
      <c r="X42" s="188"/>
    </row>
    <row r="43" ht="3.75" customHeight="1" thickBot="1"/>
    <row r="44" spans="1:24" ht="27.75" customHeight="1" thickBot="1" thickTop="1">
      <c r="A44" s="183"/>
      <c r="B44" s="184"/>
      <c r="C44" s="184"/>
      <c r="D44" s="184"/>
      <c r="E44" s="184"/>
      <c r="F44" s="184"/>
      <c r="G44" s="184"/>
      <c r="H44" s="184"/>
      <c r="I44" s="184"/>
      <c r="J44" s="184"/>
      <c r="K44" s="185"/>
      <c r="L44" s="189">
        <v>2</v>
      </c>
      <c r="M44" s="190"/>
      <c r="N44" s="183"/>
      <c r="O44" s="184"/>
      <c r="P44" s="184"/>
      <c r="Q44" s="184"/>
      <c r="R44" s="184"/>
      <c r="S44" s="184"/>
      <c r="T44" s="184"/>
      <c r="U44" s="184"/>
      <c r="V44" s="184"/>
      <c r="W44" s="184"/>
      <c r="X44" s="185"/>
    </row>
    <row r="45" ht="5.25" customHeight="1" thickTop="1"/>
    <row r="46" spans="1:24" ht="20.25" customHeight="1" thickBot="1">
      <c r="A46" s="186" t="s">
        <v>11</v>
      </c>
      <c r="B46" s="186"/>
      <c r="C46" s="186"/>
      <c r="D46" s="186"/>
      <c r="E46" s="186"/>
      <c r="F46" s="186"/>
      <c r="G46" s="186"/>
      <c r="H46" s="186"/>
      <c r="I46" s="186"/>
      <c r="J46" s="186"/>
      <c r="K46" s="186"/>
      <c r="L46" s="186"/>
      <c r="M46" s="187"/>
      <c r="N46" s="187"/>
      <c r="O46" s="187"/>
      <c r="P46" s="187"/>
      <c r="Q46" s="187"/>
      <c r="R46" s="187"/>
      <c r="S46" s="187"/>
      <c r="T46" s="187"/>
      <c r="U46" s="187"/>
      <c r="V46" s="187"/>
      <c r="W46" s="187"/>
      <c r="X46" s="187"/>
    </row>
    <row r="47" spans="1:24" ht="18">
      <c r="A47" s="204" t="str">
        <f>TEAMS!$D$1</f>
        <v>CLUB NAME</v>
      </c>
      <c r="B47" s="204"/>
      <c r="C47" s="204"/>
      <c r="D47" s="204"/>
      <c r="E47" s="204"/>
      <c r="F47" s="204"/>
      <c r="G47" s="204"/>
      <c r="H47" s="204"/>
      <c r="I47" s="204"/>
      <c r="J47" s="204"/>
      <c r="K47" s="204"/>
      <c r="L47" s="204"/>
      <c r="M47" s="204"/>
      <c r="N47" s="204"/>
      <c r="O47" s="204"/>
      <c r="P47" s="204"/>
      <c r="Q47" s="204"/>
      <c r="R47" s="204"/>
      <c r="S47" s="204"/>
      <c r="T47" s="204"/>
      <c r="U47" s="204"/>
      <c r="V47" s="204"/>
      <c r="W47" s="204"/>
      <c r="X47" s="204"/>
    </row>
    <row r="48" ht="6" customHeight="1"/>
    <row r="49" spans="1:24" ht="15.75">
      <c r="A49" s="205" t="str">
        <f>TEAMS!$D$3</f>
        <v>Tuesday Mens Mufti.</v>
      </c>
      <c r="B49" s="205"/>
      <c r="C49" s="205"/>
      <c r="D49" s="205"/>
      <c r="E49" s="205"/>
      <c r="F49" s="205"/>
      <c r="G49" s="205"/>
      <c r="H49" s="205"/>
      <c r="I49" s="205"/>
      <c r="J49" s="205"/>
      <c r="K49" s="205"/>
      <c r="L49" s="205"/>
      <c r="M49" s="205"/>
      <c r="N49" s="205"/>
      <c r="O49" s="205"/>
      <c r="P49" s="205"/>
      <c r="Q49" s="205"/>
      <c r="R49" s="205"/>
      <c r="S49" s="205"/>
      <c r="T49" s="205"/>
      <c r="U49" s="205"/>
      <c r="V49" s="205"/>
      <c r="W49" s="205"/>
      <c r="X49" s="205"/>
    </row>
    <row r="50" ht="6" customHeight="1"/>
    <row r="51" spans="3:24" ht="15.75">
      <c r="C51" s="206" t="s">
        <v>2</v>
      </c>
      <c r="D51" s="206"/>
      <c r="E51" s="206"/>
      <c r="F51" s="206"/>
      <c r="G51" s="206"/>
      <c r="H51" s="3"/>
      <c r="I51" s="206" t="s">
        <v>1</v>
      </c>
      <c r="J51" s="206"/>
      <c r="K51" s="206"/>
      <c r="L51" s="206"/>
      <c r="M51" s="206"/>
      <c r="N51" s="206"/>
      <c r="O51" s="206"/>
      <c r="P51" s="206"/>
      <c r="Q51" s="206"/>
      <c r="R51" s="206"/>
      <c r="S51" s="206"/>
      <c r="T51" s="206"/>
      <c r="U51" s="206"/>
      <c r="V51" s="206"/>
      <c r="W51" s="206"/>
      <c r="X51" s="206"/>
    </row>
    <row r="52" ht="3" customHeight="1"/>
    <row r="53" spans="3:24" ht="21" customHeight="1" thickBot="1">
      <c r="C53" s="198">
        <f>TEAMS!$C$15</f>
        <v>0</v>
      </c>
      <c r="D53" s="199"/>
      <c r="E53" s="199"/>
      <c r="F53" s="199"/>
      <c r="G53" s="200"/>
      <c r="I53" s="201">
        <f>TEAMS!$D$2</f>
        <v>40609</v>
      </c>
      <c r="J53" s="202"/>
      <c r="K53" s="202"/>
      <c r="L53" s="202"/>
      <c r="M53" s="202"/>
      <c r="N53" s="202"/>
      <c r="O53" s="202"/>
      <c r="P53" s="202"/>
      <c r="Q53" s="202"/>
      <c r="R53" s="202"/>
      <c r="S53" s="202"/>
      <c r="T53" s="202"/>
      <c r="U53" s="202"/>
      <c r="V53" s="202"/>
      <c r="W53" s="202"/>
      <c r="X53" s="203"/>
    </row>
    <row r="54" ht="13.5" thickTop="1"/>
    <row r="55" spans="1:24" ht="20.25" customHeight="1" thickBot="1">
      <c r="A55" s="191">
        <f>TEAMS!$D$16</f>
        <v>0</v>
      </c>
      <c r="B55" s="192"/>
      <c r="C55" s="192"/>
      <c r="D55" s="192"/>
      <c r="E55" s="192"/>
      <c r="F55" s="192"/>
      <c r="G55" s="192"/>
      <c r="H55" s="192"/>
      <c r="I55" s="192"/>
      <c r="J55" s="192"/>
      <c r="K55" s="193"/>
      <c r="L55" s="194" t="s">
        <v>3</v>
      </c>
      <c r="M55" s="197"/>
      <c r="N55" s="191">
        <f>TEAMS!$B$16</f>
        <v>0</v>
      </c>
      <c r="O55" s="192"/>
      <c r="P55" s="192"/>
      <c r="Q55" s="192"/>
      <c r="R55" s="192"/>
      <c r="S55" s="192"/>
      <c r="T55" s="192"/>
      <c r="U55" s="192"/>
      <c r="V55" s="192"/>
      <c r="W55" s="192"/>
      <c r="X55" s="193"/>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191">
        <f>TEAMS!$D$17</f>
        <v>0</v>
      </c>
      <c r="B57" s="192"/>
      <c r="C57" s="192"/>
      <c r="D57" s="192"/>
      <c r="E57" s="192"/>
      <c r="F57" s="192"/>
      <c r="G57" s="192"/>
      <c r="H57" s="192"/>
      <c r="I57" s="192"/>
      <c r="J57" s="192"/>
      <c r="K57" s="193"/>
      <c r="L57" s="194" t="s">
        <v>4</v>
      </c>
      <c r="M57" s="197"/>
      <c r="N57" s="191">
        <f>TEAMS!$B$17</f>
        <v>0</v>
      </c>
      <c r="O57" s="192"/>
      <c r="P57" s="192"/>
      <c r="Q57" s="192"/>
      <c r="R57" s="192"/>
      <c r="S57" s="192"/>
      <c r="T57" s="192"/>
      <c r="U57" s="192"/>
      <c r="V57" s="192"/>
      <c r="W57" s="192"/>
      <c r="X57" s="193"/>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191">
        <f>TEAMS!$D$18</f>
        <v>0</v>
      </c>
      <c r="B59" s="192"/>
      <c r="C59" s="192"/>
      <c r="D59" s="192"/>
      <c r="E59" s="192"/>
      <c r="F59" s="192"/>
      <c r="G59" s="192"/>
      <c r="H59" s="192"/>
      <c r="I59" s="192"/>
      <c r="J59" s="192"/>
      <c r="K59" s="193"/>
      <c r="L59" s="194" t="s">
        <v>5</v>
      </c>
      <c r="M59" s="197"/>
      <c r="N59" s="191">
        <f>TEAMS!$B$18</f>
        <v>0</v>
      </c>
      <c r="O59" s="192"/>
      <c r="P59" s="192"/>
      <c r="Q59" s="192"/>
      <c r="R59" s="192"/>
      <c r="S59" s="192"/>
      <c r="T59" s="192"/>
      <c r="U59" s="192"/>
      <c r="V59" s="192"/>
      <c r="W59" s="192"/>
      <c r="X59" s="193"/>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191">
        <f>TEAMS!$D$19</f>
        <v>0</v>
      </c>
      <c r="B61" s="192"/>
      <c r="C61" s="192"/>
      <c r="D61" s="192"/>
      <c r="E61" s="192"/>
      <c r="F61" s="192"/>
      <c r="G61" s="192"/>
      <c r="H61" s="192"/>
      <c r="I61" s="192"/>
      <c r="J61" s="192"/>
      <c r="K61" s="193"/>
      <c r="L61" s="194" t="s">
        <v>6</v>
      </c>
      <c r="M61" s="195"/>
      <c r="N61" s="191">
        <f>TEAMS!$B$19</f>
        <v>0</v>
      </c>
      <c r="O61" s="192"/>
      <c r="P61" s="192"/>
      <c r="Q61" s="192"/>
      <c r="R61" s="192"/>
      <c r="S61" s="192"/>
      <c r="T61" s="192"/>
      <c r="U61" s="192"/>
      <c r="V61" s="192"/>
      <c r="W61" s="192"/>
      <c r="X61" s="193"/>
    </row>
    <row r="62" ht="5.25" customHeight="1" thickTop="1"/>
    <row r="63" spans="1:22" ht="15.75" customHeight="1" thickBot="1">
      <c r="A63" s="23">
        <v>2</v>
      </c>
      <c r="C63" s="196" t="s">
        <v>9</v>
      </c>
      <c r="D63" s="196"/>
      <c r="E63" s="196"/>
      <c r="F63" s="196"/>
      <c r="G63" s="196"/>
      <c r="H63" s="196"/>
      <c r="I63" s="196"/>
      <c r="P63" s="196" t="s">
        <v>9</v>
      </c>
      <c r="Q63" s="196"/>
      <c r="R63" s="196"/>
      <c r="S63" s="196"/>
      <c r="T63" s="196"/>
      <c r="U63" s="196"/>
      <c r="V63" s="196"/>
    </row>
    <row r="64" spans="3:22" ht="30" customHeight="1" thickBot="1" thickTop="1">
      <c r="C64" s="183"/>
      <c r="D64" s="184"/>
      <c r="E64" s="184"/>
      <c r="F64" s="184"/>
      <c r="G64" s="184"/>
      <c r="H64" s="184"/>
      <c r="I64" s="185"/>
      <c r="P64" s="183"/>
      <c r="Q64" s="184"/>
      <c r="R64" s="184"/>
      <c r="S64" s="184"/>
      <c r="T64" s="184"/>
      <c r="U64" s="184"/>
      <c r="V64" s="185"/>
    </row>
    <row r="65" spans="1:24" ht="18.75" customHeight="1" thickTop="1">
      <c r="A65" s="188" t="s">
        <v>10</v>
      </c>
      <c r="B65" s="188"/>
      <c r="C65" s="188"/>
      <c r="D65" s="188"/>
      <c r="E65" s="188"/>
      <c r="F65" s="188"/>
      <c r="G65" s="188"/>
      <c r="H65" s="188"/>
      <c r="I65" s="188"/>
      <c r="J65" s="188"/>
      <c r="K65" s="188"/>
      <c r="N65" s="188" t="s">
        <v>10</v>
      </c>
      <c r="O65" s="188"/>
      <c r="P65" s="188"/>
      <c r="Q65" s="188"/>
      <c r="R65" s="188"/>
      <c r="S65" s="188"/>
      <c r="T65" s="188"/>
      <c r="U65" s="188"/>
      <c r="V65" s="188"/>
      <c r="W65" s="188"/>
      <c r="X65" s="188"/>
    </row>
    <row r="66" ht="3.75" customHeight="1" thickBot="1"/>
    <row r="67" spans="1:24" ht="27.75" customHeight="1" thickBot="1" thickTop="1">
      <c r="A67" s="183"/>
      <c r="B67" s="184"/>
      <c r="C67" s="184"/>
      <c r="D67" s="184"/>
      <c r="E67" s="184"/>
      <c r="F67" s="184"/>
      <c r="G67" s="184"/>
      <c r="H67" s="184"/>
      <c r="I67" s="184"/>
      <c r="J67" s="184"/>
      <c r="K67" s="185"/>
      <c r="L67" s="189">
        <v>3</v>
      </c>
      <c r="M67" s="190"/>
      <c r="N67" s="183"/>
      <c r="O67" s="184"/>
      <c r="P67" s="184"/>
      <c r="Q67" s="184"/>
      <c r="R67" s="184"/>
      <c r="S67" s="184"/>
      <c r="T67" s="184"/>
      <c r="U67" s="184"/>
      <c r="V67" s="184"/>
      <c r="W67" s="184"/>
      <c r="X67" s="185"/>
    </row>
    <row r="68" ht="5.25" customHeight="1" thickTop="1"/>
    <row r="69" spans="1:24" ht="20.25" customHeight="1" thickBot="1">
      <c r="A69" s="186" t="s">
        <v>11</v>
      </c>
      <c r="B69" s="186"/>
      <c r="C69" s="186"/>
      <c r="D69" s="186"/>
      <c r="E69" s="186"/>
      <c r="F69" s="186"/>
      <c r="G69" s="186"/>
      <c r="H69" s="186"/>
      <c r="I69" s="186"/>
      <c r="J69" s="186"/>
      <c r="K69" s="186"/>
      <c r="L69" s="186"/>
      <c r="M69" s="187"/>
      <c r="N69" s="187"/>
      <c r="O69" s="187"/>
      <c r="P69" s="187"/>
      <c r="Q69" s="187"/>
      <c r="R69" s="187"/>
      <c r="S69" s="187"/>
      <c r="T69" s="187"/>
      <c r="U69" s="187"/>
      <c r="V69" s="187"/>
      <c r="W69" s="187"/>
      <c r="X69" s="187"/>
    </row>
    <row r="70" spans="1:24" ht="18">
      <c r="A70" s="204" t="str">
        <f>TEAMS!$D$1</f>
        <v>CLUB NAME</v>
      </c>
      <c r="B70" s="204"/>
      <c r="C70" s="204"/>
      <c r="D70" s="204"/>
      <c r="E70" s="204"/>
      <c r="F70" s="204"/>
      <c r="G70" s="204"/>
      <c r="H70" s="204"/>
      <c r="I70" s="204"/>
      <c r="J70" s="204"/>
      <c r="K70" s="204"/>
      <c r="L70" s="204"/>
      <c r="M70" s="204"/>
      <c r="N70" s="204"/>
      <c r="O70" s="204"/>
      <c r="P70" s="204"/>
      <c r="Q70" s="204"/>
      <c r="R70" s="204"/>
      <c r="S70" s="204"/>
      <c r="T70" s="204"/>
      <c r="U70" s="204"/>
      <c r="V70" s="204"/>
      <c r="W70" s="204"/>
      <c r="X70" s="204"/>
    </row>
    <row r="71" ht="6" customHeight="1"/>
    <row r="72" spans="1:24" ht="15.75">
      <c r="A72" s="205" t="str">
        <f>TEAMS!$D$3</f>
        <v>Tuesday Mens Mufti.</v>
      </c>
      <c r="B72" s="205"/>
      <c r="C72" s="205"/>
      <c r="D72" s="205"/>
      <c r="E72" s="205"/>
      <c r="F72" s="205"/>
      <c r="G72" s="205"/>
      <c r="H72" s="205"/>
      <c r="I72" s="205"/>
      <c r="J72" s="205"/>
      <c r="K72" s="205"/>
      <c r="L72" s="205"/>
      <c r="M72" s="205"/>
      <c r="N72" s="205"/>
      <c r="O72" s="205"/>
      <c r="P72" s="205"/>
      <c r="Q72" s="205"/>
      <c r="R72" s="205"/>
      <c r="S72" s="205"/>
      <c r="T72" s="205"/>
      <c r="U72" s="205"/>
      <c r="V72" s="205"/>
      <c r="W72" s="205"/>
      <c r="X72" s="205"/>
    </row>
    <row r="73" ht="6" customHeight="1"/>
    <row r="74" spans="3:24" ht="15.75">
      <c r="C74" s="206" t="s">
        <v>2</v>
      </c>
      <c r="D74" s="206"/>
      <c r="E74" s="206"/>
      <c r="F74" s="206"/>
      <c r="G74" s="206"/>
      <c r="H74" s="3"/>
      <c r="I74" s="206" t="s">
        <v>1</v>
      </c>
      <c r="J74" s="206"/>
      <c r="K74" s="206"/>
      <c r="L74" s="206"/>
      <c r="M74" s="206"/>
      <c r="N74" s="206"/>
      <c r="O74" s="206"/>
      <c r="P74" s="206"/>
      <c r="Q74" s="206"/>
      <c r="R74" s="206"/>
      <c r="S74" s="206"/>
      <c r="T74" s="206"/>
      <c r="U74" s="206"/>
      <c r="V74" s="206"/>
      <c r="W74" s="206"/>
      <c r="X74" s="206"/>
    </row>
    <row r="75" ht="3" customHeight="1"/>
    <row r="76" spans="3:24" ht="21" customHeight="1" thickBot="1">
      <c r="C76" s="198">
        <f>TEAMS!$C$20</f>
        <v>0</v>
      </c>
      <c r="D76" s="199"/>
      <c r="E76" s="199"/>
      <c r="F76" s="199"/>
      <c r="G76" s="200"/>
      <c r="I76" s="201">
        <f>TEAMS!$D$2</f>
        <v>40609</v>
      </c>
      <c r="J76" s="202"/>
      <c r="K76" s="202"/>
      <c r="L76" s="202"/>
      <c r="M76" s="202"/>
      <c r="N76" s="202"/>
      <c r="O76" s="202"/>
      <c r="P76" s="202"/>
      <c r="Q76" s="202"/>
      <c r="R76" s="202"/>
      <c r="S76" s="202"/>
      <c r="T76" s="202"/>
      <c r="U76" s="202"/>
      <c r="V76" s="202"/>
      <c r="W76" s="202"/>
      <c r="X76" s="203"/>
    </row>
    <row r="77" ht="13.5" thickTop="1"/>
    <row r="78" spans="1:24" ht="20.25" customHeight="1" thickBot="1">
      <c r="A78" s="191">
        <f>TEAMS!$D$21</f>
        <v>0</v>
      </c>
      <c r="B78" s="192"/>
      <c r="C78" s="192"/>
      <c r="D78" s="192"/>
      <c r="E78" s="192"/>
      <c r="F78" s="192"/>
      <c r="G78" s="192"/>
      <c r="H78" s="192"/>
      <c r="I78" s="192"/>
      <c r="J78" s="192"/>
      <c r="K78" s="193"/>
      <c r="L78" s="194" t="s">
        <v>3</v>
      </c>
      <c r="M78" s="197"/>
      <c r="N78" s="191">
        <f>TEAMS!$B$21</f>
        <v>0</v>
      </c>
      <c r="O78" s="192"/>
      <c r="P78" s="192"/>
      <c r="Q78" s="192"/>
      <c r="R78" s="192"/>
      <c r="S78" s="192"/>
      <c r="T78" s="192"/>
      <c r="U78" s="192"/>
      <c r="V78" s="192"/>
      <c r="W78" s="192"/>
      <c r="X78" s="193"/>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191">
        <f>TEAMS!$D$22</f>
        <v>0</v>
      </c>
      <c r="B80" s="192"/>
      <c r="C80" s="192"/>
      <c r="D80" s="192"/>
      <c r="E80" s="192"/>
      <c r="F80" s="192"/>
      <c r="G80" s="192"/>
      <c r="H80" s="192"/>
      <c r="I80" s="192"/>
      <c r="J80" s="192"/>
      <c r="K80" s="193"/>
      <c r="L80" s="194" t="s">
        <v>4</v>
      </c>
      <c r="M80" s="197"/>
      <c r="N80" s="191">
        <f>TEAMS!$B$22</f>
        <v>0</v>
      </c>
      <c r="O80" s="192"/>
      <c r="P80" s="192"/>
      <c r="Q80" s="192"/>
      <c r="R80" s="192"/>
      <c r="S80" s="192"/>
      <c r="T80" s="192"/>
      <c r="U80" s="192"/>
      <c r="V80" s="192"/>
      <c r="W80" s="192"/>
      <c r="X80" s="193"/>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191">
        <f>TEAMS!$D$23</f>
        <v>0</v>
      </c>
      <c r="B82" s="192"/>
      <c r="C82" s="192"/>
      <c r="D82" s="192"/>
      <c r="E82" s="192"/>
      <c r="F82" s="192"/>
      <c r="G82" s="192"/>
      <c r="H82" s="192"/>
      <c r="I82" s="192"/>
      <c r="J82" s="192"/>
      <c r="K82" s="193"/>
      <c r="L82" s="194" t="s">
        <v>5</v>
      </c>
      <c r="M82" s="197"/>
      <c r="N82" s="191">
        <f>TEAMS!$B$23</f>
        <v>0</v>
      </c>
      <c r="O82" s="192"/>
      <c r="P82" s="192"/>
      <c r="Q82" s="192"/>
      <c r="R82" s="192"/>
      <c r="S82" s="192"/>
      <c r="T82" s="192"/>
      <c r="U82" s="192"/>
      <c r="V82" s="192"/>
      <c r="W82" s="192"/>
      <c r="X82" s="193"/>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191">
        <f>TEAMS!$D$24</f>
        <v>0</v>
      </c>
      <c r="B84" s="192"/>
      <c r="C84" s="192"/>
      <c r="D84" s="192"/>
      <c r="E84" s="192"/>
      <c r="F84" s="192"/>
      <c r="G84" s="192"/>
      <c r="H84" s="192"/>
      <c r="I84" s="192"/>
      <c r="J84" s="192"/>
      <c r="K84" s="193"/>
      <c r="L84" s="194" t="s">
        <v>6</v>
      </c>
      <c r="M84" s="195"/>
      <c r="N84" s="191">
        <f>TEAMS!$B$24</f>
        <v>0</v>
      </c>
      <c r="O84" s="192"/>
      <c r="P84" s="192"/>
      <c r="Q84" s="192"/>
      <c r="R84" s="192"/>
      <c r="S84" s="192"/>
      <c r="T84" s="192"/>
      <c r="U84" s="192"/>
      <c r="V84" s="192"/>
      <c r="W84" s="192"/>
      <c r="X84" s="193"/>
    </row>
    <row r="85" ht="5.25" customHeight="1" thickTop="1"/>
    <row r="86" spans="1:22" ht="15.75" customHeight="1" thickBot="1">
      <c r="A86" s="23">
        <v>2</v>
      </c>
      <c r="C86" s="196" t="s">
        <v>9</v>
      </c>
      <c r="D86" s="196"/>
      <c r="E86" s="196"/>
      <c r="F86" s="196"/>
      <c r="G86" s="196"/>
      <c r="H86" s="196"/>
      <c r="I86" s="196"/>
      <c r="P86" s="196" t="s">
        <v>9</v>
      </c>
      <c r="Q86" s="196"/>
      <c r="R86" s="196"/>
      <c r="S86" s="196"/>
      <c r="T86" s="196"/>
      <c r="U86" s="196"/>
      <c r="V86" s="196"/>
    </row>
    <row r="87" spans="3:22" ht="30" customHeight="1" thickBot="1" thickTop="1">
      <c r="C87" s="183"/>
      <c r="D87" s="184"/>
      <c r="E87" s="184"/>
      <c r="F87" s="184"/>
      <c r="G87" s="184"/>
      <c r="H87" s="184"/>
      <c r="I87" s="185"/>
      <c r="P87" s="183"/>
      <c r="Q87" s="184"/>
      <c r="R87" s="184"/>
      <c r="S87" s="184"/>
      <c r="T87" s="184"/>
      <c r="U87" s="184"/>
      <c r="V87" s="185"/>
    </row>
    <row r="88" spans="1:24" ht="18.75" customHeight="1" thickTop="1">
      <c r="A88" s="188" t="s">
        <v>10</v>
      </c>
      <c r="B88" s="188"/>
      <c r="C88" s="188"/>
      <c r="D88" s="188"/>
      <c r="E88" s="188"/>
      <c r="F88" s="188"/>
      <c r="G88" s="188"/>
      <c r="H88" s="188"/>
      <c r="I88" s="188"/>
      <c r="J88" s="188"/>
      <c r="K88" s="188"/>
      <c r="N88" s="188" t="s">
        <v>10</v>
      </c>
      <c r="O88" s="188"/>
      <c r="P88" s="188"/>
      <c r="Q88" s="188"/>
      <c r="R88" s="188"/>
      <c r="S88" s="188"/>
      <c r="T88" s="188"/>
      <c r="U88" s="188"/>
      <c r="V88" s="188"/>
      <c r="W88" s="188"/>
      <c r="X88" s="188"/>
    </row>
    <row r="89" ht="3.75" customHeight="1" thickBot="1"/>
    <row r="90" spans="1:24" ht="27.75" customHeight="1" thickBot="1" thickTop="1">
      <c r="A90" s="183"/>
      <c r="B90" s="184"/>
      <c r="C90" s="184"/>
      <c r="D90" s="184"/>
      <c r="E90" s="184"/>
      <c r="F90" s="184"/>
      <c r="G90" s="184"/>
      <c r="H90" s="184"/>
      <c r="I90" s="184"/>
      <c r="J90" s="184"/>
      <c r="K90" s="185"/>
      <c r="L90" s="189">
        <v>4</v>
      </c>
      <c r="M90" s="190"/>
      <c r="N90" s="183"/>
      <c r="O90" s="184"/>
      <c r="P90" s="184"/>
      <c r="Q90" s="184"/>
      <c r="R90" s="184"/>
      <c r="S90" s="184"/>
      <c r="T90" s="184"/>
      <c r="U90" s="184"/>
      <c r="V90" s="184"/>
      <c r="W90" s="184"/>
      <c r="X90" s="185"/>
    </row>
    <row r="91" ht="5.25" customHeight="1" thickTop="1"/>
    <row r="92" spans="1:24" ht="20.25" customHeight="1" thickBot="1">
      <c r="A92" s="186" t="s">
        <v>11</v>
      </c>
      <c r="B92" s="186"/>
      <c r="C92" s="186"/>
      <c r="D92" s="186"/>
      <c r="E92" s="186"/>
      <c r="F92" s="186"/>
      <c r="G92" s="186"/>
      <c r="H92" s="186"/>
      <c r="I92" s="186"/>
      <c r="J92" s="186"/>
      <c r="K92" s="186"/>
      <c r="L92" s="186"/>
      <c r="M92" s="187"/>
      <c r="N92" s="187"/>
      <c r="O92" s="187"/>
      <c r="P92" s="187"/>
      <c r="Q92" s="187"/>
      <c r="R92" s="187"/>
      <c r="S92" s="187"/>
      <c r="T92" s="187"/>
      <c r="U92" s="187"/>
      <c r="V92" s="187"/>
      <c r="W92" s="187"/>
      <c r="X92" s="187"/>
    </row>
    <row r="93" spans="1:24" ht="18">
      <c r="A93" s="204" t="str">
        <f>TEAMS!$D$1</f>
        <v>CLUB NAME</v>
      </c>
      <c r="B93" s="204"/>
      <c r="C93" s="204"/>
      <c r="D93" s="204"/>
      <c r="E93" s="204"/>
      <c r="F93" s="204"/>
      <c r="G93" s="204"/>
      <c r="H93" s="204"/>
      <c r="I93" s="204"/>
      <c r="J93" s="204"/>
      <c r="K93" s="204"/>
      <c r="L93" s="204"/>
      <c r="M93" s="204"/>
      <c r="N93" s="204"/>
      <c r="O93" s="204"/>
      <c r="P93" s="204"/>
      <c r="Q93" s="204"/>
      <c r="R93" s="204"/>
      <c r="S93" s="204"/>
      <c r="T93" s="204"/>
      <c r="U93" s="204"/>
      <c r="V93" s="204"/>
      <c r="W93" s="204"/>
      <c r="X93" s="204"/>
    </row>
    <row r="94" ht="6" customHeight="1"/>
    <row r="95" spans="1:24" ht="15.75">
      <c r="A95" s="205" t="str">
        <f>TEAMS!$D$3</f>
        <v>Tuesday Mens Mufti.</v>
      </c>
      <c r="B95" s="205"/>
      <c r="C95" s="205"/>
      <c r="D95" s="205"/>
      <c r="E95" s="205"/>
      <c r="F95" s="205"/>
      <c r="G95" s="205"/>
      <c r="H95" s="205"/>
      <c r="I95" s="205"/>
      <c r="J95" s="205"/>
      <c r="K95" s="205"/>
      <c r="L95" s="205"/>
      <c r="M95" s="205"/>
      <c r="N95" s="205"/>
      <c r="O95" s="205"/>
      <c r="P95" s="205"/>
      <c r="Q95" s="205"/>
      <c r="R95" s="205"/>
      <c r="S95" s="205"/>
      <c r="T95" s="205"/>
      <c r="U95" s="205"/>
      <c r="V95" s="205"/>
      <c r="W95" s="205"/>
      <c r="X95" s="205"/>
    </row>
    <row r="96" ht="6" customHeight="1"/>
    <row r="97" spans="3:24" ht="15.75">
      <c r="C97" s="206" t="s">
        <v>2</v>
      </c>
      <c r="D97" s="206"/>
      <c r="E97" s="206"/>
      <c r="F97" s="206"/>
      <c r="G97" s="206"/>
      <c r="H97" s="3"/>
      <c r="I97" s="206" t="s">
        <v>1</v>
      </c>
      <c r="J97" s="206"/>
      <c r="K97" s="206"/>
      <c r="L97" s="206"/>
      <c r="M97" s="206"/>
      <c r="N97" s="206"/>
      <c r="O97" s="206"/>
      <c r="P97" s="206"/>
      <c r="Q97" s="206"/>
      <c r="R97" s="206"/>
      <c r="S97" s="206"/>
      <c r="T97" s="206"/>
      <c r="U97" s="206"/>
      <c r="V97" s="206"/>
      <c r="W97" s="206"/>
      <c r="X97" s="206"/>
    </row>
    <row r="98" ht="3" customHeight="1"/>
    <row r="99" spans="3:24" ht="21" customHeight="1" thickBot="1">
      <c r="C99" s="198">
        <f>TEAMS!$C$25</f>
        <v>0</v>
      </c>
      <c r="D99" s="199"/>
      <c r="E99" s="199"/>
      <c r="F99" s="199"/>
      <c r="G99" s="200"/>
      <c r="I99" s="201">
        <f>TEAMS!$D$2</f>
        <v>40609</v>
      </c>
      <c r="J99" s="202"/>
      <c r="K99" s="202"/>
      <c r="L99" s="202"/>
      <c r="M99" s="202"/>
      <c r="N99" s="202"/>
      <c r="O99" s="202"/>
      <c r="P99" s="202"/>
      <c r="Q99" s="202"/>
      <c r="R99" s="202"/>
      <c r="S99" s="202"/>
      <c r="T99" s="202"/>
      <c r="U99" s="202"/>
      <c r="V99" s="202"/>
      <c r="W99" s="202"/>
      <c r="X99" s="203"/>
    </row>
    <row r="100" ht="13.5" thickTop="1"/>
    <row r="101" spans="1:24" ht="20.25" customHeight="1" thickBot="1">
      <c r="A101" s="191">
        <f>TEAMS!$D$26</f>
        <v>0</v>
      </c>
      <c r="B101" s="192"/>
      <c r="C101" s="192"/>
      <c r="D101" s="192"/>
      <c r="E101" s="192"/>
      <c r="F101" s="192"/>
      <c r="G101" s="192"/>
      <c r="H101" s="192"/>
      <c r="I101" s="192"/>
      <c r="J101" s="192"/>
      <c r="K101" s="193"/>
      <c r="L101" s="194" t="s">
        <v>3</v>
      </c>
      <c r="M101" s="197"/>
      <c r="N101" s="191">
        <f>TEAMS!$B$26</f>
        <v>0</v>
      </c>
      <c r="O101" s="192"/>
      <c r="P101" s="192"/>
      <c r="Q101" s="192"/>
      <c r="R101" s="192"/>
      <c r="S101" s="192"/>
      <c r="T101" s="192"/>
      <c r="U101" s="192"/>
      <c r="V101" s="192"/>
      <c r="W101" s="192"/>
      <c r="X101" s="193"/>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191">
        <f>TEAMS!$D$27</f>
        <v>0</v>
      </c>
      <c r="B103" s="192"/>
      <c r="C103" s="192"/>
      <c r="D103" s="192"/>
      <c r="E103" s="192"/>
      <c r="F103" s="192"/>
      <c r="G103" s="192"/>
      <c r="H103" s="192"/>
      <c r="I103" s="192"/>
      <c r="J103" s="192"/>
      <c r="K103" s="193"/>
      <c r="L103" s="194" t="s">
        <v>4</v>
      </c>
      <c r="M103" s="197"/>
      <c r="N103" s="191">
        <f>TEAMS!$B$27</f>
        <v>0</v>
      </c>
      <c r="O103" s="192"/>
      <c r="P103" s="192"/>
      <c r="Q103" s="192"/>
      <c r="R103" s="192"/>
      <c r="S103" s="192"/>
      <c r="T103" s="192"/>
      <c r="U103" s="192"/>
      <c r="V103" s="192"/>
      <c r="W103" s="192"/>
      <c r="X103" s="193"/>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191">
        <f>TEAMS!$D$28</f>
        <v>0</v>
      </c>
      <c r="B105" s="192"/>
      <c r="C105" s="192"/>
      <c r="D105" s="192"/>
      <c r="E105" s="192"/>
      <c r="F105" s="192"/>
      <c r="G105" s="192"/>
      <c r="H105" s="192"/>
      <c r="I105" s="192"/>
      <c r="J105" s="192"/>
      <c r="K105" s="193"/>
      <c r="L105" s="194" t="s">
        <v>5</v>
      </c>
      <c r="M105" s="197"/>
      <c r="N105" s="191">
        <f>TEAMS!$B$28</f>
        <v>0</v>
      </c>
      <c r="O105" s="192"/>
      <c r="P105" s="192"/>
      <c r="Q105" s="192"/>
      <c r="R105" s="192"/>
      <c r="S105" s="192"/>
      <c r="T105" s="192"/>
      <c r="U105" s="192"/>
      <c r="V105" s="192"/>
      <c r="W105" s="192"/>
      <c r="X105" s="193"/>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191">
        <f>TEAMS!$D$29</f>
        <v>0</v>
      </c>
      <c r="B107" s="192"/>
      <c r="C107" s="192"/>
      <c r="D107" s="192"/>
      <c r="E107" s="192"/>
      <c r="F107" s="192"/>
      <c r="G107" s="192"/>
      <c r="H107" s="192"/>
      <c r="I107" s="192"/>
      <c r="J107" s="192"/>
      <c r="K107" s="193"/>
      <c r="L107" s="194" t="s">
        <v>6</v>
      </c>
      <c r="M107" s="195"/>
      <c r="N107" s="191">
        <f>TEAMS!$B$29</f>
        <v>0</v>
      </c>
      <c r="O107" s="192"/>
      <c r="P107" s="192"/>
      <c r="Q107" s="192"/>
      <c r="R107" s="192"/>
      <c r="S107" s="192"/>
      <c r="T107" s="192"/>
      <c r="U107" s="192"/>
      <c r="V107" s="192"/>
      <c r="W107" s="192"/>
      <c r="X107" s="193"/>
    </row>
    <row r="108" ht="5.25" customHeight="1" thickTop="1"/>
    <row r="109" spans="1:22" ht="15.75" customHeight="1" thickBot="1">
      <c r="A109" s="23">
        <v>2</v>
      </c>
      <c r="C109" s="196" t="s">
        <v>9</v>
      </c>
      <c r="D109" s="196"/>
      <c r="E109" s="196"/>
      <c r="F109" s="196"/>
      <c r="G109" s="196"/>
      <c r="H109" s="196"/>
      <c r="I109" s="196"/>
      <c r="P109" s="196" t="s">
        <v>9</v>
      </c>
      <c r="Q109" s="196"/>
      <c r="R109" s="196"/>
      <c r="S109" s="196"/>
      <c r="T109" s="196"/>
      <c r="U109" s="196"/>
      <c r="V109" s="196"/>
    </row>
    <row r="110" spans="3:22" ht="30" customHeight="1" thickBot="1" thickTop="1">
      <c r="C110" s="183"/>
      <c r="D110" s="184"/>
      <c r="E110" s="184"/>
      <c r="F110" s="184"/>
      <c r="G110" s="184"/>
      <c r="H110" s="184"/>
      <c r="I110" s="185"/>
      <c r="P110" s="183"/>
      <c r="Q110" s="184"/>
      <c r="R110" s="184"/>
      <c r="S110" s="184"/>
      <c r="T110" s="184"/>
      <c r="U110" s="184"/>
      <c r="V110" s="185"/>
    </row>
    <row r="111" spans="1:24" ht="18.75" customHeight="1" thickTop="1">
      <c r="A111" s="188" t="s">
        <v>10</v>
      </c>
      <c r="B111" s="188"/>
      <c r="C111" s="188"/>
      <c r="D111" s="188"/>
      <c r="E111" s="188"/>
      <c r="F111" s="188"/>
      <c r="G111" s="188"/>
      <c r="H111" s="188"/>
      <c r="I111" s="188"/>
      <c r="J111" s="188"/>
      <c r="K111" s="188"/>
      <c r="N111" s="188" t="s">
        <v>10</v>
      </c>
      <c r="O111" s="188"/>
      <c r="P111" s="188"/>
      <c r="Q111" s="188"/>
      <c r="R111" s="188"/>
      <c r="S111" s="188"/>
      <c r="T111" s="188"/>
      <c r="U111" s="188"/>
      <c r="V111" s="188"/>
      <c r="W111" s="188"/>
      <c r="X111" s="188"/>
    </row>
    <row r="112" ht="3.75" customHeight="1" thickBot="1"/>
    <row r="113" spans="1:24" ht="27.75" customHeight="1" thickBot="1" thickTop="1">
      <c r="A113" s="183"/>
      <c r="B113" s="184"/>
      <c r="C113" s="184"/>
      <c r="D113" s="184"/>
      <c r="E113" s="184"/>
      <c r="F113" s="184"/>
      <c r="G113" s="184"/>
      <c r="H113" s="184"/>
      <c r="I113" s="184"/>
      <c r="J113" s="184"/>
      <c r="K113" s="185"/>
      <c r="L113" s="189">
        <v>5</v>
      </c>
      <c r="M113" s="190"/>
      <c r="N113" s="183"/>
      <c r="O113" s="184"/>
      <c r="P113" s="184"/>
      <c r="Q113" s="184"/>
      <c r="R113" s="184"/>
      <c r="S113" s="184"/>
      <c r="T113" s="184"/>
      <c r="U113" s="184"/>
      <c r="V113" s="184"/>
      <c r="W113" s="184"/>
      <c r="X113" s="185"/>
    </row>
    <row r="114" ht="5.25" customHeight="1" thickTop="1"/>
    <row r="115" spans="1:24" ht="20.25" customHeight="1" thickBot="1">
      <c r="A115" s="186" t="s">
        <v>11</v>
      </c>
      <c r="B115" s="186"/>
      <c r="C115" s="186"/>
      <c r="D115" s="186"/>
      <c r="E115" s="186"/>
      <c r="F115" s="186"/>
      <c r="G115" s="186"/>
      <c r="H115" s="186"/>
      <c r="I115" s="186"/>
      <c r="J115" s="186"/>
      <c r="K115" s="186"/>
      <c r="L115" s="186"/>
      <c r="M115" s="187"/>
      <c r="N115" s="187"/>
      <c r="O115" s="187"/>
      <c r="P115" s="187"/>
      <c r="Q115" s="187"/>
      <c r="R115" s="187"/>
      <c r="S115" s="187"/>
      <c r="T115" s="187"/>
      <c r="U115" s="187"/>
      <c r="V115" s="187"/>
      <c r="W115" s="187"/>
      <c r="X115" s="187"/>
    </row>
    <row r="116" spans="1:24" ht="18">
      <c r="A116" s="204" t="str">
        <f>TEAMS!$D$1</f>
        <v>CLUB NAME</v>
      </c>
      <c r="B116" s="204"/>
      <c r="C116" s="204"/>
      <c r="D116" s="204"/>
      <c r="E116" s="204"/>
      <c r="F116" s="204"/>
      <c r="G116" s="204"/>
      <c r="H116" s="204"/>
      <c r="I116" s="204"/>
      <c r="J116" s="204"/>
      <c r="K116" s="204"/>
      <c r="L116" s="204"/>
      <c r="M116" s="204"/>
      <c r="N116" s="204"/>
      <c r="O116" s="204"/>
      <c r="P116" s="204"/>
      <c r="Q116" s="204"/>
      <c r="R116" s="204"/>
      <c r="S116" s="204"/>
      <c r="T116" s="204"/>
      <c r="U116" s="204"/>
      <c r="V116" s="204"/>
      <c r="W116" s="204"/>
      <c r="X116" s="204"/>
    </row>
    <row r="117" ht="6" customHeight="1"/>
    <row r="118" spans="1:24" ht="15.75">
      <c r="A118" s="205" t="str">
        <f>TEAMS!$D$3</f>
        <v>Tuesday Mens Mufti.</v>
      </c>
      <c r="B118" s="205"/>
      <c r="C118" s="205"/>
      <c r="D118" s="205"/>
      <c r="E118" s="205"/>
      <c r="F118" s="205"/>
      <c r="G118" s="205"/>
      <c r="H118" s="205"/>
      <c r="I118" s="205"/>
      <c r="J118" s="205"/>
      <c r="K118" s="205"/>
      <c r="L118" s="205"/>
      <c r="M118" s="205"/>
      <c r="N118" s="205"/>
      <c r="O118" s="205"/>
      <c r="P118" s="205"/>
      <c r="Q118" s="205"/>
      <c r="R118" s="205"/>
      <c r="S118" s="205"/>
      <c r="T118" s="205"/>
      <c r="U118" s="205"/>
      <c r="V118" s="205"/>
      <c r="W118" s="205"/>
      <c r="X118" s="205"/>
    </row>
    <row r="119" ht="6" customHeight="1"/>
    <row r="120" spans="3:24" ht="15.75">
      <c r="C120" s="206" t="s">
        <v>2</v>
      </c>
      <c r="D120" s="206"/>
      <c r="E120" s="206"/>
      <c r="F120" s="206"/>
      <c r="G120" s="206"/>
      <c r="H120" s="3"/>
      <c r="I120" s="206" t="s">
        <v>1</v>
      </c>
      <c r="J120" s="206"/>
      <c r="K120" s="206"/>
      <c r="L120" s="206"/>
      <c r="M120" s="206"/>
      <c r="N120" s="206"/>
      <c r="O120" s="206"/>
      <c r="P120" s="206"/>
      <c r="Q120" s="206"/>
      <c r="R120" s="206"/>
      <c r="S120" s="206"/>
      <c r="T120" s="206"/>
      <c r="U120" s="206"/>
      <c r="V120" s="206"/>
      <c r="W120" s="206"/>
      <c r="X120" s="206"/>
    </row>
    <row r="121" ht="3" customHeight="1"/>
    <row r="122" spans="3:24" ht="21" customHeight="1" thickBot="1">
      <c r="C122" s="198">
        <f>TEAMS!$C$30</f>
        <v>0</v>
      </c>
      <c r="D122" s="199"/>
      <c r="E122" s="199"/>
      <c r="F122" s="199"/>
      <c r="G122" s="200"/>
      <c r="I122" s="201">
        <f>TEAMS!$D$2</f>
        <v>40609</v>
      </c>
      <c r="J122" s="202"/>
      <c r="K122" s="202"/>
      <c r="L122" s="202"/>
      <c r="M122" s="202"/>
      <c r="N122" s="202"/>
      <c r="O122" s="202"/>
      <c r="P122" s="202"/>
      <c r="Q122" s="202"/>
      <c r="R122" s="202"/>
      <c r="S122" s="202"/>
      <c r="T122" s="202"/>
      <c r="U122" s="202"/>
      <c r="V122" s="202"/>
      <c r="W122" s="202"/>
      <c r="X122" s="203"/>
    </row>
    <row r="123" ht="13.5" thickTop="1"/>
    <row r="124" spans="1:24" ht="20.25" customHeight="1" thickBot="1">
      <c r="A124" s="191">
        <f>TEAMS!$D$31</f>
        <v>0</v>
      </c>
      <c r="B124" s="192"/>
      <c r="C124" s="192"/>
      <c r="D124" s="192"/>
      <c r="E124" s="192"/>
      <c r="F124" s="192"/>
      <c r="G124" s="192"/>
      <c r="H124" s="192"/>
      <c r="I124" s="192"/>
      <c r="J124" s="192"/>
      <c r="K124" s="193"/>
      <c r="L124" s="194" t="s">
        <v>3</v>
      </c>
      <c r="M124" s="197"/>
      <c r="N124" s="191">
        <f>TEAMS!$B$31</f>
        <v>0</v>
      </c>
      <c r="O124" s="192"/>
      <c r="P124" s="192"/>
      <c r="Q124" s="192"/>
      <c r="R124" s="192"/>
      <c r="S124" s="192"/>
      <c r="T124" s="192"/>
      <c r="U124" s="192"/>
      <c r="V124" s="192"/>
      <c r="W124" s="192"/>
      <c r="X124" s="193"/>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191">
        <f>TEAMS!$D$32</f>
        <v>0</v>
      </c>
      <c r="B126" s="192"/>
      <c r="C126" s="192"/>
      <c r="D126" s="192"/>
      <c r="E126" s="192"/>
      <c r="F126" s="192"/>
      <c r="G126" s="192"/>
      <c r="H126" s="192"/>
      <c r="I126" s="192"/>
      <c r="J126" s="192"/>
      <c r="K126" s="193"/>
      <c r="L126" s="194" t="s">
        <v>4</v>
      </c>
      <c r="M126" s="197"/>
      <c r="N126" s="191">
        <f>TEAMS!$B$32</f>
        <v>0</v>
      </c>
      <c r="O126" s="192"/>
      <c r="P126" s="192"/>
      <c r="Q126" s="192"/>
      <c r="R126" s="192"/>
      <c r="S126" s="192"/>
      <c r="T126" s="192"/>
      <c r="U126" s="192"/>
      <c r="V126" s="192"/>
      <c r="W126" s="192"/>
      <c r="X126" s="193"/>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191">
        <f>TEAMS!$D$33</f>
        <v>0</v>
      </c>
      <c r="B128" s="192"/>
      <c r="C128" s="192"/>
      <c r="D128" s="192"/>
      <c r="E128" s="192"/>
      <c r="F128" s="192"/>
      <c r="G128" s="192"/>
      <c r="H128" s="192"/>
      <c r="I128" s="192"/>
      <c r="J128" s="192"/>
      <c r="K128" s="193"/>
      <c r="L128" s="194" t="s">
        <v>5</v>
      </c>
      <c r="M128" s="197"/>
      <c r="N128" s="191">
        <f>TEAMS!$B$33</f>
        <v>0</v>
      </c>
      <c r="O128" s="192"/>
      <c r="P128" s="192"/>
      <c r="Q128" s="192"/>
      <c r="R128" s="192"/>
      <c r="S128" s="192"/>
      <c r="T128" s="192"/>
      <c r="U128" s="192"/>
      <c r="V128" s="192"/>
      <c r="W128" s="192"/>
      <c r="X128" s="193"/>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191">
        <f>TEAMS!$D$34</f>
        <v>0</v>
      </c>
      <c r="B130" s="192"/>
      <c r="C130" s="192"/>
      <c r="D130" s="192"/>
      <c r="E130" s="192"/>
      <c r="F130" s="192"/>
      <c r="G130" s="192"/>
      <c r="H130" s="192"/>
      <c r="I130" s="192"/>
      <c r="J130" s="192"/>
      <c r="K130" s="193"/>
      <c r="L130" s="194" t="s">
        <v>6</v>
      </c>
      <c r="M130" s="195"/>
      <c r="N130" s="191">
        <f>TEAMS!$B$34</f>
        <v>0</v>
      </c>
      <c r="O130" s="192"/>
      <c r="P130" s="192"/>
      <c r="Q130" s="192"/>
      <c r="R130" s="192"/>
      <c r="S130" s="192"/>
      <c r="T130" s="192"/>
      <c r="U130" s="192"/>
      <c r="V130" s="192"/>
      <c r="W130" s="192"/>
      <c r="X130" s="193"/>
    </row>
    <row r="131" ht="5.25" customHeight="1" thickTop="1"/>
    <row r="132" spans="1:22" ht="15.75" customHeight="1" thickBot="1">
      <c r="A132" s="23">
        <v>2</v>
      </c>
      <c r="C132" s="196" t="s">
        <v>9</v>
      </c>
      <c r="D132" s="196"/>
      <c r="E132" s="196"/>
      <c r="F132" s="196"/>
      <c r="G132" s="196"/>
      <c r="H132" s="196"/>
      <c r="I132" s="196"/>
      <c r="P132" s="196" t="s">
        <v>9</v>
      </c>
      <c r="Q132" s="196"/>
      <c r="R132" s="196"/>
      <c r="S132" s="196"/>
      <c r="T132" s="196"/>
      <c r="U132" s="196"/>
      <c r="V132" s="196"/>
    </row>
    <row r="133" spans="3:22" ht="30" customHeight="1" thickBot="1" thickTop="1">
      <c r="C133" s="183"/>
      <c r="D133" s="184"/>
      <c r="E133" s="184"/>
      <c r="F133" s="184"/>
      <c r="G133" s="184"/>
      <c r="H133" s="184"/>
      <c r="I133" s="185"/>
      <c r="P133" s="183"/>
      <c r="Q133" s="184"/>
      <c r="R133" s="184"/>
      <c r="S133" s="184"/>
      <c r="T133" s="184"/>
      <c r="U133" s="184"/>
      <c r="V133" s="185"/>
    </row>
    <row r="134" spans="1:24" ht="18.75" customHeight="1" thickTop="1">
      <c r="A134" s="188" t="s">
        <v>10</v>
      </c>
      <c r="B134" s="188"/>
      <c r="C134" s="188"/>
      <c r="D134" s="188"/>
      <c r="E134" s="188"/>
      <c r="F134" s="188"/>
      <c r="G134" s="188"/>
      <c r="H134" s="188"/>
      <c r="I134" s="188"/>
      <c r="J134" s="188"/>
      <c r="K134" s="188"/>
      <c r="N134" s="188" t="s">
        <v>10</v>
      </c>
      <c r="O134" s="188"/>
      <c r="P134" s="188"/>
      <c r="Q134" s="188"/>
      <c r="R134" s="188"/>
      <c r="S134" s="188"/>
      <c r="T134" s="188"/>
      <c r="U134" s="188"/>
      <c r="V134" s="188"/>
      <c r="W134" s="188"/>
      <c r="X134" s="188"/>
    </row>
    <row r="135" ht="3.75" customHeight="1" thickBot="1"/>
    <row r="136" spans="1:24" ht="27.75" customHeight="1" thickBot="1" thickTop="1">
      <c r="A136" s="183"/>
      <c r="B136" s="184"/>
      <c r="C136" s="184"/>
      <c r="D136" s="184"/>
      <c r="E136" s="184"/>
      <c r="F136" s="184"/>
      <c r="G136" s="184"/>
      <c r="H136" s="184"/>
      <c r="I136" s="184"/>
      <c r="J136" s="184"/>
      <c r="K136" s="185"/>
      <c r="L136" s="189">
        <v>6</v>
      </c>
      <c r="M136" s="190"/>
      <c r="N136" s="183"/>
      <c r="O136" s="184"/>
      <c r="P136" s="184"/>
      <c r="Q136" s="184"/>
      <c r="R136" s="184"/>
      <c r="S136" s="184"/>
      <c r="T136" s="184"/>
      <c r="U136" s="184"/>
      <c r="V136" s="184"/>
      <c r="W136" s="184"/>
      <c r="X136" s="185"/>
    </row>
    <row r="137" ht="5.25" customHeight="1" thickTop="1"/>
    <row r="138" spans="1:24" ht="20.25" customHeight="1" thickBot="1">
      <c r="A138" s="186" t="s">
        <v>11</v>
      </c>
      <c r="B138" s="186"/>
      <c r="C138" s="186"/>
      <c r="D138" s="186"/>
      <c r="E138" s="186"/>
      <c r="F138" s="186"/>
      <c r="G138" s="186"/>
      <c r="H138" s="186"/>
      <c r="I138" s="186"/>
      <c r="J138" s="186"/>
      <c r="K138" s="186"/>
      <c r="L138" s="186"/>
      <c r="M138" s="187"/>
      <c r="N138" s="187"/>
      <c r="O138" s="187"/>
      <c r="P138" s="187"/>
      <c r="Q138" s="187"/>
      <c r="R138" s="187"/>
      <c r="S138" s="187"/>
      <c r="T138" s="187"/>
      <c r="U138" s="187"/>
      <c r="V138" s="187"/>
      <c r="W138" s="187"/>
      <c r="X138" s="187"/>
    </row>
    <row r="139" spans="1:24" ht="18">
      <c r="A139" s="204" t="str">
        <f>TEAMS!$D$1</f>
        <v>CLUB NAME</v>
      </c>
      <c r="B139" s="204"/>
      <c r="C139" s="204"/>
      <c r="D139" s="204"/>
      <c r="E139" s="204"/>
      <c r="F139" s="204"/>
      <c r="G139" s="204"/>
      <c r="H139" s="204"/>
      <c r="I139" s="204"/>
      <c r="J139" s="204"/>
      <c r="K139" s="204"/>
      <c r="L139" s="204"/>
      <c r="M139" s="204"/>
      <c r="N139" s="204"/>
      <c r="O139" s="204"/>
      <c r="P139" s="204"/>
      <c r="Q139" s="204"/>
      <c r="R139" s="204"/>
      <c r="S139" s="204"/>
      <c r="T139" s="204"/>
      <c r="U139" s="204"/>
      <c r="V139" s="204"/>
      <c r="W139" s="204"/>
      <c r="X139" s="204"/>
    </row>
    <row r="140" ht="6" customHeight="1"/>
    <row r="141" spans="1:24" ht="15.75">
      <c r="A141" s="205" t="str">
        <f>TEAMS!$D$3</f>
        <v>Tuesday Mens Mufti.</v>
      </c>
      <c r="B141" s="205"/>
      <c r="C141" s="205"/>
      <c r="D141" s="205"/>
      <c r="E141" s="205"/>
      <c r="F141" s="205"/>
      <c r="G141" s="205"/>
      <c r="H141" s="205"/>
      <c r="I141" s="205"/>
      <c r="J141" s="205"/>
      <c r="K141" s="205"/>
      <c r="L141" s="205"/>
      <c r="M141" s="205"/>
      <c r="N141" s="205"/>
      <c r="O141" s="205"/>
      <c r="P141" s="205"/>
      <c r="Q141" s="205"/>
      <c r="R141" s="205"/>
      <c r="S141" s="205"/>
      <c r="T141" s="205"/>
      <c r="U141" s="205"/>
      <c r="V141" s="205"/>
      <c r="W141" s="205"/>
      <c r="X141" s="205"/>
    </row>
    <row r="142" ht="6" customHeight="1"/>
    <row r="143" spans="3:24" ht="15.75">
      <c r="C143" s="206" t="s">
        <v>2</v>
      </c>
      <c r="D143" s="206"/>
      <c r="E143" s="206"/>
      <c r="F143" s="206"/>
      <c r="G143" s="206"/>
      <c r="H143" s="3"/>
      <c r="I143" s="206" t="s">
        <v>1</v>
      </c>
      <c r="J143" s="206"/>
      <c r="K143" s="206"/>
      <c r="L143" s="206"/>
      <c r="M143" s="206"/>
      <c r="N143" s="206"/>
      <c r="O143" s="206"/>
      <c r="P143" s="206"/>
      <c r="Q143" s="206"/>
      <c r="R143" s="206"/>
      <c r="S143" s="206"/>
      <c r="T143" s="206"/>
      <c r="U143" s="206"/>
      <c r="V143" s="206"/>
      <c r="W143" s="206"/>
      <c r="X143" s="206"/>
    </row>
    <row r="144" ht="3" customHeight="1"/>
    <row r="145" spans="3:24" ht="21" customHeight="1" thickBot="1">
      <c r="C145" s="198">
        <f>TEAMS!$C$35</f>
        <v>0</v>
      </c>
      <c r="D145" s="199"/>
      <c r="E145" s="199"/>
      <c r="F145" s="199"/>
      <c r="G145" s="200"/>
      <c r="I145" s="201">
        <f>TEAMS!$D$2</f>
        <v>40609</v>
      </c>
      <c r="J145" s="202"/>
      <c r="K145" s="202"/>
      <c r="L145" s="202"/>
      <c r="M145" s="202"/>
      <c r="N145" s="202"/>
      <c r="O145" s="202"/>
      <c r="P145" s="202"/>
      <c r="Q145" s="202"/>
      <c r="R145" s="202"/>
      <c r="S145" s="202"/>
      <c r="T145" s="202"/>
      <c r="U145" s="202"/>
      <c r="V145" s="202"/>
      <c r="W145" s="202"/>
      <c r="X145" s="203"/>
    </row>
    <row r="146" ht="13.5" thickTop="1"/>
    <row r="147" spans="1:24" ht="20.25" customHeight="1" thickBot="1">
      <c r="A147" s="191">
        <f>TEAMS!$D$36</f>
        <v>0</v>
      </c>
      <c r="B147" s="192"/>
      <c r="C147" s="192"/>
      <c r="D147" s="192"/>
      <c r="E147" s="192"/>
      <c r="F147" s="192"/>
      <c r="G147" s="192"/>
      <c r="H147" s="192"/>
      <c r="I147" s="192"/>
      <c r="J147" s="192"/>
      <c r="K147" s="193"/>
      <c r="L147" s="194" t="s">
        <v>3</v>
      </c>
      <c r="M147" s="197"/>
      <c r="N147" s="191">
        <f>TEAMS!$B$36</f>
        <v>0</v>
      </c>
      <c r="O147" s="192"/>
      <c r="P147" s="192"/>
      <c r="Q147" s="192"/>
      <c r="R147" s="192"/>
      <c r="S147" s="192"/>
      <c r="T147" s="192"/>
      <c r="U147" s="192"/>
      <c r="V147" s="192"/>
      <c r="W147" s="192"/>
      <c r="X147" s="193"/>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191">
        <f>TEAMS!$D$37</f>
        <v>0</v>
      </c>
      <c r="B149" s="192"/>
      <c r="C149" s="192"/>
      <c r="D149" s="192"/>
      <c r="E149" s="192"/>
      <c r="F149" s="192"/>
      <c r="G149" s="192"/>
      <c r="H149" s="192"/>
      <c r="I149" s="192"/>
      <c r="J149" s="192"/>
      <c r="K149" s="193"/>
      <c r="L149" s="194" t="s">
        <v>4</v>
      </c>
      <c r="M149" s="197"/>
      <c r="N149" s="191">
        <f>TEAMS!$B$37</f>
        <v>0</v>
      </c>
      <c r="O149" s="192"/>
      <c r="P149" s="192"/>
      <c r="Q149" s="192"/>
      <c r="R149" s="192"/>
      <c r="S149" s="192"/>
      <c r="T149" s="192"/>
      <c r="U149" s="192"/>
      <c r="V149" s="192"/>
      <c r="W149" s="192"/>
      <c r="X149" s="193"/>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191">
        <f>TEAMS!$D$38</f>
        <v>0</v>
      </c>
      <c r="B151" s="192"/>
      <c r="C151" s="192"/>
      <c r="D151" s="192"/>
      <c r="E151" s="192"/>
      <c r="F151" s="192"/>
      <c r="G151" s="192"/>
      <c r="H151" s="192"/>
      <c r="I151" s="192"/>
      <c r="J151" s="192"/>
      <c r="K151" s="193"/>
      <c r="L151" s="194" t="s">
        <v>5</v>
      </c>
      <c r="M151" s="197"/>
      <c r="N151" s="191">
        <f>TEAMS!$B$38</f>
        <v>0</v>
      </c>
      <c r="O151" s="192"/>
      <c r="P151" s="192"/>
      <c r="Q151" s="192"/>
      <c r="R151" s="192"/>
      <c r="S151" s="192"/>
      <c r="T151" s="192"/>
      <c r="U151" s="192"/>
      <c r="V151" s="192"/>
      <c r="W151" s="192"/>
      <c r="X151" s="193"/>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191">
        <f>TEAMS!$D$39</f>
        <v>0</v>
      </c>
      <c r="B153" s="192"/>
      <c r="C153" s="192"/>
      <c r="D153" s="192"/>
      <c r="E153" s="192"/>
      <c r="F153" s="192"/>
      <c r="G153" s="192"/>
      <c r="H153" s="192"/>
      <c r="I153" s="192"/>
      <c r="J153" s="192"/>
      <c r="K153" s="193"/>
      <c r="L153" s="194" t="s">
        <v>6</v>
      </c>
      <c r="M153" s="195"/>
      <c r="N153" s="191">
        <f>TEAMS!$B$39</f>
        <v>0</v>
      </c>
      <c r="O153" s="192"/>
      <c r="P153" s="192"/>
      <c r="Q153" s="192"/>
      <c r="R153" s="192"/>
      <c r="S153" s="192"/>
      <c r="T153" s="192"/>
      <c r="U153" s="192"/>
      <c r="V153" s="192"/>
      <c r="W153" s="192"/>
      <c r="X153" s="193"/>
    </row>
    <row r="154" ht="5.25" customHeight="1" thickTop="1"/>
    <row r="155" spans="1:22" ht="15.75" customHeight="1" thickBot="1">
      <c r="A155" s="23">
        <v>2</v>
      </c>
      <c r="C155" s="196" t="s">
        <v>9</v>
      </c>
      <c r="D155" s="196"/>
      <c r="E155" s="196"/>
      <c r="F155" s="196"/>
      <c r="G155" s="196"/>
      <c r="H155" s="196"/>
      <c r="I155" s="196"/>
      <c r="P155" s="196" t="s">
        <v>9</v>
      </c>
      <c r="Q155" s="196"/>
      <c r="R155" s="196"/>
      <c r="S155" s="196"/>
      <c r="T155" s="196"/>
      <c r="U155" s="196"/>
      <c r="V155" s="196"/>
    </row>
    <row r="156" spans="3:22" ht="30" customHeight="1" thickBot="1" thickTop="1">
      <c r="C156" s="183"/>
      <c r="D156" s="184"/>
      <c r="E156" s="184"/>
      <c r="F156" s="184"/>
      <c r="G156" s="184"/>
      <c r="H156" s="184"/>
      <c r="I156" s="185"/>
      <c r="P156" s="183"/>
      <c r="Q156" s="184"/>
      <c r="R156" s="184"/>
      <c r="S156" s="184"/>
      <c r="T156" s="184"/>
      <c r="U156" s="184"/>
      <c r="V156" s="185"/>
    </row>
    <row r="157" spans="1:24" ht="18.75" customHeight="1" thickTop="1">
      <c r="A157" s="188" t="s">
        <v>10</v>
      </c>
      <c r="B157" s="188"/>
      <c r="C157" s="188"/>
      <c r="D157" s="188"/>
      <c r="E157" s="188"/>
      <c r="F157" s="188"/>
      <c r="G157" s="188"/>
      <c r="H157" s="188"/>
      <c r="I157" s="188"/>
      <c r="J157" s="188"/>
      <c r="K157" s="188"/>
      <c r="N157" s="188" t="s">
        <v>10</v>
      </c>
      <c r="O157" s="188"/>
      <c r="P157" s="188"/>
      <c r="Q157" s="188"/>
      <c r="R157" s="188"/>
      <c r="S157" s="188"/>
      <c r="T157" s="188"/>
      <c r="U157" s="188"/>
      <c r="V157" s="188"/>
      <c r="W157" s="188"/>
      <c r="X157" s="188"/>
    </row>
    <row r="158" ht="3.75" customHeight="1" thickBot="1"/>
    <row r="159" spans="1:24" ht="27.75" customHeight="1" thickBot="1" thickTop="1">
      <c r="A159" s="183"/>
      <c r="B159" s="184"/>
      <c r="C159" s="184"/>
      <c r="D159" s="184"/>
      <c r="E159" s="184"/>
      <c r="F159" s="184"/>
      <c r="G159" s="184"/>
      <c r="H159" s="184"/>
      <c r="I159" s="184"/>
      <c r="J159" s="184"/>
      <c r="K159" s="185"/>
      <c r="L159" s="189">
        <v>7</v>
      </c>
      <c r="M159" s="190"/>
      <c r="N159" s="183"/>
      <c r="O159" s="184"/>
      <c r="P159" s="184"/>
      <c r="Q159" s="184"/>
      <c r="R159" s="184"/>
      <c r="S159" s="184"/>
      <c r="T159" s="184"/>
      <c r="U159" s="184"/>
      <c r="V159" s="184"/>
      <c r="W159" s="184"/>
      <c r="X159" s="185"/>
    </row>
    <row r="160" ht="5.25" customHeight="1" thickTop="1"/>
    <row r="161" spans="1:24" ht="20.25" customHeight="1" thickBot="1">
      <c r="A161" s="186" t="s">
        <v>11</v>
      </c>
      <c r="B161" s="186"/>
      <c r="C161" s="186"/>
      <c r="D161" s="186"/>
      <c r="E161" s="186"/>
      <c r="F161" s="186"/>
      <c r="G161" s="186"/>
      <c r="H161" s="186"/>
      <c r="I161" s="186"/>
      <c r="J161" s="186"/>
      <c r="K161" s="186"/>
      <c r="L161" s="186"/>
      <c r="M161" s="187"/>
      <c r="N161" s="187"/>
      <c r="O161" s="187"/>
      <c r="P161" s="187"/>
      <c r="Q161" s="187"/>
      <c r="R161" s="187"/>
      <c r="S161" s="187"/>
      <c r="T161" s="187"/>
      <c r="U161" s="187"/>
      <c r="V161" s="187"/>
      <c r="W161" s="187"/>
      <c r="X161" s="187"/>
    </row>
    <row r="162" spans="1:24" ht="18">
      <c r="A162" s="204" t="str">
        <f>TEAMS!$D$1</f>
        <v>CLUB NAME</v>
      </c>
      <c r="B162" s="204"/>
      <c r="C162" s="204"/>
      <c r="D162" s="204"/>
      <c r="E162" s="204"/>
      <c r="F162" s="204"/>
      <c r="G162" s="204"/>
      <c r="H162" s="204"/>
      <c r="I162" s="204"/>
      <c r="J162" s="204"/>
      <c r="K162" s="204"/>
      <c r="L162" s="204"/>
      <c r="M162" s="204"/>
      <c r="N162" s="204"/>
      <c r="O162" s="204"/>
      <c r="P162" s="204"/>
      <c r="Q162" s="204"/>
      <c r="R162" s="204"/>
      <c r="S162" s="204"/>
      <c r="T162" s="204"/>
      <c r="U162" s="204"/>
      <c r="V162" s="204"/>
      <c r="W162" s="204"/>
      <c r="X162" s="204"/>
    </row>
    <row r="163" ht="6" customHeight="1"/>
    <row r="164" spans="1:24" ht="15.75">
      <c r="A164" s="205" t="str">
        <f>TEAMS!$D$3</f>
        <v>Tuesday Mens Mufti.</v>
      </c>
      <c r="B164" s="205"/>
      <c r="C164" s="205"/>
      <c r="D164" s="205"/>
      <c r="E164" s="205"/>
      <c r="F164" s="205"/>
      <c r="G164" s="205"/>
      <c r="H164" s="205"/>
      <c r="I164" s="205"/>
      <c r="J164" s="205"/>
      <c r="K164" s="205"/>
      <c r="L164" s="205"/>
      <c r="M164" s="205"/>
      <c r="N164" s="205"/>
      <c r="O164" s="205"/>
      <c r="P164" s="205"/>
      <c r="Q164" s="205"/>
      <c r="R164" s="205"/>
      <c r="S164" s="205"/>
      <c r="T164" s="205"/>
      <c r="U164" s="205"/>
      <c r="V164" s="205"/>
      <c r="W164" s="205"/>
      <c r="X164" s="205"/>
    </row>
    <row r="165" ht="6" customHeight="1"/>
    <row r="166" spans="3:24" ht="15.75">
      <c r="C166" s="206" t="s">
        <v>2</v>
      </c>
      <c r="D166" s="206"/>
      <c r="E166" s="206"/>
      <c r="F166" s="206"/>
      <c r="G166" s="206"/>
      <c r="H166" s="3"/>
      <c r="I166" s="206" t="s">
        <v>1</v>
      </c>
      <c r="J166" s="206"/>
      <c r="K166" s="206"/>
      <c r="L166" s="206"/>
      <c r="M166" s="206"/>
      <c r="N166" s="206"/>
      <c r="O166" s="206"/>
      <c r="P166" s="206"/>
      <c r="Q166" s="206"/>
      <c r="R166" s="206"/>
      <c r="S166" s="206"/>
      <c r="T166" s="206"/>
      <c r="U166" s="206"/>
      <c r="V166" s="206"/>
      <c r="W166" s="206"/>
      <c r="X166" s="206"/>
    </row>
    <row r="167" ht="3" customHeight="1"/>
    <row r="168" spans="3:24" ht="21" customHeight="1" thickBot="1">
      <c r="C168" s="198">
        <f>TEAMS!$G$5</f>
        <v>0</v>
      </c>
      <c r="D168" s="199"/>
      <c r="E168" s="199"/>
      <c r="F168" s="199"/>
      <c r="G168" s="200"/>
      <c r="I168" s="201">
        <f>TEAMS!$D$2</f>
        <v>40609</v>
      </c>
      <c r="J168" s="202"/>
      <c r="K168" s="202"/>
      <c r="L168" s="202"/>
      <c r="M168" s="202"/>
      <c r="N168" s="202"/>
      <c r="O168" s="202"/>
      <c r="P168" s="202"/>
      <c r="Q168" s="202"/>
      <c r="R168" s="202"/>
      <c r="S168" s="202"/>
      <c r="T168" s="202"/>
      <c r="U168" s="202"/>
      <c r="V168" s="202"/>
      <c r="W168" s="202"/>
      <c r="X168" s="203"/>
    </row>
    <row r="169" ht="13.5" thickTop="1"/>
    <row r="170" spans="1:24" ht="20.25" customHeight="1" thickBot="1">
      <c r="A170" s="191">
        <f>TEAMS!$H$6</f>
        <v>0</v>
      </c>
      <c r="B170" s="192"/>
      <c r="C170" s="192"/>
      <c r="D170" s="192"/>
      <c r="E170" s="192"/>
      <c r="F170" s="192"/>
      <c r="G170" s="192"/>
      <c r="H170" s="192"/>
      <c r="I170" s="192"/>
      <c r="J170" s="192"/>
      <c r="K170" s="193"/>
      <c r="L170" s="194" t="s">
        <v>3</v>
      </c>
      <c r="M170" s="197"/>
      <c r="N170" s="191">
        <f>TEAMS!$F$6</f>
        <v>0</v>
      </c>
      <c r="O170" s="192"/>
      <c r="P170" s="192"/>
      <c r="Q170" s="192"/>
      <c r="R170" s="192"/>
      <c r="S170" s="192"/>
      <c r="T170" s="192"/>
      <c r="U170" s="192"/>
      <c r="V170" s="192"/>
      <c r="W170" s="192"/>
      <c r="X170" s="193"/>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191">
        <f>TEAMS!$H$7</f>
        <v>0</v>
      </c>
      <c r="B172" s="192"/>
      <c r="C172" s="192"/>
      <c r="D172" s="192"/>
      <c r="E172" s="192"/>
      <c r="F172" s="192"/>
      <c r="G172" s="192"/>
      <c r="H172" s="192"/>
      <c r="I172" s="192"/>
      <c r="J172" s="192"/>
      <c r="K172" s="193"/>
      <c r="L172" s="194" t="s">
        <v>4</v>
      </c>
      <c r="M172" s="197"/>
      <c r="N172" s="191">
        <f>TEAMS!$F$7</f>
        <v>0</v>
      </c>
      <c r="O172" s="192"/>
      <c r="P172" s="192"/>
      <c r="Q172" s="192"/>
      <c r="R172" s="192"/>
      <c r="S172" s="192"/>
      <c r="T172" s="192"/>
      <c r="U172" s="192"/>
      <c r="V172" s="192"/>
      <c r="W172" s="192"/>
      <c r="X172" s="193"/>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191">
        <f>TEAMS!$H$8</f>
        <v>0</v>
      </c>
      <c r="B174" s="192"/>
      <c r="C174" s="192"/>
      <c r="D174" s="192"/>
      <c r="E174" s="192"/>
      <c r="F174" s="192"/>
      <c r="G174" s="192"/>
      <c r="H174" s="192"/>
      <c r="I174" s="192"/>
      <c r="J174" s="192"/>
      <c r="K174" s="193"/>
      <c r="L174" s="194" t="s">
        <v>5</v>
      </c>
      <c r="M174" s="197"/>
      <c r="N174" s="191">
        <f>TEAMS!$F$8</f>
        <v>0</v>
      </c>
      <c r="O174" s="192"/>
      <c r="P174" s="192"/>
      <c r="Q174" s="192"/>
      <c r="R174" s="192"/>
      <c r="S174" s="192"/>
      <c r="T174" s="192"/>
      <c r="U174" s="192"/>
      <c r="V174" s="192"/>
      <c r="W174" s="192"/>
      <c r="X174" s="193"/>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191">
        <f>TEAMS!$H$9</f>
        <v>0</v>
      </c>
      <c r="B176" s="192"/>
      <c r="C176" s="192"/>
      <c r="D176" s="192"/>
      <c r="E176" s="192"/>
      <c r="F176" s="192"/>
      <c r="G176" s="192"/>
      <c r="H176" s="192"/>
      <c r="I176" s="192"/>
      <c r="J176" s="192"/>
      <c r="K176" s="193"/>
      <c r="L176" s="194" t="s">
        <v>6</v>
      </c>
      <c r="M176" s="195"/>
      <c r="N176" s="191">
        <f>TEAMS!$F$9</f>
        <v>0</v>
      </c>
      <c r="O176" s="192"/>
      <c r="P176" s="192"/>
      <c r="Q176" s="192"/>
      <c r="R176" s="192"/>
      <c r="S176" s="192"/>
      <c r="T176" s="192"/>
      <c r="U176" s="192"/>
      <c r="V176" s="192"/>
      <c r="W176" s="192"/>
      <c r="X176" s="193"/>
    </row>
    <row r="177" ht="5.25" customHeight="1" thickTop="1"/>
    <row r="178" spans="1:22" ht="15.75" customHeight="1" thickBot="1">
      <c r="A178" s="23">
        <v>2</v>
      </c>
      <c r="C178" s="196" t="s">
        <v>9</v>
      </c>
      <c r="D178" s="196"/>
      <c r="E178" s="196"/>
      <c r="F178" s="196"/>
      <c r="G178" s="196"/>
      <c r="H178" s="196"/>
      <c r="I178" s="196"/>
      <c r="P178" s="196" t="s">
        <v>9</v>
      </c>
      <c r="Q178" s="196"/>
      <c r="R178" s="196"/>
      <c r="S178" s="196"/>
      <c r="T178" s="196"/>
      <c r="U178" s="196"/>
      <c r="V178" s="196"/>
    </row>
    <row r="179" spans="3:22" ht="30" customHeight="1" thickBot="1" thickTop="1">
      <c r="C179" s="183"/>
      <c r="D179" s="184"/>
      <c r="E179" s="184"/>
      <c r="F179" s="184"/>
      <c r="G179" s="184"/>
      <c r="H179" s="184"/>
      <c r="I179" s="185"/>
      <c r="P179" s="183"/>
      <c r="Q179" s="184"/>
      <c r="R179" s="184"/>
      <c r="S179" s="184"/>
      <c r="T179" s="184"/>
      <c r="U179" s="184"/>
      <c r="V179" s="185"/>
    </row>
    <row r="180" spans="1:24" ht="18.75" customHeight="1" thickTop="1">
      <c r="A180" s="188" t="s">
        <v>10</v>
      </c>
      <c r="B180" s="188"/>
      <c r="C180" s="188"/>
      <c r="D180" s="188"/>
      <c r="E180" s="188"/>
      <c r="F180" s="188"/>
      <c r="G180" s="188"/>
      <c r="H180" s="188"/>
      <c r="I180" s="188"/>
      <c r="J180" s="188"/>
      <c r="K180" s="188"/>
      <c r="N180" s="188" t="s">
        <v>10</v>
      </c>
      <c r="O180" s="188"/>
      <c r="P180" s="188"/>
      <c r="Q180" s="188"/>
      <c r="R180" s="188"/>
      <c r="S180" s="188"/>
      <c r="T180" s="188"/>
      <c r="U180" s="188"/>
      <c r="V180" s="188"/>
      <c r="W180" s="188"/>
      <c r="X180" s="188"/>
    </row>
    <row r="181" ht="3.75" customHeight="1" thickBot="1"/>
    <row r="182" spans="1:24" ht="27.75" customHeight="1" thickBot="1" thickTop="1">
      <c r="A182" s="183"/>
      <c r="B182" s="184"/>
      <c r="C182" s="184"/>
      <c r="D182" s="184"/>
      <c r="E182" s="184"/>
      <c r="F182" s="184"/>
      <c r="G182" s="184"/>
      <c r="H182" s="184"/>
      <c r="I182" s="184"/>
      <c r="J182" s="184"/>
      <c r="K182" s="185"/>
      <c r="L182" s="189">
        <v>8</v>
      </c>
      <c r="M182" s="190"/>
      <c r="N182" s="183"/>
      <c r="O182" s="184"/>
      <c r="P182" s="184"/>
      <c r="Q182" s="184"/>
      <c r="R182" s="184"/>
      <c r="S182" s="184"/>
      <c r="T182" s="184"/>
      <c r="U182" s="184"/>
      <c r="V182" s="184"/>
      <c r="W182" s="184"/>
      <c r="X182" s="185"/>
    </row>
    <row r="183" ht="5.25" customHeight="1" thickTop="1"/>
    <row r="184" spans="1:24" ht="20.25" customHeight="1" thickBot="1">
      <c r="A184" s="186" t="s">
        <v>11</v>
      </c>
      <c r="B184" s="186"/>
      <c r="C184" s="186"/>
      <c r="D184" s="186"/>
      <c r="E184" s="186"/>
      <c r="F184" s="186"/>
      <c r="G184" s="186"/>
      <c r="H184" s="186"/>
      <c r="I184" s="186"/>
      <c r="J184" s="186"/>
      <c r="K184" s="186"/>
      <c r="L184" s="186"/>
      <c r="M184" s="187"/>
      <c r="N184" s="187"/>
      <c r="O184" s="187"/>
      <c r="P184" s="187"/>
      <c r="Q184" s="187"/>
      <c r="R184" s="187"/>
      <c r="S184" s="187"/>
      <c r="T184" s="187"/>
      <c r="U184" s="187"/>
      <c r="V184" s="187"/>
      <c r="W184" s="187"/>
      <c r="X184" s="187"/>
    </row>
    <row r="185" spans="1:24" ht="18">
      <c r="A185" s="204" t="str">
        <f>TEAMS!$D$1</f>
        <v>CLUB NAME</v>
      </c>
      <c r="B185" s="204"/>
      <c r="C185" s="204"/>
      <c r="D185" s="204"/>
      <c r="E185" s="204"/>
      <c r="F185" s="204"/>
      <c r="G185" s="204"/>
      <c r="H185" s="204"/>
      <c r="I185" s="204"/>
      <c r="J185" s="204"/>
      <c r="K185" s="204"/>
      <c r="L185" s="204"/>
      <c r="M185" s="204"/>
      <c r="N185" s="204"/>
      <c r="O185" s="204"/>
      <c r="P185" s="204"/>
      <c r="Q185" s="204"/>
      <c r="R185" s="204"/>
      <c r="S185" s="204"/>
      <c r="T185" s="204"/>
      <c r="U185" s="204"/>
      <c r="V185" s="204"/>
      <c r="W185" s="204"/>
      <c r="X185" s="204"/>
    </row>
    <row r="186" ht="6" customHeight="1"/>
    <row r="187" spans="1:24" ht="15.75">
      <c r="A187" s="205" t="str">
        <f>TEAMS!$D$3</f>
        <v>Tuesday Mens Mufti.</v>
      </c>
      <c r="B187" s="205"/>
      <c r="C187" s="205"/>
      <c r="D187" s="205"/>
      <c r="E187" s="205"/>
      <c r="F187" s="205"/>
      <c r="G187" s="205"/>
      <c r="H187" s="205"/>
      <c r="I187" s="205"/>
      <c r="J187" s="205"/>
      <c r="K187" s="205"/>
      <c r="L187" s="205"/>
      <c r="M187" s="205"/>
      <c r="N187" s="205"/>
      <c r="O187" s="205"/>
      <c r="P187" s="205"/>
      <c r="Q187" s="205"/>
      <c r="R187" s="205"/>
      <c r="S187" s="205"/>
      <c r="T187" s="205"/>
      <c r="U187" s="205"/>
      <c r="V187" s="205"/>
      <c r="W187" s="205"/>
      <c r="X187" s="205"/>
    </row>
    <row r="188" ht="6" customHeight="1"/>
    <row r="189" spans="3:24" ht="15.75">
      <c r="C189" s="206" t="s">
        <v>2</v>
      </c>
      <c r="D189" s="206"/>
      <c r="E189" s="206"/>
      <c r="F189" s="206"/>
      <c r="G189" s="206"/>
      <c r="H189" s="3"/>
      <c r="I189" s="206" t="s">
        <v>1</v>
      </c>
      <c r="J189" s="206"/>
      <c r="K189" s="206"/>
      <c r="L189" s="206"/>
      <c r="M189" s="206"/>
      <c r="N189" s="206"/>
      <c r="O189" s="206"/>
      <c r="P189" s="206"/>
      <c r="Q189" s="206"/>
      <c r="R189" s="206"/>
      <c r="S189" s="206"/>
      <c r="T189" s="206"/>
      <c r="U189" s="206"/>
      <c r="V189" s="206"/>
      <c r="W189" s="206"/>
      <c r="X189" s="206"/>
    </row>
    <row r="190" ht="3" customHeight="1"/>
    <row r="191" spans="3:24" ht="21" customHeight="1" thickBot="1">
      <c r="C191" s="198">
        <f>TEAMS!$G$10</f>
        <v>0</v>
      </c>
      <c r="D191" s="199"/>
      <c r="E191" s="199"/>
      <c r="F191" s="199"/>
      <c r="G191" s="200"/>
      <c r="I191" s="201">
        <f>TEAMS!$D$2</f>
        <v>40609</v>
      </c>
      <c r="J191" s="202"/>
      <c r="K191" s="202"/>
      <c r="L191" s="202"/>
      <c r="M191" s="202"/>
      <c r="N191" s="202"/>
      <c r="O191" s="202"/>
      <c r="P191" s="202"/>
      <c r="Q191" s="202"/>
      <c r="R191" s="202"/>
      <c r="S191" s="202"/>
      <c r="T191" s="202"/>
      <c r="U191" s="202"/>
      <c r="V191" s="202"/>
      <c r="W191" s="202"/>
      <c r="X191" s="203"/>
    </row>
    <row r="192" ht="13.5" thickTop="1"/>
    <row r="193" spans="1:24" ht="20.25" customHeight="1" thickBot="1">
      <c r="A193" s="191">
        <f>TEAMS!$H$11</f>
        <v>0</v>
      </c>
      <c r="B193" s="192"/>
      <c r="C193" s="192"/>
      <c r="D193" s="192"/>
      <c r="E193" s="192"/>
      <c r="F193" s="192"/>
      <c r="G193" s="192"/>
      <c r="H193" s="192"/>
      <c r="I193" s="192"/>
      <c r="J193" s="192"/>
      <c r="K193" s="193"/>
      <c r="L193" s="194" t="s">
        <v>3</v>
      </c>
      <c r="M193" s="197"/>
      <c r="N193" s="191">
        <f>TEAMS!$F$11</f>
        <v>0</v>
      </c>
      <c r="O193" s="192"/>
      <c r="P193" s="192"/>
      <c r="Q193" s="192"/>
      <c r="R193" s="192"/>
      <c r="S193" s="192"/>
      <c r="T193" s="192"/>
      <c r="U193" s="192"/>
      <c r="V193" s="192"/>
      <c r="W193" s="192"/>
      <c r="X193" s="193"/>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191">
        <f>TEAMS!$H$12</f>
        <v>0</v>
      </c>
      <c r="B195" s="192"/>
      <c r="C195" s="192"/>
      <c r="D195" s="192"/>
      <c r="E195" s="192"/>
      <c r="F195" s="192"/>
      <c r="G195" s="192"/>
      <c r="H195" s="192"/>
      <c r="I195" s="192"/>
      <c r="J195" s="192"/>
      <c r="K195" s="193"/>
      <c r="L195" s="194" t="s">
        <v>4</v>
      </c>
      <c r="M195" s="197"/>
      <c r="N195" s="191">
        <f>TEAMS!$F$12</f>
        <v>0</v>
      </c>
      <c r="O195" s="192"/>
      <c r="P195" s="192"/>
      <c r="Q195" s="192"/>
      <c r="R195" s="192"/>
      <c r="S195" s="192"/>
      <c r="T195" s="192"/>
      <c r="U195" s="192"/>
      <c r="V195" s="192"/>
      <c r="W195" s="192"/>
      <c r="X195" s="193"/>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191">
        <f>TEAMS!$H$13</f>
        <v>0</v>
      </c>
      <c r="B197" s="192"/>
      <c r="C197" s="192"/>
      <c r="D197" s="192"/>
      <c r="E197" s="192"/>
      <c r="F197" s="192"/>
      <c r="G197" s="192"/>
      <c r="H197" s="192"/>
      <c r="I197" s="192"/>
      <c r="J197" s="192"/>
      <c r="K197" s="193"/>
      <c r="L197" s="194" t="s">
        <v>5</v>
      </c>
      <c r="M197" s="197"/>
      <c r="N197" s="191">
        <f>TEAMS!$F$13</f>
        <v>0</v>
      </c>
      <c r="O197" s="192"/>
      <c r="P197" s="192"/>
      <c r="Q197" s="192"/>
      <c r="R197" s="192"/>
      <c r="S197" s="192"/>
      <c r="T197" s="192"/>
      <c r="U197" s="192"/>
      <c r="V197" s="192"/>
      <c r="W197" s="192"/>
      <c r="X197" s="193"/>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191">
        <f>TEAMS!$H$14</f>
        <v>0</v>
      </c>
      <c r="B199" s="192"/>
      <c r="C199" s="192"/>
      <c r="D199" s="192"/>
      <c r="E199" s="192"/>
      <c r="F199" s="192"/>
      <c r="G199" s="192"/>
      <c r="H199" s="192"/>
      <c r="I199" s="192"/>
      <c r="J199" s="192"/>
      <c r="K199" s="193"/>
      <c r="L199" s="194" t="s">
        <v>6</v>
      </c>
      <c r="M199" s="195"/>
      <c r="N199" s="191">
        <f>TEAMS!$F$14</f>
        <v>0</v>
      </c>
      <c r="O199" s="192"/>
      <c r="P199" s="192"/>
      <c r="Q199" s="192"/>
      <c r="R199" s="192"/>
      <c r="S199" s="192"/>
      <c r="T199" s="192"/>
      <c r="U199" s="192"/>
      <c r="V199" s="192"/>
      <c r="W199" s="192"/>
      <c r="X199" s="193"/>
    </row>
    <row r="200" ht="5.25" customHeight="1" thickTop="1"/>
    <row r="201" spans="1:22" ht="15.75" customHeight="1" thickBot="1">
      <c r="A201" s="23">
        <v>2</v>
      </c>
      <c r="C201" s="196" t="s">
        <v>9</v>
      </c>
      <c r="D201" s="196"/>
      <c r="E201" s="196"/>
      <c r="F201" s="196"/>
      <c r="G201" s="196"/>
      <c r="H201" s="196"/>
      <c r="I201" s="196"/>
      <c r="P201" s="196" t="s">
        <v>9</v>
      </c>
      <c r="Q201" s="196"/>
      <c r="R201" s="196"/>
      <c r="S201" s="196"/>
      <c r="T201" s="196"/>
      <c r="U201" s="196"/>
      <c r="V201" s="196"/>
    </row>
    <row r="202" spans="3:22" ht="30" customHeight="1" thickBot="1" thickTop="1">
      <c r="C202" s="183"/>
      <c r="D202" s="184"/>
      <c r="E202" s="184"/>
      <c r="F202" s="184"/>
      <c r="G202" s="184"/>
      <c r="H202" s="184"/>
      <c r="I202" s="185"/>
      <c r="P202" s="183"/>
      <c r="Q202" s="184"/>
      <c r="R202" s="184"/>
      <c r="S202" s="184"/>
      <c r="T202" s="184"/>
      <c r="U202" s="184"/>
      <c r="V202" s="185"/>
    </row>
    <row r="203" spans="1:24" ht="18.75" customHeight="1" thickTop="1">
      <c r="A203" s="188" t="s">
        <v>10</v>
      </c>
      <c r="B203" s="188"/>
      <c r="C203" s="188"/>
      <c r="D203" s="188"/>
      <c r="E203" s="188"/>
      <c r="F203" s="188"/>
      <c r="G203" s="188"/>
      <c r="H203" s="188"/>
      <c r="I203" s="188"/>
      <c r="J203" s="188"/>
      <c r="K203" s="188"/>
      <c r="N203" s="188" t="s">
        <v>10</v>
      </c>
      <c r="O203" s="188"/>
      <c r="P203" s="188"/>
      <c r="Q203" s="188"/>
      <c r="R203" s="188"/>
      <c r="S203" s="188"/>
      <c r="T203" s="188"/>
      <c r="U203" s="188"/>
      <c r="V203" s="188"/>
      <c r="W203" s="188"/>
      <c r="X203" s="188"/>
    </row>
    <row r="204" ht="3.75" customHeight="1" thickBot="1"/>
    <row r="205" spans="1:24" ht="27.75" customHeight="1" thickBot="1" thickTop="1">
      <c r="A205" s="183"/>
      <c r="B205" s="184"/>
      <c r="C205" s="184"/>
      <c r="D205" s="184"/>
      <c r="E205" s="184"/>
      <c r="F205" s="184"/>
      <c r="G205" s="184"/>
      <c r="H205" s="184"/>
      <c r="I205" s="184"/>
      <c r="J205" s="184"/>
      <c r="K205" s="185"/>
      <c r="L205" s="189">
        <v>9</v>
      </c>
      <c r="M205" s="190"/>
      <c r="N205" s="183"/>
      <c r="O205" s="184"/>
      <c r="P205" s="184"/>
      <c r="Q205" s="184"/>
      <c r="R205" s="184"/>
      <c r="S205" s="184"/>
      <c r="T205" s="184"/>
      <c r="U205" s="184"/>
      <c r="V205" s="184"/>
      <c r="W205" s="184"/>
      <c r="X205" s="185"/>
    </row>
    <row r="206" ht="5.25" customHeight="1" thickTop="1"/>
    <row r="207" spans="1:24" ht="20.25" customHeight="1" thickBot="1">
      <c r="A207" s="186" t="s">
        <v>11</v>
      </c>
      <c r="B207" s="186"/>
      <c r="C207" s="186"/>
      <c r="D207" s="186"/>
      <c r="E207" s="186"/>
      <c r="F207" s="186"/>
      <c r="G207" s="186"/>
      <c r="H207" s="186"/>
      <c r="I207" s="186"/>
      <c r="J207" s="186"/>
      <c r="K207" s="186"/>
      <c r="L207" s="186"/>
      <c r="M207" s="187"/>
      <c r="N207" s="187"/>
      <c r="O207" s="187"/>
      <c r="P207" s="187"/>
      <c r="Q207" s="187"/>
      <c r="R207" s="187"/>
      <c r="S207" s="187"/>
      <c r="T207" s="187"/>
      <c r="U207" s="187"/>
      <c r="V207" s="187"/>
      <c r="W207" s="187"/>
      <c r="X207" s="187"/>
    </row>
    <row r="208" spans="1:24" ht="18">
      <c r="A208" s="204" t="str">
        <f>TEAMS!$D$1</f>
        <v>CLUB NAME</v>
      </c>
      <c r="B208" s="204"/>
      <c r="C208" s="204"/>
      <c r="D208" s="204"/>
      <c r="E208" s="204"/>
      <c r="F208" s="204"/>
      <c r="G208" s="204"/>
      <c r="H208" s="204"/>
      <c r="I208" s="204"/>
      <c r="J208" s="204"/>
      <c r="K208" s="204"/>
      <c r="L208" s="204"/>
      <c r="M208" s="204"/>
      <c r="N208" s="204"/>
      <c r="O208" s="204"/>
      <c r="P208" s="204"/>
      <c r="Q208" s="204"/>
      <c r="R208" s="204"/>
      <c r="S208" s="204"/>
      <c r="T208" s="204"/>
      <c r="U208" s="204"/>
      <c r="V208" s="204"/>
      <c r="W208" s="204"/>
      <c r="X208" s="204"/>
    </row>
    <row r="209" ht="6" customHeight="1"/>
    <row r="210" spans="1:24" ht="15.75">
      <c r="A210" s="205" t="str">
        <f>TEAMS!$D$3</f>
        <v>Tuesday Mens Mufti.</v>
      </c>
      <c r="B210" s="205"/>
      <c r="C210" s="205"/>
      <c r="D210" s="205"/>
      <c r="E210" s="205"/>
      <c r="F210" s="205"/>
      <c r="G210" s="205"/>
      <c r="H210" s="205"/>
      <c r="I210" s="205"/>
      <c r="J210" s="205"/>
      <c r="K210" s="205"/>
      <c r="L210" s="205"/>
      <c r="M210" s="205"/>
      <c r="N210" s="205"/>
      <c r="O210" s="205"/>
      <c r="P210" s="205"/>
      <c r="Q210" s="205"/>
      <c r="R210" s="205"/>
      <c r="S210" s="205"/>
      <c r="T210" s="205"/>
      <c r="U210" s="205"/>
      <c r="V210" s="205"/>
      <c r="W210" s="205"/>
      <c r="X210" s="205"/>
    </row>
    <row r="211" ht="6" customHeight="1"/>
    <row r="212" spans="3:24" ht="15.75">
      <c r="C212" s="206" t="s">
        <v>2</v>
      </c>
      <c r="D212" s="206"/>
      <c r="E212" s="206"/>
      <c r="F212" s="206"/>
      <c r="G212" s="206"/>
      <c r="H212" s="3"/>
      <c r="I212" s="206" t="s">
        <v>1</v>
      </c>
      <c r="J212" s="206"/>
      <c r="K212" s="206"/>
      <c r="L212" s="206"/>
      <c r="M212" s="206"/>
      <c r="N212" s="206"/>
      <c r="O212" s="206"/>
      <c r="P212" s="206"/>
      <c r="Q212" s="206"/>
      <c r="R212" s="206"/>
      <c r="S212" s="206"/>
      <c r="T212" s="206"/>
      <c r="U212" s="206"/>
      <c r="V212" s="206"/>
      <c r="W212" s="206"/>
      <c r="X212" s="206"/>
    </row>
    <row r="213" ht="3" customHeight="1"/>
    <row r="214" spans="3:24" ht="21" customHeight="1" thickBot="1">
      <c r="C214" s="198">
        <f>TEAMS!$G$15</f>
        <v>0</v>
      </c>
      <c r="D214" s="199"/>
      <c r="E214" s="199"/>
      <c r="F214" s="199"/>
      <c r="G214" s="200"/>
      <c r="I214" s="201">
        <f>TEAMS!$D$2</f>
        <v>40609</v>
      </c>
      <c r="J214" s="202"/>
      <c r="K214" s="202"/>
      <c r="L214" s="202"/>
      <c r="M214" s="202"/>
      <c r="N214" s="202"/>
      <c r="O214" s="202"/>
      <c r="P214" s="202"/>
      <c r="Q214" s="202"/>
      <c r="R214" s="202"/>
      <c r="S214" s="202"/>
      <c r="T214" s="202"/>
      <c r="U214" s="202"/>
      <c r="V214" s="202"/>
      <c r="W214" s="202"/>
      <c r="X214" s="203"/>
    </row>
    <row r="215" ht="13.5" thickTop="1"/>
    <row r="216" spans="1:24" ht="20.25" customHeight="1" thickBot="1">
      <c r="A216" s="191">
        <f>TEAMS!$H$16</f>
        <v>0</v>
      </c>
      <c r="B216" s="192"/>
      <c r="C216" s="192"/>
      <c r="D216" s="192"/>
      <c r="E216" s="192"/>
      <c r="F216" s="192"/>
      <c r="G216" s="192"/>
      <c r="H216" s="192"/>
      <c r="I216" s="192"/>
      <c r="J216" s="192"/>
      <c r="K216" s="193"/>
      <c r="L216" s="194" t="s">
        <v>3</v>
      </c>
      <c r="M216" s="197"/>
      <c r="N216" s="191">
        <f>TEAMS!$F$16</f>
        <v>0</v>
      </c>
      <c r="O216" s="192"/>
      <c r="P216" s="192"/>
      <c r="Q216" s="192"/>
      <c r="R216" s="192"/>
      <c r="S216" s="192"/>
      <c r="T216" s="192"/>
      <c r="U216" s="192"/>
      <c r="V216" s="192"/>
      <c r="W216" s="192"/>
      <c r="X216" s="193"/>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191">
        <f>TEAMS!$H$17</f>
        <v>0</v>
      </c>
      <c r="B218" s="192"/>
      <c r="C218" s="192"/>
      <c r="D218" s="192"/>
      <c r="E218" s="192"/>
      <c r="F218" s="192"/>
      <c r="G218" s="192"/>
      <c r="H218" s="192"/>
      <c r="I218" s="192"/>
      <c r="J218" s="192"/>
      <c r="K218" s="193"/>
      <c r="L218" s="194" t="s">
        <v>4</v>
      </c>
      <c r="M218" s="197"/>
      <c r="N218" s="191">
        <f>TEAMS!$F$17</f>
        <v>0</v>
      </c>
      <c r="O218" s="192"/>
      <c r="P218" s="192"/>
      <c r="Q218" s="192"/>
      <c r="R218" s="192"/>
      <c r="S218" s="192"/>
      <c r="T218" s="192"/>
      <c r="U218" s="192"/>
      <c r="V218" s="192"/>
      <c r="W218" s="192"/>
      <c r="X218" s="193"/>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191">
        <f>TEAMS!$H$18</f>
        <v>0</v>
      </c>
      <c r="B220" s="192"/>
      <c r="C220" s="192"/>
      <c r="D220" s="192"/>
      <c r="E220" s="192"/>
      <c r="F220" s="192"/>
      <c r="G220" s="192"/>
      <c r="H220" s="192"/>
      <c r="I220" s="192"/>
      <c r="J220" s="192"/>
      <c r="K220" s="193"/>
      <c r="L220" s="194" t="s">
        <v>5</v>
      </c>
      <c r="M220" s="197"/>
      <c r="N220" s="191">
        <f>TEAMS!$F$18</f>
        <v>0</v>
      </c>
      <c r="O220" s="192"/>
      <c r="P220" s="192"/>
      <c r="Q220" s="192"/>
      <c r="R220" s="192"/>
      <c r="S220" s="192"/>
      <c r="T220" s="192"/>
      <c r="U220" s="192"/>
      <c r="V220" s="192"/>
      <c r="W220" s="192"/>
      <c r="X220" s="193"/>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191">
        <f>TEAMS!$H$19</f>
        <v>0</v>
      </c>
      <c r="B222" s="192"/>
      <c r="C222" s="192"/>
      <c r="D222" s="192"/>
      <c r="E222" s="192"/>
      <c r="F222" s="192"/>
      <c r="G222" s="192"/>
      <c r="H222" s="192"/>
      <c r="I222" s="192"/>
      <c r="J222" s="192"/>
      <c r="K222" s="193"/>
      <c r="L222" s="194" t="s">
        <v>6</v>
      </c>
      <c r="M222" s="195"/>
      <c r="N222" s="191">
        <f>TEAMS!$F$19</f>
        <v>0</v>
      </c>
      <c r="O222" s="192"/>
      <c r="P222" s="192"/>
      <c r="Q222" s="192"/>
      <c r="R222" s="192"/>
      <c r="S222" s="192"/>
      <c r="T222" s="192"/>
      <c r="U222" s="192"/>
      <c r="V222" s="192"/>
      <c r="W222" s="192"/>
      <c r="X222" s="193"/>
    </row>
    <row r="223" ht="5.25" customHeight="1" thickTop="1"/>
    <row r="224" spans="1:22" ht="15.75" customHeight="1" thickBot="1">
      <c r="A224" s="23">
        <v>2</v>
      </c>
      <c r="C224" s="196" t="s">
        <v>9</v>
      </c>
      <c r="D224" s="196"/>
      <c r="E224" s="196"/>
      <c r="F224" s="196"/>
      <c r="G224" s="196"/>
      <c r="H224" s="196"/>
      <c r="I224" s="196"/>
      <c r="P224" s="196" t="s">
        <v>9</v>
      </c>
      <c r="Q224" s="196"/>
      <c r="R224" s="196"/>
      <c r="S224" s="196"/>
      <c r="T224" s="196"/>
      <c r="U224" s="196"/>
      <c r="V224" s="196"/>
    </row>
    <row r="225" spans="3:22" ht="30" customHeight="1" thickBot="1" thickTop="1">
      <c r="C225" s="183"/>
      <c r="D225" s="184"/>
      <c r="E225" s="184"/>
      <c r="F225" s="184"/>
      <c r="G225" s="184"/>
      <c r="H225" s="184"/>
      <c r="I225" s="185"/>
      <c r="P225" s="183"/>
      <c r="Q225" s="184"/>
      <c r="R225" s="184"/>
      <c r="S225" s="184"/>
      <c r="T225" s="184"/>
      <c r="U225" s="184"/>
      <c r="V225" s="185"/>
    </row>
    <row r="226" spans="1:24" ht="18.75" customHeight="1" thickTop="1">
      <c r="A226" s="188" t="s">
        <v>10</v>
      </c>
      <c r="B226" s="188"/>
      <c r="C226" s="188"/>
      <c r="D226" s="188"/>
      <c r="E226" s="188"/>
      <c r="F226" s="188"/>
      <c r="G226" s="188"/>
      <c r="H226" s="188"/>
      <c r="I226" s="188"/>
      <c r="J226" s="188"/>
      <c r="K226" s="188"/>
      <c r="N226" s="188" t="s">
        <v>10</v>
      </c>
      <c r="O226" s="188"/>
      <c r="P226" s="188"/>
      <c r="Q226" s="188"/>
      <c r="R226" s="188"/>
      <c r="S226" s="188"/>
      <c r="T226" s="188"/>
      <c r="U226" s="188"/>
      <c r="V226" s="188"/>
      <c r="W226" s="188"/>
      <c r="X226" s="188"/>
    </row>
    <row r="227" ht="3.75" customHeight="1" thickBot="1"/>
    <row r="228" spans="1:24" ht="27.75" customHeight="1" thickBot="1" thickTop="1">
      <c r="A228" s="183"/>
      <c r="B228" s="184"/>
      <c r="C228" s="184"/>
      <c r="D228" s="184"/>
      <c r="E228" s="184"/>
      <c r="F228" s="184"/>
      <c r="G228" s="184"/>
      <c r="H228" s="184"/>
      <c r="I228" s="184"/>
      <c r="J228" s="184"/>
      <c r="K228" s="185"/>
      <c r="L228" s="189">
        <v>10</v>
      </c>
      <c r="M228" s="190"/>
      <c r="N228" s="183"/>
      <c r="O228" s="184"/>
      <c r="P228" s="184"/>
      <c r="Q228" s="184"/>
      <c r="R228" s="184"/>
      <c r="S228" s="184"/>
      <c r="T228" s="184"/>
      <c r="U228" s="184"/>
      <c r="V228" s="184"/>
      <c r="W228" s="184"/>
      <c r="X228" s="185"/>
    </row>
    <row r="229" ht="5.25" customHeight="1" thickTop="1"/>
    <row r="230" spans="1:24" ht="20.25" customHeight="1" thickBot="1">
      <c r="A230" s="186" t="s">
        <v>11</v>
      </c>
      <c r="B230" s="186"/>
      <c r="C230" s="186"/>
      <c r="D230" s="186"/>
      <c r="E230" s="186"/>
      <c r="F230" s="186"/>
      <c r="G230" s="186"/>
      <c r="H230" s="186"/>
      <c r="I230" s="186"/>
      <c r="J230" s="186"/>
      <c r="K230" s="186"/>
      <c r="L230" s="186"/>
      <c r="M230" s="187"/>
      <c r="N230" s="187"/>
      <c r="O230" s="187"/>
      <c r="P230" s="187"/>
      <c r="Q230" s="187"/>
      <c r="R230" s="187"/>
      <c r="S230" s="187"/>
      <c r="T230" s="187"/>
      <c r="U230" s="187"/>
      <c r="V230" s="187"/>
      <c r="W230" s="187"/>
      <c r="X230" s="187"/>
    </row>
    <row r="231" spans="1:24" ht="18">
      <c r="A231" s="204" t="str">
        <f>TEAMS!$D$1</f>
        <v>CLUB NAME</v>
      </c>
      <c r="B231" s="204"/>
      <c r="C231" s="204"/>
      <c r="D231" s="204"/>
      <c r="E231" s="204"/>
      <c r="F231" s="204"/>
      <c r="G231" s="204"/>
      <c r="H231" s="204"/>
      <c r="I231" s="204"/>
      <c r="J231" s="204"/>
      <c r="K231" s="204"/>
      <c r="L231" s="204"/>
      <c r="M231" s="204"/>
      <c r="N231" s="204"/>
      <c r="O231" s="204"/>
      <c r="P231" s="204"/>
      <c r="Q231" s="204"/>
      <c r="R231" s="204"/>
      <c r="S231" s="204"/>
      <c r="T231" s="204"/>
      <c r="U231" s="204"/>
      <c r="V231" s="204"/>
      <c r="W231" s="204"/>
      <c r="X231" s="204"/>
    </row>
    <row r="232" ht="6" customHeight="1"/>
    <row r="233" spans="1:24" ht="15.75">
      <c r="A233" s="205" t="str">
        <f>TEAMS!$D$3</f>
        <v>Tuesday Mens Mufti.</v>
      </c>
      <c r="B233" s="205"/>
      <c r="C233" s="205"/>
      <c r="D233" s="205"/>
      <c r="E233" s="205"/>
      <c r="F233" s="205"/>
      <c r="G233" s="205"/>
      <c r="H233" s="205"/>
      <c r="I233" s="205"/>
      <c r="J233" s="205"/>
      <c r="K233" s="205"/>
      <c r="L233" s="205"/>
      <c r="M233" s="205"/>
      <c r="N233" s="205"/>
      <c r="O233" s="205"/>
      <c r="P233" s="205"/>
      <c r="Q233" s="205"/>
      <c r="R233" s="205"/>
      <c r="S233" s="205"/>
      <c r="T233" s="205"/>
      <c r="U233" s="205"/>
      <c r="V233" s="205"/>
      <c r="W233" s="205"/>
      <c r="X233" s="205"/>
    </row>
    <row r="234" ht="6" customHeight="1"/>
    <row r="235" spans="3:24" ht="15.75">
      <c r="C235" s="206" t="s">
        <v>2</v>
      </c>
      <c r="D235" s="206"/>
      <c r="E235" s="206"/>
      <c r="F235" s="206"/>
      <c r="G235" s="206"/>
      <c r="H235" s="3"/>
      <c r="I235" s="206" t="s">
        <v>1</v>
      </c>
      <c r="J235" s="206"/>
      <c r="K235" s="206"/>
      <c r="L235" s="206"/>
      <c r="M235" s="206"/>
      <c r="N235" s="206"/>
      <c r="O235" s="206"/>
      <c r="P235" s="206"/>
      <c r="Q235" s="206"/>
      <c r="R235" s="206"/>
      <c r="S235" s="206"/>
      <c r="T235" s="206"/>
      <c r="U235" s="206"/>
      <c r="V235" s="206"/>
      <c r="W235" s="206"/>
      <c r="X235" s="206"/>
    </row>
    <row r="236" ht="3" customHeight="1"/>
    <row r="237" spans="3:24" ht="21" customHeight="1" thickBot="1">
      <c r="C237" s="198">
        <f>TEAMS!$G$20</f>
        <v>0</v>
      </c>
      <c r="D237" s="199"/>
      <c r="E237" s="199"/>
      <c r="F237" s="199"/>
      <c r="G237" s="200"/>
      <c r="I237" s="201">
        <f>TEAMS!$D$2</f>
        <v>40609</v>
      </c>
      <c r="J237" s="202"/>
      <c r="K237" s="202"/>
      <c r="L237" s="202"/>
      <c r="M237" s="202"/>
      <c r="N237" s="202"/>
      <c r="O237" s="202"/>
      <c r="P237" s="202"/>
      <c r="Q237" s="202"/>
      <c r="R237" s="202"/>
      <c r="S237" s="202"/>
      <c r="T237" s="202"/>
      <c r="U237" s="202"/>
      <c r="V237" s="202"/>
      <c r="W237" s="202"/>
      <c r="X237" s="203"/>
    </row>
    <row r="238" ht="13.5" thickTop="1"/>
    <row r="239" spans="1:24" ht="20.25" customHeight="1" thickBot="1">
      <c r="A239" s="191">
        <f>TEAMS!$H$21</f>
        <v>0</v>
      </c>
      <c r="B239" s="192"/>
      <c r="C239" s="192"/>
      <c r="D239" s="192"/>
      <c r="E239" s="192"/>
      <c r="F239" s="192"/>
      <c r="G239" s="192"/>
      <c r="H239" s="192"/>
      <c r="I239" s="192"/>
      <c r="J239" s="192"/>
      <c r="K239" s="193"/>
      <c r="L239" s="194" t="s">
        <v>3</v>
      </c>
      <c r="M239" s="197"/>
      <c r="N239" s="191">
        <f>TEAMS!$F$21</f>
        <v>0</v>
      </c>
      <c r="O239" s="192"/>
      <c r="P239" s="192"/>
      <c r="Q239" s="192"/>
      <c r="R239" s="192"/>
      <c r="S239" s="192"/>
      <c r="T239" s="192"/>
      <c r="U239" s="192"/>
      <c r="V239" s="192"/>
      <c r="W239" s="192"/>
      <c r="X239" s="193"/>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191">
        <f>TEAMS!$H$22</f>
        <v>0</v>
      </c>
      <c r="B241" s="192"/>
      <c r="C241" s="192"/>
      <c r="D241" s="192"/>
      <c r="E241" s="192"/>
      <c r="F241" s="192"/>
      <c r="G241" s="192"/>
      <c r="H241" s="192"/>
      <c r="I241" s="192"/>
      <c r="J241" s="192"/>
      <c r="K241" s="193"/>
      <c r="L241" s="194" t="s">
        <v>4</v>
      </c>
      <c r="M241" s="197"/>
      <c r="N241" s="191">
        <f>TEAMS!$F$22</f>
        <v>0</v>
      </c>
      <c r="O241" s="192"/>
      <c r="P241" s="192"/>
      <c r="Q241" s="192"/>
      <c r="R241" s="192"/>
      <c r="S241" s="192"/>
      <c r="T241" s="192"/>
      <c r="U241" s="192"/>
      <c r="V241" s="192"/>
      <c r="W241" s="192"/>
      <c r="X241" s="193"/>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191">
        <f>TEAMS!$H$23</f>
        <v>0</v>
      </c>
      <c r="B243" s="192"/>
      <c r="C243" s="192"/>
      <c r="D243" s="192"/>
      <c r="E243" s="192"/>
      <c r="F243" s="192"/>
      <c r="G243" s="192"/>
      <c r="H243" s="192"/>
      <c r="I243" s="192"/>
      <c r="J243" s="192"/>
      <c r="K243" s="193"/>
      <c r="L243" s="194" t="s">
        <v>5</v>
      </c>
      <c r="M243" s="197"/>
      <c r="N243" s="191">
        <f>TEAMS!$F$23</f>
        <v>0</v>
      </c>
      <c r="O243" s="192"/>
      <c r="P243" s="192"/>
      <c r="Q243" s="192"/>
      <c r="R243" s="192"/>
      <c r="S243" s="192"/>
      <c r="T243" s="192"/>
      <c r="U243" s="192"/>
      <c r="V243" s="192"/>
      <c r="W243" s="192"/>
      <c r="X243" s="193"/>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191">
        <f>TEAMS!$H$24</f>
        <v>0</v>
      </c>
      <c r="B245" s="192"/>
      <c r="C245" s="192"/>
      <c r="D245" s="192"/>
      <c r="E245" s="192"/>
      <c r="F245" s="192"/>
      <c r="G245" s="192"/>
      <c r="H245" s="192"/>
      <c r="I245" s="192"/>
      <c r="J245" s="192"/>
      <c r="K245" s="193"/>
      <c r="L245" s="194" t="s">
        <v>6</v>
      </c>
      <c r="M245" s="195"/>
      <c r="N245" s="191">
        <f>TEAMS!$F$24</f>
        <v>0</v>
      </c>
      <c r="O245" s="192"/>
      <c r="P245" s="192"/>
      <c r="Q245" s="192"/>
      <c r="R245" s="192"/>
      <c r="S245" s="192"/>
      <c r="T245" s="192"/>
      <c r="U245" s="192"/>
      <c r="V245" s="192"/>
      <c r="W245" s="192"/>
      <c r="X245" s="193"/>
    </row>
    <row r="246" ht="5.25" customHeight="1" thickTop="1"/>
    <row r="247" spans="1:22" ht="15.75" customHeight="1" thickBot="1">
      <c r="A247" s="23">
        <v>2</v>
      </c>
      <c r="C247" s="196" t="s">
        <v>9</v>
      </c>
      <c r="D247" s="196"/>
      <c r="E247" s="196"/>
      <c r="F247" s="196"/>
      <c r="G247" s="196"/>
      <c r="H247" s="196"/>
      <c r="I247" s="196"/>
      <c r="P247" s="196" t="s">
        <v>9</v>
      </c>
      <c r="Q247" s="196"/>
      <c r="R247" s="196"/>
      <c r="S247" s="196"/>
      <c r="T247" s="196"/>
      <c r="U247" s="196"/>
      <c r="V247" s="196"/>
    </row>
    <row r="248" spans="3:22" ht="30" customHeight="1" thickBot="1" thickTop="1">
      <c r="C248" s="183"/>
      <c r="D248" s="184"/>
      <c r="E248" s="184"/>
      <c r="F248" s="184"/>
      <c r="G248" s="184"/>
      <c r="H248" s="184"/>
      <c r="I248" s="185"/>
      <c r="P248" s="183"/>
      <c r="Q248" s="184"/>
      <c r="R248" s="184"/>
      <c r="S248" s="184"/>
      <c r="T248" s="184"/>
      <c r="U248" s="184"/>
      <c r="V248" s="185"/>
    </row>
    <row r="249" spans="1:24" ht="18.75" customHeight="1" thickTop="1">
      <c r="A249" s="188" t="s">
        <v>10</v>
      </c>
      <c r="B249" s="188"/>
      <c r="C249" s="188"/>
      <c r="D249" s="188"/>
      <c r="E249" s="188"/>
      <c r="F249" s="188"/>
      <c r="G249" s="188"/>
      <c r="H249" s="188"/>
      <c r="I249" s="188"/>
      <c r="J249" s="188"/>
      <c r="K249" s="188"/>
      <c r="N249" s="188" t="s">
        <v>10</v>
      </c>
      <c r="O249" s="188"/>
      <c r="P249" s="188"/>
      <c r="Q249" s="188"/>
      <c r="R249" s="188"/>
      <c r="S249" s="188"/>
      <c r="T249" s="188"/>
      <c r="U249" s="188"/>
      <c r="V249" s="188"/>
      <c r="W249" s="188"/>
      <c r="X249" s="188"/>
    </row>
    <row r="250" ht="3.75" customHeight="1" thickBot="1"/>
    <row r="251" spans="1:24" ht="27.75" customHeight="1" thickBot="1" thickTop="1">
      <c r="A251" s="183"/>
      <c r="B251" s="184"/>
      <c r="C251" s="184"/>
      <c r="D251" s="184"/>
      <c r="E251" s="184"/>
      <c r="F251" s="184"/>
      <c r="G251" s="184"/>
      <c r="H251" s="184"/>
      <c r="I251" s="184"/>
      <c r="J251" s="184"/>
      <c r="K251" s="185"/>
      <c r="L251" s="189">
        <v>11</v>
      </c>
      <c r="M251" s="190"/>
      <c r="N251" s="183"/>
      <c r="O251" s="184"/>
      <c r="P251" s="184"/>
      <c r="Q251" s="184"/>
      <c r="R251" s="184"/>
      <c r="S251" s="184"/>
      <c r="T251" s="184"/>
      <c r="U251" s="184"/>
      <c r="V251" s="184"/>
      <c r="W251" s="184"/>
      <c r="X251" s="185"/>
    </row>
    <row r="252" ht="5.25" customHeight="1" thickTop="1"/>
    <row r="253" spans="1:24" ht="20.25" customHeight="1" thickBot="1">
      <c r="A253" s="186" t="s">
        <v>11</v>
      </c>
      <c r="B253" s="186"/>
      <c r="C253" s="186"/>
      <c r="D253" s="186"/>
      <c r="E253" s="186"/>
      <c r="F253" s="186"/>
      <c r="G253" s="186"/>
      <c r="H253" s="186"/>
      <c r="I253" s="186"/>
      <c r="J253" s="186"/>
      <c r="K253" s="186"/>
      <c r="L253" s="186"/>
      <c r="M253" s="187"/>
      <c r="N253" s="187"/>
      <c r="O253" s="187"/>
      <c r="P253" s="187"/>
      <c r="Q253" s="187"/>
      <c r="R253" s="187"/>
      <c r="S253" s="187"/>
      <c r="T253" s="187"/>
      <c r="U253" s="187"/>
      <c r="V253" s="187"/>
      <c r="W253" s="187"/>
      <c r="X253" s="187"/>
    </row>
    <row r="254" spans="1:24" ht="18">
      <c r="A254" s="204" t="str">
        <f>TEAMS!$D$1</f>
        <v>CLUB NAME</v>
      </c>
      <c r="B254" s="204"/>
      <c r="C254" s="204"/>
      <c r="D254" s="204"/>
      <c r="E254" s="204"/>
      <c r="F254" s="204"/>
      <c r="G254" s="204"/>
      <c r="H254" s="204"/>
      <c r="I254" s="204"/>
      <c r="J254" s="204"/>
      <c r="K254" s="204"/>
      <c r="L254" s="204"/>
      <c r="M254" s="204"/>
      <c r="N254" s="204"/>
      <c r="O254" s="204"/>
      <c r="P254" s="204"/>
      <c r="Q254" s="204"/>
      <c r="R254" s="204"/>
      <c r="S254" s="204"/>
      <c r="T254" s="204"/>
      <c r="U254" s="204"/>
      <c r="V254" s="204"/>
      <c r="W254" s="204"/>
      <c r="X254" s="204"/>
    </row>
    <row r="255" ht="6" customHeight="1"/>
    <row r="256" spans="1:24" ht="15.75">
      <c r="A256" s="205" t="str">
        <f>TEAMS!$D$3</f>
        <v>Tuesday Mens Mufti.</v>
      </c>
      <c r="B256" s="205"/>
      <c r="C256" s="205"/>
      <c r="D256" s="205"/>
      <c r="E256" s="205"/>
      <c r="F256" s="205"/>
      <c r="G256" s="205"/>
      <c r="H256" s="205"/>
      <c r="I256" s="205"/>
      <c r="J256" s="205"/>
      <c r="K256" s="205"/>
      <c r="L256" s="205"/>
      <c r="M256" s="205"/>
      <c r="N256" s="205"/>
      <c r="O256" s="205"/>
      <c r="P256" s="205"/>
      <c r="Q256" s="205"/>
      <c r="R256" s="205"/>
      <c r="S256" s="205"/>
      <c r="T256" s="205"/>
      <c r="U256" s="205"/>
      <c r="V256" s="205"/>
      <c r="W256" s="205"/>
      <c r="X256" s="205"/>
    </row>
    <row r="257" ht="6" customHeight="1"/>
    <row r="258" spans="3:24" ht="15.75">
      <c r="C258" s="206" t="s">
        <v>2</v>
      </c>
      <c r="D258" s="206"/>
      <c r="E258" s="206"/>
      <c r="F258" s="206"/>
      <c r="G258" s="206"/>
      <c r="H258" s="3"/>
      <c r="I258" s="206" t="s">
        <v>1</v>
      </c>
      <c r="J258" s="206"/>
      <c r="K258" s="206"/>
      <c r="L258" s="206"/>
      <c r="M258" s="206"/>
      <c r="N258" s="206"/>
      <c r="O258" s="206"/>
      <c r="P258" s="206"/>
      <c r="Q258" s="206"/>
      <c r="R258" s="206"/>
      <c r="S258" s="206"/>
      <c r="T258" s="206"/>
      <c r="U258" s="206"/>
      <c r="V258" s="206"/>
      <c r="W258" s="206"/>
      <c r="X258" s="206"/>
    </row>
    <row r="259" ht="3" customHeight="1"/>
    <row r="260" spans="3:24" ht="21" customHeight="1" thickBot="1">
      <c r="C260" s="198">
        <f>TEAMS!$G$25</f>
        <v>0</v>
      </c>
      <c r="D260" s="199"/>
      <c r="E260" s="199"/>
      <c r="F260" s="199"/>
      <c r="G260" s="200"/>
      <c r="I260" s="201">
        <f>TEAMS!$D$2</f>
        <v>40609</v>
      </c>
      <c r="J260" s="202"/>
      <c r="K260" s="202"/>
      <c r="L260" s="202"/>
      <c r="M260" s="202"/>
      <c r="N260" s="202"/>
      <c r="O260" s="202"/>
      <c r="P260" s="202"/>
      <c r="Q260" s="202"/>
      <c r="R260" s="202"/>
      <c r="S260" s="202"/>
      <c r="T260" s="202"/>
      <c r="U260" s="202"/>
      <c r="V260" s="202"/>
      <c r="W260" s="202"/>
      <c r="X260" s="203"/>
    </row>
    <row r="261" ht="13.5" thickTop="1"/>
    <row r="262" spans="1:24" ht="20.25" customHeight="1" thickBot="1">
      <c r="A262" s="191">
        <f>TEAMS!$H$26</f>
        <v>0</v>
      </c>
      <c r="B262" s="192"/>
      <c r="C262" s="192"/>
      <c r="D262" s="192"/>
      <c r="E262" s="192"/>
      <c r="F262" s="192"/>
      <c r="G262" s="192"/>
      <c r="H262" s="192"/>
      <c r="I262" s="192"/>
      <c r="J262" s="192"/>
      <c r="K262" s="193"/>
      <c r="L262" s="194" t="s">
        <v>3</v>
      </c>
      <c r="M262" s="197"/>
      <c r="N262" s="191">
        <f>TEAMS!$F$26</f>
        <v>0</v>
      </c>
      <c r="O262" s="192"/>
      <c r="P262" s="192"/>
      <c r="Q262" s="192"/>
      <c r="R262" s="192"/>
      <c r="S262" s="192"/>
      <c r="T262" s="192"/>
      <c r="U262" s="192"/>
      <c r="V262" s="192"/>
      <c r="W262" s="192"/>
      <c r="X262" s="193"/>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191">
        <f>TEAMS!$H$27</f>
        <v>0</v>
      </c>
      <c r="B264" s="192"/>
      <c r="C264" s="192"/>
      <c r="D264" s="192"/>
      <c r="E264" s="192"/>
      <c r="F264" s="192"/>
      <c r="G264" s="192"/>
      <c r="H264" s="192"/>
      <c r="I264" s="192"/>
      <c r="J264" s="192"/>
      <c r="K264" s="193"/>
      <c r="L264" s="194" t="s">
        <v>4</v>
      </c>
      <c r="M264" s="197"/>
      <c r="N264" s="191">
        <f>TEAMS!$F$27</f>
        <v>0</v>
      </c>
      <c r="O264" s="192"/>
      <c r="P264" s="192"/>
      <c r="Q264" s="192"/>
      <c r="R264" s="192"/>
      <c r="S264" s="192"/>
      <c r="T264" s="192"/>
      <c r="U264" s="192"/>
      <c r="V264" s="192"/>
      <c r="W264" s="192"/>
      <c r="X264" s="193"/>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191">
        <f>TEAMS!$H$28</f>
        <v>0</v>
      </c>
      <c r="B266" s="192"/>
      <c r="C266" s="192"/>
      <c r="D266" s="192"/>
      <c r="E266" s="192"/>
      <c r="F266" s="192"/>
      <c r="G266" s="192"/>
      <c r="H266" s="192"/>
      <c r="I266" s="192"/>
      <c r="J266" s="192"/>
      <c r="K266" s="193"/>
      <c r="L266" s="194" t="s">
        <v>5</v>
      </c>
      <c r="M266" s="197"/>
      <c r="N266" s="191">
        <f>TEAMS!$F$28</f>
        <v>0</v>
      </c>
      <c r="O266" s="192"/>
      <c r="P266" s="192"/>
      <c r="Q266" s="192"/>
      <c r="R266" s="192"/>
      <c r="S266" s="192"/>
      <c r="T266" s="192"/>
      <c r="U266" s="192"/>
      <c r="V266" s="192"/>
      <c r="W266" s="192"/>
      <c r="X266" s="193"/>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191">
        <f>TEAMS!$H$29</f>
        <v>0</v>
      </c>
      <c r="B268" s="192"/>
      <c r="C268" s="192"/>
      <c r="D268" s="192"/>
      <c r="E268" s="192"/>
      <c r="F268" s="192"/>
      <c r="G268" s="192"/>
      <c r="H268" s="192"/>
      <c r="I268" s="192"/>
      <c r="J268" s="192"/>
      <c r="K268" s="193"/>
      <c r="L268" s="194" t="s">
        <v>6</v>
      </c>
      <c r="M268" s="195"/>
      <c r="N268" s="191">
        <f>TEAMS!$F$29</f>
        <v>0</v>
      </c>
      <c r="O268" s="192"/>
      <c r="P268" s="192"/>
      <c r="Q268" s="192"/>
      <c r="R268" s="192"/>
      <c r="S268" s="192"/>
      <c r="T268" s="192"/>
      <c r="U268" s="192"/>
      <c r="V268" s="192"/>
      <c r="W268" s="192"/>
      <c r="X268" s="193"/>
    </row>
    <row r="269" ht="5.25" customHeight="1" thickTop="1"/>
    <row r="270" spans="1:22" ht="15.75" customHeight="1" thickBot="1">
      <c r="A270" s="23">
        <v>2</v>
      </c>
      <c r="C270" s="196" t="s">
        <v>9</v>
      </c>
      <c r="D270" s="196"/>
      <c r="E270" s="196"/>
      <c r="F270" s="196"/>
      <c r="G270" s="196"/>
      <c r="H270" s="196"/>
      <c r="I270" s="196"/>
      <c r="P270" s="196" t="s">
        <v>9</v>
      </c>
      <c r="Q270" s="196"/>
      <c r="R270" s="196"/>
      <c r="S270" s="196"/>
      <c r="T270" s="196"/>
      <c r="U270" s="196"/>
      <c r="V270" s="196"/>
    </row>
    <row r="271" spans="3:22" ht="30" customHeight="1" thickBot="1" thickTop="1">
      <c r="C271" s="183"/>
      <c r="D271" s="184"/>
      <c r="E271" s="184"/>
      <c r="F271" s="184"/>
      <c r="G271" s="184"/>
      <c r="H271" s="184"/>
      <c r="I271" s="185"/>
      <c r="P271" s="183"/>
      <c r="Q271" s="184"/>
      <c r="R271" s="184"/>
      <c r="S271" s="184"/>
      <c r="T271" s="184"/>
      <c r="U271" s="184"/>
      <c r="V271" s="185"/>
    </row>
    <row r="272" spans="1:24" ht="18.75" customHeight="1" thickTop="1">
      <c r="A272" s="188" t="s">
        <v>10</v>
      </c>
      <c r="B272" s="188"/>
      <c r="C272" s="188"/>
      <c r="D272" s="188"/>
      <c r="E272" s="188"/>
      <c r="F272" s="188"/>
      <c r="G272" s="188"/>
      <c r="H272" s="188"/>
      <c r="I272" s="188"/>
      <c r="J272" s="188"/>
      <c r="K272" s="188"/>
      <c r="N272" s="188" t="s">
        <v>10</v>
      </c>
      <c r="O272" s="188"/>
      <c r="P272" s="188"/>
      <c r="Q272" s="188"/>
      <c r="R272" s="188"/>
      <c r="S272" s="188"/>
      <c r="T272" s="188"/>
      <c r="U272" s="188"/>
      <c r="V272" s="188"/>
      <c r="W272" s="188"/>
      <c r="X272" s="188"/>
    </row>
    <row r="273" ht="3.75" customHeight="1" thickBot="1"/>
    <row r="274" spans="1:24" ht="27.75" customHeight="1" thickBot="1" thickTop="1">
      <c r="A274" s="183"/>
      <c r="B274" s="184"/>
      <c r="C274" s="184"/>
      <c r="D274" s="184"/>
      <c r="E274" s="184"/>
      <c r="F274" s="184"/>
      <c r="G274" s="184"/>
      <c r="H274" s="184"/>
      <c r="I274" s="184"/>
      <c r="J274" s="184"/>
      <c r="K274" s="185"/>
      <c r="L274" s="189">
        <v>12</v>
      </c>
      <c r="M274" s="190"/>
      <c r="N274" s="183"/>
      <c r="O274" s="184"/>
      <c r="P274" s="184"/>
      <c r="Q274" s="184"/>
      <c r="R274" s="184"/>
      <c r="S274" s="184"/>
      <c r="T274" s="184"/>
      <c r="U274" s="184"/>
      <c r="V274" s="184"/>
      <c r="W274" s="184"/>
      <c r="X274" s="185"/>
    </row>
    <row r="275" ht="5.25" customHeight="1" thickTop="1"/>
    <row r="276" spans="1:24" ht="20.25" customHeight="1" thickBot="1">
      <c r="A276" s="186" t="s">
        <v>11</v>
      </c>
      <c r="B276" s="186"/>
      <c r="C276" s="186"/>
      <c r="D276" s="186"/>
      <c r="E276" s="186"/>
      <c r="F276" s="186"/>
      <c r="G276" s="186"/>
      <c r="H276" s="186"/>
      <c r="I276" s="186"/>
      <c r="J276" s="186"/>
      <c r="K276" s="186"/>
      <c r="L276" s="186"/>
      <c r="M276" s="187"/>
      <c r="N276" s="187"/>
      <c r="O276" s="187"/>
      <c r="P276" s="187"/>
      <c r="Q276" s="187"/>
      <c r="R276" s="187"/>
      <c r="S276" s="187"/>
      <c r="T276" s="187"/>
      <c r="U276" s="187"/>
      <c r="V276" s="187"/>
      <c r="W276" s="187"/>
      <c r="X276" s="187"/>
    </row>
    <row r="277" spans="1:24" ht="18">
      <c r="A277" s="204" t="str">
        <f>TEAMS!$D$1</f>
        <v>CLUB NAME</v>
      </c>
      <c r="B277" s="204"/>
      <c r="C277" s="204"/>
      <c r="D277" s="204"/>
      <c r="E277" s="204"/>
      <c r="F277" s="204"/>
      <c r="G277" s="204"/>
      <c r="H277" s="204"/>
      <c r="I277" s="204"/>
      <c r="J277" s="204"/>
      <c r="K277" s="204"/>
      <c r="L277" s="204"/>
      <c r="M277" s="204"/>
      <c r="N277" s="204"/>
      <c r="O277" s="204"/>
      <c r="P277" s="204"/>
      <c r="Q277" s="204"/>
      <c r="R277" s="204"/>
      <c r="S277" s="204"/>
      <c r="T277" s="204"/>
      <c r="U277" s="204"/>
      <c r="V277" s="204"/>
      <c r="W277" s="204"/>
      <c r="X277" s="204"/>
    </row>
    <row r="278" ht="6" customHeight="1"/>
    <row r="279" spans="1:24" ht="15.75">
      <c r="A279" s="205" t="str">
        <f>TEAMS!$D$3</f>
        <v>Tuesday Mens Mufti.</v>
      </c>
      <c r="B279" s="205"/>
      <c r="C279" s="205"/>
      <c r="D279" s="205"/>
      <c r="E279" s="205"/>
      <c r="F279" s="205"/>
      <c r="G279" s="205"/>
      <c r="H279" s="205"/>
      <c r="I279" s="205"/>
      <c r="J279" s="205"/>
      <c r="K279" s="205"/>
      <c r="L279" s="205"/>
      <c r="M279" s="205"/>
      <c r="N279" s="205"/>
      <c r="O279" s="205"/>
      <c r="P279" s="205"/>
      <c r="Q279" s="205"/>
      <c r="R279" s="205"/>
      <c r="S279" s="205"/>
      <c r="T279" s="205"/>
      <c r="U279" s="205"/>
      <c r="V279" s="205"/>
      <c r="W279" s="205"/>
      <c r="X279" s="205"/>
    </row>
    <row r="280" ht="6" customHeight="1"/>
    <row r="281" spans="3:24" ht="15.75">
      <c r="C281" s="206" t="s">
        <v>2</v>
      </c>
      <c r="D281" s="206"/>
      <c r="E281" s="206"/>
      <c r="F281" s="206"/>
      <c r="G281" s="206"/>
      <c r="H281" s="3"/>
      <c r="I281" s="206" t="s">
        <v>1</v>
      </c>
      <c r="J281" s="206"/>
      <c r="K281" s="206"/>
      <c r="L281" s="206"/>
      <c r="M281" s="206"/>
      <c r="N281" s="206"/>
      <c r="O281" s="206"/>
      <c r="P281" s="206"/>
      <c r="Q281" s="206"/>
      <c r="R281" s="206"/>
      <c r="S281" s="206"/>
      <c r="T281" s="206"/>
      <c r="U281" s="206"/>
      <c r="V281" s="206"/>
      <c r="W281" s="206"/>
      <c r="X281" s="206"/>
    </row>
    <row r="282" ht="3" customHeight="1"/>
    <row r="283" spans="3:24" ht="21" customHeight="1" thickBot="1">
      <c r="C283" s="198">
        <f>TEAMS!$G$30</f>
        <v>0</v>
      </c>
      <c r="D283" s="199"/>
      <c r="E283" s="199"/>
      <c r="F283" s="199"/>
      <c r="G283" s="200"/>
      <c r="I283" s="201">
        <f>TEAMS!$D$2</f>
        <v>40609</v>
      </c>
      <c r="J283" s="202"/>
      <c r="K283" s="202"/>
      <c r="L283" s="202"/>
      <c r="M283" s="202"/>
      <c r="N283" s="202"/>
      <c r="O283" s="202"/>
      <c r="P283" s="202"/>
      <c r="Q283" s="202"/>
      <c r="R283" s="202"/>
      <c r="S283" s="202"/>
      <c r="T283" s="202"/>
      <c r="U283" s="202"/>
      <c r="V283" s="202"/>
      <c r="W283" s="202"/>
      <c r="X283" s="203"/>
    </row>
    <row r="284" ht="13.5" thickTop="1"/>
    <row r="285" spans="1:24" ht="20.25" customHeight="1" thickBot="1">
      <c r="A285" s="191">
        <f>TEAMS!$H$31</f>
        <v>0</v>
      </c>
      <c r="B285" s="192"/>
      <c r="C285" s="192"/>
      <c r="D285" s="192"/>
      <c r="E285" s="192"/>
      <c r="F285" s="192"/>
      <c r="G285" s="192"/>
      <c r="H285" s="192"/>
      <c r="I285" s="192"/>
      <c r="J285" s="192"/>
      <c r="K285" s="193"/>
      <c r="L285" s="194" t="s">
        <v>3</v>
      </c>
      <c r="M285" s="197"/>
      <c r="N285" s="191">
        <f>TEAMS!$F$31</f>
        <v>0</v>
      </c>
      <c r="O285" s="192"/>
      <c r="P285" s="192"/>
      <c r="Q285" s="192"/>
      <c r="R285" s="192"/>
      <c r="S285" s="192"/>
      <c r="T285" s="192"/>
      <c r="U285" s="192"/>
      <c r="V285" s="192"/>
      <c r="W285" s="192"/>
      <c r="X285" s="193"/>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191">
        <f>TEAMS!$H$32</f>
        <v>0</v>
      </c>
      <c r="B287" s="192"/>
      <c r="C287" s="192"/>
      <c r="D287" s="192"/>
      <c r="E287" s="192"/>
      <c r="F287" s="192"/>
      <c r="G287" s="192"/>
      <c r="H287" s="192"/>
      <c r="I287" s="192"/>
      <c r="J287" s="192"/>
      <c r="K287" s="193"/>
      <c r="L287" s="194" t="s">
        <v>4</v>
      </c>
      <c r="M287" s="197"/>
      <c r="N287" s="191">
        <f>TEAMS!$F$32</f>
        <v>0</v>
      </c>
      <c r="O287" s="192"/>
      <c r="P287" s="192"/>
      <c r="Q287" s="192"/>
      <c r="R287" s="192"/>
      <c r="S287" s="192"/>
      <c r="T287" s="192"/>
      <c r="U287" s="192"/>
      <c r="V287" s="192"/>
      <c r="W287" s="192"/>
      <c r="X287" s="193"/>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191">
        <f>TEAMS!$H$33</f>
        <v>0</v>
      </c>
      <c r="B289" s="192"/>
      <c r="C289" s="192"/>
      <c r="D289" s="192"/>
      <c r="E289" s="192"/>
      <c r="F289" s="192"/>
      <c r="G289" s="192"/>
      <c r="H289" s="192"/>
      <c r="I289" s="192"/>
      <c r="J289" s="192"/>
      <c r="K289" s="193"/>
      <c r="L289" s="194" t="s">
        <v>5</v>
      </c>
      <c r="M289" s="197"/>
      <c r="N289" s="191">
        <f>TEAMS!$F$33</f>
        <v>0</v>
      </c>
      <c r="O289" s="192"/>
      <c r="P289" s="192"/>
      <c r="Q289" s="192"/>
      <c r="R289" s="192"/>
      <c r="S289" s="192"/>
      <c r="T289" s="192"/>
      <c r="U289" s="192"/>
      <c r="V289" s="192"/>
      <c r="W289" s="192"/>
      <c r="X289" s="193"/>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191">
        <f>TEAMS!$H$34</f>
        <v>0</v>
      </c>
      <c r="B291" s="192"/>
      <c r="C291" s="192"/>
      <c r="D291" s="192"/>
      <c r="E291" s="192"/>
      <c r="F291" s="192"/>
      <c r="G291" s="192"/>
      <c r="H291" s="192"/>
      <c r="I291" s="192"/>
      <c r="J291" s="192"/>
      <c r="K291" s="193"/>
      <c r="L291" s="194" t="s">
        <v>6</v>
      </c>
      <c r="M291" s="195"/>
      <c r="N291" s="191">
        <f>TEAMS!$F$34</f>
        <v>0</v>
      </c>
      <c r="O291" s="192"/>
      <c r="P291" s="192"/>
      <c r="Q291" s="192"/>
      <c r="R291" s="192"/>
      <c r="S291" s="192"/>
      <c r="T291" s="192"/>
      <c r="U291" s="192"/>
      <c r="V291" s="192"/>
      <c r="W291" s="192"/>
      <c r="X291" s="193"/>
    </row>
    <row r="292" ht="5.25" customHeight="1" thickTop="1"/>
    <row r="293" spans="1:22" ht="15.75" customHeight="1" thickBot="1">
      <c r="A293" s="23">
        <v>2</v>
      </c>
      <c r="C293" s="196" t="s">
        <v>9</v>
      </c>
      <c r="D293" s="196"/>
      <c r="E293" s="196"/>
      <c r="F293" s="196"/>
      <c r="G293" s="196"/>
      <c r="H293" s="196"/>
      <c r="I293" s="196"/>
      <c r="P293" s="196" t="s">
        <v>9</v>
      </c>
      <c r="Q293" s="196"/>
      <c r="R293" s="196"/>
      <c r="S293" s="196"/>
      <c r="T293" s="196"/>
      <c r="U293" s="196"/>
      <c r="V293" s="196"/>
    </row>
    <row r="294" spans="3:22" ht="30" customHeight="1" thickBot="1" thickTop="1">
      <c r="C294" s="183"/>
      <c r="D294" s="184"/>
      <c r="E294" s="184"/>
      <c r="F294" s="184"/>
      <c r="G294" s="184"/>
      <c r="H294" s="184"/>
      <c r="I294" s="185"/>
      <c r="P294" s="183"/>
      <c r="Q294" s="184"/>
      <c r="R294" s="184"/>
      <c r="S294" s="184"/>
      <c r="T294" s="184"/>
      <c r="U294" s="184"/>
      <c r="V294" s="185"/>
    </row>
    <row r="295" spans="1:24" ht="18.75" customHeight="1" thickTop="1">
      <c r="A295" s="188" t="s">
        <v>10</v>
      </c>
      <c r="B295" s="188"/>
      <c r="C295" s="188"/>
      <c r="D295" s="188"/>
      <c r="E295" s="188"/>
      <c r="F295" s="188"/>
      <c r="G295" s="188"/>
      <c r="H295" s="188"/>
      <c r="I295" s="188"/>
      <c r="J295" s="188"/>
      <c r="K295" s="188"/>
      <c r="N295" s="188" t="s">
        <v>10</v>
      </c>
      <c r="O295" s="188"/>
      <c r="P295" s="188"/>
      <c r="Q295" s="188"/>
      <c r="R295" s="188"/>
      <c r="S295" s="188"/>
      <c r="T295" s="188"/>
      <c r="U295" s="188"/>
      <c r="V295" s="188"/>
      <c r="W295" s="188"/>
      <c r="X295" s="188"/>
    </row>
    <row r="296" ht="3.75" customHeight="1" thickBot="1"/>
    <row r="297" spans="1:24" ht="27.75" customHeight="1" thickBot="1" thickTop="1">
      <c r="A297" s="183"/>
      <c r="B297" s="184"/>
      <c r="C297" s="184"/>
      <c r="D297" s="184"/>
      <c r="E297" s="184"/>
      <c r="F297" s="184"/>
      <c r="G297" s="184"/>
      <c r="H297" s="184"/>
      <c r="I297" s="184"/>
      <c r="J297" s="184"/>
      <c r="K297" s="185"/>
      <c r="L297" s="189">
        <v>13</v>
      </c>
      <c r="M297" s="190"/>
      <c r="N297" s="183"/>
      <c r="O297" s="184"/>
      <c r="P297" s="184"/>
      <c r="Q297" s="184"/>
      <c r="R297" s="184"/>
      <c r="S297" s="184"/>
      <c r="T297" s="184"/>
      <c r="U297" s="184"/>
      <c r="V297" s="184"/>
      <c r="W297" s="184"/>
      <c r="X297" s="185"/>
    </row>
    <row r="298" ht="5.25" customHeight="1" thickTop="1"/>
    <row r="299" spans="1:24" ht="20.25" customHeight="1" thickBot="1">
      <c r="A299" s="186" t="s">
        <v>11</v>
      </c>
      <c r="B299" s="186"/>
      <c r="C299" s="186"/>
      <c r="D299" s="186"/>
      <c r="E299" s="186"/>
      <c r="F299" s="186"/>
      <c r="G299" s="186"/>
      <c r="H299" s="186"/>
      <c r="I299" s="186"/>
      <c r="J299" s="186"/>
      <c r="K299" s="186"/>
      <c r="L299" s="186"/>
      <c r="M299" s="187"/>
      <c r="N299" s="187"/>
      <c r="O299" s="187"/>
      <c r="P299" s="187"/>
      <c r="Q299" s="187"/>
      <c r="R299" s="187"/>
      <c r="S299" s="187"/>
      <c r="T299" s="187"/>
      <c r="U299" s="187"/>
      <c r="V299" s="187"/>
      <c r="W299" s="187"/>
      <c r="X299" s="187"/>
    </row>
    <row r="300" spans="1:24" ht="18">
      <c r="A300" s="204" t="str">
        <f>TEAMS!$D$1</f>
        <v>CLUB NAME</v>
      </c>
      <c r="B300" s="204"/>
      <c r="C300" s="204"/>
      <c r="D300" s="204"/>
      <c r="E300" s="204"/>
      <c r="F300" s="204"/>
      <c r="G300" s="204"/>
      <c r="H300" s="204"/>
      <c r="I300" s="204"/>
      <c r="J300" s="204"/>
      <c r="K300" s="204"/>
      <c r="L300" s="204"/>
      <c r="M300" s="204"/>
      <c r="N300" s="204"/>
      <c r="O300" s="204"/>
      <c r="P300" s="204"/>
      <c r="Q300" s="204"/>
      <c r="R300" s="204"/>
      <c r="S300" s="204"/>
      <c r="T300" s="204"/>
      <c r="U300" s="204"/>
      <c r="V300" s="204"/>
      <c r="W300" s="204"/>
      <c r="X300" s="204"/>
    </row>
    <row r="301" ht="6" customHeight="1"/>
    <row r="302" spans="1:24" ht="15.75">
      <c r="A302" s="205" t="str">
        <f>TEAMS!$D$3</f>
        <v>Tuesday Mens Mufti.</v>
      </c>
      <c r="B302" s="205"/>
      <c r="C302" s="205"/>
      <c r="D302" s="205"/>
      <c r="E302" s="205"/>
      <c r="F302" s="205"/>
      <c r="G302" s="205"/>
      <c r="H302" s="205"/>
      <c r="I302" s="205"/>
      <c r="J302" s="205"/>
      <c r="K302" s="205"/>
      <c r="L302" s="205"/>
      <c r="M302" s="205"/>
      <c r="N302" s="205"/>
      <c r="O302" s="205"/>
      <c r="P302" s="205"/>
      <c r="Q302" s="205"/>
      <c r="R302" s="205"/>
      <c r="S302" s="205"/>
      <c r="T302" s="205"/>
      <c r="U302" s="205"/>
      <c r="V302" s="205"/>
      <c r="W302" s="205"/>
      <c r="X302" s="205"/>
    </row>
    <row r="303" ht="6" customHeight="1"/>
    <row r="304" spans="3:24" ht="15.75">
      <c r="C304" s="206" t="s">
        <v>2</v>
      </c>
      <c r="D304" s="206"/>
      <c r="E304" s="206"/>
      <c r="F304" s="206"/>
      <c r="G304" s="206"/>
      <c r="H304" s="3"/>
      <c r="I304" s="206" t="s">
        <v>1</v>
      </c>
      <c r="J304" s="206"/>
      <c r="K304" s="206"/>
      <c r="L304" s="206"/>
      <c r="M304" s="206"/>
      <c r="N304" s="206"/>
      <c r="O304" s="206"/>
      <c r="P304" s="206"/>
      <c r="Q304" s="206"/>
      <c r="R304" s="206"/>
      <c r="S304" s="206"/>
      <c r="T304" s="206"/>
      <c r="U304" s="206"/>
      <c r="V304" s="206"/>
      <c r="W304" s="206"/>
      <c r="X304" s="206"/>
    </row>
    <row r="305" ht="3" customHeight="1"/>
    <row r="306" spans="3:24" ht="21" customHeight="1" thickBot="1">
      <c r="C306" s="198">
        <f>TEAMS!$G$35</f>
        <v>0</v>
      </c>
      <c r="D306" s="199"/>
      <c r="E306" s="199"/>
      <c r="F306" s="199"/>
      <c r="G306" s="200"/>
      <c r="I306" s="201">
        <f>TEAMS!$D$2</f>
        <v>40609</v>
      </c>
      <c r="J306" s="202"/>
      <c r="K306" s="202"/>
      <c r="L306" s="202"/>
      <c r="M306" s="202"/>
      <c r="N306" s="202"/>
      <c r="O306" s="202"/>
      <c r="P306" s="202"/>
      <c r="Q306" s="202"/>
      <c r="R306" s="202"/>
      <c r="S306" s="202"/>
      <c r="T306" s="202"/>
      <c r="U306" s="202"/>
      <c r="V306" s="202"/>
      <c r="W306" s="202"/>
      <c r="X306" s="203"/>
    </row>
    <row r="307" ht="13.5" thickTop="1"/>
    <row r="308" spans="1:24" ht="20.25" customHeight="1" thickBot="1">
      <c r="A308" s="191">
        <f>TEAMS!$H$36</f>
        <v>0</v>
      </c>
      <c r="B308" s="192"/>
      <c r="C308" s="192"/>
      <c r="D308" s="192"/>
      <c r="E308" s="192"/>
      <c r="F308" s="192"/>
      <c r="G308" s="192"/>
      <c r="H308" s="192"/>
      <c r="I308" s="192"/>
      <c r="J308" s="192"/>
      <c r="K308" s="193"/>
      <c r="L308" s="194" t="s">
        <v>3</v>
      </c>
      <c r="M308" s="197"/>
      <c r="N308" s="191">
        <f>TEAMS!$F$36</f>
        <v>0</v>
      </c>
      <c r="O308" s="192"/>
      <c r="P308" s="192"/>
      <c r="Q308" s="192"/>
      <c r="R308" s="192"/>
      <c r="S308" s="192"/>
      <c r="T308" s="192"/>
      <c r="U308" s="192"/>
      <c r="V308" s="192"/>
      <c r="W308" s="192"/>
      <c r="X308" s="193"/>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191">
        <f>TEAMS!$H$37</f>
        <v>0</v>
      </c>
      <c r="B310" s="192"/>
      <c r="C310" s="192"/>
      <c r="D310" s="192"/>
      <c r="E310" s="192"/>
      <c r="F310" s="192"/>
      <c r="G310" s="192"/>
      <c r="H310" s="192"/>
      <c r="I310" s="192"/>
      <c r="J310" s="192"/>
      <c r="K310" s="193"/>
      <c r="L310" s="194" t="s">
        <v>4</v>
      </c>
      <c r="M310" s="197"/>
      <c r="N310" s="191">
        <f>TEAMS!$F$37</f>
        <v>0</v>
      </c>
      <c r="O310" s="192"/>
      <c r="P310" s="192"/>
      <c r="Q310" s="192"/>
      <c r="R310" s="192"/>
      <c r="S310" s="192"/>
      <c r="T310" s="192"/>
      <c r="U310" s="192"/>
      <c r="V310" s="192"/>
      <c r="W310" s="192"/>
      <c r="X310" s="193"/>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191">
        <f>TEAMS!$H$38</f>
        <v>0</v>
      </c>
      <c r="B312" s="192"/>
      <c r="C312" s="192"/>
      <c r="D312" s="192"/>
      <c r="E312" s="192"/>
      <c r="F312" s="192"/>
      <c r="G312" s="192"/>
      <c r="H312" s="192"/>
      <c r="I312" s="192"/>
      <c r="J312" s="192"/>
      <c r="K312" s="193"/>
      <c r="L312" s="194" t="s">
        <v>5</v>
      </c>
      <c r="M312" s="197"/>
      <c r="N312" s="191">
        <f>TEAMS!$F$38</f>
        <v>0</v>
      </c>
      <c r="O312" s="192"/>
      <c r="P312" s="192"/>
      <c r="Q312" s="192"/>
      <c r="R312" s="192"/>
      <c r="S312" s="192"/>
      <c r="T312" s="192"/>
      <c r="U312" s="192"/>
      <c r="V312" s="192"/>
      <c r="W312" s="192"/>
      <c r="X312" s="193"/>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191">
        <f>TEAMS!$H$39</f>
        <v>0</v>
      </c>
      <c r="B314" s="192"/>
      <c r="C314" s="192"/>
      <c r="D314" s="192"/>
      <c r="E314" s="192"/>
      <c r="F314" s="192"/>
      <c r="G314" s="192"/>
      <c r="H314" s="192"/>
      <c r="I314" s="192"/>
      <c r="J314" s="192"/>
      <c r="K314" s="193"/>
      <c r="L314" s="194" t="s">
        <v>6</v>
      </c>
      <c r="M314" s="195"/>
      <c r="N314" s="191">
        <f>TEAMS!$F$39</f>
        <v>0</v>
      </c>
      <c r="O314" s="192"/>
      <c r="P314" s="192"/>
      <c r="Q314" s="192"/>
      <c r="R314" s="192"/>
      <c r="S314" s="192"/>
      <c r="T314" s="192"/>
      <c r="U314" s="192"/>
      <c r="V314" s="192"/>
      <c r="W314" s="192"/>
      <c r="X314" s="193"/>
    </row>
    <row r="315" ht="5.25" customHeight="1" thickTop="1"/>
    <row r="316" spans="1:22" ht="15.75" customHeight="1" thickBot="1">
      <c r="A316" s="23">
        <v>2</v>
      </c>
      <c r="C316" s="196" t="s">
        <v>9</v>
      </c>
      <c r="D316" s="196"/>
      <c r="E316" s="196"/>
      <c r="F316" s="196"/>
      <c r="G316" s="196"/>
      <c r="H316" s="196"/>
      <c r="I316" s="196"/>
      <c r="P316" s="196" t="s">
        <v>9</v>
      </c>
      <c r="Q316" s="196"/>
      <c r="R316" s="196"/>
      <c r="S316" s="196"/>
      <c r="T316" s="196"/>
      <c r="U316" s="196"/>
      <c r="V316" s="196"/>
    </row>
    <row r="317" spans="3:22" ht="30" customHeight="1" thickBot="1" thickTop="1">
      <c r="C317" s="183"/>
      <c r="D317" s="184"/>
      <c r="E317" s="184"/>
      <c r="F317" s="184"/>
      <c r="G317" s="184"/>
      <c r="H317" s="184"/>
      <c r="I317" s="185"/>
      <c r="P317" s="183"/>
      <c r="Q317" s="184"/>
      <c r="R317" s="184"/>
      <c r="S317" s="184"/>
      <c r="T317" s="184"/>
      <c r="U317" s="184"/>
      <c r="V317" s="185"/>
    </row>
    <row r="318" spans="1:24" ht="18.75" customHeight="1" thickTop="1">
      <c r="A318" s="188" t="s">
        <v>10</v>
      </c>
      <c r="B318" s="188"/>
      <c r="C318" s="188"/>
      <c r="D318" s="188"/>
      <c r="E318" s="188"/>
      <c r="F318" s="188"/>
      <c r="G318" s="188"/>
      <c r="H318" s="188"/>
      <c r="I318" s="188"/>
      <c r="J318" s="188"/>
      <c r="K318" s="188"/>
      <c r="N318" s="188" t="s">
        <v>10</v>
      </c>
      <c r="O318" s="188"/>
      <c r="P318" s="188"/>
      <c r="Q318" s="188"/>
      <c r="R318" s="188"/>
      <c r="S318" s="188"/>
      <c r="T318" s="188"/>
      <c r="U318" s="188"/>
      <c r="V318" s="188"/>
      <c r="W318" s="188"/>
      <c r="X318" s="188"/>
    </row>
    <row r="319" ht="3.75" customHeight="1" thickBot="1"/>
    <row r="320" spans="1:24" ht="27.75" customHeight="1" thickBot="1" thickTop="1">
      <c r="A320" s="183"/>
      <c r="B320" s="184"/>
      <c r="C320" s="184"/>
      <c r="D320" s="184"/>
      <c r="E320" s="184"/>
      <c r="F320" s="184"/>
      <c r="G320" s="184"/>
      <c r="H320" s="184"/>
      <c r="I320" s="184"/>
      <c r="J320" s="184"/>
      <c r="K320" s="185"/>
      <c r="L320" s="189">
        <v>14</v>
      </c>
      <c r="M320" s="190"/>
      <c r="N320" s="183"/>
      <c r="O320" s="184"/>
      <c r="P320" s="184"/>
      <c r="Q320" s="184"/>
      <c r="R320" s="184"/>
      <c r="S320" s="184"/>
      <c r="T320" s="184"/>
      <c r="U320" s="184"/>
      <c r="V320" s="184"/>
      <c r="W320" s="184"/>
      <c r="X320" s="185"/>
    </row>
    <row r="321" ht="5.25" customHeight="1" thickTop="1"/>
    <row r="322" spans="1:24" ht="20.25" customHeight="1" thickBot="1">
      <c r="A322" s="186" t="s">
        <v>11</v>
      </c>
      <c r="B322" s="186"/>
      <c r="C322" s="186"/>
      <c r="D322" s="186"/>
      <c r="E322" s="186"/>
      <c r="F322" s="186"/>
      <c r="G322" s="186"/>
      <c r="H322" s="186"/>
      <c r="I322" s="186"/>
      <c r="J322" s="186"/>
      <c r="K322" s="186"/>
      <c r="L322" s="186"/>
      <c r="M322" s="187"/>
      <c r="N322" s="187"/>
      <c r="O322" s="187"/>
      <c r="P322" s="187"/>
      <c r="Q322" s="187"/>
      <c r="R322" s="187"/>
      <c r="S322" s="187"/>
      <c r="T322" s="187"/>
      <c r="U322" s="187"/>
      <c r="V322" s="187"/>
      <c r="W322" s="187"/>
      <c r="X322" s="187"/>
    </row>
    <row r="323" spans="1:24" ht="18">
      <c r="A323" s="204" t="str">
        <f>TEAMS!$D$1</f>
        <v>CLUB NAME</v>
      </c>
      <c r="B323" s="204"/>
      <c r="C323" s="204"/>
      <c r="D323" s="204"/>
      <c r="E323" s="204"/>
      <c r="F323" s="204"/>
      <c r="G323" s="204"/>
      <c r="H323" s="204"/>
      <c r="I323" s="204"/>
      <c r="J323" s="204"/>
      <c r="K323" s="204"/>
      <c r="L323" s="204"/>
      <c r="M323" s="204"/>
      <c r="N323" s="204"/>
      <c r="O323" s="204"/>
      <c r="P323" s="204"/>
      <c r="Q323" s="204"/>
      <c r="R323" s="204"/>
      <c r="S323" s="204"/>
      <c r="T323" s="204"/>
      <c r="U323" s="204"/>
      <c r="V323" s="204"/>
      <c r="W323" s="204"/>
      <c r="X323" s="204"/>
    </row>
    <row r="324" ht="6" customHeight="1"/>
    <row r="325" spans="1:24" ht="15.75">
      <c r="A325" s="205" t="str">
        <f>TEAMS!$D$3</f>
        <v>Tuesday Mens Mufti.</v>
      </c>
      <c r="B325" s="205"/>
      <c r="C325" s="205"/>
      <c r="D325" s="205"/>
      <c r="E325" s="205"/>
      <c r="F325" s="205"/>
      <c r="G325" s="205"/>
      <c r="H325" s="205"/>
      <c r="I325" s="205"/>
      <c r="J325" s="205"/>
      <c r="K325" s="205"/>
      <c r="L325" s="205"/>
      <c r="M325" s="205"/>
      <c r="N325" s="205"/>
      <c r="O325" s="205"/>
      <c r="P325" s="205"/>
      <c r="Q325" s="205"/>
      <c r="R325" s="205"/>
      <c r="S325" s="205"/>
      <c r="T325" s="205"/>
      <c r="U325" s="205"/>
      <c r="V325" s="205"/>
      <c r="W325" s="205"/>
      <c r="X325" s="205"/>
    </row>
    <row r="326" ht="6" customHeight="1"/>
    <row r="327" spans="3:24" ht="15.75">
      <c r="C327" s="206" t="s">
        <v>2</v>
      </c>
      <c r="D327" s="206"/>
      <c r="E327" s="206"/>
      <c r="F327" s="206"/>
      <c r="G327" s="206"/>
      <c r="H327" s="3"/>
      <c r="I327" s="206" t="s">
        <v>1</v>
      </c>
      <c r="J327" s="206"/>
      <c r="K327" s="206"/>
      <c r="L327" s="206"/>
      <c r="M327" s="206"/>
      <c r="N327" s="206"/>
      <c r="O327" s="206"/>
      <c r="P327" s="206"/>
      <c r="Q327" s="206"/>
      <c r="R327" s="206"/>
      <c r="S327" s="206"/>
      <c r="T327" s="206"/>
      <c r="U327" s="206"/>
      <c r="V327" s="206"/>
      <c r="W327" s="206"/>
      <c r="X327" s="206"/>
    </row>
    <row r="328" ht="3" customHeight="1"/>
    <row r="329" spans="3:24" ht="21" customHeight="1" thickBot="1">
      <c r="C329" s="198">
        <f>TEAMS!$K$5</f>
        <v>0</v>
      </c>
      <c r="D329" s="199"/>
      <c r="E329" s="199"/>
      <c r="F329" s="199"/>
      <c r="G329" s="200"/>
      <c r="I329" s="201">
        <f>TEAMS!$D$2</f>
        <v>40609</v>
      </c>
      <c r="J329" s="202"/>
      <c r="K329" s="202"/>
      <c r="L329" s="202"/>
      <c r="M329" s="202"/>
      <c r="N329" s="202"/>
      <c r="O329" s="202"/>
      <c r="P329" s="202"/>
      <c r="Q329" s="202"/>
      <c r="R329" s="202"/>
      <c r="S329" s="202"/>
      <c r="T329" s="202"/>
      <c r="U329" s="202"/>
      <c r="V329" s="202"/>
      <c r="W329" s="202"/>
      <c r="X329" s="203"/>
    </row>
    <row r="330" ht="13.5" thickTop="1"/>
    <row r="331" spans="1:24" ht="20.25" customHeight="1" thickBot="1">
      <c r="A331" s="191">
        <f>TEAMS!$L$6</f>
        <v>0</v>
      </c>
      <c r="B331" s="192"/>
      <c r="C331" s="192"/>
      <c r="D331" s="192"/>
      <c r="E331" s="192"/>
      <c r="F331" s="192"/>
      <c r="G331" s="192"/>
      <c r="H331" s="192"/>
      <c r="I331" s="192"/>
      <c r="J331" s="192"/>
      <c r="K331" s="193"/>
      <c r="L331" s="194" t="s">
        <v>3</v>
      </c>
      <c r="M331" s="197"/>
      <c r="N331" s="191">
        <f>TEAMS!$J$6</f>
        <v>0</v>
      </c>
      <c r="O331" s="192"/>
      <c r="P331" s="192"/>
      <c r="Q331" s="192"/>
      <c r="R331" s="192"/>
      <c r="S331" s="192"/>
      <c r="T331" s="192"/>
      <c r="U331" s="192"/>
      <c r="V331" s="192"/>
      <c r="W331" s="192"/>
      <c r="X331" s="193"/>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191">
        <f>TEAMS!$L$7</f>
        <v>0</v>
      </c>
      <c r="B333" s="192"/>
      <c r="C333" s="192"/>
      <c r="D333" s="192"/>
      <c r="E333" s="192"/>
      <c r="F333" s="192"/>
      <c r="G333" s="192"/>
      <c r="H333" s="192"/>
      <c r="I333" s="192"/>
      <c r="J333" s="192"/>
      <c r="K333" s="193"/>
      <c r="L333" s="194" t="s">
        <v>4</v>
      </c>
      <c r="M333" s="197"/>
      <c r="N333" s="191">
        <f>TEAMS!$J$7</f>
        <v>0</v>
      </c>
      <c r="O333" s="192"/>
      <c r="P333" s="192"/>
      <c r="Q333" s="192"/>
      <c r="R333" s="192"/>
      <c r="S333" s="192"/>
      <c r="T333" s="192"/>
      <c r="U333" s="192"/>
      <c r="V333" s="192"/>
      <c r="W333" s="192"/>
      <c r="X333" s="193"/>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191">
        <f>TEAMS!$L$8</f>
        <v>0</v>
      </c>
      <c r="B335" s="192"/>
      <c r="C335" s="192"/>
      <c r="D335" s="192"/>
      <c r="E335" s="192"/>
      <c r="F335" s="192"/>
      <c r="G335" s="192"/>
      <c r="H335" s="192"/>
      <c r="I335" s="192"/>
      <c r="J335" s="192"/>
      <c r="K335" s="193"/>
      <c r="L335" s="194" t="s">
        <v>5</v>
      </c>
      <c r="M335" s="197"/>
      <c r="N335" s="191">
        <f>TEAMS!$J$8</f>
        <v>0</v>
      </c>
      <c r="O335" s="192"/>
      <c r="P335" s="192"/>
      <c r="Q335" s="192"/>
      <c r="R335" s="192"/>
      <c r="S335" s="192"/>
      <c r="T335" s="192"/>
      <c r="U335" s="192"/>
      <c r="V335" s="192"/>
      <c r="W335" s="192"/>
      <c r="X335" s="193"/>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191">
        <f>TEAMS!$L$9</f>
        <v>0</v>
      </c>
      <c r="B337" s="192"/>
      <c r="C337" s="192"/>
      <c r="D337" s="192"/>
      <c r="E337" s="192"/>
      <c r="F337" s="192"/>
      <c r="G337" s="192"/>
      <c r="H337" s="192"/>
      <c r="I337" s="192"/>
      <c r="J337" s="192"/>
      <c r="K337" s="193"/>
      <c r="L337" s="194" t="s">
        <v>6</v>
      </c>
      <c r="M337" s="195"/>
      <c r="N337" s="191">
        <f>TEAMS!$J$9</f>
        <v>0</v>
      </c>
      <c r="O337" s="192"/>
      <c r="P337" s="192"/>
      <c r="Q337" s="192"/>
      <c r="R337" s="192"/>
      <c r="S337" s="192"/>
      <c r="T337" s="192"/>
      <c r="U337" s="192"/>
      <c r="V337" s="192"/>
      <c r="W337" s="192"/>
      <c r="X337" s="193"/>
    </row>
    <row r="338" ht="5.25" customHeight="1" thickTop="1"/>
    <row r="339" spans="1:22" ht="15.75" customHeight="1" thickBot="1">
      <c r="A339" s="23">
        <v>2</v>
      </c>
      <c r="C339" s="196" t="s">
        <v>9</v>
      </c>
      <c r="D339" s="196"/>
      <c r="E339" s="196"/>
      <c r="F339" s="196"/>
      <c r="G339" s="196"/>
      <c r="H339" s="196"/>
      <c r="I339" s="196"/>
      <c r="P339" s="196" t="s">
        <v>9</v>
      </c>
      <c r="Q339" s="196"/>
      <c r="R339" s="196"/>
      <c r="S339" s="196"/>
      <c r="T339" s="196"/>
      <c r="U339" s="196"/>
      <c r="V339" s="196"/>
    </row>
    <row r="340" spans="3:22" ht="30" customHeight="1" thickBot="1" thickTop="1">
      <c r="C340" s="183"/>
      <c r="D340" s="184"/>
      <c r="E340" s="184"/>
      <c r="F340" s="184"/>
      <c r="G340" s="184"/>
      <c r="H340" s="184"/>
      <c r="I340" s="185"/>
      <c r="P340" s="183"/>
      <c r="Q340" s="184"/>
      <c r="R340" s="184"/>
      <c r="S340" s="184"/>
      <c r="T340" s="184"/>
      <c r="U340" s="184"/>
      <c r="V340" s="185"/>
    </row>
    <row r="341" spans="1:24" ht="18.75" customHeight="1" thickTop="1">
      <c r="A341" s="188" t="s">
        <v>10</v>
      </c>
      <c r="B341" s="188"/>
      <c r="C341" s="188"/>
      <c r="D341" s="188"/>
      <c r="E341" s="188"/>
      <c r="F341" s="188"/>
      <c r="G341" s="188"/>
      <c r="H341" s="188"/>
      <c r="I341" s="188"/>
      <c r="J341" s="188"/>
      <c r="K341" s="188"/>
      <c r="N341" s="188" t="s">
        <v>10</v>
      </c>
      <c r="O341" s="188"/>
      <c r="P341" s="188"/>
      <c r="Q341" s="188"/>
      <c r="R341" s="188"/>
      <c r="S341" s="188"/>
      <c r="T341" s="188"/>
      <c r="U341" s="188"/>
      <c r="V341" s="188"/>
      <c r="W341" s="188"/>
      <c r="X341" s="188"/>
    </row>
    <row r="342" ht="3.75" customHeight="1" thickBot="1"/>
    <row r="343" spans="1:24" ht="27.75" customHeight="1" thickBot="1" thickTop="1">
      <c r="A343" s="183"/>
      <c r="B343" s="184"/>
      <c r="C343" s="184"/>
      <c r="D343" s="184"/>
      <c r="E343" s="184"/>
      <c r="F343" s="184"/>
      <c r="G343" s="184"/>
      <c r="H343" s="184"/>
      <c r="I343" s="184"/>
      <c r="J343" s="184"/>
      <c r="K343" s="185"/>
      <c r="L343" s="189">
        <v>15</v>
      </c>
      <c r="M343" s="190"/>
      <c r="N343" s="183"/>
      <c r="O343" s="184"/>
      <c r="P343" s="184"/>
      <c r="Q343" s="184"/>
      <c r="R343" s="184"/>
      <c r="S343" s="184"/>
      <c r="T343" s="184"/>
      <c r="U343" s="184"/>
      <c r="V343" s="184"/>
      <c r="W343" s="184"/>
      <c r="X343" s="185"/>
    </row>
    <row r="344" ht="5.25" customHeight="1" thickTop="1"/>
    <row r="345" spans="1:24" ht="20.25" customHeight="1" thickBot="1">
      <c r="A345" s="186" t="s">
        <v>11</v>
      </c>
      <c r="B345" s="186"/>
      <c r="C345" s="186"/>
      <c r="D345" s="186"/>
      <c r="E345" s="186"/>
      <c r="F345" s="186"/>
      <c r="G345" s="186"/>
      <c r="H345" s="186"/>
      <c r="I345" s="186"/>
      <c r="J345" s="186"/>
      <c r="K345" s="186"/>
      <c r="L345" s="186"/>
      <c r="M345" s="187"/>
      <c r="N345" s="187"/>
      <c r="O345" s="187"/>
      <c r="P345" s="187"/>
      <c r="Q345" s="187"/>
      <c r="R345" s="187"/>
      <c r="S345" s="187"/>
      <c r="T345" s="187"/>
      <c r="U345" s="187"/>
      <c r="V345" s="187"/>
      <c r="W345" s="187"/>
      <c r="X345" s="187"/>
    </row>
    <row r="346" spans="1:24" ht="18">
      <c r="A346" s="204" t="str">
        <f>TEAMS!$D$1</f>
        <v>CLUB NAME</v>
      </c>
      <c r="B346" s="204"/>
      <c r="C346" s="204"/>
      <c r="D346" s="204"/>
      <c r="E346" s="204"/>
      <c r="F346" s="204"/>
      <c r="G346" s="204"/>
      <c r="H346" s="204"/>
      <c r="I346" s="204"/>
      <c r="J346" s="204"/>
      <c r="K346" s="204"/>
      <c r="L346" s="204"/>
      <c r="M346" s="204"/>
      <c r="N346" s="204"/>
      <c r="O346" s="204"/>
      <c r="P346" s="204"/>
      <c r="Q346" s="204"/>
      <c r="R346" s="204"/>
      <c r="S346" s="204"/>
      <c r="T346" s="204"/>
      <c r="U346" s="204"/>
      <c r="V346" s="204"/>
      <c r="W346" s="204"/>
      <c r="X346" s="204"/>
    </row>
    <row r="347" ht="6" customHeight="1"/>
    <row r="348" spans="1:24" ht="15.75">
      <c r="A348" s="205" t="str">
        <f>TEAMS!$D$3</f>
        <v>Tuesday Mens Mufti.</v>
      </c>
      <c r="B348" s="205"/>
      <c r="C348" s="205"/>
      <c r="D348" s="205"/>
      <c r="E348" s="205"/>
      <c r="F348" s="205"/>
      <c r="G348" s="205"/>
      <c r="H348" s="205"/>
      <c r="I348" s="205"/>
      <c r="J348" s="205"/>
      <c r="K348" s="205"/>
      <c r="L348" s="205"/>
      <c r="M348" s="205"/>
      <c r="N348" s="205"/>
      <c r="O348" s="205"/>
      <c r="P348" s="205"/>
      <c r="Q348" s="205"/>
      <c r="R348" s="205"/>
      <c r="S348" s="205"/>
      <c r="T348" s="205"/>
      <c r="U348" s="205"/>
      <c r="V348" s="205"/>
      <c r="W348" s="205"/>
      <c r="X348" s="205"/>
    </row>
    <row r="349" ht="6" customHeight="1"/>
    <row r="350" spans="3:24" ht="15.75">
      <c r="C350" s="206" t="s">
        <v>2</v>
      </c>
      <c r="D350" s="206"/>
      <c r="E350" s="206"/>
      <c r="F350" s="206"/>
      <c r="G350" s="206"/>
      <c r="H350" s="3"/>
      <c r="I350" s="206" t="s">
        <v>1</v>
      </c>
      <c r="J350" s="206"/>
      <c r="K350" s="206"/>
      <c r="L350" s="206"/>
      <c r="M350" s="206"/>
      <c r="N350" s="206"/>
      <c r="O350" s="206"/>
      <c r="P350" s="206"/>
      <c r="Q350" s="206"/>
      <c r="R350" s="206"/>
      <c r="S350" s="206"/>
      <c r="T350" s="206"/>
      <c r="U350" s="206"/>
      <c r="V350" s="206"/>
      <c r="W350" s="206"/>
      <c r="X350" s="206"/>
    </row>
    <row r="351" ht="3" customHeight="1"/>
    <row r="352" spans="3:24" ht="21" customHeight="1" thickBot="1">
      <c r="C352" s="198">
        <f>TEAMS!$K$10</f>
        <v>0</v>
      </c>
      <c r="D352" s="199"/>
      <c r="E352" s="199"/>
      <c r="F352" s="199"/>
      <c r="G352" s="200"/>
      <c r="I352" s="201">
        <f>TEAMS!$D$2</f>
        <v>40609</v>
      </c>
      <c r="J352" s="202"/>
      <c r="K352" s="202"/>
      <c r="L352" s="202"/>
      <c r="M352" s="202"/>
      <c r="N352" s="202"/>
      <c r="O352" s="202"/>
      <c r="P352" s="202"/>
      <c r="Q352" s="202"/>
      <c r="R352" s="202"/>
      <c r="S352" s="202"/>
      <c r="T352" s="202"/>
      <c r="U352" s="202"/>
      <c r="V352" s="202"/>
      <c r="W352" s="202"/>
      <c r="X352" s="203"/>
    </row>
    <row r="353" ht="13.5" thickTop="1"/>
    <row r="354" spans="1:24" ht="20.25" customHeight="1" thickBot="1">
      <c r="A354" s="191">
        <f>TEAMS!$L$11</f>
        <v>0</v>
      </c>
      <c r="B354" s="192"/>
      <c r="C354" s="192"/>
      <c r="D354" s="192"/>
      <c r="E354" s="192"/>
      <c r="F354" s="192"/>
      <c r="G354" s="192"/>
      <c r="H354" s="192"/>
      <c r="I354" s="192"/>
      <c r="J354" s="192"/>
      <c r="K354" s="193"/>
      <c r="L354" s="194" t="s">
        <v>3</v>
      </c>
      <c r="M354" s="197"/>
      <c r="N354" s="191">
        <f>TEAMS!$J$11</f>
        <v>0</v>
      </c>
      <c r="O354" s="192"/>
      <c r="P354" s="192"/>
      <c r="Q354" s="192"/>
      <c r="R354" s="192"/>
      <c r="S354" s="192"/>
      <c r="T354" s="192"/>
      <c r="U354" s="192"/>
      <c r="V354" s="192"/>
      <c r="W354" s="192"/>
      <c r="X354" s="193"/>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191">
        <f>TEAMS!$L$12</f>
        <v>0</v>
      </c>
      <c r="B356" s="192"/>
      <c r="C356" s="192"/>
      <c r="D356" s="192"/>
      <c r="E356" s="192"/>
      <c r="F356" s="192"/>
      <c r="G356" s="192"/>
      <c r="H356" s="192"/>
      <c r="I356" s="192"/>
      <c r="J356" s="192"/>
      <c r="K356" s="193"/>
      <c r="L356" s="194" t="s">
        <v>4</v>
      </c>
      <c r="M356" s="197"/>
      <c r="N356" s="191">
        <f>TEAMS!$J$12</f>
        <v>0</v>
      </c>
      <c r="O356" s="192"/>
      <c r="P356" s="192"/>
      <c r="Q356" s="192"/>
      <c r="R356" s="192"/>
      <c r="S356" s="192"/>
      <c r="T356" s="192"/>
      <c r="U356" s="192"/>
      <c r="V356" s="192"/>
      <c r="W356" s="192"/>
      <c r="X356" s="193"/>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191">
        <f>TEAMS!$L$13</f>
        <v>0</v>
      </c>
      <c r="B358" s="192"/>
      <c r="C358" s="192"/>
      <c r="D358" s="192"/>
      <c r="E358" s="192"/>
      <c r="F358" s="192"/>
      <c r="G358" s="192"/>
      <c r="H358" s="192"/>
      <c r="I358" s="192"/>
      <c r="J358" s="192"/>
      <c r="K358" s="193"/>
      <c r="L358" s="194" t="s">
        <v>5</v>
      </c>
      <c r="M358" s="197"/>
      <c r="N358" s="191">
        <f>TEAMS!$J$13</f>
        <v>0</v>
      </c>
      <c r="O358" s="192"/>
      <c r="P358" s="192"/>
      <c r="Q358" s="192"/>
      <c r="R358" s="192"/>
      <c r="S358" s="192"/>
      <c r="T358" s="192"/>
      <c r="U358" s="192"/>
      <c r="V358" s="192"/>
      <c r="W358" s="192"/>
      <c r="X358" s="193"/>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191">
        <f>TEAMS!$L$14</f>
        <v>0</v>
      </c>
      <c r="B360" s="192"/>
      <c r="C360" s="192"/>
      <c r="D360" s="192"/>
      <c r="E360" s="192"/>
      <c r="F360" s="192"/>
      <c r="G360" s="192"/>
      <c r="H360" s="192"/>
      <c r="I360" s="192"/>
      <c r="J360" s="192"/>
      <c r="K360" s="193"/>
      <c r="L360" s="194" t="s">
        <v>6</v>
      </c>
      <c r="M360" s="195"/>
      <c r="N360" s="191">
        <f>TEAMS!$J$14</f>
        <v>0</v>
      </c>
      <c r="O360" s="192"/>
      <c r="P360" s="192"/>
      <c r="Q360" s="192"/>
      <c r="R360" s="192"/>
      <c r="S360" s="192"/>
      <c r="T360" s="192"/>
      <c r="U360" s="192"/>
      <c r="V360" s="192"/>
      <c r="W360" s="192"/>
      <c r="X360" s="193"/>
    </row>
    <row r="361" ht="5.25" customHeight="1" thickTop="1"/>
    <row r="362" spans="1:22" ht="15.75" customHeight="1" thickBot="1">
      <c r="A362" s="23">
        <v>2</v>
      </c>
      <c r="C362" s="196" t="s">
        <v>9</v>
      </c>
      <c r="D362" s="196"/>
      <c r="E362" s="196"/>
      <c r="F362" s="196"/>
      <c r="G362" s="196"/>
      <c r="H362" s="196"/>
      <c r="I362" s="196"/>
      <c r="P362" s="196" t="s">
        <v>9</v>
      </c>
      <c r="Q362" s="196"/>
      <c r="R362" s="196"/>
      <c r="S362" s="196"/>
      <c r="T362" s="196"/>
      <c r="U362" s="196"/>
      <c r="V362" s="196"/>
    </row>
    <row r="363" spans="3:22" ht="30" customHeight="1" thickBot="1" thickTop="1">
      <c r="C363" s="183"/>
      <c r="D363" s="184"/>
      <c r="E363" s="184"/>
      <c r="F363" s="184"/>
      <c r="G363" s="184"/>
      <c r="H363" s="184"/>
      <c r="I363" s="185"/>
      <c r="P363" s="183"/>
      <c r="Q363" s="184"/>
      <c r="R363" s="184"/>
      <c r="S363" s="184"/>
      <c r="T363" s="184"/>
      <c r="U363" s="184"/>
      <c r="V363" s="185"/>
    </row>
    <row r="364" spans="1:24" ht="18.75" customHeight="1" thickTop="1">
      <c r="A364" s="188" t="s">
        <v>10</v>
      </c>
      <c r="B364" s="188"/>
      <c r="C364" s="188"/>
      <c r="D364" s="188"/>
      <c r="E364" s="188"/>
      <c r="F364" s="188"/>
      <c r="G364" s="188"/>
      <c r="H364" s="188"/>
      <c r="I364" s="188"/>
      <c r="J364" s="188"/>
      <c r="K364" s="188"/>
      <c r="N364" s="188" t="s">
        <v>10</v>
      </c>
      <c r="O364" s="188"/>
      <c r="P364" s="188"/>
      <c r="Q364" s="188"/>
      <c r="R364" s="188"/>
      <c r="S364" s="188"/>
      <c r="T364" s="188"/>
      <c r="U364" s="188"/>
      <c r="V364" s="188"/>
      <c r="W364" s="188"/>
      <c r="X364" s="188"/>
    </row>
    <row r="365" ht="3.75" customHeight="1" thickBot="1"/>
    <row r="366" spans="1:24" ht="27.75" customHeight="1" thickBot="1" thickTop="1">
      <c r="A366" s="183"/>
      <c r="B366" s="184"/>
      <c r="C366" s="184"/>
      <c r="D366" s="184"/>
      <c r="E366" s="184"/>
      <c r="F366" s="184"/>
      <c r="G366" s="184"/>
      <c r="H366" s="184"/>
      <c r="I366" s="184"/>
      <c r="J366" s="184"/>
      <c r="K366" s="185"/>
      <c r="L366" s="189">
        <v>16</v>
      </c>
      <c r="M366" s="190"/>
      <c r="N366" s="183"/>
      <c r="O366" s="184"/>
      <c r="P366" s="184"/>
      <c r="Q366" s="184"/>
      <c r="R366" s="184"/>
      <c r="S366" s="184"/>
      <c r="T366" s="184"/>
      <c r="U366" s="184"/>
      <c r="V366" s="184"/>
      <c r="W366" s="184"/>
      <c r="X366" s="185"/>
    </row>
    <row r="367" ht="5.25" customHeight="1" thickTop="1"/>
    <row r="368" spans="1:24" ht="20.25" customHeight="1" thickBot="1">
      <c r="A368" s="186" t="s">
        <v>11</v>
      </c>
      <c r="B368" s="186"/>
      <c r="C368" s="186"/>
      <c r="D368" s="186"/>
      <c r="E368" s="186"/>
      <c r="F368" s="186"/>
      <c r="G368" s="186"/>
      <c r="H368" s="186"/>
      <c r="I368" s="186"/>
      <c r="J368" s="186"/>
      <c r="K368" s="186"/>
      <c r="L368" s="186"/>
      <c r="M368" s="187"/>
      <c r="N368" s="187"/>
      <c r="O368" s="187"/>
      <c r="P368" s="187"/>
      <c r="Q368" s="187"/>
      <c r="R368" s="187"/>
      <c r="S368" s="187"/>
      <c r="T368" s="187"/>
      <c r="U368" s="187"/>
      <c r="V368" s="187"/>
      <c r="W368" s="187"/>
      <c r="X368" s="187"/>
    </row>
    <row r="369" spans="1:24" ht="18">
      <c r="A369" s="204" t="str">
        <f>TEAMS!$D$1</f>
        <v>CLUB NAME</v>
      </c>
      <c r="B369" s="204"/>
      <c r="C369" s="204"/>
      <c r="D369" s="204"/>
      <c r="E369" s="204"/>
      <c r="F369" s="204"/>
      <c r="G369" s="204"/>
      <c r="H369" s="204"/>
      <c r="I369" s="204"/>
      <c r="J369" s="204"/>
      <c r="K369" s="204"/>
      <c r="L369" s="204"/>
      <c r="M369" s="204"/>
      <c r="N369" s="204"/>
      <c r="O369" s="204"/>
      <c r="P369" s="204"/>
      <c r="Q369" s="204"/>
      <c r="R369" s="204"/>
      <c r="S369" s="204"/>
      <c r="T369" s="204"/>
      <c r="U369" s="204"/>
      <c r="V369" s="204"/>
      <c r="W369" s="204"/>
      <c r="X369" s="204"/>
    </row>
    <row r="370" ht="6" customHeight="1"/>
    <row r="371" spans="1:24" ht="15.75">
      <c r="A371" s="205" t="str">
        <f>TEAMS!$D$3</f>
        <v>Tuesday Mens Mufti.</v>
      </c>
      <c r="B371" s="205"/>
      <c r="C371" s="205"/>
      <c r="D371" s="205"/>
      <c r="E371" s="205"/>
      <c r="F371" s="205"/>
      <c r="G371" s="205"/>
      <c r="H371" s="205"/>
      <c r="I371" s="205"/>
      <c r="J371" s="205"/>
      <c r="K371" s="205"/>
      <c r="L371" s="205"/>
      <c r="M371" s="205"/>
      <c r="N371" s="205"/>
      <c r="O371" s="205"/>
      <c r="P371" s="205"/>
      <c r="Q371" s="205"/>
      <c r="R371" s="205"/>
      <c r="S371" s="205"/>
      <c r="T371" s="205"/>
      <c r="U371" s="205"/>
      <c r="V371" s="205"/>
      <c r="W371" s="205"/>
      <c r="X371" s="205"/>
    </row>
    <row r="372" ht="6" customHeight="1"/>
    <row r="373" spans="3:24" ht="15.75">
      <c r="C373" s="206" t="s">
        <v>2</v>
      </c>
      <c r="D373" s="206"/>
      <c r="E373" s="206"/>
      <c r="F373" s="206"/>
      <c r="G373" s="206"/>
      <c r="H373" s="3"/>
      <c r="I373" s="206" t="s">
        <v>1</v>
      </c>
      <c r="J373" s="206"/>
      <c r="K373" s="206"/>
      <c r="L373" s="206"/>
      <c r="M373" s="206"/>
      <c r="N373" s="206"/>
      <c r="O373" s="206"/>
      <c r="P373" s="206"/>
      <c r="Q373" s="206"/>
      <c r="R373" s="206"/>
      <c r="S373" s="206"/>
      <c r="T373" s="206"/>
      <c r="U373" s="206"/>
      <c r="V373" s="206"/>
      <c r="W373" s="206"/>
      <c r="X373" s="206"/>
    </row>
    <row r="374" ht="3" customHeight="1"/>
    <row r="375" spans="3:24" ht="21" customHeight="1" thickBot="1">
      <c r="C375" s="198">
        <f>TEAMS!$K$15</f>
        <v>0</v>
      </c>
      <c r="D375" s="199"/>
      <c r="E375" s="199"/>
      <c r="F375" s="199"/>
      <c r="G375" s="200"/>
      <c r="I375" s="201">
        <f>TEAMS!$D$2</f>
        <v>40609</v>
      </c>
      <c r="J375" s="202"/>
      <c r="K375" s="202"/>
      <c r="L375" s="202"/>
      <c r="M375" s="202"/>
      <c r="N375" s="202"/>
      <c r="O375" s="202"/>
      <c r="P375" s="202"/>
      <c r="Q375" s="202"/>
      <c r="R375" s="202"/>
      <c r="S375" s="202"/>
      <c r="T375" s="202"/>
      <c r="U375" s="202"/>
      <c r="V375" s="202"/>
      <c r="W375" s="202"/>
      <c r="X375" s="203"/>
    </row>
    <row r="376" ht="13.5" thickTop="1"/>
    <row r="377" spans="1:24" ht="20.25" customHeight="1" thickBot="1">
      <c r="A377" s="191">
        <f>TEAMS!$L$16</f>
        <v>0</v>
      </c>
      <c r="B377" s="192"/>
      <c r="C377" s="192"/>
      <c r="D377" s="192"/>
      <c r="E377" s="192"/>
      <c r="F377" s="192"/>
      <c r="G377" s="192"/>
      <c r="H377" s="192"/>
      <c r="I377" s="192"/>
      <c r="J377" s="192"/>
      <c r="K377" s="193"/>
      <c r="L377" s="194" t="s">
        <v>3</v>
      </c>
      <c r="M377" s="197"/>
      <c r="N377" s="191">
        <f>TEAMS!$J$16</f>
        <v>0</v>
      </c>
      <c r="O377" s="192"/>
      <c r="P377" s="192"/>
      <c r="Q377" s="192"/>
      <c r="R377" s="192"/>
      <c r="S377" s="192"/>
      <c r="T377" s="192"/>
      <c r="U377" s="192"/>
      <c r="V377" s="192"/>
      <c r="W377" s="192"/>
      <c r="X377" s="193"/>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191">
        <f>TEAMS!$L$17</f>
        <v>0</v>
      </c>
      <c r="B379" s="192"/>
      <c r="C379" s="192"/>
      <c r="D379" s="192"/>
      <c r="E379" s="192"/>
      <c r="F379" s="192"/>
      <c r="G379" s="192"/>
      <c r="H379" s="192"/>
      <c r="I379" s="192"/>
      <c r="J379" s="192"/>
      <c r="K379" s="193"/>
      <c r="L379" s="194" t="s">
        <v>4</v>
      </c>
      <c r="M379" s="197"/>
      <c r="N379" s="191">
        <f>TEAMS!$J$17</f>
        <v>0</v>
      </c>
      <c r="O379" s="192"/>
      <c r="P379" s="192"/>
      <c r="Q379" s="192"/>
      <c r="R379" s="192"/>
      <c r="S379" s="192"/>
      <c r="T379" s="192"/>
      <c r="U379" s="192"/>
      <c r="V379" s="192"/>
      <c r="W379" s="192"/>
      <c r="X379" s="193"/>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191">
        <f>TEAMS!$L$18</f>
        <v>0</v>
      </c>
      <c r="B381" s="192"/>
      <c r="C381" s="192"/>
      <c r="D381" s="192"/>
      <c r="E381" s="192"/>
      <c r="F381" s="192"/>
      <c r="G381" s="192"/>
      <c r="H381" s="192"/>
      <c r="I381" s="192"/>
      <c r="J381" s="192"/>
      <c r="K381" s="193"/>
      <c r="L381" s="194" t="s">
        <v>5</v>
      </c>
      <c r="M381" s="197"/>
      <c r="N381" s="191">
        <f>TEAMS!$J$18</f>
        <v>0</v>
      </c>
      <c r="O381" s="192"/>
      <c r="P381" s="192"/>
      <c r="Q381" s="192"/>
      <c r="R381" s="192"/>
      <c r="S381" s="192"/>
      <c r="T381" s="192"/>
      <c r="U381" s="192"/>
      <c r="V381" s="192"/>
      <c r="W381" s="192"/>
      <c r="X381" s="193"/>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191">
        <f>TEAMS!$L$19</f>
        <v>0</v>
      </c>
      <c r="B383" s="192"/>
      <c r="C383" s="192"/>
      <c r="D383" s="192"/>
      <c r="E383" s="192"/>
      <c r="F383" s="192"/>
      <c r="G383" s="192"/>
      <c r="H383" s="192"/>
      <c r="I383" s="192"/>
      <c r="J383" s="192"/>
      <c r="K383" s="193"/>
      <c r="L383" s="194" t="s">
        <v>6</v>
      </c>
      <c r="M383" s="195"/>
      <c r="N383" s="191">
        <f>TEAMS!$J$19</f>
        <v>0</v>
      </c>
      <c r="O383" s="192"/>
      <c r="P383" s="192"/>
      <c r="Q383" s="192"/>
      <c r="R383" s="192"/>
      <c r="S383" s="192"/>
      <c r="T383" s="192"/>
      <c r="U383" s="192"/>
      <c r="V383" s="192"/>
      <c r="W383" s="192"/>
      <c r="X383" s="193"/>
    </row>
    <row r="384" ht="5.25" customHeight="1" thickTop="1"/>
    <row r="385" spans="1:22" ht="15.75" customHeight="1" thickBot="1">
      <c r="A385" s="23">
        <v>2</v>
      </c>
      <c r="C385" s="196" t="s">
        <v>9</v>
      </c>
      <c r="D385" s="196"/>
      <c r="E385" s="196"/>
      <c r="F385" s="196"/>
      <c r="G385" s="196"/>
      <c r="H385" s="196"/>
      <c r="I385" s="196"/>
      <c r="P385" s="196" t="s">
        <v>9</v>
      </c>
      <c r="Q385" s="196"/>
      <c r="R385" s="196"/>
      <c r="S385" s="196"/>
      <c r="T385" s="196"/>
      <c r="U385" s="196"/>
      <c r="V385" s="196"/>
    </row>
    <row r="386" spans="3:22" ht="30" customHeight="1" thickBot="1" thickTop="1">
      <c r="C386" s="183"/>
      <c r="D386" s="184"/>
      <c r="E386" s="184"/>
      <c r="F386" s="184"/>
      <c r="G386" s="184"/>
      <c r="H386" s="184"/>
      <c r="I386" s="185"/>
      <c r="P386" s="183"/>
      <c r="Q386" s="184"/>
      <c r="R386" s="184"/>
      <c r="S386" s="184"/>
      <c r="T386" s="184"/>
      <c r="U386" s="184"/>
      <c r="V386" s="185"/>
    </row>
    <row r="387" spans="1:24" ht="18.75" customHeight="1" thickTop="1">
      <c r="A387" s="188" t="s">
        <v>10</v>
      </c>
      <c r="B387" s="188"/>
      <c r="C387" s="188"/>
      <c r="D387" s="188"/>
      <c r="E387" s="188"/>
      <c r="F387" s="188"/>
      <c r="G387" s="188"/>
      <c r="H387" s="188"/>
      <c r="I387" s="188"/>
      <c r="J387" s="188"/>
      <c r="K387" s="188"/>
      <c r="N387" s="188" t="s">
        <v>10</v>
      </c>
      <c r="O387" s="188"/>
      <c r="P387" s="188"/>
      <c r="Q387" s="188"/>
      <c r="R387" s="188"/>
      <c r="S387" s="188"/>
      <c r="T387" s="188"/>
      <c r="U387" s="188"/>
      <c r="V387" s="188"/>
      <c r="W387" s="188"/>
      <c r="X387" s="188"/>
    </row>
    <row r="388" ht="3.75" customHeight="1" thickBot="1"/>
    <row r="389" spans="1:24" ht="27.75" customHeight="1" thickBot="1" thickTop="1">
      <c r="A389" s="183"/>
      <c r="B389" s="184"/>
      <c r="C389" s="184"/>
      <c r="D389" s="184"/>
      <c r="E389" s="184"/>
      <c r="F389" s="184"/>
      <c r="G389" s="184"/>
      <c r="H389" s="184"/>
      <c r="I389" s="184"/>
      <c r="J389" s="184"/>
      <c r="K389" s="185"/>
      <c r="L389" s="189">
        <v>17</v>
      </c>
      <c r="M389" s="190"/>
      <c r="N389" s="183"/>
      <c r="O389" s="184"/>
      <c r="P389" s="184"/>
      <c r="Q389" s="184"/>
      <c r="R389" s="184"/>
      <c r="S389" s="184"/>
      <c r="T389" s="184"/>
      <c r="U389" s="184"/>
      <c r="V389" s="184"/>
      <c r="W389" s="184"/>
      <c r="X389" s="185"/>
    </row>
    <row r="390" ht="5.25" customHeight="1" thickTop="1"/>
    <row r="391" spans="1:24" ht="20.25" customHeight="1" thickBot="1">
      <c r="A391" s="186" t="s">
        <v>11</v>
      </c>
      <c r="B391" s="186"/>
      <c r="C391" s="186"/>
      <c r="D391" s="186"/>
      <c r="E391" s="186"/>
      <c r="F391" s="186"/>
      <c r="G391" s="186"/>
      <c r="H391" s="186"/>
      <c r="I391" s="186"/>
      <c r="J391" s="186"/>
      <c r="K391" s="186"/>
      <c r="L391" s="186"/>
      <c r="M391" s="187"/>
      <c r="N391" s="187"/>
      <c r="O391" s="187"/>
      <c r="P391" s="187"/>
      <c r="Q391" s="187"/>
      <c r="R391" s="187"/>
      <c r="S391" s="187"/>
      <c r="T391" s="187"/>
      <c r="U391" s="187"/>
      <c r="V391" s="187"/>
      <c r="W391" s="187"/>
      <c r="X391" s="187"/>
    </row>
    <row r="392" spans="1:24" ht="18">
      <c r="A392" s="204" t="str">
        <f>TEAMS!$D$1</f>
        <v>CLUB NAME</v>
      </c>
      <c r="B392" s="204"/>
      <c r="C392" s="204"/>
      <c r="D392" s="204"/>
      <c r="E392" s="204"/>
      <c r="F392" s="204"/>
      <c r="G392" s="204"/>
      <c r="H392" s="204"/>
      <c r="I392" s="204"/>
      <c r="J392" s="204"/>
      <c r="K392" s="204"/>
      <c r="L392" s="204"/>
      <c r="M392" s="204"/>
      <c r="N392" s="204"/>
      <c r="O392" s="204"/>
      <c r="P392" s="204"/>
      <c r="Q392" s="204"/>
      <c r="R392" s="204"/>
      <c r="S392" s="204"/>
      <c r="T392" s="204"/>
      <c r="U392" s="204"/>
      <c r="V392" s="204"/>
      <c r="W392" s="204"/>
      <c r="X392" s="204"/>
    </row>
    <row r="393" ht="6" customHeight="1"/>
    <row r="394" spans="1:24" ht="15.75">
      <c r="A394" s="205" t="str">
        <f>TEAMS!$D$3</f>
        <v>Tuesday Mens Mufti.</v>
      </c>
      <c r="B394" s="205"/>
      <c r="C394" s="205"/>
      <c r="D394" s="205"/>
      <c r="E394" s="205"/>
      <c r="F394" s="205"/>
      <c r="G394" s="205"/>
      <c r="H394" s="205"/>
      <c r="I394" s="205"/>
      <c r="J394" s="205"/>
      <c r="K394" s="205"/>
      <c r="L394" s="205"/>
      <c r="M394" s="205"/>
      <c r="N394" s="205"/>
      <c r="O394" s="205"/>
      <c r="P394" s="205"/>
      <c r="Q394" s="205"/>
      <c r="R394" s="205"/>
      <c r="S394" s="205"/>
      <c r="T394" s="205"/>
      <c r="U394" s="205"/>
      <c r="V394" s="205"/>
      <c r="W394" s="205"/>
      <c r="X394" s="205"/>
    </row>
    <row r="395" ht="6" customHeight="1"/>
    <row r="396" spans="3:24" ht="15.75">
      <c r="C396" s="206" t="s">
        <v>2</v>
      </c>
      <c r="D396" s="206"/>
      <c r="E396" s="206"/>
      <c r="F396" s="206"/>
      <c r="G396" s="206"/>
      <c r="H396" s="3"/>
      <c r="I396" s="206" t="s">
        <v>1</v>
      </c>
      <c r="J396" s="206"/>
      <c r="K396" s="206"/>
      <c r="L396" s="206"/>
      <c r="M396" s="206"/>
      <c r="N396" s="206"/>
      <c r="O396" s="206"/>
      <c r="P396" s="206"/>
      <c r="Q396" s="206"/>
      <c r="R396" s="206"/>
      <c r="S396" s="206"/>
      <c r="T396" s="206"/>
      <c r="U396" s="206"/>
      <c r="V396" s="206"/>
      <c r="W396" s="206"/>
      <c r="X396" s="206"/>
    </row>
    <row r="397" ht="3" customHeight="1"/>
    <row r="398" spans="3:24" ht="21" customHeight="1" thickBot="1">
      <c r="C398" s="198">
        <f>TEAMS!$K$20</f>
        <v>0</v>
      </c>
      <c r="D398" s="199"/>
      <c r="E398" s="199"/>
      <c r="F398" s="199"/>
      <c r="G398" s="200"/>
      <c r="I398" s="201">
        <f>TEAMS!$D$2</f>
        <v>40609</v>
      </c>
      <c r="J398" s="202"/>
      <c r="K398" s="202"/>
      <c r="L398" s="202"/>
      <c r="M398" s="202"/>
      <c r="N398" s="202"/>
      <c r="O398" s="202"/>
      <c r="P398" s="202"/>
      <c r="Q398" s="202"/>
      <c r="R398" s="202"/>
      <c r="S398" s="202"/>
      <c r="T398" s="202"/>
      <c r="U398" s="202"/>
      <c r="V398" s="202"/>
      <c r="W398" s="202"/>
      <c r="X398" s="203"/>
    </row>
    <row r="399" ht="13.5" thickTop="1"/>
    <row r="400" spans="1:24" ht="20.25" customHeight="1" thickBot="1">
      <c r="A400" s="191">
        <f>TEAMS!$L$21</f>
        <v>0</v>
      </c>
      <c r="B400" s="192"/>
      <c r="C400" s="192"/>
      <c r="D400" s="192"/>
      <c r="E400" s="192"/>
      <c r="F400" s="192"/>
      <c r="G400" s="192"/>
      <c r="H400" s="192"/>
      <c r="I400" s="192"/>
      <c r="J400" s="192"/>
      <c r="K400" s="193"/>
      <c r="L400" s="194" t="s">
        <v>3</v>
      </c>
      <c r="M400" s="197"/>
      <c r="N400" s="191">
        <f>TEAMS!$J$21</f>
        <v>0</v>
      </c>
      <c r="O400" s="192"/>
      <c r="P400" s="192"/>
      <c r="Q400" s="192"/>
      <c r="R400" s="192"/>
      <c r="S400" s="192"/>
      <c r="T400" s="192"/>
      <c r="U400" s="192"/>
      <c r="V400" s="192"/>
      <c r="W400" s="192"/>
      <c r="X400" s="193"/>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191">
        <f>TEAMS!$L$22</f>
        <v>0</v>
      </c>
      <c r="B402" s="192"/>
      <c r="C402" s="192"/>
      <c r="D402" s="192"/>
      <c r="E402" s="192"/>
      <c r="F402" s="192"/>
      <c r="G402" s="192"/>
      <c r="H402" s="192"/>
      <c r="I402" s="192"/>
      <c r="J402" s="192"/>
      <c r="K402" s="193"/>
      <c r="L402" s="194" t="s">
        <v>4</v>
      </c>
      <c r="M402" s="197"/>
      <c r="N402" s="191">
        <f>TEAMS!$J$22</f>
        <v>0</v>
      </c>
      <c r="O402" s="192"/>
      <c r="P402" s="192"/>
      <c r="Q402" s="192"/>
      <c r="R402" s="192"/>
      <c r="S402" s="192"/>
      <c r="T402" s="192"/>
      <c r="U402" s="192"/>
      <c r="V402" s="192"/>
      <c r="W402" s="192"/>
      <c r="X402" s="193"/>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191">
        <f>TEAMS!$L$23</f>
        <v>0</v>
      </c>
      <c r="B404" s="192"/>
      <c r="C404" s="192"/>
      <c r="D404" s="192"/>
      <c r="E404" s="192"/>
      <c r="F404" s="192"/>
      <c r="G404" s="192"/>
      <c r="H404" s="192"/>
      <c r="I404" s="192"/>
      <c r="J404" s="192"/>
      <c r="K404" s="193"/>
      <c r="L404" s="194" t="s">
        <v>5</v>
      </c>
      <c r="M404" s="197"/>
      <c r="N404" s="191">
        <f>TEAMS!$J$23</f>
        <v>0</v>
      </c>
      <c r="O404" s="192"/>
      <c r="P404" s="192"/>
      <c r="Q404" s="192"/>
      <c r="R404" s="192"/>
      <c r="S404" s="192"/>
      <c r="T404" s="192"/>
      <c r="U404" s="192"/>
      <c r="V404" s="192"/>
      <c r="W404" s="192"/>
      <c r="X404" s="193"/>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191">
        <f>TEAMS!$L$24</f>
        <v>0</v>
      </c>
      <c r="B406" s="192"/>
      <c r="C406" s="192"/>
      <c r="D406" s="192"/>
      <c r="E406" s="192"/>
      <c r="F406" s="192"/>
      <c r="G406" s="192"/>
      <c r="H406" s="192"/>
      <c r="I406" s="192"/>
      <c r="J406" s="192"/>
      <c r="K406" s="193"/>
      <c r="L406" s="194" t="s">
        <v>6</v>
      </c>
      <c r="M406" s="195"/>
      <c r="N406" s="191">
        <f>TEAMS!$J$24</f>
        <v>0</v>
      </c>
      <c r="O406" s="192"/>
      <c r="P406" s="192"/>
      <c r="Q406" s="192"/>
      <c r="R406" s="192"/>
      <c r="S406" s="192"/>
      <c r="T406" s="192"/>
      <c r="U406" s="192"/>
      <c r="V406" s="192"/>
      <c r="W406" s="192"/>
      <c r="X406" s="193"/>
    </row>
    <row r="407" ht="5.25" customHeight="1" thickTop="1"/>
    <row r="408" spans="1:22" ht="15.75" customHeight="1" thickBot="1">
      <c r="A408" s="23">
        <v>2</v>
      </c>
      <c r="C408" s="196" t="s">
        <v>9</v>
      </c>
      <c r="D408" s="196"/>
      <c r="E408" s="196"/>
      <c r="F408" s="196"/>
      <c r="G408" s="196"/>
      <c r="H408" s="196"/>
      <c r="I408" s="196"/>
      <c r="P408" s="196" t="s">
        <v>9</v>
      </c>
      <c r="Q408" s="196"/>
      <c r="R408" s="196"/>
      <c r="S408" s="196"/>
      <c r="T408" s="196"/>
      <c r="U408" s="196"/>
      <c r="V408" s="196"/>
    </row>
    <row r="409" spans="3:22" ht="30" customHeight="1" thickBot="1" thickTop="1">
      <c r="C409" s="183"/>
      <c r="D409" s="184"/>
      <c r="E409" s="184"/>
      <c r="F409" s="184"/>
      <c r="G409" s="184"/>
      <c r="H409" s="184"/>
      <c r="I409" s="185"/>
      <c r="P409" s="183"/>
      <c r="Q409" s="184"/>
      <c r="R409" s="184"/>
      <c r="S409" s="184"/>
      <c r="T409" s="184"/>
      <c r="U409" s="184"/>
      <c r="V409" s="185"/>
    </row>
    <row r="410" spans="1:24" ht="18.75" customHeight="1" thickTop="1">
      <c r="A410" s="188" t="s">
        <v>10</v>
      </c>
      <c r="B410" s="188"/>
      <c r="C410" s="188"/>
      <c r="D410" s="188"/>
      <c r="E410" s="188"/>
      <c r="F410" s="188"/>
      <c r="G410" s="188"/>
      <c r="H410" s="188"/>
      <c r="I410" s="188"/>
      <c r="J410" s="188"/>
      <c r="K410" s="188"/>
      <c r="N410" s="188" t="s">
        <v>10</v>
      </c>
      <c r="O410" s="188"/>
      <c r="P410" s="188"/>
      <c r="Q410" s="188"/>
      <c r="R410" s="188"/>
      <c r="S410" s="188"/>
      <c r="T410" s="188"/>
      <c r="U410" s="188"/>
      <c r="V410" s="188"/>
      <c r="W410" s="188"/>
      <c r="X410" s="188"/>
    </row>
    <row r="411" ht="3.75" customHeight="1" thickBot="1"/>
    <row r="412" spans="1:24" ht="27.75" customHeight="1" thickBot="1" thickTop="1">
      <c r="A412" s="183"/>
      <c r="B412" s="184"/>
      <c r="C412" s="184"/>
      <c r="D412" s="184"/>
      <c r="E412" s="184"/>
      <c r="F412" s="184"/>
      <c r="G412" s="184"/>
      <c r="H412" s="184"/>
      <c r="I412" s="184"/>
      <c r="J412" s="184"/>
      <c r="K412" s="185"/>
      <c r="L412" s="189">
        <v>18</v>
      </c>
      <c r="M412" s="190"/>
      <c r="N412" s="183"/>
      <c r="O412" s="184"/>
      <c r="P412" s="184"/>
      <c r="Q412" s="184"/>
      <c r="R412" s="184"/>
      <c r="S412" s="184"/>
      <c r="T412" s="184"/>
      <c r="U412" s="184"/>
      <c r="V412" s="184"/>
      <c r="W412" s="184"/>
      <c r="X412" s="185"/>
    </row>
    <row r="413" ht="5.25" customHeight="1" thickTop="1"/>
    <row r="414" spans="1:24" ht="20.25" customHeight="1" thickBot="1">
      <c r="A414" s="186" t="s">
        <v>11</v>
      </c>
      <c r="B414" s="186"/>
      <c r="C414" s="186"/>
      <c r="D414" s="186"/>
      <c r="E414" s="186"/>
      <c r="F414" s="186"/>
      <c r="G414" s="186"/>
      <c r="H414" s="186"/>
      <c r="I414" s="186"/>
      <c r="J414" s="186"/>
      <c r="K414" s="186"/>
      <c r="L414" s="186"/>
      <c r="M414" s="187"/>
      <c r="N414" s="187"/>
      <c r="O414" s="187"/>
      <c r="P414" s="187"/>
      <c r="Q414" s="187"/>
      <c r="R414" s="187"/>
      <c r="S414" s="187"/>
      <c r="T414" s="187"/>
      <c r="U414" s="187"/>
      <c r="V414" s="187"/>
      <c r="W414" s="187"/>
      <c r="X414" s="187"/>
    </row>
    <row r="415" spans="1:24" ht="18">
      <c r="A415" s="204" t="str">
        <f>TEAMS!$D$1</f>
        <v>CLUB NAME</v>
      </c>
      <c r="B415" s="204"/>
      <c r="C415" s="204"/>
      <c r="D415" s="204"/>
      <c r="E415" s="204"/>
      <c r="F415" s="204"/>
      <c r="G415" s="204"/>
      <c r="H415" s="204"/>
      <c r="I415" s="204"/>
      <c r="J415" s="204"/>
      <c r="K415" s="204"/>
      <c r="L415" s="204"/>
      <c r="M415" s="204"/>
      <c r="N415" s="204"/>
      <c r="O415" s="204"/>
      <c r="P415" s="204"/>
      <c r="Q415" s="204"/>
      <c r="R415" s="204"/>
      <c r="S415" s="204"/>
      <c r="T415" s="204"/>
      <c r="U415" s="204"/>
      <c r="V415" s="204"/>
      <c r="W415" s="204"/>
      <c r="X415" s="204"/>
    </row>
    <row r="416" ht="6" customHeight="1"/>
    <row r="417" spans="1:24" ht="15.75">
      <c r="A417" s="205" t="str">
        <f>TEAMS!$D$3</f>
        <v>Tuesday Mens Mufti.</v>
      </c>
      <c r="B417" s="205"/>
      <c r="C417" s="205"/>
      <c r="D417" s="205"/>
      <c r="E417" s="205"/>
      <c r="F417" s="205"/>
      <c r="G417" s="205"/>
      <c r="H417" s="205"/>
      <c r="I417" s="205"/>
      <c r="J417" s="205"/>
      <c r="K417" s="205"/>
      <c r="L417" s="205"/>
      <c r="M417" s="205"/>
      <c r="N417" s="205"/>
      <c r="O417" s="205"/>
      <c r="P417" s="205"/>
      <c r="Q417" s="205"/>
      <c r="R417" s="205"/>
      <c r="S417" s="205"/>
      <c r="T417" s="205"/>
      <c r="U417" s="205"/>
      <c r="V417" s="205"/>
      <c r="W417" s="205"/>
      <c r="X417" s="205"/>
    </row>
    <row r="418" ht="6" customHeight="1"/>
    <row r="419" spans="3:24" ht="15.75">
      <c r="C419" s="206" t="s">
        <v>2</v>
      </c>
      <c r="D419" s="206"/>
      <c r="E419" s="206"/>
      <c r="F419" s="206"/>
      <c r="G419" s="206"/>
      <c r="H419" s="3"/>
      <c r="I419" s="206" t="s">
        <v>1</v>
      </c>
      <c r="J419" s="206"/>
      <c r="K419" s="206"/>
      <c r="L419" s="206"/>
      <c r="M419" s="206"/>
      <c r="N419" s="206"/>
      <c r="O419" s="206"/>
      <c r="P419" s="206"/>
      <c r="Q419" s="206"/>
      <c r="R419" s="206"/>
      <c r="S419" s="206"/>
      <c r="T419" s="206"/>
      <c r="U419" s="206"/>
      <c r="V419" s="206"/>
      <c r="W419" s="206"/>
      <c r="X419" s="206"/>
    </row>
    <row r="420" ht="3" customHeight="1"/>
    <row r="421" spans="3:24" ht="21" customHeight="1" thickBot="1">
      <c r="C421" s="198">
        <f>TEAMS!$K$25</f>
        <v>0</v>
      </c>
      <c r="D421" s="199"/>
      <c r="E421" s="199"/>
      <c r="F421" s="199"/>
      <c r="G421" s="200"/>
      <c r="I421" s="201">
        <f>TEAMS!$D$2</f>
        <v>40609</v>
      </c>
      <c r="J421" s="202"/>
      <c r="K421" s="202"/>
      <c r="L421" s="202"/>
      <c r="M421" s="202"/>
      <c r="N421" s="202"/>
      <c r="O421" s="202"/>
      <c r="P421" s="202"/>
      <c r="Q421" s="202"/>
      <c r="R421" s="202"/>
      <c r="S421" s="202"/>
      <c r="T421" s="202"/>
      <c r="U421" s="202"/>
      <c r="V421" s="202"/>
      <c r="W421" s="202"/>
      <c r="X421" s="203"/>
    </row>
    <row r="422" ht="13.5" thickTop="1"/>
    <row r="423" spans="1:24" ht="20.25" customHeight="1" thickBot="1">
      <c r="A423" s="191">
        <f>TEAMS!$L$26</f>
        <v>0</v>
      </c>
      <c r="B423" s="192"/>
      <c r="C423" s="192"/>
      <c r="D423" s="192"/>
      <c r="E423" s="192"/>
      <c r="F423" s="192"/>
      <c r="G423" s="192"/>
      <c r="H423" s="192"/>
      <c r="I423" s="192"/>
      <c r="J423" s="192"/>
      <c r="K423" s="193"/>
      <c r="L423" s="194" t="s">
        <v>3</v>
      </c>
      <c r="M423" s="197"/>
      <c r="N423" s="191">
        <f>TEAMS!$J$26</f>
        <v>0</v>
      </c>
      <c r="O423" s="192"/>
      <c r="P423" s="192"/>
      <c r="Q423" s="192"/>
      <c r="R423" s="192"/>
      <c r="S423" s="192"/>
      <c r="T423" s="192"/>
      <c r="U423" s="192"/>
      <c r="V423" s="192"/>
      <c r="W423" s="192"/>
      <c r="X423" s="193"/>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191">
        <f>TEAMS!$L$27</f>
        <v>0</v>
      </c>
      <c r="B425" s="192"/>
      <c r="C425" s="192"/>
      <c r="D425" s="192"/>
      <c r="E425" s="192"/>
      <c r="F425" s="192"/>
      <c r="G425" s="192"/>
      <c r="H425" s="192"/>
      <c r="I425" s="192"/>
      <c r="J425" s="192"/>
      <c r="K425" s="193"/>
      <c r="L425" s="194" t="s">
        <v>4</v>
      </c>
      <c r="M425" s="197"/>
      <c r="N425" s="191">
        <f>TEAMS!$J$27</f>
        <v>0</v>
      </c>
      <c r="O425" s="192"/>
      <c r="P425" s="192"/>
      <c r="Q425" s="192"/>
      <c r="R425" s="192"/>
      <c r="S425" s="192"/>
      <c r="T425" s="192"/>
      <c r="U425" s="192"/>
      <c r="V425" s="192"/>
      <c r="W425" s="192"/>
      <c r="X425" s="193"/>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191">
        <f>TEAMS!$L$28</f>
        <v>0</v>
      </c>
      <c r="B427" s="192"/>
      <c r="C427" s="192"/>
      <c r="D427" s="192"/>
      <c r="E427" s="192"/>
      <c r="F427" s="192"/>
      <c r="G427" s="192"/>
      <c r="H427" s="192"/>
      <c r="I427" s="192"/>
      <c r="J427" s="192"/>
      <c r="K427" s="193"/>
      <c r="L427" s="194" t="s">
        <v>5</v>
      </c>
      <c r="M427" s="197"/>
      <c r="N427" s="191">
        <f>TEAMS!$J$28</f>
        <v>0</v>
      </c>
      <c r="O427" s="192"/>
      <c r="P427" s="192"/>
      <c r="Q427" s="192"/>
      <c r="R427" s="192"/>
      <c r="S427" s="192"/>
      <c r="T427" s="192"/>
      <c r="U427" s="192"/>
      <c r="V427" s="192"/>
      <c r="W427" s="192"/>
      <c r="X427" s="193"/>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191">
        <f>TEAMS!$L$29</f>
        <v>0</v>
      </c>
      <c r="B429" s="192"/>
      <c r="C429" s="192"/>
      <c r="D429" s="192"/>
      <c r="E429" s="192"/>
      <c r="F429" s="192"/>
      <c r="G429" s="192"/>
      <c r="H429" s="192"/>
      <c r="I429" s="192"/>
      <c r="J429" s="192"/>
      <c r="K429" s="193"/>
      <c r="L429" s="194" t="s">
        <v>6</v>
      </c>
      <c r="M429" s="195"/>
      <c r="N429" s="191">
        <f>TEAMS!$J$29</f>
        <v>0</v>
      </c>
      <c r="O429" s="192"/>
      <c r="P429" s="192"/>
      <c r="Q429" s="192"/>
      <c r="R429" s="192"/>
      <c r="S429" s="192"/>
      <c r="T429" s="192"/>
      <c r="U429" s="192"/>
      <c r="V429" s="192"/>
      <c r="W429" s="192"/>
      <c r="X429" s="193"/>
    </row>
    <row r="430" ht="5.25" customHeight="1" thickTop="1"/>
    <row r="431" spans="1:22" ht="15.75" customHeight="1" thickBot="1">
      <c r="A431" s="23">
        <v>2</v>
      </c>
      <c r="C431" s="196" t="s">
        <v>9</v>
      </c>
      <c r="D431" s="196"/>
      <c r="E431" s="196"/>
      <c r="F431" s="196"/>
      <c r="G431" s="196"/>
      <c r="H431" s="196"/>
      <c r="I431" s="196"/>
      <c r="P431" s="196" t="s">
        <v>9</v>
      </c>
      <c r="Q431" s="196"/>
      <c r="R431" s="196"/>
      <c r="S431" s="196"/>
      <c r="T431" s="196"/>
      <c r="U431" s="196"/>
      <c r="V431" s="196"/>
    </row>
    <row r="432" spans="3:22" ht="30" customHeight="1" thickBot="1" thickTop="1">
      <c r="C432" s="183"/>
      <c r="D432" s="184"/>
      <c r="E432" s="184"/>
      <c r="F432" s="184"/>
      <c r="G432" s="184"/>
      <c r="H432" s="184"/>
      <c r="I432" s="185"/>
      <c r="P432" s="183"/>
      <c r="Q432" s="184"/>
      <c r="R432" s="184"/>
      <c r="S432" s="184"/>
      <c r="T432" s="184"/>
      <c r="U432" s="184"/>
      <c r="V432" s="185"/>
    </row>
    <row r="433" spans="1:24" ht="18.75" customHeight="1" thickTop="1">
      <c r="A433" s="188" t="s">
        <v>10</v>
      </c>
      <c r="B433" s="188"/>
      <c r="C433" s="188"/>
      <c r="D433" s="188"/>
      <c r="E433" s="188"/>
      <c r="F433" s="188"/>
      <c r="G433" s="188"/>
      <c r="H433" s="188"/>
      <c r="I433" s="188"/>
      <c r="J433" s="188"/>
      <c r="K433" s="188"/>
      <c r="N433" s="188" t="s">
        <v>10</v>
      </c>
      <c r="O433" s="188"/>
      <c r="P433" s="188"/>
      <c r="Q433" s="188"/>
      <c r="R433" s="188"/>
      <c r="S433" s="188"/>
      <c r="T433" s="188"/>
      <c r="U433" s="188"/>
      <c r="V433" s="188"/>
      <c r="W433" s="188"/>
      <c r="X433" s="188"/>
    </row>
    <row r="434" ht="3.75" customHeight="1" thickBot="1"/>
    <row r="435" spans="1:24" ht="27.75" customHeight="1" thickBot="1" thickTop="1">
      <c r="A435" s="183"/>
      <c r="B435" s="184"/>
      <c r="C435" s="184"/>
      <c r="D435" s="184"/>
      <c r="E435" s="184"/>
      <c r="F435" s="184"/>
      <c r="G435" s="184"/>
      <c r="H435" s="184"/>
      <c r="I435" s="184"/>
      <c r="J435" s="184"/>
      <c r="K435" s="185"/>
      <c r="L435" s="189">
        <v>19</v>
      </c>
      <c r="M435" s="190"/>
      <c r="N435" s="183"/>
      <c r="O435" s="184"/>
      <c r="P435" s="184"/>
      <c r="Q435" s="184"/>
      <c r="R435" s="184"/>
      <c r="S435" s="184"/>
      <c r="T435" s="184"/>
      <c r="U435" s="184"/>
      <c r="V435" s="184"/>
      <c r="W435" s="184"/>
      <c r="X435" s="185"/>
    </row>
    <row r="436" ht="5.25" customHeight="1" thickTop="1"/>
    <row r="437" spans="1:24" ht="20.25" customHeight="1" thickBot="1">
      <c r="A437" s="186" t="s">
        <v>11</v>
      </c>
      <c r="B437" s="186"/>
      <c r="C437" s="186"/>
      <c r="D437" s="186"/>
      <c r="E437" s="186"/>
      <c r="F437" s="186"/>
      <c r="G437" s="186"/>
      <c r="H437" s="186"/>
      <c r="I437" s="186"/>
      <c r="J437" s="186"/>
      <c r="K437" s="186"/>
      <c r="L437" s="186"/>
      <c r="M437" s="187"/>
      <c r="N437" s="187"/>
      <c r="O437" s="187"/>
      <c r="P437" s="187"/>
      <c r="Q437" s="187"/>
      <c r="R437" s="187"/>
      <c r="S437" s="187"/>
      <c r="T437" s="187"/>
      <c r="U437" s="187"/>
      <c r="V437" s="187"/>
      <c r="W437" s="187"/>
      <c r="X437" s="187"/>
    </row>
    <row r="438" spans="1:24" ht="18">
      <c r="A438" s="204" t="str">
        <f>TEAMS!$D$1</f>
        <v>CLUB NAME</v>
      </c>
      <c r="B438" s="204"/>
      <c r="C438" s="204"/>
      <c r="D438" s="204"/>
      <c r="E438" s="204"/>
      <c r="F438" s="204"/>
      <c r="G438" s="204"/>
      <c r="H438" s="204"/>
      <c r="I438" s="204"/>
      <c r="J438" s="204"/>
      <c r="K438" s="204"/>
      <c r="L438" s="204"/>
      <c r="M438" s="204"/>
      <c r="N438" s="204"/>
      <c r="O438" s="204"/>
      <c r="P438" s="204"/>
      <c r="Q438" s="204"/>
      <c r="R438" s="204"/>
      <c r="S438" s="204"/>
      <c r="T438" s="204"/>
      <c r="U438" s="204"/>
      <c r="V438" s="204"/>
      <c r="W438" s="204"/>
      <c r="X438" s="204"/>
    </row>
    <row r="439" ht="6" customHeight="1"/>
    <row r="440" spans="1:24" ht="15.75">
      <c r="A440" s="205" t="str">
        <f>TEAMS!$D$3</f>
        <v>Tuesday Mens Mufti.</v>
      </c>
      <c r="B440" s="205"/>
      <c r="C440" s="205"/>
      <c r="D440" s="205"/>
      <c r="E440" s="205"/>
      <c r="F440" s="205"/>
      <c r="G440" s="205"/>
      <c r="H440" s="205"/>
      <c r="I440" s="205"/>
      <c r="J440" s="205"/>
      <c r="K440" s="205"/>
      <c r="L440" s="205"/>
      <c r="M440" s="205"/>
      <c r="N440" s="205"/>
      <c r="O440" s="205"/>
      <c r="P440" s="205"/>
      <c r="Q440" s="205"/>
      <c r="R440" s="205"/>
      <c r="S440" s="205"/>
      <c r="T440" s="205"/>
      <c r="U440" s="205"/>
      <c r="V440" s="205"/>
      <c r="W440" s="205"/>
      <c r="X440" s="205"/>
    </row>
    <row r="441" ht="6" customHeight="1"/>
    <row r="442" spans="3:24" ht="15.75">
      <c r="C442" s="206" t="s">
        <v>2</v>
      </c>
      <c r="D442" s="206"/>
      <c r="E442" s="206"/>
      <c r="F442" s="206"/>
      <c r="G442" s="206"/>
      <c r="H442" s="3"/>
      <c r="I442" s="206" t="s">
        <v>1</v>
      </c>
      <c r="J442" s="206"/>
      <c r="K442" s="206"/>
      <c r="L442" s="206"/>
      <c r="M442" s="206"/>
      <c r="N442" s="206"/>
      <c r="O442" s="206"/>
      <c r="P442" s="206"/>
      <c r="Q442" s="206"/>
      <c r="R442" s="206"/>
      <c r="S442" s="206"/>
      <c r="T442" s="206"/>
      <c r="U442" s="206"/>
      <c r="V442" s="206"/>
      <c r="W442" s="206"/>
      <c r="X442" s="206"/>
    </row>
    <row r="443" ht="3" customHeight="1"/>
    <row r="444" spans="3:24" ht="21" customHeight="1" thickBot="1">
      <c r="C444" s="198">
        <f>TEAMS!$K$30</f>
        <v>0</v>
      </c>
      <c r="D444" s="199"/>
      <c r="E444" s="199"/>
      <c r="F444" s="199"/>
      <c r="G444" s="200"/>
      <c r="I444" s="201">
        <f>TEAMS!$D$2</f>
        <v>40609</v>
      </c>
      <c r="J444" s="202"/>
      <c r="K444" s="202"/>
      <c r="L444" s="202"/>
      <c r="M444" s="202"/>
      <c r="N444" s="202"/>
      <c r="O444" s="202"/>
      <c r="P444" s="202"/>
      <c r="Q444" s="202"/>
      <c r="R444" s="202"/>
      <c r="S444" s="202"/>
      <c r="T444" s="202"/>
      <c r="U444" s="202"/>
      <c r="V444" s="202"/>
      <c r="W444" s="202"/>
      <c r="X444" s="203"/>
    </row>
    <row r="445" ht="13.5" thickTop="1"/>
    <row r="446" spans="1:24" ht="20.25" customHeight="1" thickBot="1">
      <c r="A446" s="191">
        <f>TEAMS!$L$31</f>
        <v>0</v>
      </c>
      <c r="B446" s="192"/>
      <c r="C446" s="192"/>
      <c r="D446" s="192"/>
      <c r="E446" s="192"/>
      <c r="F446" s="192"/>
      <c r="G446" s="192"/>
      <c r="H446" s="192"/>
      <c r="I446" s="192"/>
      <c r="J446" s="192"/>
      <c r="K446" s="193"/>
      <c r="L446" s="194" t="s">
        <v>3</v>
      </c>
      <c r="M446" s="197"/>
      <c r="N446" s="191">
        <f>TEAMS!$J$31</f>
        <v>0</v>
      </c>
      <c r="O446" s="192"/>
      <c r="P446" s="192"/>
      <c r="Q446" s="192"/>
      <c r="R446" s="192"/>
      <c r="S446" s="192"/>
      <c r="T446" s="192"/>
      <c r="U446" s="192"/>
      <c r="V446" s="192"/>
      <c r="W446" s="192"/>
      <c r="X446" s="193"/>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191">
        <f>TEAMS!$L$32</f>
        <v>0</v>
      </c>
      <c r="B448" s="192"/>
      <c r="C448" s="192"/>
      <c r="D448" s="192"/>
      <c r="E448" s="192"/>
      <c r="F448" s="192"/>
      <c r="G448" s="192"/>
      <c r="H448" s="192"/>
      <c r="I448" s="192"/>
      <c r="J448" s="192"/>
      <c r="K448" s="193"/>
      <c r="L448" s="194" t="s">
        <v>4</v>
      </c>
      <c r="M448" s="197"/>
      <c r="N448" s="191">
        <f>TEAMS!$J$32</f>
        <v>0</v>
      </c>
      <c r="O448" s="192"/>
      <c r="P448" s="192"/>
      <c r="Q448" s="192"/>
      <c r="R448" s="192"/>
      <c r="S448" s="192"/>
      <c r="T448" s="192"/>
      <c r="U448" s="192"/>
      <c r="V448" s="192"/>
      <c r="W448" s="192"/>
      <c r="X448" s="193"/>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191">
        <f>TEAMS!$L$33</f>
        <v>0</v>
      </c>
      <c r="B450" s="192"/>
      <c r="C450" s="192"/>
      <c r="D450" s="192"/>
      <c r="E450" s="192"/>
      <c r="F450" s="192"/>
      <c r="G450" s="192"/>
      <c r="H450" s="192"/>
      <c r="I450" s="192"/>
      <c r="J450" s="192"/>
      <c r="K450" s="193"/>
      <c r="L450" s="194" t="s">
        <v>5</v>
      </c>
      <c r="M450" s="197"/>
      <c r="N450" s="191">
        <f>TEAMS!$J$33</f>
        <v>0</v>
      </c>
      <c r="O450" s="192"/>
      <c r="P450" s="192"/>
      <c r="Q450" s="192"/>
      <c r="R450" s="192"/>
      <c r="S450" s="192"/>
      <c r="T450" s="192"/>
      <c r="U450" s="192"/>
      <c r="V450" s="192"/>
      <c r="W450" s="192"/>
      <c r="X450" s="193"/>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191">
        <f>TEAMS!$L$34</f>
        <v>0</v>
      </c>
      <c r="B452" s="192"/>
      <c r="C452" s="192"/>
      <c r="D452" s="192"/>
      <c r="E452" s="192"/>
      <c r="F452" s="192"/>
      <c r="G452" s="192"/>
      <c r="H452" s="192"/>
      <c r="I452" s="192"/>
      <c r="J452" s="192"/>
      <c r="K452" s="193"/>
      <c r="L452" s="194" t="s">
        <v>6</v>
      </c>
      <c r="M452" s="195"/>
      <c r="N452" s="191">
        <f>TEAMS!$J$34</f>
        <v>0</v>
      </c>
      <c r="O452" s="192"/>
      <c r="P452" s="192"/>
      <c r="Q452" s="192"/>
      <c r="R452" s="192"/>
      <c r="S452" s="192"/>
      <c r="T452" s="192"/>
      <c r="U452" s="192"/>
      <c r="V452" s="192"/>
      <c r="W452" s="192"/>
      <c r="X452" s="193"/>
    </row>
    <row r="453" ht="5.25" customHeight="1" thickTop="1"/>
    <row r="454" spans="1:22" ht="15.75" customHeight="1" thickBot="1">
      <c r="A454" s="23">
        <v>2</v>
      </c>
      <c r="C454" s="196" t="s">
        <v>9</v>
      </c>
      <c r="D454" s="196"/>
      <c r="E454" s="196"/>
      <c r="F454" s="196"/>
      <c r="G454" s="196"/>
      <c r="H454" s="196"/>
      <c r="I454" s="196"/>
      <c r="P454" s="196" t="s">
        <v>9</v>
      </c>
      <c r="Q454" s="196"/>
      <c r="R454" s="196"/>
      <c r="S454" s="196"/>
      <c r="T454" s="196"/>
      <c r="U454" s="196"/>
      <c r="V454" s="196"/>
    </row>
    <row r="455" spans="3:22" ht="30" customHeight="1" thickBot="1" thickTop="1">
      <c r="C455" s="183"/>
      <c r="D455" s="184"/>
      <c r="E455" s="184"/>
      <c r="F455" s="184"/>
      <c r="G455" s="184"/>
      <c r="H455" s="184"/>
      <c r="I455" s="185"/>
      <c r="P455" s="183"/>
      <c r="Q455" s="184"/>
      <c r="R455" s="184"/>
      <c r="S455" s="184"/>
      <c r="T455" s="184"/>
      <c r="U455" s="184"/>
      <c r="V455" s="185"/>
    </row>
    <row r="456" spans="1:24" ht="18.75" customHeight="1" thickTop="1">
      <c r="A456" s="188" t="s">
        <v>10</v>
      </c>
      <c r="B456" s="188"/>
      <c r="C456" s="188"/>
      <c r="D456" s="188"/>
      <c r="E456" s="188"/>
      <c r="F456" s="188"/>
      <c r="G456" s="188"/>
      <c r="H456" s="188"/>
      <c r="I456" s="188"/>
      <c r="J456" s="188"/>
      <c r="K456" s="188"/>
      <c r="N456" s="188" t="s">
        <v>10</v>
      </c>
      <c r="O456" s="188"/>
      <c r="P456" s="188"/>
      <c r="Q456" s="188"/>
      <c r="R456" s="188"/>
      <c r="S456" s="188"/>
      <c r="T456" s="188"/>
      <c r="U456" s="188"/>
      <c r="V456" s="188"/>
      <c r="W456" s="188"/>
      <c r="X456" s="188"/>
    </row>
    <row r="457" ht="3.75" customHeight="1" thickBot="1"/>
    <row r="458" spans="1:24" ht="27.75" customHeight="1" thickBot="1" thickTop="1">
      <c r="A458" s="183"/>
      <c r="B458" s="184"/>
      <c r="C458" s="184"/>
      <c r="D458" s="184"/>
      <c r="E458" s="184"/>
      <c r="F458" s="184"/>
      <c r="G458" s="184"/>
      <c r="H458" s="184"/>
      <c r="I458" s="184"/>
      <c r="J458" s="184"/>
      <c r="K458" s="185"/>
      <c r="L458" s="189">
        <v>20</v>
      </c>
      <c r="M458" s="190"/>
      <c r="N458" s="183"/>
      <c r="O458" s="184"/>
      <c r="P458" s="184"/>
      <c r="Q458" s="184"/>
      <c r="R458" s="184"/>
      <c r="S458" s="184"/>
      <c r="T458" s="184"/>
      <c r="U458" s="184"/>
      <c r="V458" s="184"/>
      <c r="W458" s="184"/>
      <c r="X458" s="185"/>
    </row>
    <row r="459" ht="5.25" customHeight="1" thickTop="1"/>
    <row r="460" spans="1:24" ht="20.25" customHeight="1" thickBot="1">
      <c r="A460" s="186" t="s">
        <v>11</v>
      </c>
      <c r="B460" s="186"/>
      <c r="C460" s="186"/>
      <c r="D460" s="186"/>
      <c r="E460" s="186"/>
      <c r="F460" s="186"/>
      <c r="G460" s="186"/>
      <c r="H460" s="186"/>
      <c r="I460" s="186"/>
      <c r="J460" s="186"/>
      <c r="K460" s="186"/>
      <c r="L460" s="186"/>
      <c r="M460" s="187"/>
      <c r="N460" s="187"/>
      <c r="O460" s="187"/>
      <c r="P460" s="187"/>
      <c r="Q460" s="187"/>
      <c r="R460" s="187"/>
      <c r="S460" s="187"/>
      <c r="T460" s="187"/>
      <c r="U460" s="187"/>
      <c r="V460" s="187"/>
      <c r="W460" s="187"/>
      <c r="X460" s="187"/>
    </row>
    <row r="461" spans="1:24" ht="18">
      <c r="A461" s="204" t="str">
        <f>TEAMS!$D$1</f>
        <v>CLUB NAME</v>
      </c>
      <c r="B461" s="204"/>
      <c r="C461" s="204"/>
      <c r="D461" s="204"/>
      <c r="E461" s="204"/>
      <c r="F461" s="204"/>
      <c r="G461" s="204"/>
      <c r="H461" s="204"/>
      <c r="I461" s="204"/>
      <c r="J461" s="204"/>
      <c r="K461" s="204"/>
      <c r="L461" s="204"/>
      <c r="M461" s="204"/>
      <c r="N461" s="204"/>
      <c r="O461" s="204"/>
      <c r="P461" s="204"/>
      <c r="Q461" s="204"/>
      <c r="R461" s="204"/>
      <c r="S461" s="204"/>
      <c r="T461" s="204"/>
      <c r="U461" s="204"/>
      <c r="V461" s="204"/>
      <c r="W461" s="204"/>
      <c r="X461" s="204"/>
    </row>
    <row r="462" ht="6" customHeight="1"/>
    <row r="463" spans="1:24" ht="15.75">
      <c r="A463" s="205" t="str">
        <f>TEAMS!$D$3</f>
        <v>Tuesday Mens Mufti.</v>
      </c>
      <c r="B463" s="205"/>
      <c r="C463" s="205"/>
      <c r="D463" s="205"/>
      <c r="E463" s="205"/>
      <c r="F463" s="205"/>
      <c r="G463" s="205"/>
      <c r="H463" s="205"/>
      <c r="I463" s="205"/>
      <c r="J463" s="205"/>
      <c r="K463" s="205"/>
      <c r="L463" s="205"/>
      <c r="M463" s="205"/>
      <c r="N463" s="205"/>
      <c r="O463" s="205"/>
      <c r="P463" s="205"/>
      <c r="Q463" s="205"/>
      <c r="R463" s="205"/>
      <c r="S463" s="205"/>
      <c r="T463" s="205"/>
      <c r="U463" s="205"/>
      <c r="V463" s="205"/>
      <c r="W463" s="205"/>
      <c r="X463" s="205"/>
    </row>
    <row r="464" ht="6" customHeight="1"/>
    <row r="465" spans="3:24" ht="15.75">
      <c r="C465" s="206" t="s">
        <v>2</v>
      </c>
      <c r="D465" s="206"/>
      <c r="E465" s="206"/>
      <c r="F465" s="206"/>
      <c r="G465" s="206"/>
      <c r="H465" s="3"/>
      <c r="I465" s="206" t="s">
        <v>1</v>
      </c>
      <c r="J465" s="206"/>
      <c r="K465" s="206"/>
      <c r="L465" s="206"/>
      <c r="M465" s="206"/>
      <c r="N465" s="206"/>
      <c r="O465" s="206"/>
      <c r="P465" s="206"/>
      <c r="Q465" s="206"/>
      <c r="R465" s="206"/>
      <c r="S465" s="206"/>
      <c r="T465" s="206"/>
      <c r="U465" s="206"/>
      <c r="V465" s="206"/>
      <c r="W465" s="206"/>
      <c r="X465" s="206"/>
    </row>
    <row r="466" ht="3" customHeight="1"/>
    <row r="467" spans="3:24" ht="21" customHeight="1" thickBot="1">
      <c r="C467" s="198">
        <f>TEAMS!$K$35</f>
        <v>0</v>
      </c>
      <c r="D467" s="199"/>
      <c r="E467" s="199"/>
      <c r="F467" s="199"/>
      <c r="G467" s="200"/>
      <c r="I467" s="201">
        <f>TEAMS!$D$2</f>
        <v>40609</v>
      </c>
      <c r="J467" s="202"/>
      <c r="K467" s="202"/>
      <c r="L467" s="202"/>
      <c r="M467" s="202"/>
      <c r="N467" s="202"/>
      <c r="O467" s="202"/>
      <c r="P467" s="202"/>
      <c r="Q467" s="202"/>
      <c r="R467" s="202"/>
      <c r="S467" s="202"/>
      <c r="T467" s="202"/>
      <c r="U467" s="202"/>
      <c r="V467" s="202"/>
      <c r="W467" s="202"/>
      <c r="X467" s="203"/>
    </row>
    <row r="468" ht="13.5" thickTop="1"/>
    <row r="469" spans="1:24" ht="20.25" customHeight="1" thickBot="1">
      <c r="A469" s="191">
        <f>TEAMS!$L$36</f>
        <v>0</v>
      </c>
      <c r="B469" s="192"/>
      <c r="C469" s="192"/>
      <c r="D469" s="192"/>
      <c r="E469" s="192"/>
      <c r="F469" s="192"/>
      <c r="G469" s="192"/>
      <c r="H469" s="192"/>
      <c r="I469" s="192"/>
      <c r="J469" s="192"/>
      <c r="K469" s="193"/>
      <c r="L469" s="194" t="s">
        <v>3</v>
      </c>
      <c r="M469" s="197"/>
      <c r="N469" s="191">
        <f>TEAMS!$J$36</f>
        <v>0</v>
      </c>
      <c r="O469" s="192"/>
      <c r="P469" s="192"/>
      <c r="Q469" s="192"/>
      <c r="R469" s="192"/>
      <c r="S469" s="192"/>
      <c r="T469" s="192"/>
      <c r="U469" s="192"/>
      <c r="V469" s="192"/>
      <c r="W469" s="192"/>
      <c r="X469" s="193"/>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191">
        <f>TEAMS!$L$37</f>
        <v>0</v>
      </c>
      <c r="B471" s="192"/>
      <c r="C471" s="192"/>
      <c r="D471" s="192"/>
      <c r="E471" s="192"/>
      <c r="F471" s="192"/>
      <c r="G471" s="192"/>
      <c r="H471" s="192"/>
      <c r="I471" s="192"/>
      <c r="J471" s="192"/>
      <c r="K471" s="193"/>
      <c r="L471" s="194" t="s">
        <v>4</v>
      </c>
      <c r="M471" s="197"/>
      <c r="N471" s="191">
        <f>TEAMS!$J$37</f>
        <v>0</v>
      </c>
      <c r="O471" s="192"/>
      <c r="P471" s="192"/>
      <c r="Q471" s="192"/>
      <c r="R471" s="192"/>
      <c r="S471" s="192"/>
      <c r="T471" s="192"/>
      <c r="U471" s="192"/>
      <c r="V471" s="192"/>
      <c r="W471" s="192"/>
      <c r="X471" s="193"/>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191">
        <f>TEAMS!$L$38</f>
        <v>0</v>
      </c>
      <c r="B473" s="192"/>
      <c r="C473" s="192"/>
      <c r="D473" s="192"/>
      <c r="E473" s="192"/>
      <c r="F473" s="192"/>
      <c r="G473" s="192"/>
      <c r="H473" s="192"/>
      <c r="I473" s="192"/>
      <c r="J473" s="192"/>
      <c r="K473" s="193"/>
      <c r="L473" s="194" t="s">
        <v>5</v>
      </c>
      <c r="M473" s="197"/>
      <c r="N473" s="191">
        <f>TEAMS!$J$38</f>
        <v>0</v>
      </c>
      <c r="O473" s="192"/>
      <c r="P473" s="192"/>
      <c r="Q473" s="192"/>
      <c r="R473" s="192"/>
      <c r="S473" s="192"/>
      <c r="T473" s="192"/>
      <c r="U473" s="192"/>
      <c r="V473" s="192"/>
      <c r="W473" s="192"/>
      <c r="X473" s="193"/>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191">
        <f>TEAMS!$L$39</f>
        <v>0</v>
      </c>
      <c r="B475" s="192"/>
      <c r="C475" s="192"/>
      <c r="D475" s="192"/>
      <c r="E475" s="192"/>
      <c r="F475" s="192"/>
      <c r="G475" s="192"/>
      <c r="H475" s="192"/>
      <c r="I475" s="192"/>
      <c r="J475" s="192"/>
      <c r="K475" s="193"/>
      <c r="L475" s="194" t="s">
        <v>6</v>
      </c>
      <c r="M475" s="195"/>
      <c r="N475" s="191">
        <f>TEAMS!$J$39</f>
        <v>0</v>
      </c>
      <c r="O475" s="192"/>
      <c r="P475" s="192"/>
      <c r="Q475" s="192"/>
      <c r="R475" s="192"/>
      <c r="S475" s="192"/>
      <c r="T475" s="192"/>
      <c r="U475" s="192"/>
      <c r="V475" s="192"/>
      <c r="W475" s="192"/>
      <c r="X475" s="193"/>
    </row>
    <row r="476" ht="5.25" customHeight="1" thickTop="1"/>
    <row r="477" spans="1:22" ht="15.75" customHeight="1" thickBot="1">
      <c r="A477" s="23">
        <v>2</v>
      </c>
      <c r="C477" s="196" t="s">
        <v>9</v>
      </c>
      <c r="D477" s="196"/>
      <c r="E477" s="196"/>
      <c r="F477" s="196"/>
      <c r="G477" s="196"/>
      <c r="H477" s="196"/>
      <c r="I477" s="196"/>
      <c r="P477" s="196" t="s">
        <v>9</v>
      </c>
      <c r="Q477" s="196"/>
      <c r="R477" s="196"/>
      <c r="S477" s="196"/>
      <c r="T477" s="196"/>
      <c r="U477" s="196"/>
      <c r="V477" s="196"/>
    </row>
    <row r="478" spans="3:22" ht="30" customHeight="1" thickBot="1" thickTop="1">
      <c r="C478" s="183"/>
      <c r="D478" s="184"/>
      <c r="E478" s="184"/>
      <c r="F478" s="184"/>
      <c r="G478" s="184"/>
      <c r="H478" s="184"/>
      <c r="I478" s="185"/>
      <c r="P478" s="183"/>
      <c r="Q478" s="184"/>
      <c r="R478" s="184"/>
      <c r="S478" s="184"/>
      <c r="T478" s="184"/>
      <c r="U478" s="184"/>
      <c r="V478" s="185"/>
    </row>
    <row r="479" spans="1:24" ht="18.75" customHeight="1" thickTop="1">
      <c r="A479" s="188" t="s">
        <v>10</v>
      </c>
      <c r="B479" s="188"/>
      <c r="C479" s="188"/>
      <c r="D479" s="188"/>
      <c r="E479" s="188"/>
      <c r="F479" s="188"/>
      <c r="G479" s="188"/>
      <c r="H479" s="188"/>
      <c r="I479" s="188"/>
      <c r="J479" s="188"/>
      <c r="K479" s="188"/>
      <c r="N479" s="188" t="s">
        <v>10</v>
      </c>
      <c r="O479" s="188"/>
      <c r="P479" s="188"/>
      <c r="Q479" s="188"/>
      <c r="R479" s="188"/>
      <c r="S479" s="188"/>
      <c r="T479" s="188"/>
      <c r="U479" s="188"/>
      <c r="V479" s="188"/>
      <c r="W479" s="188"/>
      <c r="X479" s="188"/>
    </row>
    <row r="480" ht="3.75" customHeight="1" thickBot="1"/>
    <row r="481" spans="1:24" ht="27.75" customHeight="1" thickBot="1" thickTop="1">
      <c r="A481" s="183"/>
      <c r="B481" s="184"/>
      <c r="C481" s="184"/>
      <c r="D481" s="184"/>
      <c r="E481" s="184"/>
      <c r="F481" s="184"/>
      <c r="G481" s="184"/>
      <c r="H481" s="184"/>
      <c r="I481" s="184"/>
      <c r="J481" s="184"/>
      <c r="K481" s="185"/>
      <c r="L481" s="189">
        <v>21</v>
      </c>
      <c r="M481" s="190"/>
      <c r="N481" s="183"/>
      <c r="O481" s="184"/>
      <c r="P481" s="184"/>
      <c r="Q481" s="184"/>
      <c r="R481" s="184"/>
      <c r="S481" s="184"/>
      <c r="T481" s="184"/>
      <c r="U481" s="184"/>
      <c r="V481" s="184"/>
      <c r="W481" s="184"/>
      <c r="X481" s="185"/>
    </row>
    <row r="482" ht="5.25" customHeight="1" thickTop="1"/>
    <row r="483" spans="1:24" ht="20.25" customHeight="1" thickBot="1">
      <c r="A483" s="186" t="s">
        <v>11</v>
      </c>
      <c r="B483" s="186"/>
      <c r="C483" s="186"/>
      <c r="D483" s="186"/>
      <c r="E483" s="186"/>
      <c r="F483" s="186"/>
      <c r="G483" s="186"/>
      <c r="H483" s="186"/>
      <c r="I483" s="186"/>
      <c r="J483" s="186"/>
      <c r="K483" s="186"/>
      <c r="L483" s="186"/>
      <c r="M483" s="187"/>
      <c r="N483" s="187"/>
      <c r="O483" s="187"/>
      <c r="P483" s="187"/>
      <c r="Q483" s="187"/>
      <c r="R483" s="187"/>
      <c r="S483" s="187"/>
      <c r="T483" s="187"/>
      <c r="U483" s="187"/>
      <c r="V483" s="187"/>
      <c r="W483" s="187"/>
      <c r="X483" s="187"/>
    </row>
    <row r="484" spans="1:24" ht="18">
      <c r="A484" s="204" t="str">
        <f>TEAMS!$D$1</f>
        <v>CLUB NAME</v>
      </c>
      <c r="B484" s="204"/>
      <c r="C484" s="204"/>
      <c r="D484" s="204"/>
      <c r="E484" s="204"/>
      <c r="F484" s="204"/>
      <c r="G484" s="204"/>
      <c r="H484" s="204"/>
      <c r="I484" s="204"/>
      <c r="J484" s="204"/>
      <c r="K484" s="204"/>
      <c r="L484" s="204"/>
      <c r="M484" s="204"/>
      <c r="N484" s="204"/>
      <c r="O484" s="204"/>
      <c r="P484" s="204"/>
      <c r="Q484" s="204"/>
      <c r="R484" s="204"/>
      <c r="S484" s="204"/>
      <c r="T484" s="204"/>
      <c r="U484" s="204"/>
      <c r="V484" s="204"/>
      <c r="W484" s="204"/>
      <c r="X484" s="204"/>
    </row>
    <row r="485" ht="6" customHeight="1"/>
    <row r="486" spans="1:24" ht="15.75">
      <c r="A486" s="205" t="str">
        <f>TEAMS!$D$3</f>
        <v>Tuesday Mens Mufti.</v>
      </c>
      <c r="B486" s="205"/>
      <c r="C486" s="205"/>
      <c r="D486" s="205"/>
      <c r="E486" s="205"/>
      <c r="F486" s="205"/>
      <c r="G486" s="205"/>
      <c r="H486" s="205"/>
      <c r="I486" s="205"/>
      <c r="J486" s="205"/>
      <c r="K486" s="205"/>
      <c r="L486" s="205"/>
      <c r="M486" s="205"/>
      <c r="N486" s="205"/>
      <c r="O486" s="205"/>
      <c r="P486" s="205"/>
      <c r="Q486" s="205"/>
      <c r="R486" s="205"/>
      <c r="S486" s="205"/>
      <c r="T486" s="205"/>
      <c r="U486" s="205"/>
      <c r="V486" s="205"/>
      <c r="W486" s="205"/>
      <c r="X486" s="205"/>
    </row>
    <row r="487" ht="6" customHeight="1"/>
    <row r="488" spans="3:24" ht="15.75">
      <c r="C488" s="206" t="s">
        <v>2</v>
      </c>
      <c r="D488" s="206"/>
      <c r="E488" s="206"/>
      <c r="F488" s="206"/>
      <c r="G488" s="206"/>
      <c r="H488" s="3"/>
      <c r="I488" s="206" t="s">
        <v>1</v>
      </c>
      <c r="J488" s="206"/>
      <c r="K488" s="206"/>
      <c r="L488" s="206"/>
      <c r="M488" s="206"/>
      <c r="N488" s="206"/>
      <c r="O488" s="206"/>
      <c r="P488" s="206"/>
      <c r="Q488" s="206"/>
      <c r="R488" s="206"/>
      <c r="S488" s="206"/>
      <c r="T488" s="206"/>
      <c r="U488" s="206"/>
      <c r="V488" s="206"/>
      <c r="W488" s="206"/>
      <c r="X488" s="206"/>
    </row>
    <row r="489" ht="3" customHeight="1"/>
    <row r="490" spans="3:24" ht="21" customHeight="1" thickBot="1">
      <c r="C490" s="198">
        <f>TEAMS!$O$5</f>
        <v>0</v>
      </c>
      <c r="D490" s="199"/>
      <c r="E490" s="199"/>
      <c r="F490" s="199"/>
      <c r="G490" s="200"/>
      <c r="I490" s="201">
        <f>TEAMS!$D$2</f>
        <v>40609</v>
      </c>
      <c r="J490" s="202"/>
      <c r="K490" s="202"/>
      <c r="L490" s="202"/>
      <c r="M490" s="202"/>
      <c r="N490" s="202"/>
      <c r="O490" s="202"/>
      <c r="P490" s="202"/>
      <c r="Q490" s="202"/>
      <c r="R490" s="202"/>
      <c r="S490" s="202"/>
      <c r="T490" s="202"/>
      <c r="U490" s="202"/>
      <c r="V490" s="202"/>
      <c r="W490" s="202"/>
      <c r="X490" s="203"/>
    </row>
    <row r="491" ht="13.5" thickTop="1"/>
    <row r="492" spans="1:24" ht="20.25" customHeight="1" thickBot="1">
      <c r="A492" s="191">
        <f>TEAMS!$P$6</f>
        <v>0</v>
      </c>
      <c r="B492" s="192"/>
      <c r="C492" s="192"/>
      <c r="D492" s="192"/>
      <c r="E492" s="192"/>
      <c r="F492" s="192"/>
      <c r="G492" s="192"/>
      <c r="H492" s="192"/>
      <c r="I492" s="192"/>
      <c r="J492" s="192"/>
      <c r="K492" s="193"/>
      <c r="L492" s="194" t="s">
        <v>3</v>
      </c>
      <c r="M492" s="197"/>
      <c r="N492" s="191">
        <f>TEAMS!$N$6</f>
        <v>0</v>
      </c>
      <c r="O492" s="192"/>
      <c r="P492" s="192"/>
      <c r="Q492" s="192"/>
      <c r="R492" s="192"/>
      <c r="S492" s="192"/>
      <c r="T492" s="192"/>
      <c r="U492" s="192"/>
      <c r="V492" s="192"/>
      <c r="W492" s="192"/>
      <c r="X492" s="193"/>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191">
        <f>TEAMS!$P$7</f>
        <v>0</v>
      </c>
      <c r="B494" s="192"/>
      <c r="C494" s="192"/>
      <c r="D494" s="192"/>
      <c r="E494" s="192"/>
      <c r="F494" s="192"/>
      <c r="G494" s="192"/>
      <c r="H494" s="192"/>
      <c r="I494" s="192"/>
      <c r="J494" s="192"/>
      <c r="K494" s="193"/>
      <c r="L494" s="194" t="s">
        <v>4</v>
      </c>
      <c r="M494" s="197"/>
      <c r="N494" s="191">
        <f>TEAMS!$N$7</f>
        <v>0</v>
      </c>
      <c r="O494" s="192"/>
      <c r="P494" s="192"/>
      <c r="Q494" s="192"/>
      <c r="R494" s="192"/>
      <c r="S494" s="192"/>
      <c r="T494" s="192"/>
      <c r="U494" s="192"/>
      <c r="V494" s="192"/>
      <c r="W494" s="192"/>
      <c r="X494" s="193"/>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191">
        <f>TEAMS!$P$8</f>
        <v>0</v>
      </c>
      <c r="B496" s="192"/>
      <c r="C496" s="192"/>
      <c r="D496" s="192"/>
      <c r="E496" s="192"/>
      <c r="F496" s="192"/>
      <c r="G496" s="192"/>
      <c r="H496" s="192"/>
      <c r="I496" s="192"/>
      <c r="J496" s="192"/>
      <c r="K496" s="193"/>
      <c r="L496" s="194" t="s">
        <v>5</v>
      </c>
      <c r="M496" s="197"/>
      <c r="N496" s="191">
        <f>TEAMS!$N$8</f>
        <v>0</v>
      </c>
      <c r="O496" s="192"/>
      <c r="P496" s="192"/>
      <c r="Q496" s="192"/>
      <c r="R496" s="192"/>
      <c r="S496" s="192"/>
      <c r="T496" s="192"/>
      <c r="U496" s="192"/>
      <c r="V496" s="192"/>
      <c r="W496" s="192"/>
      <c r="X496" s="193"/>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191">
        <f>TEAMS!$P$9</f>
        <v>0</v>
      </c>
      <c r="B498" s="192"/>
      <c r="C498" s="192"/>
      <c r="D498" s="192"/>
      <c r="E498" s="192"/>
      <c r="F498" s="192"/>
      <c r="G498" s="192"/>
      <c r="H498" s="192"/>
      <c r="I498" s="192"/>
      <c r="J498" s="192"/>
      <c r="K498" s="193"/>
      <c r="L498" s="194" t="s">
        <v>6</v>
      </c>
      <c r="M498" s="195"/>
      <c r="N498" s="191">
        <f>TEAMS!$N$9</f>
        <v>0</v>
      </c>
      <c r="O498" s="192"/>
      <c r="P498" s="192"/>
      <c r="Q498" s="192"/>
      <c r="R498" s="192"/>
      <c r="S498" s="192"/>
      <c r="T498" s="192"/>
      <c r="U498" s="192"/>
      <c r="V498" s="192"/>
      <c r="W498" s="192"/>
      <c r="X498" s="193"/>
    </row>
    <row r="499" ht="5.25" customHeight="1" thickTop="1"/>
    <row r="500" spans="1:22" ht="15.75" customHeight="1" thickBot="1">
      <c r="A500" s="23">
        <v>2</v>
      </c>
      <c r="C500" s="196" t="s">
        <v>9</v>
      </c>
      <c r="D500" s="196"/>
      <c r="E500" s="196"/>
      <c r="F500" s="196"/>
      <c r="G500" s="196"/>
      <c r="H500" s="196"/>
      <c r="I500" s="196"/>
      <c r="P500" s="196" t="s">
        <v>9</v>
      </c>
      <c r="Q500" s="196"/>
      <c r="R500" s="196"/>
      <c r="S500" s="196"/>
      <c r="T500" s="196"/>
      <c r="U500" s="196"/>
      <c r="V500" s="196"/>
    </row>
    <row r="501" spans="3:22" ht="30" customHeight="1" thickBot="1" thickTop="1">
      <c r="C501" s="183"/>
      <c r="D501" s="184"/>
      <c r="E501" s="184"/>
      <c r="F501" s="184"/>
      <c r="G501" s="184"/>
      <c r="H501" s="184"/>
      <c r="I501" s="185"/>
      <c r="P501" s="183"/>
      <c r="Q501" s="184"/>
      <c r="R501" s="184"/>
      <c r="S501" s="184"/>
      <c r="T501" s="184"/>
      <c r="U501" s="184"/>
      <c r="V501" s="185"/>
    </row>
    <row r="502" spans="1:24" ht="18.75" customHeight="1" thickTop="1">
      <c r="A502" s="188" t="s">
        <v>10</v>
      </c>
      <c r="B502" s="188"/>
      <c r="C502" s="188"/>
      <c r="D502" s="188"/>
      <c r="E502" s="188"/>
      <c r="F502" s="188"/>
      <c r="G502" s="188"/>
      <c r="H502" s="188"/>
      <c r="I502" s="188"/>
      <c r="J502" s="188"/>
      <c r="K502" s="188"/>
      <c r="N502" s="188" t="s">
        <v>10</v>
      </c>
      <c r="O502" s="188"/>
      <c r="P502" s="188"/>
      <c r="Q502" s="188"/>
      <c r="R502" s="188"/>
      <c r="S502" s="188"/>
      <c r="T502" s="188"/>
      <c r="U502" s="188"/>
      <c r="V502" s="188"/>
      <c r="W502" s="188"/>
      <c r="X502" s="188"/>
    </row>
    <row r="503" ht="3.75" customHeight="1" thickBot="1"/>
    <row r="504" spans="1:24" ht="27.75" customHeight="1" thickBot="1" thickTop="1">
      <c r="A504" s="183"/>
      <c r="B504" s="184"/>
      <c r="C504" s="184"/>
      <c r="D504" s="184"/>
      <c r="E504" s="184"/>
      <c r="F504" s="184"/>
      <c r="G504" s="184"/>
      <c r="H504" s="184"/>
      <c r="I504" s="184"/>
      <c r="J504" s="184"/>
      <c r="K504" s="185"/>
      <c r="L504" s="189">
        <v>22</v>
      </c>
      <c r="M504" s="190"/>
      <c r="N504" s="183"/>
      <c r="O504" s="184"/>
      <c r="P504" s="184"/>
      <c r="Q504" s="184"/>
      <c r="R504" s="184"/>
      <c r="S504" s="184"/>
      <c r="T504" s="184"/>
      <c r="U504" s="184"/>
      <c r="V504" s="184"/>
      <c r="W504" s="184"/>
      <c r="X504" s="185"/>
    </row>
    <row r="505" ht="5.25" customHeight="1" thickTop="1"/>
    <row r="506" spans="1:24" ht="20.25" customHeight="1" thickBot="1">
      <c r="A506" s="186" t="s">
        <v>11</v>
      </c>
      <c r="B506" s="186"/>
      <c r="C506" s="186"/>
      <c r="D506" s="186"/>
      <c r="E506" s="186"/>
      <c r="F506" s="186"/>
      <c r="G506" s="186"/>
      <c r="H506" s="186"/>
      <c r="I506" s="186"/>
      <c r="J506" s="186"/>
      <c r="K506" s="186"/>
      <c r="L506" s="186"/>
      <c r="M506" s="187"/>
      <c r="N506" s="187"/>
      <c r="O506" s="187"/>
      <c r="P506" s="187"/>
      <c r="Q506" s="187"/>
      <c r="R506" s="187"/>
      <c r="S506" s="187"/>
      <c r="T506" s="187"/>
      <c r="U506" s="187"/>
      <c r="V506" s="187"/>
      <c r="W506" s="187"/>
      <c r="X506" s="187"/>
    </row>
    <row r="507" spans="1:24" ht="18">
      <c r="A507" s="204" t="str">
        <f>TEAMS!$D$1</f>
        <v>CLUB NAME</v>
      </c>
      <c r="B507" s="204"/>
      <c r="C507" s="204"/>
      <c r="D507" s="204"/>
      <c r="E507" s="204"/>
      <c r="F507" s="204"/>
      <c r="G507" s="204"/>
      <c r="H507" s="204"/>
      <c r="I507" s="204"/>
      <c r="J507" s="204"/>
      <c r="K507" s="204"/>
      <c r="L507" s="204"/>
      <c r="M507" s="204"/>
      <c r="N507" s="204"/>
      <c r="O507" s="204"/>
      <c r="P507" s="204"/>
      <c r="Q507" s="204"/>
      <c r="R507" s="204"/>
      <c r="S507" s="204"/>
      <c r="T507" s="204"/>
      <c r="U507" s="204"/>
      <c r="V507" s="204"/>
      <c r="W507" s="204"/>
      <c r="X507" s="204"/>
    </row>
    <row r="508" ht="6" customHeight="1"/>
    <row r="509" spans="1:24" ht="15.75">
      <c r="A509" s="205" t="str">
        <f>TEAMS!$D$3</f>
        <v>Tuesday Mens Mufti.</v>
      </c>
      <c r="B509" s="205"/>
      <c r="C509" s="205"/>
      <c r="D509" s="205"/>
      <c r="E509" s="205"/>
      <c r="F509" s="205"/>
      <c r="G509" s="205"/>
      <c r="H509" s="205"/>
      <c r="I509" s="205"/>
      <c r="J509" s="205"/>
      <c r="K509" s="205"/>
      <c r="L509" s="205"/>
      <c r="M509" s="205"/>
      <c r="N509" s="205"/>
      <c r="O509" s="205"/>
      <c r="P509" s="205"/>
      <c r="Q509" s="205"/>
      <c r="R509" s="205"/>
      <c r="S509" s="205"/>
      <c r="T509" s="205"/>
      <c r="U509" s="205"/>
      <c r="V509" s="205"/>
      <c r="W509" s="205"/>
      <c r="X509" s="205"/>
    </row>
    <row r="510" ht="6" customHeight="1"/>
    <row r="511" spans="3:24" ht="15.75">
      <c r="C511" s="206" t="s">
        <v>2</v>
      </c>
      <c r="D511" s="206"/>
      <c r="E511" s="206"/>
      <c r="F511" s="206"/>
      <c r="G511" s="206"/>
      <c r="H511" s="3"/>
      <c r="I511" s="206" t="s">
        <v>1</v>
      </c>
      <c r="J511" s="206"/>
      <c r="K511" s="206"/>
      <c r="L511" s="206"/>
      <c r="M511" s="206"/>
      <c r="N511" s="206"/>
      <c r="O511" s="206"/>
      <c r="P511" s="206"/>
      <c r="Q511" s="206"/>
      <c r="R511" s="206"/>
      <c r="S511" s="206"/>
      <c r="T511" s="206"/>
      <c r="U511" s="206"/>
      <c r="V511" s="206"/>
      <c r="W511" s="206"/>
      <c r="X511" s="206"/>
    </row>
    <row r="512" ht="3" customHeight="1"/>
    <row r="513" spans="3:24" ht="21" customHeight="1" thickBot="1">
      <c r="C513" s="198">
        <f>TEAMS!$O$10</f>
        <v>0</v>
      </c>
      <c r="D513" s="199"/>
      <c r="E513" s="199"/>
      <c r="F513" s="199"/>
      <c r="G513" s="200"/>
      <c r="I513" s="201">
        <f>TEAMS!$D$2</f>
        <v>40609</v>
      </c>
      <c r="J513" s="202"/>
      <c r="K513" s="202"/>
      <c r="L513" s="202"/>
      <c r="M513" s="202"/>
      <c r="N513" s="202"/>
      <c r="O513" s="202"/>
      <c r="P513" s="202"/>
      <c r="Q513" s="202"/>
      <c r="R513" s="202"/>
      <c r="S513" s="202"/>
      <c r="T513" s="202"/>
      <c r="U513" s="202"/>
      <c r="V513" s="202"/>
      <c r="W513" s="202"/>
      <c r="X513" s="203"/>
    </row>
    <row r="514" ht="13.5" thickTop="1"/>
    <row r="515" spans="1:24" ht="20.25" customHeight="1" thickBot="1">
      <c r="A515" s="191">
        <f>TEAMS!$P$11</f>
        <v>0</v>
      </c>
      <c r="B515" s="192"/>
      <c r="C515" s="192"/>
      <c r="D515" s="192"/>
      <c r="E515" s="192"/>
      <c r="F515" s="192"/>
      <c r="G515" s="192"/>
      <c r="H515" s="192"/>
      <c r="I515" s="192"/>
      <c r="J515" s="192"/>
      <c r="K515" s="193"/>
      <c r="L515" s="194" t="s">
        <v>3</v>
      </c>
      <c r="M515" s="197"/>
      <c r="N515" s="191">
        <f>TEAMS!$N$11</f>
        <v>0</v>
      </c>
      <c r="O515" s="192"/>
      <c r="P515" s="192"/>
      <c r="Q515" s="192"/>
      <c r="R515" s="192"/>
      <c r="S515" s="192"/>
      <c r="T515" s="192"/>
      <c r="U515" s="192"/>
      <c r="V515" s="192"/>
      <c r="W515" s="192"/>
      <c r="X515" s="193"/>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191">
        <f>TEAMS!$P$12</f>
        <v>0</v>
      </c>
      <c r="B517" s="192"/>
      <c r="C517" s="192"/>
      <c r="D517" s="192"/>
      <c r="E517" s="192"/>
      <c r="F517" s="192"/>
      <c r="G517" s="192"/>
      <c r="H517" s="192"/>
      <c r="I517" s="192"/>
      <c r="J517" s="192"/>
      <c r="K517" s="193"/>
      <c r="L517" s="194" t="s">
        <v>4</v>
      </c>
      <c r="M517" s="197"/>
      <c r="N517" s="191">
        <f>TEAMS!$N$12</f>
        <v>0</v>
      </c>
      <c r="O517" s="192"/>
      <c r="P517" s="192"/>
      <c r="Q517" s="192"/>
      <c r="R517" s="192"/>
      <c r="S517" s="192"/>
      <c r="T517" s="192"/>
      <c r="U517" s="192"/>
      <c r="V517" s="192"/>
      <c r="W517" s="192"/>
      <c r="X517" s="193"/>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191">
        <f>TEAMS!$P$13</f>
        <v>0</v>
      </c>
      <c r="B519" s="192"/>
      <c r="C519" s="192"/>
      <c r="D519" s="192"/>
      <c r="E519" s="192"/>
      <c r="F519" s="192"/>
      <c r="G519" s="192"/>
      <c r="H519" s="192"/>
      <c r="I519" s="192"/>
      <c r="J519" s="192"/>
      <c r="K519" s="193"/>
      <c r="L519" s="194" t="s">
        <v>5</v>
      </c>
      <c r="M519" s="197"/>
      <c r="N519" s="191">
        <f>TEAMS!$N$13</f>
        <v>0</v>
      </c>
      <c r="O519" s="192"/>
      <c r="P519" s="192"/>
      <c r="Q519" s="192"/>
      <c r="R519" s="192"/>
      <c r="S519" s="192"/>
      <c r="T519" s="192"/>
      <c r="U519" s="192"/>
      <c r="V519" s="192"/>
      <c r="W519" s="192"/>
      <c r="X519" s="193"/>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191">
        <f>TEAMS!$P$14</f>
        <v>0</v>
      </c>
      <c r="B521" s="192"/>
      <c r="C521" s="192"/>
      <c r="D521" s="192"/>
      <c r="E521" s="192"/>
      <c r="F521" s="192"/>
      <c r="G521" s="192"/>
      <c r="H521" s="192"/>
      <c r="I521" s="192"/>
      <c r="J521" s="192"/>
      <c r="K521" s="193"/>
      <c r="L521" s="194" t="s">
        <v>6</v>
      </c>
      <c r="M521" s="195"/>
      <c r="N521" s="191">
        <f>TEAMS!$N$14</f>
        <v>0</v>
      </c>
      <c r="O521" s="192"/>
      <c r="P521" s="192"/>
      <c r="Q521" s="192"/>
      <c r="R521" s="192"/>
      <c r="S521" s="192"/>
      <c r="T521" s="192"/>
      <c r="U521" s="192"/>
      <c r="V521" s="192"/>
      <c r="W521" s="192"/>
      <c r="X521" s="193"/>
    </row>
    <row r="522" ht="5.25" customHeight="1" thickTop="1"/>
    <row r="523" spans="1:22" ht="15.75" customHeight="1" thickBot="1">
      <c r="A523" s="23">
        <v>2</v>
      </c>
      <c r="C523" s="196" t="s">
        <v>9</v>
      </c>
      <c r="D523" s="196"/>
      <c r="E523" s="196"/>
      <c r="F523" s="196"/>
      <c r="G523" s="196"/>
      <c r="H523" s="196"/>
      <c r="I523" s="196"/>
      <c r="P523" s="196" t="s">
        <v>9</v>
      </c>
      <c r="Q523" s="196"/>
      <c r="R523" s="196"/>
      <c r="S523" s="196"/>
      <c r="T523" s="196"/>
      <c r="U523" s="196"/>
      <c r="V523" s="196"/>
    </row>
    <row r="524" spans="3:22" ht="30" customHeight="1" thickBot="1" thickTop="1">
      <c r="C524" s="183"/>
      <c r="D524" s="184"/>
      <c r="E524" s="184"/>
      <c r="F524" s="184"/>
      <c r="G524" s="184"/>
      <c r="H524" s="184"/>
      <c r="I524" s="185"/>
      <c r="P524" s="183"/>
      <c r="Q524" s="184"/>
      <c r="R524" s="184"/>
      <c r="S524" s="184"/>
      <c r="T524" s="184"/>
      <c r="U524" s="184"/>
      <c r="V524" s="185"/>
    </row>
    <row r="525" spans="1:24" ht="18.75" customHeight="1" thickTop="1">
      <c r="A525" s="188" t="s">
        <v>10</v>
      </c>
      <c r="B525" s="188"/>
      <c r="C525" s="188"/>
      <c r="D525" s="188"/>
      <c r="E525" s="188"/>
      <c r="F525" s="188"/>
      <c r="G525" s="188"/>
      <c r="H525" s="188"/>
      <c r="I525" s="188"/>
      <c r="J525" s="188"/>
      <c r="K525" s="188"/>
      <c r="N525" s="188" t="s">
        <v>10</v>
      </c>
      <c r="O525" s="188"/>
      <c r="P525" s="188"/>
      <c r="Q525" s="188"/>
      <c r="R525" s="188"/>
      <c r="S525" s="188"/>
      <c r="T525" s="188"/>
      <c r="U525" s="188"/>
      <c r="V525" s="188"/>
      <c r="W525" s="188"/>
      <c r="X525" s="188"/>
    </row>
    <row r="526" ht="3.75" customHeight="1" thickBot="1"/>
    <row r="527" spans="1:24" ht="27.75" customHeight="1" thickBot="1" thickTop="1">
      <c r="A527" s="183"/>
      <c r="B527" s="184"/>
      <c r="C527" s="184"/>
      <c r="D527" s="184"/>
      <c r="E527" s="184"/>
      <c r="F527" s="184"/>
      <c r="G527" s="184"/>
      <c r="H527" s="184"/>
      <c r="I527" s="184"/>
      <c r="J527" s="184"/>
      <c r="K527" s="185"/>
      <c r="L527" s="189">
        <v>23</v>
      </c>
      <c r="M527" s="190"/>
      <c r="N527" s="183"/>
      <c r="O527" s="184"/>
      <c r="P527" s="184"/>
      <c r="Q527" s="184"/>
      <c r="R527" s="184"/>
      <c r="S527" s="184"/>
      <c r="T527" s="184"/>
      <c r="U527" s="184"/>
      <c r="V527" s="184"/>
      <c r="W527" s="184"/>
      <c r="X527" s="185"/>
    </row>
    <row r="528" ht="5.25" customHeight="1" thickTop="1"/>
    <row r="529" spans="1:24" ht="20.25" customHeight="1" thickBot="1">
      <c r="A529" s="186" t="s">
        <v>11</v>
      </c>
      <c r="B529" s="186"/>
      <c r="C529" s="186"/>
      <c r="D529" s="186"/>
      <c r="E529" s="186"/>
      <c r="F529" s="186"/>
      <c r="G529" s="186"/>
      <c r="H529" s="186"/>
      <c r="I529" s="186"/>
      <c r="J529" s="186"/>
      <c r="K529" s="186"/>
      <c r="L529" s="186"/>
      <c r="M529" s="187"/>
      <c r="N529" s="187"/>
      <c r="O529" s="187"/>
      <c r="P529" s="187"/>
      <c r="Q529" s="187"/>
      <c r="R529" s="187"/>
      <c r="S529" s="187"/>
      <c r="T529" s="187"/>
      <c r="U529" s="187"/>
      <c r="V529" s="187"/>
      <c r="W529" s="187"/>
      <c r="X529" s="187"/>
    </row>
    <row r="530" spans="1:24" ht="18">
      <c r="A530" s="204" t="str">
        <f>TEAMS!$D$1</f>
        <v>CLUB NAME</v>
      </c>
      <c r="B530" s="204"/>
      <c r="C530" s="204"/>
      <c r="D530" s="204"/>
      <c r="E530" s="204"/>
      <c r="F530" s="204"/>
      <c r="G530" s="204"/>
      <c r="H530" s="204"/>
      <c r="I530" s="204"/>
      <c r="J530" s="204"/>
      <c r="K530" s="204"/>
      <c r="L530" s="204"/>
      <c r="M530" s="204"/>
      <c r="N530" s="204"/>
      <c r="O530" s="204"/>
      <c r="P530" s="204"/>
      <c r="Q530" s="204"/>
      <c r="R530" s="204"/>
      <c r="S530" s="204"/>
      <c r="T530" s="204"/>
      <c r="U530" s="204"/>
      <c r="V530" s="204"/>
      <c r="W530" s="204"/>
      <c r="X530" s="204"/>
    </row>
    <row r="531" ht="6" customHeight="1"/>
    <row r="532" spans="1:24" ht="15.75">
      <c r="A532" s="205" t="str">
        <f>TEAMS!$D$3</f>
        <v>Tuesday Mens Mufti.</v>
      </c>
      <c r="B532" s="205"/>
      <c r="C532" s="205"/>
      <c r="D532" s="205"/>
      <c r="E532" s="205"/>
      <c r="F532" s="205"/>
      <c r="G532" s="205"/>
      <c r="H532" s="205"/>
      <c r="I532" s="205"/>
      <c r="J532" s="205"/>
      <c r="K532" s="205"/>
      <c r="L532" s="205"/>
      <c r="M532" s="205"/>
      <c r="N532" s="205"/>
      <c r="O532" s="205"/>
      <c r="P532" s="205"/>
      <c r="Q532" s="205"/>
      <c r="R532" s="205"/>
      <c r="S532" s="205"/>
      <c r="T532" s="205"/>
      <c r="U532" s="205"/>
      <c r="V532" s="205"/>
      <c r="W532" s="205"/>
      <c r="X532" s="205"/>
    </row>
    <row r="533" ht="6" customHeight="1"/>
    <row r="534" spans="3:24" ht="15.75">
      <c r="C534" s="206" t="s">
        <v>2</v>
      </c>
      <c r="D534" s="206"/>
      <c r="E534" s="206"/>
      <c r="F534" s="206"/>
      <c r="G534" s="206"/>
      <c r="H534" s="3"/>
      <c r="I534" s="206" t="s">
        <v>1</v>
      </c>
      <c r="J534" s="206"/>
      <c r="K534" s="206"/>
      <c r="L534" s="206"/>
      <c r="M534" s="206"/>
      <c r="N534" s="206"/>
      <c r="O534" s="206"/>
      <c r="P534" s="206"/>
      <c r="Q534" s="206"/>
      <c r="R534" s="206"/>
      <c r="S534" s="206"/>
      <c r="T534" s="206"/>
      <c r="U534" s="206"/>
      <c r="V534" s="206"/>
      <c r="W534" s="206"/>
      <c r="X534" s="206"/>
    </row>
    <row r="535" ht="3" customHeight="1"/>
    <row r="536" spans="3:24" ht="21" customHeight="1" thickBot="1">
      <c r="C536" s="198">
        <f>TEAMS!$O$15</f>
        <v>0</v>
      </c>
      <c r="D536" s="199"/>
      <c r="E536" s="199"/>
      <c r="F536" s="199"/>
      <c r="G536" s="200"/>
      <c r="I536" s="201">
        <f>TEAMS!$D$2</f>
        <v>40609</v>
      </c>
      <c r="J536" s="202"/>
      <c r="K536" s="202"/>
      <c r="L536" s="202"/>
      <c r="M536" s="202"/>
      <c r="N536" s="202"/>
      <c r="O536" s="202"/>
      <c r="P536" s="202"/>
      <c r="Q536" s="202"/>
      <c r="R536" s="202"/>
      <c r="S536" s="202"/>
      <c r="T536" s="202"/>
      <c r="U536" s="202"/>
      <c r="V536" s="202"/>
      <c r="W536" s="202"/>
      <c r="X536" s="203"/>
    </row>
    <row r="537" ht="13.5" thickTop="1"/>
    <row r="538" spans="1:24" ht="20.25" customHeight="1" thickBot="1">
      <c r="A538" s="191">
        <f>TEAMS!$P$16</f>
        <v>0</v>
      </c>
      <c r="B538" s="192"/>
      <c r="C538" s="192"/>
      <c r="D538" s="192"/>
      <c r="E538" s="192"/>
      <c r="F538" s="192"/>
      <c r="G538" s="192"/>
      <c r="H538" s="192"/>
      <c r="I538" s="192"/>
      <c r="J538" s="192"/>
      <c r="K538" s="193"/>
      <c r="L538" s="194" t="s">
        <v>3</v>
      </c>
      <c r="M538" s="197"/>
      <c r="N538" s="191">
        <f>TEAMS!$N$16</f>
        <v>0</v>
      </c>
      <c r="O538" s="192"/>
      <c r="P538" s="192"/>
      <c r="Q538" s="192"/>
      <c r="R538" s="192"/>
      <c r="S538" s="192"/>
      <c r="T538" s="192"/>
      <c r="U538" s="192"/>
      <c r="V538" s="192"/>
      <c r="W538" s="192"/>
      <c r="X538" s="193"/>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191">
        <f>TEAMS!$P$17</f>
        <v>0</v>
      </c>
      <c r="B540" s="192"/>
      <c r="C540" s="192"/>
      <c r="D540" s="192"/>
      <c r="E540" s="192"/>
      <c r="F540" s="192"/>
      <c r="G540" s="192"/>
      <c r="H540" s="192"/>
      <c r="I540" s="192"/>
      <c r="J540" s="192"/>
      <c r="K540" s="193"/>
      <c r="L540" s="194" t="s">
        <v>4</v>
      </c>
      <c r="M540" s="197"/>
      <c r="N540" s="191">
        <f>TEAMS!$N$17</f>
        <v>0</v>
      </c>
      <c r="O540" s="192"/>
      <c r="P540" s="192"/>
      <c r="Q540" s="192"/>
      <c r="R540" s="192"/>
      <c r="S540" s="192"/>
      <c r="T540" s="192"/>
      <c r="U540" s="192"/>
      <c r="V540" s="192"/>
      <c r="W540" s="192"/>
      <c r="X540" s="193"/>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191">
        <f>TEAMS!$P$18</f>
        <v>0</v>
      </c>
      <c r="B542" s="192"/>
      <c r="C542" s="192"/>
      <c r="D542" s="192"/>
      <c r="E542" s="192"/>
      <c r="F542" s="192"/>
      <c r="G542" s="192"/>
      <c r="H542" s="192"/>
      <c r="I542" s="192"/>
      <c r="J542" s="192"/>
      <c r="K542" s="193"/>
      <c r="L542" s="194" t="s">
        <v>5</v>
      </c>
      <c r="M542" s="197"/>
      <c r="N542" s="191">
        <f>TEAMS!$N$18</f>
        <v>0</v>
      </c>
      <c r="O542" s="192"/>
      <c r="P542" s="192"/>
      <c r="Q542" s="192"/>
      <c r="R542" s="192"/>
      <c r="S542" s="192"/>
      <c r="T542" s="192"/>
      <c r="U542" s="192"/>
      <c r="V542" s="192"/>
      <c r="W542" s="192"/>
      <c r="X542" s="193"/>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191">
        <f>TEAMS!$P$19</f>
        <v>0</v>
      </c>
      <c r="B544" s="192"/>
      <c r="C544" s="192"/>
      <c r="D544" s="192"/>
      <c r="E544" s="192"/>
      <c r="F544" s="192"/>
      <c r="G544" s="192"/>
      <c r="H544" s="192"/>
      <c r="I544" s="192"/>
      <c r="J544" s="192"/>
      <c r="K544" s="193"/>
      <c r="L544" s="194" t="s">
        <v>6</v>
      </c>
      <c r="M544" s="195"/>
      <c r="N544" s="191">
        <f>TEAMS!$N$19</f>
        <v>0</v>
      </c>
      <c r="O544" s="192"/>
      <c r="P544" s="192"/>
      <c r="Q544" s="192"/>
      <c r="R544" s="192"/>
      <c r="S544" s="192"/>
      <c r="T544" s="192"/>
      <c r="U544" s="192"/>
      <c r="V544" s="192"/>
      <c r="W544" s="192"/>
      <c r="X544" s="193"/>
    </row>
    <row r="545" ht="5.25" customHeight="1" thickTop="1"/>
    <row r="546" spans="1:22" ht="15.75" customHeight="1" thickBot="1">
      <c r="A546" s="23">
        <v>2</v>
      </c>
      <c r="C546" s="196" t="s">
        <v>9</v>
      </c>
      <c r="D546" s="196"/>
      <c r="E546" s="196"/>
      <c r="F546" s="196"/>
      <c r="G546" s="196"/>
      <c r="H546" s="196"/>
      <c r="I546" s="196"/>
      <c r="P546" s="196" t="s">
        <v>9</v>
      </c>
      <c r="Q546" s="196"/>
      <c r="R546" s="196"/>
      <c r="S546" s="196"/>
      <c r="T546" s="196"/>
      <c r="U546" s="196"/>
      <c r="V546" s="196"/>
    </row>
    <row r="547" spans="3:22" ht="30" customHeight="1" thickBot="1" thickTop="1">
      <c r="C547" s="183"/>
      <c r="D547" s="184"/>
      <c r="E547" s="184"/>
      <c r="F547" s="184"/>
      <c r="G547" s="184"/>
      <c r="H547" s="184"/>
      <c r="I547" s="185"/>
      <c r="P547" s="183"/>
      <c r="Q547" s="184"/>
      <c r="R547" s="184"/>
      <c r="S547" s="184"/>
      <c r="T547" s="184"/>
      <c r="U547" s="184"/>
      <c r="V547" s="185"/>
    </row>
    <row r="548" spans="1:24" ht="18.75" customHeight="1" thickTop="1">
      <c r="A548" s="188" t="s">
        <v>10</v>
      </c>
      <c r="B548" s="188"/>
      <c r="C548" s="188"/>
      <c r="D548" s="188"/>
      <c r="E548" s="188"/>
      <c r="F548" s="188"/>
      <c r="G548" s="188"/>
      <c r="H548" s="188"/>
      <c r="I548" s="188"/>
      <c r="J548" s="188"/>
      <c r="K548" s="188"/>
      <c r="N548" s="188" t="s">
        <v>10</v>
      </c>
      <c r="O548" s="188"/>
      <c r="P548" s="188"/>
      <c r="Q548" s="188"/>
      <c r="R548" s="188"/>
      <c r="S548" s="188"/>
      <c r="T548" s="188"/>
      <c r="U548" s="188"/>
      <c r="V548" s="188"/>
      <c r="W548" s="188"/>
      <c r="X548" s="188"/>
    </row>
    <row r="549" ht="3.75" customHeight="1" thickBot="1"/>
    <row r="550" spans="1:24" ht="27.75" customHeight="1" thickBot="1" thickTop="1">
      <c r="A550" s="183"/>
      <c r="B550" s="184"/>
      <c r="C550" s="184"/>
      <c r="D550" s="184"/>
      <c r="E550" s="184"/>
      <c r="F550" s="184"/>
      <c r="G550" s="184"/>
      <c r="H550" s="184"/>
      <c r="I550" s="184"/>
      <c r="J550" s="184"/>
      <c r="K550" s="185"/>
      <c r="L550" s="189">
        <v>24</v>
      </c>
      <c r="M550" s="190"/>
      <c r="N550" s="183"/>
      <c r="O550" s="184"/>
      <c r="P550" s="184"/>
      <c r="Q550" s="184"/>
      <c r="R550" s="184"/>
      <c r="S550" s="184"/>
      <c r="T550" s="184"/>
      <c r="U550" s="184"/>
      <c r="V550" s="184"/>
      <c r="W550" s="184"/>
      <c r="X550" s="185"/>
    </row>
    <row r="551" ht="5.25" customHeight="1" thickTop="1"/>
    <row r="552" spans="1:24" ht="20.25" customHeight="1" thickBot="1">
      <c r="A552" s="186" t="s">
        <v>11</v>
      </c>
      <c r="B552" s="186"/>
      <c r="C552" s="186"/>
      <c r="D552" s="186"/>
      <c r="E552" s="186"/>
      <c r="F552" s="186"/>
      <c r="G552" s="186"/>
      <c r="H552" s="186"/>
      <c r="I552" s="186"/>
      <c r="J552" s="186"/>
      <c r="K552" s="186"/>
      <c r="L552" s="186"/>
      <c r="M552" s="187"/>
      <c r="N552" s="187"/>
      <c r="O552" s="187"/>
      <c r="P552" s="187"/>
      <c r="Q552" s="187"/>
      <c r="R552" s="187"/>
      <c r="S552" s="187"/>
      <c r="T552" s="187"/>
      <c r="U552" s="187"/>
      <c r="V552" s="187"/>
      <c r="W552" s="187"/>
      <c r="X552" s="187"/>
    </row>
    <row r="553" spans="1:24" ht="18">
      <c r="A553" s="204" t="str">
        <f>TEAMS!$D$1</f>
        <v>CLUB NAME</v>
      </c>
      <c r="B553" s="204"/>
      <c r="C553" s="204"/>
      <c r="D553" s="204"/>
      <c r="E553" s="204"/>
      <c r="F553" s="204"/>
      <c r="G553" s="204"/>
      <c r="H553" s="204"/>
      <c r="I553" s="204"/>
      <c r="J553" s="204"/>
      <c r="K553" s="204"/>
      <c r="L553" s="204"/>
      <c r="M553" s="204"/>
      <c r="N553" s="204"/>
      <c r="O553" s="204"/>
      <c r="P553" s="204"/>
      <c r="Q553" s="204"/>
      <c r="R553" s="204"/>
      <c r="S553" s="204"/>
      <c r="T553" s="204"/>
      <c r="U553" s="204"/>
      <c r="V553" s="204"/>
      <c r="W553" s="204"/>
      <c r="X553" s="204"/>
    </row>
    <row r="554" ht="6" customHeight="1"/>
    <row r="555" spans="1:24" ht="15.75">
      <c r="A555" s="205" t="str">
        <f>TEAMS!$D$3</f>
        <v>Tuesday Mens Mufti.</v>
      </c>
      <c r="B555" s="205"/>
      <c r="C555" s="205"/>
      <c r="D555" s="205"/>
      <c r="E555" s="205"/>
      <c r="F555" s="205"/>
      <c r="G555" s="205"/>
      <c r="H555" s="205"/>
      <c r="I555" s="205"/>
      <c r="J555" s="205"/>
      <c r="K555" s="205"/>
      <c r="L555" s="205"/>
      <c r="M555" s="205"/>
      <c r="N555" s="205"/>
      <c r="O555" s="205"/>
      <c r="P555" s="205"/>
      <c r="Q555" s="205"/>
      <c r="R555" s="205"/>
      <c r="S555" s="205"/>
      <c r="T555" s="205"/>
      <c r="U555" s="205"/>
      <c r="V555" s="205"/>
      <c r="W555" s="205"/>
      <c r="X555" s="205"/>
    </row>
    <row r="556" ht="6" customHeight="1"/>
    <row r="557" spans="3:24" ht="15.75">
      <c r="C557" s="206" t="s">
        <v>2</v>
      </c>
      <c r="D557" s="206"/>
      <c r="E557" s="206"/>
      <c r="F557" s="206"/>
      <c r="G557" s="206"/>
      <c r="H557" s="3"/>
      <c r="I557" s="206" t="s">
        <v>1</v>
      </c>
      <c r="J557" s="206"/>
      <c r="K557" s="206"/>
      <c r="L557" s="206"/>
      <c r="M557" s="206"/>
      <c r="N557" s="206"/>
      <c r="O557" s="206"/>
      <c r="P557" s="206"/>
      <c r="Q557" s="206"/>
      <c r="R557" s="206"/>
      <c r="S557" s="206"/>
      <c r="T557" s="206"/>
      <c r="U557" s="206"/>
      <c r="V557" s="206"/>
      <c r="W557" s="206"/>
      <c r="X557" s="206"/>
    </row>
    <row r="558" ht="3" customHeight="1"/>
    <row r="559" spans="3:24" ht="21" customHeight="1" thickBot="1">
      <c r="C559" s="198">
        <f>TEAMS!$O$20</f>
        <v>0</v>
      </c>
      <c r="D559" s="199"/>
      <c r="E559" s="199"/>
      <c r="F559" s="199"/>
      <c r="G559" s="200"/>
      <c r="I559" s="201">
        <f>TEAMS!$D$2</f>
        <v>40609</v>
      </c>
      <c r="J559" s="202"/>
      <c r="K559" s="202"/>
      <c r="L559" s="202"/>
      <c r="M559" s="202"/>
      <c r="N559" s="202"/>
      <c r="O559" s="202"/>
      <c r="P559" s="202"/>
      <c r="Q559" s="202"/>
      <c r="R559" s="202"/>
      <c r="S559" s="202"/>
      <c r="T559" s="202"/>
      <c r="U559" s="202"/>
      <c r="V559" s="202"/>
      <c r="W559" s="202"/>
      <c r="X559" s="203"/>
    </row>
    <row r="560" ht="13.5" thickTop="1"/>
    <row r="561" spans="1:24" ht="20.25" customHeight="1" thickBot="1">
      <c r="A561" s="191">
        <f>TEAMS!$P$21</f>
        <v>0</v>
      </c>
      <c r="B561" s="192"/>
      <c r="C561" s="192"/>
      <c r="D561" s="192"/>
      <c r="E561" s="192"/>
      <c r="F561" s="192"/>
      <c r="G561" s="192"/>
      <c r="H561" s="192"/>
      <c r="I561" s="192"/>
      <c r="J561" s="192"/>
      <c r="K561" s="193"/>
      <c r="L561" s="194" t="s">
        <v>3</v>
      </c>
      <c r="M561" s="197"/>
      <c r="N561" s="191">
        <f>TEAMS!$N$21</f>
        <v>0</v>
      </c>
      <c r="O561" s="192"/>
      <c r="P561" s="192"/>
      <c r="Q561" s="192"/>
      <c r="R561" s="192"/>
      <c r="S561" s="192"/>
      <c r="T561" s="192"/>
      <c r="U561" s="192"/>
      <c r="V561" s="192"/>
      <c r="W561" s="192"/>
      <c r="X561" s="193"/>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191">
        <f>TEAMS!$P$22</f>
        <v>0</v>
      </c>
      <c r="B563" s="192"/>
      <c r="C563" s="192"/>
      <c r="D563" s="192"/>
      <c r="E563" s="192"/>
      <c r="F563" s="192"/>
      <c r="G563" s="192"/>
      <c r="H563" s="192"/>
      <c r="I563" s="192"/>
      <c r="J563" s="192"/>
      <c r="K563" s="193"/>
      <c r="L563" s="194" t="s">
        <v>4</v>
      </c>
      <c r="M563" s="197"/>
      <c r="N563" s="191">
        <f>TEAMS!$N$22</f>
        <v>0</v>
      </c>
      <c r="O563" s="192"/>
      <c r="P563" s="192"/>
      <c r="Q563" s="192"/>
      <c r="R563" s="192"/>
      <c r="S563" s="192"/>
      <c r="T563" s="192"/>
      <c r="U563" s="192"/>
      <c r="V563" s="192"/>
      <c r="W563" s="192"/>
      <c r="X563" s="193"/>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191">
        <f>TEAMS!$P$23</f>
        <v>0</v>
      </c>
      <c r="B565" s="192"/>
      <c r="C565" s="192"/>
      <c r="D565" s="192"/>
      <c r="E565" s="192"/>
      <c r="F565" s="192"/>
      <c r="G565" s="192"/>
      <c r="H565" s="192"/>
      <c r="I565" s="192"/>
      <c r="J565" s="192"/>
      <c r="K565" s="193"/>
      <c r="L565" s="194" t="s">
        <v>5</v>
      </c>
      <c r="M565" s="197"/>
      <c r="N565" s="191">
        <f>TEAMS!$N$23</f>
        <v>0</v>
      </c>
      <c r="O565" s="192"/>
      <c r="P565" s="192"/>
      <c r="Q565" s="192"/>
      <c r="R565" s="192"/>
      <c r="S565" s="192"/>
      <c r="T565" s="192"/>
      <c r="U565" s="192"/>
      <c r="V565" s="192"/>
      <c r="W565" s="192"/>
      <c r="X565" s="193"/>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191">
        <f>TEAMS!$P$24</f>
        <v>0</v>
      </c>
      <c r="B567" s="192"/>
      <c r="C567" s="192"/>
      <c r="D567" s="192"/>
      <c r="E567" s="192"/>
      <c r="F567" s="192"/>
      <c r="G567" s="192"/>
      <c r="H567" s="192"/>
      <c r="I567" s="192"/>
      <c r="J567" s="192"/>
      <c r="K567" s="193"/>
      <c r="L567" s="194" t="s">
        <v>6</v>
      </c>
      <c r="M567" s="195"/>
      <c r="N567" s="191">
        <f>TEAMS!$N$24</f>
        <v>0</v>
      </c>
      <c r="O567" s="192"/>
      <c r="P567" s="192"/>
      <c r="Q567" s="192"/>
      <c r="R567" s="192"/>
      <c r="S567" s="192"/>
      <c r="T567" s="192"/>
      <c r="U567" s="192"/>
      <c r="V567" s="192"/>
      <c r="W567" s="192"/>
      <c r="X567" s="193"/>
    </row>
    <row r="568" ht="5.25" customHeight="1" thickTop="1"/>
    <row r="569" spans="1:22" ht="15.75" customHeight="1" thickBot="1">
      <c r="A569" s="23">
        <v>2</v>
      </c>
      <c r="C569" s="196" t="s">
        <v>9</v>
      </c>
      <c r="D569" s="196"/>
      <c r="E569" s="196"/>
      <c r="F569" s="196"/>
      <c r="G569" s="196"/>
      <c r="H569" s="196"/>
      <c r="I569" s="196"/>
      <c r="P569" s="196" t="s">
        <v>9</v>
      </c>
      <c r="Q569" s="196"/>
      <c r="R569" s="196"/>
      <c r="S569" s="196"/>
      <c r="T569" s="196"/>
      <c r="U569" s="196"/>
      <c r="V569" s="196"/>
    </row>
    <row r="570" spans="3:22" ht="30" customHeight="1" thickBot="1" thickTop="1">
      <c r="C570" s="183"/>
      <c r="D570" s="184"/>
      <c r="E570" s="184"/>
      <c r="F570" s="184"/>
      <c r="G570" s="184"/>
      <c r="H570" s="184"/>
      <c r="I570" s="185"/>
      <c r="P570" s="183"/>
      <c r="Q570" s="184"/>
      <c r="R570" s="184"/>
      <c r="S570" s="184"/>
      <c r="T570" s="184"/>
      <c r="U570" s="184"/>
      <c r="V570" s="185"/>
    </row>
    <row r="571" spans="1:24" ht="18.75" customHeight="1" thickTop="1">
      <c r="A571" s="188" t="s">
        <v>10</v>
      </c>
      <c r="B571" s="188"/>
      <c r="C571" s="188"/>
      <c r="D571" s="188"/>
      <c r="E571" s="188"/>
      <c r="F571" s="188"/>
      <c r="G571" s="188"/>
      <c r="H571" s="188"/>
      <c r="I571" s="188"/>
      <c r="J571" s="188"/>
      <c r="K571" s="188"/>
      <c r="N571" s="188" t="s">
        <v>10</v>
      </c>
      <c r="O571" s="188"/>
      <c r="P571" s="188"/>
      <c r="Q571" s="188"/>
      <c r="R571" s="188"/>
      <c r="S571" s="188"/>
      <c r="T571" s="188"/>
      <c r="U571" s="188"/>
      <c r="V571" s="188"/>
      <c r="W571" s="188"/>
      <c r="X571" s="188"/>
    </row>
    <row r="572" ht="3.75" customHeight="1" thickBot="1"/>
    <row r="573" spans="1:24" ht="27.75" customHeight="1" thickBot="1" thickTop="1">
      <c r="A573" s="183"/>
      <c r="B573" s="184"/>
      <c r="C573" s="184"/>
      <c r="D573" s="184"/>
      <c r="E573" s="184"/>
      <c r="F573" s="184"/>
      <c r="G573" s="184"/>
      <c r="H573" s="184"/>
      <c r="I573" s="184"/>
      <c r="J573" s="184"/>
      <c r="K573" s="185"/>
      <c r="L573" s="189">
        <v>25</v>
      </c>
      <c r="M573" s="190"/>
      <c r="N573" s="183"/>
      <c r="O573" s="184"/>
      <c r="P573" s="184"/>
      <c r="Q573" s="184"/>
      <c r="R573" s="184"/>
      <c r="S573" s="184"/>
      <c r="T573" s="184"/>
      <c r="U573" s="184"/>
      <c r="V573" s="184"/>
      <c r="W573" s="184"/>
      <c r="X573" s="185"/>
    </row>
    <row r="574" ht="5.25" customHeight="1" thickTop="1"/>
    <row r="575" spans="1:24" ht="20.25" customHeight="1" thickBot="1">
      <c r="A575" s="186" t="s">
        <v>11</v>
      </c>
      <c r="B575" s="186"/>
      <c r="C575" s="186"/>
      <c r="D575" s="186"/>
      <c r="E575" s="186"/>
      <c r="F575" s="186"/>
      <c r="G575" s="186"/>
      <c r="H575" s="186"/>
      <c r="I575" s="186"/>
      <c r="J575" s="186"/>
      <c r="K575" s="186"/>
      <c r="L575" s="186"/>
      <c r="M575" s="187"/>
      <c r="N575" s="187"/>
      <c r="O575" s="187"/>
      <c r="P575" s="187"/>
      <c r="Q575" s="187"/>
      <c r="R575" s="187"/>
      <c r="S575" s="187"/>
      <c r="T575" s="187"/>
      <c r="U575" s="187"/>
      <c r="V575" s="187"/>
      <c r="W575" s="187"/>
      <c r="X575" s="187"/>
    </row>
    <row r="576" spans="1:24" ht="18">
      <c r="A576" s="204" t="str">
        <f>TEAMS!$D$1</f>
        <v>CLUB NAME</v>
      </c>
      <c r="B576" s="204"/>
      <c r="C576" s="204"/>
      <c r="D576" s="204"/>
      <c r="E576" s="204"/>
      <c r="F576" s="204"/>
      <c r="G576" s="204"/>
      <c r="H576" s="204"/>
      <c r="I576" s="204"/>
      <c r="J576" s="204"/>
      <c r="K576" s="204"/>
      <c r="L576" s="204"/>
      <c r="M576" s="204"/>
      <c r="N576" s="204"/>
      <c r="O576" s="204"/>
      <c r="P576" s="204"/>
      <c r="Q576" s="204"/>
      <c r="R576" s="204"/>
      <c r="S576" s="204"/>
      <c r="T576" s="204"/>
      <c r="U576" s="204"/>
      <c r="V576" s="204"/>
      <c r="W576" s="204"/>
      <c r="X576" s="204"/>
    </row>
    <row r="577" ht="6" customHeight="1"/>
    <row r="578" spans="1:24" ht="15.75">
      <c r="A578" s="205" t="str">
        <f>TEAMS!$D$3</f>
        <v>Tuesday Mens Mufti.</v>
      </c>
      <c r="B578" s="205"/>
      <c r="C578" s="205"/>
      <c r="D578" s="205"/>
      <c r="E578" s="205"/>
      <c r="F578" s="205"/>
      <c r="G578" s="205"/>
      <c r="H578" s="205"/>
      <c r="I578" s="205"/>
      <c r="J578" s="205"/>
      <c r="K578" s="205"/>
      <c r="L578" s="205"/>
      <c r="M578" s="205"/>
      <c r="N578" s="205"/>
      <c r="O578" s="205"/>
      <c r="P578" s="205"/>
      <c r="Q578" s="205"/>
      <c r="R578" s="205"/>
      <c r="S578" s="205"/>
      <c r="T578" s="205"/>
      <c r="U578" s="205"/>
      <c r="V578" s="205"/>
      <c r="W578" s="205"/>
      <c r="X578" s="205"/>
    </row>
    <row r="579" ht="6" customHeight="1"/>
    <row r="580" spans="3:24" ht="15.75">
      <c r="C580" s="206" t="s">
        <v>2</v>
      </c>
      <c r="D580" s="206"/>
      <c r="E580" s="206"/>
      <c r="F580" s="206"/>
      <c r="G580" s="206"/>
      <c r="H580" s="3"/>
      <c r="I580" s="206" t="s">
        <v>1</v>
      </c>
      <c r="J580" s="206"/>
      <c r="K580" s="206"/>
      <c r="L580" s="206"/>
      <c r="M580" s="206"/>
      <c r="N580" s="206"/>
      <c r="O580" s="206"/>
      <c r="P580" s="206"/>
      <c r="Q580" s="206"/>
      <c r="R580" s="206"/>
      <c r="S580" s="206"/>
      <c r="T580" s="206"/>
      <c r="U580" s="206"/>
      <c r="V580" s="206"/>
      <c r="W580" s="206"/>
      <c r="X580" s="206"/>
    </row>
    <row r="581" ht="3" customHeight="1"/>
    <row r="582" spans="3:24" ht="21" customHeight="1" thickBot="1">
      <c r="C582" s="198">
        <f>TEAMS!$O$25</f>
        <v>0</v>
      </c>
      <c r="D582" s="199"/>
      <c r="E582" s="199"/>
      <c r="F582" s="199"/>
      <c r="G582" s="200"/>
      <c r="I582" s="201">
        <f>TEAMS!$D$2</f>
        <v>40609</v>
      </c>
      <c r="J582" s="202"/>
      <c r="K582" s="202"/>
      <c r="L582" s="202"/>
      <c r="M582" s="202"/>
      <c r="N582" s="202"/>
      <c r="O582" s="202"/>
      <c r="P582" s="202"/>
      <c r="Q582" s="202"/>
      <c r="R582" s="202"/>
      <c r="S582" s="202"/>
      <c r="T582" s="202"/>
      <c r="U582" s="202"/>
      <c r="V582" s="202"/>
      <c r="W582" s="202"/>
      <c r="X582" s="203"/>
    </row>
    <row r="583" ht="13.5" thickTop="1"/>
    <row r="584" spans="1:24" ht="20.25" customHeight="1" thickBot="1">
      <c r="A584" s="191">
        <f>TEAMS!$P$26</f>
        <v>0</v>
      </c>
      <c r="B584" s="192"/>
      <c r="C584" s="192"/>
      <c r="D584" s="192"/>
      <c r="E584" s="192"/>
      <c r="F584" s="192"/>
      <c r="G584" s="192"/>
      <c r="H584" s="192"/>
      <c r="I584" s="192"/>
      <c r="J584" s="192"/>
      <c r="K584" s="193"/>
      <c r="L584" s="194" t="s">
        <v>3</v>
      </c>
      <c r="M584" s="197"/>
      <c r="N584" s="191">
        <f>TEAMS!$N$26</f>
        <v>0</v>
      </c>
      <c r="O584" s="192"/>
      <c r="P584" s="192"/>
      <c r="Q584" s="192"/>
      <c r="R584" s="192"/>
      <c r="S584" s="192"/>
      <c r="T584" s="192"/>
      <c r="U584" s="192"/>
      <c r="V584" s="192"/>
      <c r="W584" s="192"/>
      <c r="X584" s="193"/>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191">
        <f>TEAMS!$P$27</f>
        <v>0</v>
      </c>
      <c r="B586" s="192"/>
      <c r="C586" s="192"/>
      <c r="D586" s="192"/>
      <c r="E586" s="192"/>
      <c r="F586" s="192"/>
      <c r="G586" s="192"/>
      <c r="H586" s="192"/>
      <c r="I586" s="192"/>
      <c r="J586" s="192"/>
      <c r="K586" s="193"/>
      <c r="L586" s="194" t="s">
        <v>4</v>
      </c>
      <c r="M586" s="197"/>
      <c r="N586" s="191">
        <f>TEAMS!$N$27</f>
        <v>0</v>
      </c>
      <c r="O586" s="192"/>
      <c r="P586" s="192"/>
      <c r="Q586" s="192"/>
      <c r="R586" s="192"/>
      <c r="S586" s="192"/>
      <c r="T586" s="192"/>
      <c r="U586" s="192"/>
      <c r="V586" s="192"/>
      <c r="W586" s="192"/>
      <c r="X586" s="193"/>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191">
        <f>TEAMS!$P$28</f>
        <v>0</v>
      </c>
      <c r="B588" s="192"/>
      <c r="C588" s="192"/>
      <c r="D588" s="192"/>
      <c r="E588" s="192"/>
      <c r="F588" s="192"/>
      <c r="G588" s="192"/>
      <c r="H588" s="192"/>
      <c r="I588" s="192"/>
      <c r="J588" s="192"/>
      <c r="K588" s="193"/>
      <c r="L588" s="194" t="s">
        <v>5</v>
      </c>
      <c r="M588" s="197"/>
      <c r="N588" s="191">
        <f>TEAMS!$N$28</f>
        <v>0</v>
      </c>
      <c r="O588" s="192"/>
      <c r="P588" s="192"/>
      <c r="Q588" s="192"/>
      <c r="R588" s="192"/>
      <c r="S588" s="192"/>
      <c r="T588" s="192"/>
      <c r="U588" s="192"/>
      <c r="V588" s="192"/>
      <c r="W588" s="192"/>
      <c r="X588" s="193"/>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191">
        <f>TEAMS!$P$29</f>
        <v>0</v>
      </c>
      <c r="B590" s="192"/>
      <c r="C590" s="192"/>
      <c r="D590" s="192"/>
      <c r="E590" s="192"/>
      <c r="F590" s="192"/>
      <c r="G590" s="192"/>
      <c r="H590" s="192"/>
      <c r="I590" s="192"/>
      <c r="J590" s="192"/>
      <c r="K590" s="193"/>
      <c r="L590" s="194" t="s">
        <v>6</v>
      </c>
      <c r="M590" s="195"/>
      <c r="N590" s="191">
        <f>TEAMS!$N$29</f>
        <v>0</v>
      </c>
      <c r="O590" s="192"/>
      <c r="P590" s="192"/>
      <c r="Q590" s="192"/>
      <c r="R590" s="192"/>
      <c r="S590" s="192"/>
      <c r="T590" s="192"/>
      <c r="U590" s="192"/>
      <c r="V590" s="192"/>
      <c r="W590" s="192"/>
      <c r="X590" s="193"/>
    </row>
    <row r="591" ht="5.25" customHeight="1" thickTop="1"/>
    <row r="592" spans="1:22" ht="15.75" customHeight="1" thickBot="1">
      <c r="A592" s="23">
        <v>2</v>
      </c>
      <c r="C592" s="196" t="s">
        <v>9</v>
      </c>
      <c r="D592" s="196"/>
      <c r="E592" s="196"/>
      <c r="F592" s="196"/>
      <c r="G592" s="196"/>
      <c r="H592" s="196"/>
      <c r="I592" s="196"/>
      <c r="P592" s="196" t="s">
        <v>9</v>
      </c>
      <c r="Q592" s="196"/>
      <c r="R592" s="196"/>
      <c r="S592" s="196"/>
      <c r="T592" s="196"/>
      <c r="U592" s="196"/>
      <c r="V592" s="196"/>
    </row>
    <row r="593" spans="3:22" ht="30" customHeight="1" thickBot="1" thickTop="1">
      <c r="C593" s="183"/>
      <c r="D593" s="184"/>
      <c r="E593" s="184"/>
      <c r="F593" s="184"/>
      <c r="G593" s="184"/>
      <c r="H593" s="184"/>
      <c r="I593" s="185"/>
      <c r="P593" s="183"/>
      <c r="Q593" s="184"/>
      <c r="R593" s="184"/>
      <c r="S593" s="184"/>
      <c r="T593" s="184"/>
      <c r="U593" s="184"/>
      <c r="V593" s="185"/>
    </row>
    <row r="594" spans="1:24" ht="18.75" customHeight="1" thickTop="1">
      <c r="A594" s="188" t="s">
        <v>10</v>
      </c>
      <c r="B594" s="188"/>
      <c r="C594" s="188"/>
      <c r="D594" s="188"/>
      <c r="E594" s="188"/>
      <c r="F594" s="188"/>
      <c r="G594" s="188"/>
      <c r="H594" s="188"/>
      <c r="I594" s="188"/>
      <c r="J594" s="188"/>
      <c r="K594" s="188"/>
      <c r="N594" s="188" t="s">
        <v>10</v>
      </c>
      <c r="O594" s="188"/>
      <c r="P594" s="188"/>
      <c r="Q594" s="188"/>
      <c r="R594" s="188"/>
      <c r="S594" s="188"/>
      <c r="T594" s="188"/>
      <c r="U594" s="188"/>
      <c r="V594" s="188"/>
      <c r="W594" s="188"/>
      <c r="X594" s="188"/>
    </row>
    <row r="595" ht="3.75" customHeight="1" thickBot="1"/>
    <row r="596" spans="1:24" ht="27.75" customHeight="1" thickBot="1" thickTop="1">
      <c r="A596" s="183"/>
      <c r="B596" s="184"/>
      <c r="C596" s="184"/>
      <c r="D596" s="184"/>
      <c r="E596" s="184"/>
      <c r="F596" s="184"/>
      <c r="G596" s="184"/>
      <c r="H596" s="184"/>
      <c r="I596" s="184"/>
      <c r="J596" s="184"/>
      <c r="K596" s="185"/>
      <c r="L596" s="189">
        <v>26</v>
      </c>
      <c r="M596" s="190"/>
      <c r="N596" s="183"/>
      <c r="O596" s="184"/>
      <c r="P596" s="184"/>
      <c r="Q596" s="184"/>
      <c r="R596" s="184"/>
      <c r="S596" s="184"/>
      <c r="T596" s="184"/>
      <c r="U596" s="184"/>
      <c r="V596" s="184"/>
      <c r="W596" s="184"/>
      <c r="X596" s="185"/>
    </row>
    <row r="597" ht="5.25" customHeight="1" thickTop="1"/>
    <row r="598" spans="1:24" ht="20.25" customHeight="1" thickBot="1">
      <c r="A598" s="186" t="s">
        <v>11</v>
      </c>
      <c r="B598" s="186"/>
      <c r="C598" s="186"/>
      <c r="D598" s="186"/>
      <c r="E598" s="186"/>
      <c r="F598" s="186"/>
      <c r="G598" s="186"/>
      <c r="H598" s="186"/>
      <c r="I598" s="186"/>
      <c r="J598" s="186"/>
      <c r="K598" s="186"/>
      <c r="L598" s="186"/>
      <c r="M598" s="187"/>
      <c r="N598" s="187"/>
      <c r="O598" s="187"/>
      <c r="P598" s="187"/>
      <c r="Q598" s="187"/>
      <c r="R598" s="187"/>
      <c r="S598" s="187"/>
      <c r="T598" s="187"/>
      <c r="U598" s="187"/>
      <c r="V598" s="187"/>
      <c r="W598" s="187"/>
      <c r="X598" s="187"/>
    </row>
    <row r="599" spans="1:24" ht="18">
      <c r="A599" s="204" t="str">
        <f>TEAMS!$D$1</f>
        <v>CLUB NAME</v>
      </c>
      <c r="B599" s="204"/>
      <c r="C599" s="204"/>
      <c r="D599" s="204"/>
      <c r="E599" s="204"/>
      <c r="F599" s="204"/>
      <c r="G599" s="204"/>
      <c r="H599" s="204"/>
      <c r="I599" s="204"/>
      <c r="J599" s="204"/>
      <c r="K599" s="204"/>
      <c r="L599" s="204"/>
      <c r="M599" s="204"/>
      <c r="N599" s="204"/>
      <c r="O599" s="204"/>
      <c r="P599" s="204"/>
      <c r="Q599" s="204"/>
      <c r="R599" s="204"/>
      <c r="S599" s="204"/>
      <c r="T599" s="204"/>
      <c r="U599" s="204"/>
      <c r="V599" s="204"/>
      <c r="W599" s="204"/>
      <c r="X599" s="204"/>
    </row>
    <row r="600" ht="6" customHeight="1"/>
    <row r="601" spans="1:24" ht="15.75">
      <c r="A601" s="205" t="str">
        <f>TEAMS!$D$3</f>
        <v>Tuesday Mens Mufti.</v>
      </c>
      <c r="B601" s="205"/>
      <c r="C601" s="205"/>
      <c r="D601" s="205"/>
      <c r="E601" s="205"/>
      <c r="F601" s="205"/>
      <c r="G601" s="205"/>
      <c r="H601" s="205"/>
      <c r="I601" s="205"/>
      <c r="J601" s="205"/>
      <c r="K601" s="205"/>
      <c r="L601" s="205"/>
      <c r="M601" s="205"/>
      <c r="N601" s="205"/>
      <c r="O601" s="205"/>
      <c r="P601" s="205"/>
      <c r="Q601" s="205"/>
      <c r="R601" s="205"/>
      <c r="S601" s="205"/>
      <c r="T601" s="205"/>
      <c r="U601" s="205"/>
      <c r="V601" s="205"/>
      <c r="W601" s="205"/>
      <c r="X601" s="205"/>
    </row>
    <row r="602" ht="6" customHeight="1"/>
    <row r="603" spans="3:24" ht="15.75">
      <c r="C603" s="206" t="s">
        <v>2</v>
      </c>
      <c r="D603" s="206"/>
      <c r="E603" s="206"/>
      <c r="F603" s="206"/>
      <c r="G603" s="206"/>
      <c r="H603" s="3"/>
      <c r="I603" s="206" t="s">
        <v>1</v>
      </c>
      <c r="J603" s="206"/>
      <c r="K603" s="206"/>
      <c r="L603" s="206"/>
      <c r="M603" s="206"/>
      <c r="N603" s="206"/>
      <c r="O603" s="206"/>
      <c r="P603" s="206"/>
      <c r="Q603" s="206"/>
      <c r="R603" s="206"/>
      <c r="S603" s="206"/>
      <c r="T603" s="206"/>
      <c r="U603" s="206"/>
      <c r="V603" s="206"/>
      <c r="W603" s="206"/>
      <c r="X603" s="206"/>
    </row>
    <row r="604" ht="3" customHeight="1"/>
    <row r="605" spans="3:24" ht="21" customHeight="1" thickBot="1">
      <c r="C605" s="198">
        <f>TEAMS!$O$30</f>
        <v>0</v>
      </c>
      <c r="D605" s="199"/>
      <c r="E605" s="199"/>
      <c r="F605" s="199"/>
      <c r="G605" s="200"/>
      <c r="I605" s="201">
        <f>TEAMS!$D$2</f>
        <v>40609</v>
      </c>
      <c r="J605" s="202"/>
      <c r="K605" s="202"/>
      <c r="L605" s="202"/>
      <c r="M605" s="202"/>
      <c r="N605" s="202"/>
      <c r="O605" s="202"/>
      <c r="P605" s="202"/>
      <c r="Q605" s="202"/>
      <c r="R605" s="202"/>
      <c r="S605" s="202"/>
      <c r="T605" s="202"/>
      <c r="U605" s="202"/>
      <c r="V605" s="202"/>
      <c r="W605" s="202"/>
      <c r="X605" s="203"/>
    </row>
    <row r="606" ht="13.5" thickTop="1"/>
    <row r="607" spans="1:24" ht="20.25" customHeight="1" thickBot="1">
      <c r="A607" s="191">
        <f>TEAMS!$P$31</f>
        <v>0</v>
      </c>
      <c r="B607" s="192"/>
      <c r="C607" s="192"/>
      <c r="D607" s="192"/>
      <c r="E607" s="192"/>
      <c r="F607" s="192"/>
      <c r="G607" s="192"/>
      <c r="H607" s="192"/>
      <c r="I607" s="192"/>
      <c r="J607" s="192"/>
      <c r="K607" s="193"/>
      <c r="L607" s="194" t="s">
        <v>3</v>
      </c>
      <c r="M607" s="197"/>
      <c r="N607" s="191">
        <f>TEAMS!$N$31</f>
        <v>0</v>
      </c>
      <c r="O607" s="192"/>
      <c r="P607" s="192"/>
      <c r="Q607" s="192"/>
      <c r="R607" s="192"/>
      <c r="S607" s="192"/>
      <c r="T607" s="192"/>
      <c r="U607" s="192"/>
      <c r="V607" s="192"/>
      <c r="W607" s="192"/>
      <c r="X607" s="193"/>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191">
        <f>TEAMS!$P$32</f>
        <v>0</v>
      </c>
      <c r="B609" s="192"/>
      <c r="C609" s="192"/>
      <c r="D609" s="192"/>
      <c r="E609" s="192"/>
      <c r="F609" s="192"/>
      <c r="G609" s="192"/>
      <c r="H609" s="192"/>
      <c r="I609" s="192"/>
      <c r="J609" s="192"/>
      <c r="K609" s="193"/>
      <c r="L609" s="194" t="s">
        <v>4</v>
      </c>
      <c r="M609" s="197"/>
      <c r="N609" s="191">
        <f>TEAMS!$N$32</f>
        <v>0</v>
      </c>
      <c r="O609" s="192"/>
      <c r="P609" s="192"/>
      <c r="Q609" s="192"/>
      <c r="R609" s="192"/>
      <c r="S609" s="192"/>
      <c r="T609" s="192"/>
      <c r="U609" s="192"/>
      <c r="V609" s="192"/>
      <c r="W609" s="192"/>
      <c r="X609" s="193"/>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191">
        <f>TEAMS!$P$33</f>
        <v>0</v>
      </c>
      <c r="B611" s="192"/>
      <c r="C611" s="192"/>
      <c r="D611" s="192"/>
      <c r="E611" s="192"/>
      <c r="F611" s="192"/>
      <c r="G611" s="192"/>
      <c r="H611" s="192"/>
      <c r="I611" s="192"/>
      <c r="J611" s="192"/>
      <c r="K611" s="193"/>
      <c r="L611" s="194" t="s">
        <v>5</v>
      </c>
      <c r="M611" s="197"/>
      <c r="N611" s="191">
        <f>TEAMS!$N$33</f>
        <v>0</v>
      </c>
      <c r="O611" s="192"/>
      <c r="P611" s="192"/>
      <c r="Q611" s="192"/>
      <c r="R611" s="192"/>
      <c r="S611" s="192"/>
      <c r="T611" s="192"/>
      <c r="U611" s="192"/>
      <c r="V611" s="192"/>
      <c r="W611" s="192"/>
      <c r="X611" s="193"/>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191">
        <f>TEAMS!$P$34</f>
        <v>0</v>
      </c>
      <c r="B613" s="192"/>
      <c r="C613" s="192"/>
      <c r="D613" s="192"/>
      <c r="E613" s="192"/>
      <c r="F613" s="192"/>
      <c r="G613" s="192"/>
      <c r="H613" s="192"/>
      <c r="I613" s="192"/>
      <c r="J613" s="192"/>
      <c r="K613" s="193"/>
      <c r="L613" s="194" t="s">
        <v>6</v>
      </c>
      <c r="M613" s="195"/>
      <c r="N613" s="191">
        <f>TEAMS!$N$34</f>
        <v>0</v>
      </c>
      <c r="O613" s="192"/>
      <c r="P613" s="192"/>
      <c r="Q613" s="192"/>
      <c r="R613" s="192"/>
      <c r="S613" s="192"/>
      <c r="T613" s="192"/>
      <c r="U613" s="192"/>
      <c r="V613" s="192"/>
      <c r="W613" s="192"/>
      <c r="X613" s="193"/>
    </row>
    <row r="614" ht="5.25" customHeight="1" thickTop="1"/>
    <row r="615" spans="1:22" ht="15.75" customHeight="1" thickBot="1">
      <c r="A615" s="23">
        <v>2</v>
      </c>
      <c r="C615" s="196" t="s">
        <v>9</v>
      </c>
      <c r="D615" s="196"/>
      <c r="E615" s="196"/>
      <c r="F615" s="196"/>
      <c r="G615" s="196"/>
      <c r="H615" s="196"/>
      <c r="I615" s="196"/>
      <c r="P615" s="196" t="s">
        <v>9</v>
      </c>
      <c r="Q615" s="196"/>
      <c r="R615" s="196"/>
      <c r="S615" s="196"/>
      <c r="T615" s="196"/>
      <c r="U615" s="196"/>
      <c r="V615" s="196"/>
    </row>
    <row r="616" spans="3:22" ht="30" customHeight="1" thickBot="1" thickTop="1">
      <c r="C616" s="183"/>
      <c r="D616" s="184"/>
      <c r="E616" s="184"/>
      <c r="F616" s="184"/>
      <c r="G616" s="184"/>
      <c r="H616" s="184"/>
      <c r="I616" s="185"/>
      <c r="P616" s="183"/>
      <c r="Q616" s="184"/>
      <c r="R616" s="184"/>
      <c r="S616" s="184"/>
      <c r="T616" s="184"/>
      <c r="U616" s="184"/>
      <c r="V616" s="185"/>
    </row>
    <row r="617" spans="1:24" ht="18.75" customHeight="1" thickTop="1">
      <c r="A617" s="188" t="s">
        <v>10</v>
      </c>
      <c r="B617" s="188"/>
      <c r="C617" s="188"/>
      <c r="D617" s="188"/>
      <c r="E617" s="188"/>
      <c r="F617" s="188"/>
      <c r="G617" s="188"/>
      <c r="H617" s="188"/>
      <c r="I617" s="188"/>
      <c r="J617" s="188"/>
      <c r="K617" s="188"/>
      <c r="N617" s="188" t="s">
        <v>10</v>
      </c>
      <c r="O617" s="188"/>
      <c r="P617" s="188"/>
      <c r="Q617" s="188"/>
      <c r="R617" s="188"/>
      <c r="S617" s="188"/>
      <c r="T617" s="188"/>
      <c r="U617" s="188"/>
      <c r="V617" s="188"/>
      <c r="W617" s="188"/>
      <c r="X617" s="188"/>
    </row>
    <row r="618" ht="3.75" customHeight="1" thickBot="1"/>
    <row r="619" spans="1:24" ht="27.75" customHeight="1" thickBot="1" thickTop="1">
      <c r="A619" s="183"/>
      <c r="B619" s="184"/>
      <c r="C619" s="184"/>
      <c r="D619" s="184"/>
      <c r="E619" s="184"/>
      <c r="F619" s="184"/>
      <c r="G619" s="184"/>
      <c r="H619" s="184"/>
      <c r="I619" s="184"/>
      <c r="J619" s="184"/>
      <c r="K619" s="185"/>
      <c r="L619" s="189">
        <v>27</v>
      </c>
      <c r="M619" s="190"/>
      <c r="N619" s="183"/>
      <c r="O619" s="184"/>
      <c r="P619" s="184"/>
      <c r="Q619" s="184"/>
      <c r="R619" s="184"/>
      <c r="S619" s="184"/>
      <c r="T619" s="184"/>
      <c r="U619" s="184"/>
      <c r="V619" s="184"/>
      <c r="W619" s="184"/>
      <c r="X619" s="185"/>
    </row>
    <row r="620" ht="5.25" customHeight="1" thickTop="1"/>
    <row r="621" spans="1:24" ht="20.25" customHeight="1" thickBot="1">
      <c r="A621" s="186" t="s">
        <v>11</v>
      </c>
      <c r="B621" s="186"/>
      <c r="C621" s="186"/>
      <c r="D621" s="186"/>
      <c r="E621" s="186"/>
      <c r="F621" s="186"/>
      <c r="G621" s="186"/>
      <c r="H621" s="186"/>
      <c r="I621" s="186"/>
      <c r="J621" s="186"/>
      <c r="K621" s="186"/>
      <c r="L621" s="186"/>
      <c r="M621" s="187"/>
      <c r="N621" s="187"/>
      <c r="O621" s="187"/>
      <c r="P621" s="187"/>
      <c r="Q621" s="187"/>
      <c r="R621" s="187"/>
      <c r="S621" s="187"/>
      <c r="T621" s="187"/>
      <c r="U621" s="187"/>
      <c r="V621" s="187"/>
      <c r="W621" s="187"/>
      <c r="X621" s="187"/>
    </row>
    <row r="622" spans="1:24" ht="18">
      <c r="A622" s="204" t="str">
        <f>TEAMS!$D$1</f>
        <v>CLUB NAME</v>
      </c>
      <c r="B622" s="204"/>
      <c r="C622" s="204"/>
      <c r="D622" s="204"/>
      <c r="E622" s="204"/>
      <c r="F622" s="204"/>
      <c r="G622" s="204"/>
      <c r="H622" s="204"/>
      <c r="I622" s="204"/>
      <c r="J622" s="204"/>
      <c r="K622" s="204"/>
      <c r="L622" s="204"/>
      <c r="M622" s="204"/>
      <c r="N622" s="204"/>
      <c r="O622" s="204"/>
      <c r="P622" s="204"/>
      <c r="Q622" s="204"/>
      <c r="R622" s="204"/>
      <c r="S622" s="204"/>
      <c r="T622" s="204"/>
      <c r="U622" s="204"/>
      <c r="V622" s="204"/>
      <c r="W622" s="204"/>
      <c r="X622" s="204"/>
    </row>
    <row r="623" ht="6" customHeight="1"/>
    <row r="624" spans="1:24" ht="15.75">
      <c r="A624" s="205" t="str">
        <f>TEAMS!$D$3</f>
        <v>Tuesday Mens Mufti.</v>
      </c>
      <c r="B624" s="205"/>
      <c r="C624" s="205"/>
      <c r="D624" s="205"/>
      <c r="E624" s="205"/>
      <c r="F624" s="205"/>
      <c r="G624" s="205"/>
      <c r="H624" s="205"/>
      <c r="I624" s="205"/>
      <c r="J624" s="205"/>
      <c r="K624" s="205"/>
      <c r="L624" s="205"/>
      <c r="M624" s="205"/>
      <c r="N624" s="205"/>
      <c r="O624" s="205"/>
      <c r="P624" s="205"/>
      <c r="Q624" s="205"/>
      <c r="R624" s="205"/>
      <c r="S624" s="205"/>
      <c r="T624" s="205"/>
      <c r="U624" s="205"/>
      <c r="V624" s="205"/>
      <c r="W624" s="205"/>
      <c r="X624" s="205"/>
    </row>
    <row r="625" ht="6" customHeight="1"/>
    <row r="626" spans="3:24" ht="15.75">
      <c r="C626" s="206" t="s">
        <v>2</v>
      </c>
      <c r="D626" s="206"/>
      <c r="E626" s="206"/>
      <c r="F626" s="206"/>
      <c r="G626" s="206"/>
      <c r="H626" s="3"/>
      <c r="I626" s="206" t="s">
        <v>1</v>
      </c>
      <c r="J626" s="206"/>
      <c r="K626" s="206"/>
      <c r="L626" s="206"/>
      <c r="M626" s="206"/>
      <c r="N626" s="206"/>
      <c r="O626" s="206"/>
      <c r="P626" s="206"/>
      <c r="Q626" s="206"/>
      <c r="R626" s="206"/>
      <c r="S626" s="206"/>
      <c r="T626" s="206"/>
      <c r="U626" s="206"/>
      <c r="V626" s="206"/>
      <c r="W626" s="206"/>
      <c r="X626" s="206"/>
    </row>
    <row r="627" ht="3" customHeight="1"/>
    <row r="628" spans="3:24" ht="21" customHeight="1" thickBot="1">
      <c r="C628" s="198">
        <f>TEAMS!$O$35</f>
        <v>0</v>
      </c>
      <c r="D628" s="199"/>
      <c r="E628" s="199"/>
      <c r="F628" s="199"/>
      <c r="G628" s="200"/>
      <c r="I628" s="201">
        <f>TEAMS!$D$2</f>
        <v>40609</v>
      </c>
      <c r="J628" s="202"/>
      <c r="K628" s="202"/>
      <c r="L628" s="202"/>
      <c r="M628" s="202"/>
      <c r="N628" s="202"/>
      <c r="O628" s="202"/>
      <c r="P628" s="202"/>
      <c r="Q628" s="202"/>
      <c r="R628" s="202"/>
      <c r="S628" s="202"/>
      <c r="T628" s="202"/>
      <c r="U628" s="202"/>
      <c r="V628" s="202"/>
      <c r="W628" s="202"/>
      <c r="X628" s="203"/>
    </row>
    <row r="629" ht="13.5" thickTop="1"/>
    <row r="630" spans="1:24" ht="20.25" customHeight="1" thickBot="1">
      <c r="A630" s="191">
        <f>TEAMS!$P$36</f>
        <v>0</v>
      </c>
      <c r="B630" s="192"/>
      <c r="C630" s="192"/>
      <c r="D630" s="192"/>
      <c r="E630" s="192"/>
      <c r="F630" s="192"/>
      <c r="G630" s="192"/>
      <c r="H630" s="192"/>
      <c r="I630" s="192"/>
      <c r="J630" s="192"/>
      <c r="K630" s="193"/>
      <c r="L630" s="194" t="s">
        <v>3</v>
      </c>
      <c r="M630" s="197"/>
      <c r="N630" s="191">
        <f>TEAMS!$N$36</f>
        <v>0</v>
      </c>
      <c r="O630" s="192"/>
      <c r="P630" s="192"/>
      <c r="Q630" s="192"/>
      <c r="R630" s="192"/>
      <c r="S630" s="192"/>
      <c r="T630" s="192"/>
      <c r="U630" s="192"/>
      <c r="V630" s="192"/>
      <c r="W630" s="192"/>
      <c r="X630" s="193"/>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191">
        <f>TEAMS!$P$37</f>
        <v>0</v>
      </c>
      <c r="B632" s="192"/>
      <c r="C632" s="192"/>
      <c r="D632" s="192"/>
      <c r="E632" s="192"/>
      <c r="F632" s="192"/>
      <c r="G632" s="192"/>
      <c r="H632" s="192"/>
      <c r="I632" s="192"/>
      <c r="J632" s="192"/>
      <c r="K632" s="193"/>
      <c r="L632" s="194" t="s">
        <v>4</v>
      </c>
      <c r="M632" s="197"/>
      <c r="N632" s="191">
        <f>TEAMS!$N$37</f>
        <v>0</v>
      </c>
      <c r="O632" s="192"/>
      <c r="P632" s="192"/>
      <c r="Q632" s="192"/>
      <c r="R632" s="192"/>
      <c r="S632" s="192"/>
      <c r="T632" s="192"/>
      <c r="U632" s="192"/>
      <c r="V632" s="192"/>
      <c r="W632" s="192"/>
      <c r="X632" s="193"/>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191">
        <f>TEAMS!$P$38</f>
        <v>0</v>
      </c>
      <c r="B634" s="192"/>
      <c r="C634" s="192"/>
      <c r="D634" s="192"/>
      <c r="E634" s="192"/>
      <c r="F634" s="192"/>
      <c r="G634" s="192"/>
      <c r="H634" s="192"/>
      <c r="I634" s="192"/>
      <c r="J634" s="192"/>
      <c r="K634" s="193"/>
      <c r="L634" s="194" t="s">
        <v>5</v>
      </c>
      <c r="M634" s="197"/>
      <c r="N634" s="191">
        <f>TEAMS!$N$38</f>
        <v>0</v>
      </c>
      <c r="O634" s="192"/>
      <c r="P634" s="192"/>
      <c r="Q634" s="192"/>
      <c r="R634" s="192"/>
      <c r="S634" s="192"/>
      <c r="T634" s="192"/>
      <c r="U634" s="192"/>
      <c r="V634" s="192"/>
      <c r="W634" s="192"/>
      <c r="X634" s="193"/>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191">
        <f>TEAMS!$P$39</f>
        <v>0</v>
      </c>
      <c r="B636" s="192"/>
      <c r="C636" s="192"/>
      <c r="D636" s="192"/>
      <c r="E636" s="192"/>
      <c r="F636" s="192"/>
      <c r="G636" s="192"/>
      <c r="H636" s="192"/>
      <c r="I636" s="192"/>
      <c r="J636" s="192"/>
      <c r="K636" s="193"/>
      <c r="L636" s="194" t="s">
        <v>6</v>
      </c>
      <c r="M636" s="197"/>
      <c r="N636" s="191">
        <f>TEAMS!$N$39</f>
        <v>0</v>
      </c>
      <c r="O636" s="192"/>
      <c r="P636" s="192"/>
      <c r="Q636" s="192"/>
      <c r="R636" s="192"/>
      <c r="S636" s="192"/>
      <c r="T636" s="192"/>
      <c r="U636" s="192"/>
      <c r="V636" s="192"/>
      <c r="W636" s="192"/>
      <c r="X636" s="193"/>
    </row>
    <row r="637" ht="5.25" customHeight="1" thickTop="1"/>
    <row r="638" spans="1:22" ht="15.75" customHeight="1" thickBot="1">
      <c r="A638" s="23">
        <v>2</v>
      </c>
      <c r="C638" s="196" t="s">
        <v>9</v>
      </c>
      <c r="D638" s="196"/>
      <c r="E638" s="196"/>
      <c r="F638" s="196"/>
      <c r="G638" s="196"/>
      <c r="H638" s="196"/>
      <c r="I638" s="196"/>
      <c r="P638" s="196" t="s">
        <v>9</v>
      </c>
      <c r="Q638" s="196"/>
      <c r="R638" s="196"/>
      <c r="S638" s="196"/>
      <c r="T638" s="196"/>
      <c r="U638" s="196"/>
      <c r="V638" s="196"/>
    </row>
    <row r="639" spans="3:22" ht="30" customHeight="1" thickBot="1" thickTop="1">
      <c r="C639" s="183"/>
      <c r="D639" s="184"/>
      <c r="E639" s="184"/>
      <c r="F639" s="184"/>
      <c r="G639" s="184"/>
      <c r="H639" s="184"/>
      <c r="I639" s="185"/>
      <c r="P639" s="183"/>
      <c r="Q639" s="184"/>
      <c r="R639" s="184"/>
      <c r="S639" s="184"/>
      <c r="T639" s="184"/>
      <c r="U639" s="184"/>
      <c r="V639" s="185"/>
    </row>
    <row r="640" spans="1:24" ht="18.75" customHeight="1" thickTop="1">
      <c r="A640" s="188" t="s">
        <v>10</v>
      </c>
      <c r="B640" s="188"/>
      <c r="C640" s="188"/>
      <c r="D640" s="188"/>
      <c r="E640" s="188"/>
      <c r="F640" s="188"/>
      <c r="G640" s="188"/>
      <c r="H640" s="188"/>
      <c r="I640" s="188"/>
      <c r="J640" s="188"/>
      <c r="K640" s="188"/>
      <c r="N640" s="188" t="s">
        <v>10</v>
      </c>
      <c r="O640" s="188"/>
      <c r="P640" s="188"/>
      <c r="Q640" s="188"/>
      <c r="R640" s="188"/>
      <c r="S640" s="188"/>
      <c r="T640" s="188"/>
      <c r="U640" s="188"/>
      <c r="V640" s="188"/>
      <c r="W640" s="188"/>
      <c r="X640" s="188"/>
    </row>
    <row r="641" ht="3.75" customHeight="1" thickBot="1"/>
    <row r="642" spans="1:24" ht="27.75" customHeight="1" thickBot="1" thickTop="1">
      <c r="A642" s="183"/>
      <c r="B642" s="184"/>
      <c r="C642" s="184"/>
      <c r="D642" s="184"/>
      <c r="E642" s="184"/>
      <c r="F642" s="184"/>
      <c r="G642" s="184"/>
      <c r="H642" s="184"/>
      <c r="I642" s="184"/>
      <c r="J642" s="184"/>
      <c r="K642" s="185"/>
      <c r="L642" s="189">
        <v>28</v>
      </c>
      <c r="M642" s="190"/>
      <c r="N642" s="183"/>
      <c r="O642" s="184"/>
      <c r="P642" s="184"/>
      <c r="Q642" s="184"/>
      <c r="R642" s="184"/>
      <c r="S642" s="184"/>
      <c r="T642" s="184"/>
      <c r="U642" s="184"/>
      <c r="V642" s="184"/>
      <c r="W642" s="184"/>
      <c r="X642" s="185"/>
    </row>
    <row r="643" ht="5.25" customHeight="1" thickTop="1"/>
    <row r="644" spans="1:24" ht="20.25" customHeight="1" thickBot="1">
      <c r="A644" s="186" t="s">
        <v>11</v>
      </c>
      <c r="B644" s="186"/>
      <c r="C644" s="186"/>
      <c r="D644" s="186"/>
      <c r="E644" s="186"/>
      <c r="F644" s="186"/>
      <c r="G644" s="186"/>
      <c r="H644" s="186"/>
      <c r="I644" s="186"/>
      <c r="J644" s="186"/>
      <c r="K644" s="186"/>
      <c r="L644" s="186"/>
      <c r="M644" s="187"/>
      <c r="N644" s="187"/>
      <c r="O644" s="187"/>
      <c r="P644" s="187"/>
      <c r="Q644" s="187"/>
      <c r="R644" s="187"/>
      <c r="S644" s="187"/>
      <c r="T644" s="187"/>
      <c r="U644" s="187"/>
      <c r="V644" s="187"/>
      <c r="W644" s="187"/>
      <c r="X644" s="187"/>
    </row>
  </sheetData>
  <sheetProtection password="C00D" sheet="1" selectLockedCells="1" selectUnlockedCells="1"/>
  <mergeCells count="812">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 ref="I626:X626"/>
    <mergeCell ref="C628:G628"/>
    <mergeCell ref="I628:X628"/>
    <mergeCell ref="A630:K630"/>
    <mergeCell ref="N632:X632"/>
    <mergeCell ref="A634:K634"/>
    <mergeCell ref="L634:M634"/>
    <mergeCell ref="N634:X634"/>
    <mergeCell ref="A632:K632"/>
    <mergeCell ref="L632:M632"/>
    <mergeCell ref="A619:K619"/>
    <mergeCell ref="N619:X619"/>
    <mergeCell ref="A621:L621"/>
    <mergeCell ref="M621:X621"/>
    <mergeCell ref="L619:M619"/>
    <mergeCell ref="L630:M630"/>
    <mergeCell ref="N630:X630"/>
    <mergeCell ref="A622:X622"/>
    <mergeCell ref="A624:X624"/>
    <mergeCell ref="C626:G626"/>
    <mergeCell ref="C615:I615"/>
    <mergeCell ref="P615:V615"/>
    <mergeCell ref="C616:I616"/>
    <mergeCell ref="P616:V616"/>
    <mergeCell ref="A617:K617"/>
    <mergeCell ref="N617:X617"/>
    <mergeCell ref="A611:K611"/>
    <mergeCell ref="L611:M611"/>
    <mergeCell ref="N611:X611"/>
    <mergeCell ref="A613:K613"/>
    <mergeCell ref="L613:M613"/>
    <mergeCell ref="N613:X613"/>
    <mergeCell ref="A607:K607"/>
    <mergeCell ref="L607:M607"/>
    <mergeCell ref="N607:X607"/>
    <mergeCell ref="A609:K609"/>
    <mergeCell ref="L609:M609"/>
    <mergeCell ref="N609:X609"/>
    <mergeCell ref="A599:X599"/>
    <mergeCell ref="A601:X601"/>
    <mergeCell ref="C603:G603"/>
    <mergeCell ref="I603:X603"/>
    <mergeCell ref="C605:G605"/>
    <mergeCell ref="I605:X605"/>
    <mergeCell ref="A594:K594"/>
    <mergeCell ref="N594:X594"/>
    <mergeCell ref="A596:K596"/>
    <mergeCell ref="N596:X596"/>
    <mergeCell ref="A598:L598"/>
    <mergeCell ref="M598:X598"/>
    <mergeCell ref="L596:M596"/>
    <mergeCell ref="A590:K590"/>
    <mergeCell ref="L590:M590"/>
    <mergeCell ref="N590:X590"/>
    <mergeCell ref="C592:I592"/>
    <mergeCell ref="P592:V592"/>
    <mergeCell ref="C593:I593"/>
    <mergeCell ref="P593:V593"/>
    <mergeCell ref="A586:K586"/>
    <mergeCell ref="L586:M586"/>
    <mergeCell ref="N586:X586"/>
    <mergeCell ref="A588:K588"/>
    <mergeCell ref="L588:M588"/>
    <mergeCell ref="N588:X588"/>
    <mergeCell ref="A578:X578"/>
    <mergeCell ref="C580:G580"/>
    <mergeCell ref="I580:X580"/>
    <mergeCell ref="C582:G582"/>
    <mergeCell ref="I582:X582"/>
    <mergeCell ref="A584:K584"/>
    <mergeCell ref="L584:M584"/>
    <mergeCell ref="N584:X584"/>
    <mergeCell ref="A573:K573"/>
    <mergeCell ref="N573:X573"/>
    <mergeCell ref="A575:L575"/>
    <mergeCell ref="M575:X575"/>
    <mergeCell ref="L573:M573"/>
    <mergeCell ref="A576:X576"/>
    <mergeCell ref="C569:I569"/>
    <mergeCell ref="P569:V569"/>
    <mergeCell ref="C570:I570"/>
    <mergeCell ref="P570:V570"/>
    <mergeCell ref="A571:K571"/>
    <mergeCell ref="N571:X571"/>
    <mergeCell ref="A565:K565"/>
    <mergeCell ref="L565:M565"/>
    <mergeCell ref="N565:X565"/>
    <mergeCell ref="A567:K567"/>
    <mergeCell ref="L567:M567"/>
    <mergeCell ref="N567:X567"/>
    <mergeCell ref="A561:K561"/>
    <mergeCell ref="L561:M561"/>
    <mergeCell ref="N561:X561"/>
    <mergeCell ref="A563:K563"/>
    <mergeCell ref="L563:M563"/>
    <mergeCell ref="N563:X563"/>
    <mergeCell ref="A553:X553"/>
    <mergeCell ref="A555:X555"/>
    <mergeCell ref="C557:G557"/>
    <mergeCell ref="I557:X557"/>
    <mergeCell ref="C559:G559"/>
    <mergeCell ref="I559:X559"/>
    <mergeCell ref="A548:K548"/>
    <mergeCell ref="N548:X548"/>
    <mergeCell ref="A550:K550"/>
    <mergeCell ref="N550:X550"/>
    <mergeCell ref="A552:L552"/>
    <mergeCell ref="M552:X552"/>
    <mergeCell ref="L550:M550"/>
    <mergeCell ref="A544:K544"/>
    <mergeCell ref="L544:M544"/>
    <mergeCell ref="N544:X544"/>
    <mergeCell ref="C546:I546"/>
    <mergeCell ref="P546:V546"/>
    <mergeCell ref="C547:I547"/>
    <mergeCell ref="P547:V547"/>
    <mergeCell ref="A540:K540"/>
    <mergeCell ref="L540:M540"/>
    <mergeCell ref="N540:X540"/>
    <mergeCell ref="A542:K542"/>
    <mergeCell ref="L542:M542"/>
    <mergeCell ref="N542:X542"/>
    <mergeCell ref="A532:X532"/>
    <mergeCell ref="C534:G534"/>
    <mergeCell ref="I534:X534"/>
    <mergeCell ref="C536:G536"/>
    <mergeCell ref="I536:X536"/>
    <mergeCell ref="A538:K538"/>
    <mergeCell ref="L538:M538"/>
    <mergeCell ref="N538:X538"/>
    <mergeCell ref="A527:K527"/>
    <mergeCell ref="N527:X527"/>
    <mergeCell ref="A529:L529"/>
    <mergeCell ref="M529:X529"/>
    <mergeCell ref="L527:M527"/>
    <mergeCell ref="A530:X530"/>
    <mergeCell ref="C523:I523"/>
    <mergeCell ref="P523:V523"/>
    <mergeCell ref="C524:I524"/>
    <mergeCell ref="P524:V524"/>
    <mergeCell ref="A525:K525"/>
    <mergeCell ref="N525:X525"/>
    <mergeCell ref="A519:K519"/>
    <mergeCell ref="L519:M519"/>
    <mergeCell ref="N519:X519"/>
    <mergeCell ref="A521:K521"/>
    <mergeCell ref="L521:M521"/>
    <mergeCell ref="N521:X521"/>
    <mergeCell ref="A515:K515"/>
    <mergeCell ref="L515:M515"/>
    <mergeCell ref="N515:X515"/>
    <mergeCell ref="A517:K517"/>
    <mergeCell ref="L517:M517"/>
    <mergeCell ref="N517:X517"/>
    <mergeCell ref="A507:X507"/>
    <mergeCell ref="A509:X509"/>
    <mergeCell ref="C511:G511"/>
    <mergeCell ref="I511:X511"/>
    <mergeCell ref="C513:G513"/>
    <mergeCell ref="I513:X513"/>
    <mergeCell ref="A502:K502"/>
    <mergeCell ref="N502:X502"/>
    <mergeCell ref="A504:K504"/>
    <mergeCell ref="N504:X504"/>
    <mergeCell ref="A506:L506"/>
    <mergeCell ref="M506:X506"/>
    <mergeCell ref="L504:M504"/>
    <mergeCell ref="A498:K498"/>
    <mergeCell ref="L498:M498"/>
    <mergeCell ref="N498:X498"/>
    <mergeCell ref="C500:I500"/>
    <mergeCell ref="P500:V500"/>
    <mergeCell ref="C501:I501"/>
    <mergeCell ref="P501:V501"/>
    <mergeCell ref="A494:K494"/>
    <mergeCell ref="L494:M494"/>
    <mergeCell ref="N494:X494"/>
    <mergeCell ref="A496:K496"/>
    <mergeCell ref="L496:M496"/>
    <mergeCell ref="N496:X496"/>
    <mergeCell ref="A486:X486"/>
    <mergeCell ref="C488:G488"/>
    <mergeCell ref="I488:X488"/>
    <mergeCell ref="C490:G490"/>
    <mergeCell ref="I490:X490"/>
    <mergeCell ref="A492:K492"/>
    <mergeCell ref="L492:M492"/>
    <mergeCell ref="N492:X492"/>
    <mergeCell ref="A481:K481"/>
    <mergeCell ref="N481:X481"/>
    <mergeCell ref="A483:L483"/>
    <mergeCell ref="M483:X483"/>
    <mergeCell ref="L481:M481"/>
    <mergeCell ref="A484:X484"/>
    <mergeCell ref="C477:I477"/>
    <mergeCell ref="P477:V477"/>
    <mergeCell ref="C478:I478"/>
    <mergeCell ref="P478:V478"/>
    <mergeCell ref="A479:K479"/>
    <mergeCell ref="N479:X479"/>
    <mergeCell ref="A473:K473"/>
    <mergeCell ref="L473:M473"/>
    <mergeCell ref="N473:X473"/>
    <mergeCell ref="A475:K475"/>
    <mergeCell ref="L475:M475"/>
    <mergeCell ref="N475:X475"/>
    <mergeCell ref="A469:K469"/>
    <mergeCell ref="L469:M469"/>
    <mergeCell ref="N469:X469"/>
    <mergeCell ref="A471:K471"/>
    <mergeCell ref="L471:M471"/>
    <mergeCell ref="N471:X471"/>
    <mergeCell ref="A461:X461"/>
    <mergeCell ref="A463:X463"/>
    <mergeCell ref="C465:G465"/>
    <mergeCell ref="I465:X465"/>
    <mergeCell ref="C467:G467"/>
    <mergeCell ref="I467:X467"/>
    <mergeCell ref="A456:K456"/>
    <mergeCell ref="N456:X456"/>
    <mergeCell ref="A458:K458"/>
    <mergeCell ref="N458:X458"/>
    <mergeCell ref="A460:L460"/>
    <mergeCell ref="M460:X460"/>
    <mergeCell ref="L458:M458"/>
    <mergeCell ref="A452:K452"/>
    <mergeCell ref="L452:M452"/>
    <mergeCell ref="N452:X452"/>
    <mergeCell ref="C454:I454"/>
    <mergeCell ref="P454:V454"/>
    <mergeCell ref="C455:I455"/>
    <mergeCell ref="P455:V455"/>
    <mergeCell ref="A448:K448"/>
    <mergeCell ref="L448:M448"/>
    <mergeCell ref="N448:X448"/>
    <mergeCell ref="A450:K450"/>
    <mergeCell ref="L450:M450"/>
    <mergeCell ref="N450:X450"/>
    <mergeCell ref="A440:X440"/>
    <mergeCell ref="C442:G442"/>
    <mergeCell ref="I442:X442"/>
    <mergeCell ref="C444:G444"/>
    <mergeCell ref="I444:X444"/>
    <mergeCell ref="A446:K446"/>
    <mergeCell ref="L446:M446"/>
    <mergeCell ref="N446:X446"/>
    <mergeCell ref="A435:K435"/>
    <mergeCell ref="N435:X435"/>
    <mergeCell ref="A437:L437"/>
    <mergeCell ref="M437:X437"/>
    <mergeCell ref="L435:M435"/>
    <mergeCell ref="A438:X438"/>
    <mergeCell ref="C431:I431"/>
    <mergeCell ref="P431:V431"/>
    <mergeCell ref="C432:I432"/>
    <mergeCell ref="P432:V432"/>
    <mergeCell ref="A433:K433"/>
    <mergeCell ref="N433:X433"/>
    <mergeCell ref="A427:K427"/>
    <mergeCell ref="L427:M427"/>
    <mergeCell ref="N427:X427"/>
    <mergeCell ref="A429:K429"/>
    <mergeCell ref="L429:M429"/>
    <mergeCell ref="N429:X429"/>
    <mergeCell ref="A423:K423"/>
    <mergeCell ref="L423:M423"/>
    <mergeCell ref="N423:X423"/>
    <mergeCell ref="A425:K425"/>
    <mergeCell ref="L425:M425"/>
    <mergeCell ref="N425:X425"/>
    <mergeCell ref="A415:X415"/>
    <mergeCell ref="A417:X417"/>
    <mergeCell ref="C419:G419"/>
    <mergeCell ref="I419:X419"/>
    <mergeCell ref="C421:G421"/>
    <mergeCell ref="I421:X421"/>
    <mergeCell ref="A410:K410"/>
    <mergeCell ref="N410:X410"/>
    <mergeCell ref="A412:K412"/>
    <mergeCell ref="N412:X412"/>
    <mergeCell ref="A414:L414"/>
    <mergeCell ref="M414:X414"/>
    <mergeCell ref="L412:M412"/>
    <mergeCell ref="A406:K406"/>
    <mergeCell ref="L406:M406"/>
    <mergeCell ref="N406:X406"/>
    <mergeCell ref="C408:I408"/>
    <mergeCell ref="P408:V408"/>
    <mergeCell ref="C409:I409"/>
    <mergeCell ref="P409:V409"/>
    <mergeCell ref="A402:K402"/>
    <mergeCell ref="L402:M402"/>
    <mergeCell ref="N402:X402"/>
    <mergeCell ref="A404:K404"/>
    <mergeCell ref="L404:M404"/>
    <mergeCell ref="N404:X404"/>
    <mergeCell ref="A394:X394"/>
    <mergeCell ref="C396:G396"/>
    <mergeCell ref="I396:X396"/>
    <mergeCell ref="C398:G398"/>
    <mergeCell ref="I398:X398"/>
    <mergeCell ref="A400:K400"/>
    <mergeCell ref="L400:M400"/>
    <mergeCell ref="N400:X400"/>
    <mergeCell ref="A389:K389"/>
    <mergeCell ref="N389:X389"/>
    <mergeCell ref="A391:L391"/>
    <mergeCell ref="M391:X391"/>
    <mergeCell ref="L389:M389"/>
    <mergeCell ref="A392:X392"/>
    <mergeCell ref="C385:I385"/>
    <mergeCell ref="P385:V385"/>
    <mergeCell ref="C386:I386"/>
    <mergeCell ref="P386:V386"/>
    <mergeCell ref="A387:K387"/>
    <mergeCell ref="N387:X387"/>
    <mergeCell ref="A381:K381"/>
    <mergeCell ref="L381:M381"/>
    <mergeCell ref="N381:X381"/>
    <mergeCell ref="A383:K383"/>
    <mergeCell ref="L383:M383"/>
    <mergeCell ref="N383:X383"/>
    <mergeCell ref="A377:K377"/>
    <mergeCell ref="L377:M377"/>
    <mergeCell ref="N377:X377"/>
    <mergeCell ref="A379:K379"/>
    <mergeCell ref="L379:M379"/>
    <mergeCell ref="N379:X379"/>
    <mergeCell ref="A369:X369"/>
    <mergeCell ref="A371:X371"/>
    <mergeCell ref="C373:G373"/>
    <mergeCell ref="I373:X373"/>
    <mergeCell ref="C375:G375"/>
    <mergeCell ref="I375:X375"/>
    <mergeCell ref="A364:K364"/>
    <mergeCell ref="N364:X364"/>
    <mergeCell ref="A366:K366"/>
    <mergeCell ref="N366:X366"/>
    <mergeCell ref="A368:L368"/>
    <mergeCell ref="M368:X368"/>
    <mergeCell ref="L366:M366"/>
    <mergeCell ref="A360:K360"/>
    <mergeCell ref="L360:M360"/>
    <mergeCell ref="N360:X360"/>
    <mergeCell ref="C362:I362"/>
    <mergeCell ref="P362:V362"/>
    <mergeCell ref="C363:I363"/>
    <mergeCell ref="P363:V363"/>
    <mergeCell ref="A356:K356"/>
    <mergeCell ref="L356:M356"/>
    <mergeCell ref="N356:X356"/>
    <mergeCell ref="A358:K358"/>
    <mergeCell ref="L358:M358"/>
    <mergeCell ref="N358:X358"/>
    <mergeCell ref="A348:X348"/>
    <mergeCell ref="C350:G350"/>
    <mergeCell ref="I350:X350"/>
    <mergeCell ref="C352:G352"/>
    <mergeCell ref="I352:X352"/>
    <mergeCell ref="A354:K354"/>
    <mergeCell ref="L354:M354"/>
    <mergeCell ref="N354:X354"/>
    <mergeCell ref="A343:K343"/>
    <mergeCell ref="N343:X343"/>
    <mergeCell ref="A345:L345"/>
    <mergeCell ref="M345:X345"/>
    <mergeCell ref="L343:M343"/>
    <mergeCell ref="A346:X346"/>
    <mergeCell ref="C339:I339"/>
    <mergeCell ref="P339:V339"/>
    <mergeCell ref="C340:I340"/>
    <mergeCell ref="P340:V340"/>
    <mergeCell ref="A341:K341"/>
    <mergeCell ref="N341:X341"/>
    <mergeCell ref="A335:K335"/>
    <mergeCell ref="L335:M335"/>
    <mergeCell ref="N335:X335"/>
    <mergeCell ref="A337:K337"/>
    <mergeCell ref="L337:M337"/>
    <mergeCell ref="N337:X337"/>
    <mergeCell ref="A331:K331"/>
    <mergeCell ref="L331:M331"/>
    <mergeCell ref="N331:X331"/>
    <mergeCell ref="A333:K333"/>
    <mergeCell ref="L333:M333"/>
    <mergeCell ref="N333:X333"/>
    <mergeCell ref="A323:X323"/>
    <mergeCell ref="A325:X325"/>
    <mergeCell ref="C327:G327"/>
    <mergeCell ref="I327:X327"/>
    <mergeCell ref="C329:G329"/>
    <mergeCell ref="I329:X329"/>
    <mergeCell ref="A318:K318"/>
    <mergeCell ref="N318:X318"/>
    <mergeCell ref="A320:K320"/>
    <mergeCell ref="N320:X320"/>
    <mergeCell ref="A322:L322"/>
    <mergeCell ref="M322:X322"/>
    <mergeCell ref="L320:M320"/>
    <mergeCell ref="A314:K314"/>
    <mergeCell ref="L314:M314"/>
    <mergeCell ref="N314:X314"/>
    <mergeCell ref="C316:I316"/>
    <mergeCell ref="P316:V316"/>
    <mergeCell ref="C317:I317"/>
    <mergeCell ref="P317:V317"/>
    <mergeCell ref="A310:K310"/>
    <mergeCell ref="L310:M310"/>
    <mergeCell ref="N310:X310"/>
    <mergeCell ref="A312:K312"/>
    <mergeCell ref="L312:M312"/>
    <mergeCell ref="N312:X312"/>
    <mergeCell ref="A302:X302"/>
    <mergeCell ref="C304:G304"/>
    <mergeCell ref="I304:X304"/>
    <mergeCell ref="C306:G306"/>
    <mergeCell ref="I306:X306"/>
    <mergeCell ref="A308:K308"/>
    <mergeCell ref="L308:M308"/>
    <mergeCell ref="N308:X308"/>
    <mergeCell ref="A297:K297"/>
    <mergeCell ref="N297:X297"/>
    <mergeCell ref="A299:L299"/>
    <mergeCell ref="M299:X299"/>
    <mergeCell ref="L297:M297"/>
    <mergeCell ref="A300:X300"/>
    <mergeCell ref="C293:I293"/>
    <mergeCell ref="P293:V293"/>
    <mergeCell ref="C294:I294"/>
    <mergeCell ref="P294:V294"/>
    <mergeCell ref="A295:K295"/>
    <mergeCell ref="N295:X295"/>
    <mergeCell ref="A289:K289"/>
    <mergeCell ref="L289:M289"/>
    <mergeCell ref="N289:X289"/>
    <mergeCell ref="A291:K291"/>
    <mergeCell ref="L291:M291"/>
    <mergeCell ref="N291:X291"/>
    <mergeCell ref="A285:K285"/>
    <mergeCell ref="L285:M285"/>
    <mergeCell ref="N285:X285"/>
    <mergeCell ref="A287:K287"/>
    <mergeCell ref="L287:M287"/>
    <mergeCell ref="N287:X287"/>
    <mergeCell ref="A277:X277"/>
    <mergeCell ref="A279:X279"/>
    <mergeCell ref="C281:G281"/>
    <mergeCell ref="I281:X281"/>
    <mergeCell ref="C283:G283"/>
    <mergeCell ref="I283:X283"/>
    <mergeCell ref="A272:K272"/>
    <mergeCell ref="N272:X272"/>
    <mergeCell ref="A274:K274"/>
    <mergeCell ref="N274:X274"/>
    <mergeCell ref="A276:L276"/>
    <mergeCell ref="M276:X276"/>
    <mergeCell ref="L274:M274"/>
    <mergeCell ref="A268:K268"/>
    <mergeCell ref="L268:M268"/>
    <mergeCell ref="N268:X268"/>
    <mergeCell ref="C270:I270"/>
    <mergeCell ref="P270:V270"/>
    <mergeCell ref="C271:I271"/>
    <mergeCell ref="P271:V271"/>
    <mergeCell ref="A264:K264"/>
    <mergeCell ref="L264:M264"/>
    <mergeCell ref="N264:X264"/>
    <mergeCell ref="A266:K266"/>
    <mergeCell ref="L266:M266"/>
    <mergeCell ref="N266:X266"/>
    <mergeCell ref="A256:X256"/>
    <mergeCell ref="C258:G258"/>
    <mergeCell ref="I258:X258"/>
    <mergeCell ref="C260:G260"/>
    <mergeCell ref="I260:X260"/>
    <mergeCell ref="A262:K262"/>
    <mergeCell ref="L262:M262"/>
    <mergeCell ref="N262:X262"/>
    <mergeCell ref="A251:K251"/>
    <mergeCell ref="N251:X251"/>
    <mergeCell ref="A253:L253"/>
    <mergeCell ref="M253:X253"/>
    <mergeCell ref="L251:M251"/>
    <mergeCell ref="A254:X254"/>
    <mergeCell ref="C247:I247"/>
    <mergeCell ref="P247:V247"/>
    <mergeCell ref="C248:I248"/>
    <mergeCell ref="P248:V248"/>
    <mergeCell ref="A249:K249"/>
    <mergeCell ref="N249:X249"/>
    <mergeCell ref="A243:K243"/>
    <mergeCell ref="L243:M243"/>
    <mergeCell ref="N243:X243"/>
    <mergeCell ref="A245:K245"/>
    <mergeCell ref="L245:M245"/>
    <mergeCell ref="N245:X245"/>
    <mergeCell ref="A239:K239"/>
    <mergeCell ref="L239:M239"/>
    <mergeCell ref="N239:X239"/>
    <mergeCell ref="A241:K241"/>
    <mergeCell ref="L241:M241"/>
    <mergeCell ref="N241:X241"/>
    <mergeCell ref="A231:X231"/>
    <mergeCell ref="A233:X233"/>
    <mergeCell ref="C235:G235"/>
    <mergeCell ref="I235:X235"/>
    <mergeCell ref="C237:G237"/>
    <mergeCell ref="I237:X237"/>
    <mergeCell ref="A226:K226"/>
    <mergeCell ref="N226:X226"/>
    <mergeCell ref="A228:K228"/>
    <mergeCell ref="N228:X228"/>
    <mergeCell ref="A230:L230"/>
    <mergeCell ref="M230:X230"/>
    <mergeCell ref="L228:M228"/>
    <mergeCell ref="A222:K222"/>
    <mergeCell ref="L222:M222"/>
    <mergeCell ref="N222:X222"/>
    <mergeCell ref="C224:I224"/>
    <mergeCell ref="P224:V224"/>
    <mergeCell ref="C225:I225"/>
    <mergeCell ref="P225:V225"/>
    <mergeCell ref="A218:K218"/>
    <mergeCell ref="L218:M218"/>
    <mergeCell ref="N218:X218"/>
    <mergeCell ref="A220:K220"/>
    <mergeCell ref="L220:M220"/>
    <mergeCell ref="N220:X220"/>
    <mergeCell ref="A210:X210"/>
    <mergeCell ref="C212:G212"/>
    <mergeCell ref="I212:X212"/>
    <mergeCell ref="C214:G214"/>
    <mergeCell ref="I214:X214"/>
    <mergeCell ref="A216:K216"/>
    <mergeCell ref="L216:M216"/>
    <mergeCell ref="N216:X216"/>
    <mergeCell ref="A205:K205"/>
    <mergeCell ref="N205:X205"/>
    <mergeCell ref="A207:L207"/>
    <mergeCell ref="M207:X207"/>
    <mergeCell ref="L205:M205"/>
    <mergeCell ref="A208:X208"/>
    <mergeCell ref="C201:I201"/>
    <mergeCell ref="P201:V201"/>
    <mergeCell ref="C202:I202"/>
    <mergeCell ref="P202:V202"/>
    <mergeCell ref="A203:K203"/>
    <mergeCell ref="N203:X203"/>
    <mergeCell ref="A197:K197"/>
    <mergeCell ref="L197:M197"/>
    <mergeCell ref="N197:X197"/>
    <mergeCell ref="A199:K199"/>
    <mergeCell ref="L199:M199"/>
    <mergeCell ref="N199:X199"/>
    <mergeCell ref="A193:K193"/>
    <mergeCell ref="L193:M193"/>
    <mergeCell ref="N193:X193"/>
    <mergeCell ref="A195:K195"/>
    <mergeCell ref="L195:M195"/>
    <mergeCell ref="N195:X195"/>
    <mergeCell ref="A185:X185"/>
    <mergeCell ref="A187:X187"/>
    <mergeCell ref="C189:G189"/>
    <mergeCell ref="I189:X189"/>
    <mergeCell ref="C191:G191"/>
    <mergeCell ref="I191:X191"/>
    <mergeCell ref="A180:K180"/>
    <mergeCell ref="N180:X180"/>
    <mergeCell ref="A182:K182"/>
    <mergeCell ref="N182:X182"/>
    <mergeCell ref="A184:L184"/>
    <mergeCell ref="M184:X184"/>
    <mergeCell ref="L182:M182"/>
    <mergeCell ref="A176:K176"/>
    <mergeCell ref="L176:M176"/>
    <mergeCell ref="N176:X176"/>
    <mergeCell ref="C178:I178"/>
    <mergeCell ref="P178:V178"/>
    <mergeCell ref="C179:I179"/>
    <mergeCell ref="P179:V179"/>
    <mergeCell ref="A172:K172"/>
    <mergeCell ref="L172:M172"/>
    <mergeCell ref="N172:X172"/>
    <mergeCell ref="A174:K174"/>
    <mergeCell ref="L174:M174"/>
    <mergeCell ref="N174:X174"/>
    <mergeCell ref="A164:X164"/>
    <mergeCell ref="C166:G166"/>
    <mergeCell ref="I166:X166"/>
    <mergeCell ref="C168:G168"/>
    <mergeCell ref="I168:X168"/>
    <mergeCell ref="A170:K170"/>
    <mergeCell ref="L170:M170"/>
    <mergeCell ref="N170:X170"/>
    <mergeCell ref="A159:K159"/>
    <mergeCell ref="N159:X159"/>
    <mergeCell ref="A161:L161"/>
    <mergeCell ref="M161:X161"/>
    <mergeCell ref="L159:M159"/>
    <mergeCell ref="A162:X162"/>
    <mergeCell ref="C155:I155"/>
    <mergeCell ref="P155:V155"/>
    <mergeCell ref="C156:I156"/>
    <mergeCell ref="P156:V156"/>
    <mergeCell ref="A157:K157"/>
    <mergeCell ref="N157:X157"/>
    <mergeCell ref="A151:K151"/>
    <mergeCell ref="L151:M151"/>
    <mergeCell ref="N151:X151"/>
    <mergeCell ref="A153:K153"/>
    <mergeCell ref="L153:M153"/>
    <mergeCell ref="N153:X153"/>
    <mergeCell ref="A147:K147"/>
    <mergeCell ref="L147:M147"/>
    <mergeCell ref="N147:X147"/>
    <mergeCell ref="A149:K149"/>
    <mergeCell ref="L149:M149"/>
    <mergeCell ref="N149:X149"/>
    <mergeCell ref="A139:X139"/>
    <mergeCell ref="A141:X141"/>
    <mergeCell ref="C143:G143"/>
    <mergeCell ref="I143:X143"/>
    <mergeCell ref="C145:G145"/>
    <mergeCell ref="I145:X145"/>
    <mergeCell ref="A134:K134"/>
    <mergeCell ref="N134:X134"/>
    <mergeCell ref="A136:K136"/>
    <mergeCell ref="N136:X136"/>
    <mergeCell ref="A138:L138"/>
    <mergeCell ref="M138:X138"/>
    <mergeCell ref="L136:M136"/>
    <mergeCell ref="A130:K130"/>
    <mergeCell ref="L130:M130"/>
    <mergeCell ref="N130:X130"/>
    <mergeCell ref="C132:I132"/>
    <mergeCell ref="P132:V132"/>
    <mergeCell ref="C133:I133"/>
    <mergeCell ref="P133:V133"/>
    <mergeCell ref="A126:K126"/>
    <mergeCell ref="L126:M126"/>
    <mergeCell ref="N126:X126"/>
    <mergeCell ref="A128:K128"/>
    <mergeCell ref="L128:M128"/>
    <mergeCell ref="N128:X128"/>
    <mergeCell ref="A118:X118"/>
    <mergeCell ref="C120:G120"/>
    <mergeCell ref="I120:X120"/>
    <mergeCell ref="C122:G122"/>
    <mergeCell ref="I122:X122"/>
    <mergeCell ref="A124:K124"/>
    <mergeCell ref="L124:M124"/>
    <mergeCell ref="N124:X124"/>
    <mergeCell ref="A113:K113"/>
    <mergeCell ref="N113:X113"/>
    <mergeCell ref="A115:L115"/>
    <mergeCell ref="M115:X115"/>
    <mergeCell ref="L113:M113"/>
    <mergeCell ref="A116:X116"/>
    <mergeCell ref="C109:I109"/>
    <mergeCell ref="P109:V109"/>
    <mergeCell ref="C110:I110"/>
    <mergeCell ref="P110:V110"/>
    <mergeCell ref="A111:K111"/>
    <mergeCell ref="N111:X111"/>
    <mergeCell ref="A105:K105"/>
    <mergeCell ref="L105:M105"/>
    <mergeCell ref="N105:X105"/>
    <mergeCell ref="A107:K107"/>
    <mergeCell ref="L107:M107"/>
    <mergeCell ref="N107:X107"/>
    <mergeCell ref="A101:K101"/>
    <mergeCell ref="L101:M101"/>
    <mergeCell ref="N101:X101"/>
    <mergeCell ref="A103:K103"/>
    <mergeCell ref="L103:M103"/>
    <mergeCell ref="N103:X103"/>
    <mergeCell ref="A93:X93"/>
    <mergeCell ref="A95:X95"/>
    <mergeCell ref="C97:G97"/>
    <mergeCell ref="I97:X97"/>
    <mergeCell ref="C99:G99"/>
    <mergeCell ref="I99:X99"/>
    <mergeCell ref="A88:K88"/>
    <mergeCell ref="N88:X88"/>
    <mergeCell ref="A90:K90"/>
    <mergeCell ref="N90:X90"/>
    <mergeCell ref="A92:L92"/>
    <mergeCell ref="M92:X92"/>
    <mergeCell ref="L90:M90"/>
    <mergeCell ref="A84:K84"/>
    <mergeCell ref="L84:M84"/>
    <mergeCell ref="N84:X84"/>
    <mergeCell ref="C86:I86"/>
    <mergeCell ref="P86:V86"/>
    <mergeCell ref="C87:I87"/>
    <mergeCell ref="P87:V87"/>
    <mergeCell ref="A80:K80"/>
    <mergeCell ref="L80:M80"/>
    <mergeCell ref="N80:X80"/>
    <mergeCell ref="A82:K82"/>
    <mergeCell ref="L82:M82"/>
    <mergeCell ref="N82:X82"/>
    <mergeCell ref="A72:X72"/>
    <mergeCell ref="C74:G74"/>
    <mergeCell ref="I74:X74"/>
    <mergeCell ref="C76:G76"/>
    <mergeCell ref="I76:X76"/>
    <mergeCell ref="A78:K78"/>
    <mergeCell ref="L78:M78"/>
    <mergeCell ref="N78:X78"/>
    <mergeCell ref="A67:K67"/>
    <mergeCell ref="N67:X67"/>
    <mergeCell ref="A69:L69"/>
    <mergeCell ref="M69:X69"/>
    <mergeCell ref="L67:M67"/>
    <mergeCell ref="A70:X70"/>
    <mergeCell ref="C63:I63"/>
    <mergeCell ref="P63:V63"/>
    <mergeCell ref="C64:I64"/>
    <mergeCell ref="P64:V64"/>
    <mergeCell ref="A65:K65"/>
    <mergeCell ref="N65:X65"/>
    <mergeCell ref="A59:K59"/>
    <mergeCell ref="L59:M59"/>
    <mergeCell ref="N59:X59"/>
    <mergeCell ref="A61:K61"/>
    <mergeCell ref="L61:M61"/>
    <mergeCell ref="N61:X61"/>
    <mergeCell ref="A55:K55"/>
    <mergeCell ref="L55:M55"/>
    <mergeCell ref="N55:X55"/>
    <mergeCell ref="A57:K57"/>
    <mergeCell ref="L57:M57"/>
    <mergeCell ref="N57:X57"/>
    <mergeCell ref="A47:X47"/>
    <mergeCell ref="A49:X49"/>
    <mergeCell ref="C51:G51"/>
    <mergeCell ref="I51:X51"/>
    <mergeCell ref="C53:G53"/>
    <mergeCell ref="I53:X53"/>
    <mergeCell ref="A42:K42"/>
    <mergeCell ref="N42:X42"/>
    <mergeCell ref="A44:K44"/>
    <mergeCell ref="N44:X44"/>
    <mergeCell ref="A46:L46"/>
    <mergeCell ref="M46:X46"/>
    <mergeCell ref="L44:M44"/>
    <mergeCell ref="A38:K38"/>
    <mergeCell ref="L38:M38"/>
    <mergeCell ref="N38:X38"/>
    <mergeCell ref="C40:I40"/>
    <mergeCell ref="P40:V40"/>
    <mergeCell ref="C41:I41"/>
    <mergeCell ref="P41:V41"/>
    <mergeCell ref="A34:K34"/>
    <mergeCell ref="L34:M34"/>
    <mergeCell ref="N34:X34"/>
    <mergeCell ref="A36:K36"/>
    <mergeCell ref="L36:M36"/>
    <mergeCell ref="N36:X36"/>
    <mergeCell ref="A26:X26"/>
    <mergeCell ref="C28:G28"/>
    <mergeCell ref="I28:X28"/>
    <mergeCell ref="C30:G30"/>
    <mergeCell ref="I30:X30"/>
    <mergeCell ref="A32:K32"/>
    <mergeCell ref="L32:M32"/>
    <mergeCell ref="N32:X32"/>
    <mergeCell ref="A21:K21"/>
    <mergeCell ref="N21:X21"/>
    <mergeCell ref="A23:L23"/>
    <mergeCell ref="M23:X23"/>
    <mergeCell ref="L21:M21"/>
    <mergeCell ref="A24:X24"/>
    <mergeCell ref="C17:I17"/>
    <mergeCell ref="P17:V17"/>
    <mergeCell ref="C18:I18"/>
    <mergeCell ref="P18:V18"/>
    <mergeCell ref="A19:K19"/>
    <mergeCell ref="N19:X19"/>
    <mergeCell ref="A13:K13"/>
    <mergeCell ref="L13:M13"/>
    <mergeCell ref="N13:X13"/>
    <mergeCell ref="A15:K15"/>
    <mergeCell ref="L15:M15"/>
    <mergeCell ref="N15:X15"/>
    <mergeCell ref="A9:K9"/>
    <mergeCell ref="L9:M9"/>
    <mergeCell ref="N9:X9"/>
    <mergeCell ref="A11:K11"/>
    <mergeCell ref="L11:M11"/>
    <mergeCell ref="N11:X11"/>
    <mergeCell ref="A1:X1"/>
    <mergeCell ref="A3:X3"/>
    <mergeCell ref="C5:G5"/>
    <mergeCell ref="I5:X5"/>
    <mergeCell ref="C7:G7"/>
    <mergeCell ref="I7:X7"/>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1.xml><?xml version="1.0" encoding="utf-8"?>
<worksheet xmlns="http://schemas.openxmlformats.org/spreadsheetml/2006/main" xmlns:r="http://schemas.openxmlformats.org/officeDocument/2006/relationships">
  <sheetPr codeName="Sheet5"/>
  <dimension ref="A1:J493"/>
  <sheetViews>
    <sheetView showGridLines="0" view="pageBreakPreview" zoomScaleSheetLayoutView="100" zoomScalePageLayoutView="0" workbookViewId="0" topLeftCell="A1">
      <selection activeCell="O12" sqref="O1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08" t="s">
        <v>2</v>
      </c>
      <c r="B1" s="208"/>
      <c r="C1" s="22">
        <f>CARDS!$C$7</f>
        <v>0</v>
      </c>
      <c r="D1" s="20"/>
      <c r="E1" s="21" t="s">
        <v>16</v>
      </c>
      <c r="F1" s="209">
        <f>CARDS!$A$15</f>
        <v>0</v>
      </c>
      <c r="G1" s="209"/>
      <c r="H1" s="209"/>
      <c r="I1" s="209"/>
      <c r="J1" s="210"/>
    </row>
    <row r="2" ht="12.75" customHeight="1" thickBot="1" thickTop="1">
      <c r="A2" s="25">
        <v>1</v>
      </c>
    </row>
    <row r="3" spans="1:10" ht="27" customHeight="1">
      <c r="A3" s="13"/>
      <c r="B3" s="211">
        <f>CARDS!$A$15</f>
        <v>0</v>
      </c>
      <c r="C3" s="212"/>
      <c r="D3" s="211">
        <f>CARDS!$N$15</f>
        <v>0</v>
      </c>
      <c r="E3" s="212"/>
      <c r="F3" s="18"/>
      <c r="G3" s="211">
        <f>CARDS!$A$15</f>
        <v>0</v>
      </c>
      <c r="H3" s="212"/>
      <c r="I3" s="211">
        <f>CARDS!$N$15</f>
        <v>0</v>
      </c>
      <c r="J3" s="212"/>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08" t="s">
        <v>2</v>
      </c>
      <c r="B18" s="208"/>
      <c r="C18" s="22">
        <f>CARDS!$C$30</f>
        <v>0</v>
      </c>
      <c r="D18" s="20"/>
      <c r="E18" s="21" t="s">
        <v>16</v>
      </c>
      <c r="F18" s="209">
        <f>CARDS!$A$38</f>
        <v>0</v>
      </c>
      <c r="G18" s="209"/>
      <c r="H18" s="209"/>
      <c r="I18" s="209"/>
      <c r="J18" s="210"/>
    </row>
    <row r="19" ht="12.75" customHeight="1" thickBot="1" thickTop="1">
      <c r="A19" s="25">
        <v>1</v>
      </c>
    </row>
    <row r="20" spans="1:10" ht="27" customHeight="1">
      <c r="A20" s="13"/>
      <c r="B20" s="211">
        <f>CARDS!$A$38</f>
        <v>0</v>
      </c>
      <c r="C20" s="212"/>
      <c r="D20" s="211">
        <f>CARDS!$N$38</f>
        <v>0</v>
      </c>
      <c r="E20" s="212"/>
      <c r="F20" s="18"/>
      <c r="G20" s="211">
        <f>CARDS!$A$38</f>
        <v>0</v>
      </c>
      <c r="H20" s="212"/>
      <c r="I20" s="211">
        <f>CARDS!$N$38</f>
        <v>0</v>
      </c>
      <c r="J20" s="212"/>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08" t="s">
        <v>2</v>
      </c>
      <c r="B35" s="208"/>
      <c r="C35" s="22">
        <f>CARDS!$C$53</f>
        <v>0</v>
      </c>
      <c r="D35" s="20"/>
      <c r="E35" s="21" t="s">
        <v>16</v>
      </c>
      <c r="F35" s="209">
        <f>CARDS!$A$61</f>
        <v>0</v>
      </c>
      <c r="G35" s="209"/>
      <c r="H35" s="209"/>
      <c r="I35" s="209"/>
      <c r="J35" s="210"/>
    </row>
    <row r="36" ht="12.75" customHeight="1" thickBot="1" thickTop="1">
      <c r="A36" s="25">
        <v>1</v>
      </c>
    </row>
    <row r="37" spans="1:10" ht="27" customHeight="1">
      <c r="A37" s="13"/>
      <c r="B37" s="211">
        <f>CARDS!$A$61</f>
        <v>0</v>
      </c>
      <c r="C37" s="212"/>
      <c r="D37" s="211">
        <f>CARDS!$N$61</f>
        <v>0</v>
      </c>
      <c r="E37" s="212"/>
      <c r="F37" s="18"/>
      <c r="G37" s="211">
        <f>CARDS!$A$61</f>
        <v>0</v>
      </c>
      <c r="H37" s="212"/>
      <c r="I37" s="211">
        <f>CARDS!$N$61</f>
        <v>0</v>
      </c>
      <c r="J37" s="212"/>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08" t="s">
        <v>2</v>
      </c>
      <c r="B52" s="208"/>
      <c r="C52" s="22">
        <f>CARDS!$C$76</f>
        <v>0</v>
      </c>
      <c r="D52" s="20"/>
      <c r="E52" s="21" t="s">
        <v>16</v>
      </c>
      <c r="F52" s="209">
        <f>CARDS!$A$84</f>
        <v>0</v>
      </c>
      <c r="G52" s="209"/>
      <c r="H52" s="209"/>
      <c r="I52" s="209"/>
      <c r="J52" s="210"/>
    </row>
    <row r="53" ht="12.75" customHeight="1" thickBot="1" thickTop="1">
      <c r="A53" s="25">
        <v>1</v>
      </c>
    </row>
    <row r="54" spans="1:10" ht="27" customHeight="1">
      <c r="A54" s="13"/>
      <c r="B54" s="211">
        <f>CARDS!$A$84</f>
        <v>0</v>
      </c>
      <c r="C54" s="212"/>
      <c r="D54" s="211">
        <f>CARDS!$N$84</f>
        <v>0</v>
      </c>
      <c r="E54" s="212"/>
      <c r="F54" s="18"/>
      <c r="G54" s="211">
        <f>CARDS!$A$84</f>
        <v>0</v>
      </c>
      <c r="H54" s="212"/>
      <c r="I54" s="211">
        <f>CARDS!$N$84</f>
        <v>0</v>
      </c>
      <c r="J54" s="212"/>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08" t="s">
        <v>2</v>
      </c>
      <c r="B69" s="208"/>
      <c r="C69" s="22">
        <f>CARDS!$C$99</f>
        <v>0</v>
      </c>
      <c r="D69" s="20"/>
      <c r="E69" s="21" t="s">
        <v>16</v>
      </c>
      <c r="F69" s="209">
        <f>CARDS!$A$107</f>
        <v>0</v>
      </c>
      <c r="G69" s="209"/>
      <c r="H69" s="209"/>
      <c r="I69" s="209"/>
      <c r="J69" s="210"/>
    </row>
    <row r="70" ht="12.75" customHeight="1" thickBot="1" thickTop="1">
      <c r="A70" s="25">
        <v>1</v>
      </c>
    </row>
    <row r="71" spans="1:10" ht="27" customHeight="1">
      <c r="A71" s="13"/>
      <c r="B71" s="211">
        <f>CARDS!$A$107</f>
        <v>0</v>
      </c>
      <c r="C71" s="212"/>
      <c r="D71" s="211">
        <f>CARDS!$N$107</f>
        <v>0</v>
      </c>
      <c r="E71" s="212"/>
      <c r="F71" s="18"/>
      <c r="G71" s="211">
        <f>CARDS!$A$107</f>
        <v>0</v>
      </c>
      <c r="H71" s="212"/>
      <c r="I71" s="211">
        <f>CARDS!$N$107</f>
        <v>0</v>
      </c>
      <c r="J71" s="212"/>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08" t="s">
        <v>2</v>
      </c>
      <c r="B86" s="208"/>
      <c r="C86" s="22">
        <f>CARDS!$C$122</f>
        <v>0</v>
      </c>
      <c r="D86" s="20"/>
      <c r="E86" s="21" t="s">
        <v>16</v>
      </c>
      <c r="F86" s="209">
        <f>CARDS!$A$130</f>
        <v>0</v>
      </c>
      <c r="G86" s="209"/>
      <c r="H86" s="209"/>
      <c r="I86" s="209"/>
      <c r="J86" s="210"/>
    </row>
    <row r="87" ht="12.75" customHeight="1" thickBot="1" thickTop="1">
      <c r="A87" s="25">
        <v>1</v>
      </c>
    </row>
    <row r="88" spans="1:10" ht="27" customHeight="1">
      <c r="A88" s="13"/>
      <c r="B88" s="211">
        <f>CARDS!$A$130</f>
        <v>0</v>
      </c>
      <c r="C88" s="212"/>
      <c r="D88" s="211">
        <f>CARDS!$N$130</f>
        <v>0</v>
      </c>
      <c r="E88" s="212"/>
      <c r="F88" s="18"/>
      <c r="G88" s="211">
        <f>CARDS!$A$130</f>
        <v>0</v>
      </c>
      <c r="H88" s="212"/>
      <c r="I88" s="211">
        <f>CARDS!$N$130</f>
        <v>0</v>
      </c>
      <c r="J88" s="212"/>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08" t="s">
        <v>2</v>
      </c>
      <c r="B103" s="208"/>
      <c r="C103" s="22">
        <f>CARDS!$C$145</f>
        <v>0</v>
      </c>
      <c r="D103" s="20"/>
      <c r="E103" s="21" t="s">
        <v>16</v>
      </c>
      <c r="F103" s="209">
        <f>CARDS!$A$153</f>
        <v>0</v>
      </c>
      <c r="G103" s="209"/>
      <c r="H103" s="209"/>
      <c r="I103" s="209"/>
      <c r="J103" s="210"/>
    </row>
    <row r="104" ht="12.75" customHeight="1" thickBot="1" thickTop="1">
      <c r="A104" s="25">
        <v>1</v>
      </c>
    </row>
    <row r="105" spans="1:10" ht="27" customHeight="1">
      <c r="A105" s="13"/>
      <c r="B105" s="211">
        <f>CARDS!$A$153</f>
        <v>0</v>
      </c>
      <c r="C105" s="212"/>
      <c r="D105" s="211">
        <f>CARDS!$N$153</f>
        <v>0</v>
      </c>
      <c r="E105" s="212"/>
      <c r="F105" s="18"/>
      <c r="G105" s="211">
        <f>CARDS!$A$153</f>
        <v>0</v>
      </c>
      <c r="H105" s="212"/>
      <c r="I105" s="211">
        <f>CARDS!$N$153</f>
        <v>0</v>
      </c>
      <c r="J105" s="212"/>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08" t="s">
        <v>2</v>
      </c>
      <c r="B120" s="208"/>
      <c r="C120" s="22">
        <f>CARDS!$C$168</f>
        <v>0</v>
      </c>
      <c r="D120" s="20"/>
      <c r="E120" s="21" t="s">
        <v>16</v>
      </c>
      <c r="F120" s="209">
        <f>CARDS!$A$176</f>
        <v>0</v>
      </c>
      <c r="G120" s="209"/>
      <c r="H120" s="209"/>
      <c r="I120" s="209"/>
      <c r="J120" s="210"/>
    </row>
    <row r="121" ht="12.75" customHeight="1" thickBot="1" thickTop="1">
      <c r="A121" s="25">
        <v>1</v>
      </c>
    </row>
    <row r="122" spans="1:10" ht="27" customHeight="1">
      <c r="A122" s="13"/>
      <c r="B122" s="211">
        <f>CARDS!$A$176</f>
        <v>0</v>
      </c>
      <c r="C122" s="212"/>
      <c r="D122" s="211">
        <f>CARDS!$N$176</f>
        <v>0</v>
      </c>
      <c r="E122" s="212"/>
      <c r="F122" s="18"/>
      <c r="G122" s="211">
        <f>CARDS!$A$176</f>
        <v>0</v>
      </c>
      <c r="H122" s="212"/>
      <c r="I122" s="211">
        <f>CARDS!$N$176</f>
        <v>0</v>
      </c>
      <c r="J122" s="212"/>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08" t="s">
        <v>2</v>
      </c>
      <c r="B137" s="208"/>
      <c r="C137" s="22">
        <f>CARDS!$C$191</f>
        <v>0</v>
      </c>
      <c r="D137" s="20"/>
      <c r="E137" s="21" t="s">
        <v>16</v>
      </c>
      <c r="F137" s="209">
        <f>CARDS!$A$199</f>
        <v>0</v>
      </c>
      <c r="G137" s="209"/>
      <c r="H137" s="209"/>
      <c r="I137" s="209"/>
      <c r="J137" s="210"/>
    </row>
    <row r="138" ht="12.75" customHeight="1" thickBot="1" thickTop="1">
      <c r="A138" s="25">
        <v>1</v>
      </c>
    </row>
    <row r="139" spans="1:10" ht="27" customHeight="1">
      <c r="A139" s="13"/>
      <c r="B139" s="211">
        <f>CARDS!$A$199</f>
        <v>0</v>
      </c>
      <c r="C139" s="212"/>
      <c r="D139" s="211">
        <f>CARDS!$N$199</f>
        <v>0</v>
      </c>
      <c r="E139" s="212"/>
      <c r="F139" s="18"/>
      <c r="G139" s="211">
        <f>CARDS!$A$199</f>
        <v>0</v>
      </c>
      <c r="H139" s="212"/>
      <c r="I139" s="211">
        <f>CARDS!$N$199</f>
        <v>0</v>
      </c>
      <c r="J139" s="212"/>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08" t="s">
        <v>2</v>
      </c>
      <c r="B154" s="208"/>
      <c r="C154" s="22">
        <f>CARDS!$C$214</f>
        <v>0</v>
      </c>
      <c r="D154" s="20"/>
      <c r="E154" s="21" t="s">
        <v>16</v>
      </c>
      <c r="F154" s="209">
        <f>CARDS!$A$222</f>
        <v>0</v>
      </c>
      <c r="G154" s="209"/>
      <c r="H154" s="209"/>
      <c r="I154" s="209"/>
      <c r="J154" s="210"/>
    </row>
    <row r="155" ht="12.75" customHeight="1" thickBot="1" thickTop="1">
      <c r="A155" s="25">
        <v>1</v>
      </c>
    </row>
    <row r="156" spans="1:10" ht="27" customHeight="1">
      <c r="A156" s="13"/>
      <c r="B156" s="211">
        <f>CARDS!$A$222</f>
        <v>0</v>
      </c>
      <c r="C156" s="212"/>
      <c r="D156" s="211">
        <f>CARDS!$N$222</f>
        <v>0</v>
      </c>
      <c r="E156" s="212"/>
      <c r="F156" s="18"/>
      <c r="G156" s="211">
        <f>CARDS!$A$222</f>
        <v>0</v>
      </c>
      <c r="H156" s="212"/>
      <c r="I156" s="211">
        <f>CARDS!$N$222</f>
        <v>0</v>
      </c>
      <c r="J156" s="212"/>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08" t="s">
        <v>2</v>
      </c>
      <c r="B171" s="208"/>
      <c r="C171" s="22">
        <f>CARDS!$C$237</f>
        <v>0</v>
      </c>
      <c r="D171" s="20"/>
      <c r="E171" s="21" t="s">
        <v>16</v>
      </c>
      <c r="F171" s="209">
        <f>CARDS!$A$245</f>
        <v>0</v>
      </c>
      <c r="G171" s="209"/>
      <c r="H171" s="209"/>
      <c r="I171" s="209"/>
      <c r="J171" s="210"/>
    </row>
    <row r="172" ht="12.75" customHeight="1" thickBot="1" thickTop="1">
      <c r="A172" s="25">
        <v>1</v>
      </c>
    </row>
    <row r="173" spans="1:10" ht="27" customHeight="1">
      <c r="A173" s="13"/>
      <c r="B173" s="211">
        <f>CARDS!$A$245</f>
        <v>0</v>
      </c>
      <c r="C173" s="212"/>
      <c r="D173" s="211">
        <f>CARDS!$N$245</f>
        <v>0</v>
      </c>
      <c r="E173" s="212"/>
      <c r="F173" s="18"/>
      <c r="G173" s="211">
        <f>CARDS!$A$245</f>
        <v>0</v>
      </c>
      <c r="H173" s="212"/>
      <c r="I173" s="211">
        <f>CARDS!$N$245</f>
        <v>0</v>
      </c>
      <c r="J173" s="212"/>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08" t="s">
        <v>2</v>
      </c>
      <c r="B188" s="208"/>
      <c r="C188" s="22">
        <f>CARDS!$C$260</f>
        <v>0</v>
      </c>
      <c r="D188" s="20"/>
      <c r="E188" s="21" t="s">
        <v>16</v>
      </c>
      <c r="F188" s="209">
        <f>CARDS!$A$268</f>
        <v>0</v>
      </c>
      <c r="G188" s="209"/>
      <c r="H188" s="209"/>
      <c r="I188" s="209"/>
      <c r="J188" s="210"/>
    </row>
    <row r="189" ht="12.75" customHeight="1" thickBot="1" thickTop="1">
      <c r="A189" s="25">
        <v>1</v>
      </c>
    </row>
    <row r="190" spans="1:10" ht="27" customHeight="1">
      <c r="A190" s="13"/>
      <c r="B190" s="211">
        <f>CARDS!$A$268</f>
        <v>0</v>
      </c>
      <c r="C190" s="212"/>
      <c r="D190" s="211">
        <f>CARDS!$N$268</f>
        <v>0</v>
      </c>
      <c r="E190" s="212"/>
      <c r="F190" s="18"/>
      <c r="G190" s="211">
        <f>CARDS!$A$268</f>
        <v>0</v>
      </c>
      <c r="H190" s="212"/>
      <c r="I190" s="211">
        <f>CARDS!$N$268</f>
        <v>0</v>
      </c>
      <c r="J190" s="212"/>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08" t="s">
        <v>2</v>
      </c>
      <c r="B205" s="208"/>
      <c r="C205" s="22">
        <f>CARDS!$C$283</f>
        <v>0</v>
      </c>
      <c r="D205" s="20"/>
      <c r="E205" s="21" t="s">
        <v>16</v>
      </c>
      <c r="F205" s="209">
        <f>CARDS!$A$291</f>
        <v>0</v>
      </c>
      <c r="G205" s="209"/>
      <c r="H205" s="209"/>
      <c r="I205" s="209"/>
      <c r="J205" s="210"/>
    </row>
    <row r="206" ht="12.75" customHeight="1" thickBot="1" thickTop="1">
      <c r="A206" s="25">
        <v>1</v>
      </c>
    </row>
    <row r="207" spans="1:10" ht="27" customHeight="1">
      <c r="A207" s="13"/>
      <c r="B207" s="211">
        <f>CARDS!$A$291</f>
        <v>0</v>
      </c>
      <c r="C207" s="212"/>
      <c r="D207" s="211">
        <f>CARDS!$N$291</f>
        <v>0</v>
      </c>
      <c r="E207" s="212"/>
      <c r="F207" s="18"/>
      <c r="G207" s="211">
        <f>CARDS!$A$291</f>
        <v>0</v>
      </c>
      <c r="H207" s="212"/>
      <c r="I207" s="211">
        <f>CARDS!$N$291</f>
        <v>0</v>
      </c>
      <c r="J207" s="212"/>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08" t="s">
        <v>2</v>
      </c>
      <c r="B222" s="208"/>
      <c r="C222" s="22">
        <f>CARDS!$C$306</f>
        <v>0</v>
      </c>
      <c r="D222" s="20"/>
      <c r="E222" s="21" t="s">
        <v>16</v>
      </c>
      <c r="F222" s="209">
        <f>CARDS!$A$314</f>
        <v>0</v>
      </c>
      <c r="G222" s="209"/>
      <c r="H222" s="209"/>
      <c r="I222" s="209"/>
      <c r="J222" s="210"/>
    </row>
    <row r="223" ht="12.75" customHeight="1" thickBot="1" thickTop="1">
      <c r="A223" s="25">
        <v>1</v>
      </c>
    </row>
    <row r="224" spans="1:10" ht="27" customHeight="1">
      <c r="A224" s="13"/>
      <c r="B224" s="211">
        <f>CARDS!$A$314</f>
        <v>0</v>
      </c>
      <c r="C224" s="212"/>
      <c r="D224" s="211">
        <f>CARDS!$N$314</f>
        <v>0</v>
      </c>
      <c r="E224" s="212"/>
      <c r="F224" s="18"/>
      <c r="G224" s="211">
        <f>CARDS!$A$314</f>
        <v>0</v>
      </c>
      <c r="H224" s="212"/>
      <c r="I224" s="211">
        <f>CARDS!$N$314</f>
        <v>0</v>
      </c>
      <c r="J224" s="212"/>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08" t="s">
        <v>2</v>
      </c>
      <c r="B239" s="208"/>
      <c r="C239" s="22">
        <f>CARDS!$C$329</f>
        <v>0</v>
      </c>
      <c r="D239" s="20"/>
      <c r="E239" s="21" t="s">
        <v>16</v>
      </c>
      <c r="F239" s="209">
        <f>CARDS!$A$337</f>
        <v>0</v>
      </c>
      <c r="G239" s="209"/>
      <c r="H239" s="209"/>
      <c r="I239" s="209"/>
      <c r="J239" s="210"/>
    </row>
    <row r="240" ht="12.75" customHeight="1" thickBot="1" thickTop="1">
      <c r="A240" s="25">
        <v>1</v>
      </c>
    </row>
    <row r="241" spans="1:10" ht="27" customHeight="1">
      <c r="A241" s="13"/>
      <c r="B241" s="211">
        <f>CARDS!$A$337</f>
        <v>0</v>
      </c>
      <c r="C241" s="212"/>
      <c r="D241" s="211">
        <f>CARDS!$N$337</f>
        <v>0</v>
      </c>
      <c r="E241" s="212"/>
      <c r="F241" s="18"/>
      <c r="G241" s="211">
        <f>CARDS!$A$337</f>
        <v>0</v>
      </c>
      <c r="H241" s="212"/>
      <c r="I241" s="211">
        <f>CARDS!$N$337</f>
        <v>0</v>
      </c>
      <c r="J241" s="212"/>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08" t="s">
        <v>2</v>
      </c>
      <c r="B256" s="208"/>
      <c r="C256" s="22">
        <f>CARDS!$C$352</f>
        <v>0</v>
      </c>
      <c r="D256" s="20"/>
      <c r="E256" s="21" t="s">
        <v>16</v>
      </c>
      <c r="F256" s="209">
        <f>CARDS!$A$360</f>
        <v>0</v>
      </c>
      <c r="G256" s="209"/>
      <c r="H256" s="209"/>
      <c r="I256" s="209"/>
      <c r="J256" s="210"/>
    </row>
    <row r="257" ht="12.75" customHeight="1" thickBot="1" thickTop="1">
      <c r="A257" s="25">
        <v>1</v>
      </c>
    </row>
    <row r="258" spans="1:10" ht="27" customHeight="1">
      <c r="A258" s="13"/>
      <c r="B258" s="211">
        <f>CARDS!$A$360</f>
        <v>0</v>
      </c>
      <c r="C258" s="212"/>
      <c r="D258" s="211">
        <f>CARDS!$N$360</f>
        <v>0</v>
      </c>
      <c r="E258" s="212"/>
      <c r="F258" s="18"/>
      <c r="G258" s="211">
        <f>CARDS!$A$360</f>
        <v>0</v>
      </c>
      <c r="H258" s="212"/>
      <c r="I258" s="211">
        <f>CARDS!$N$360</f>
        <v>0</v>
      </c>
      <c r="J258" s="212"/>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13" t="s">
        <v>2</v>
      </c>
      <c r="B273" s="213"/>
      <c r="C273" s="22">
        <f>CARDS!$C$375</f>
        <v>0</v>
      </c>
      <c r="D273" s="20"/>
      <c r="E273" s="21" t="s">
        <v>16</v>
      </c>
      <c r="F273" s="209">
        <f>CARDS!$A$383</f>
        <v>0</v>
      </c>
      <c r="G273" s="209"/>
      <c r="H273" s="209"/>
      <c r="I273" s="209"/>
      <c r="J273" s="210"/>
    </row>
    <row r="274" ht="12.75" customHeight="1" thickBot="1" thickTop="1">
      <c r="A274" s="25">
        <v>1</v>
      </c>
    </row>
    <row r="275" spans="1:10" ht="27" customHeight="1">
      <c r="A275" s="13"/>
      <c r="B275" s="211">
        <f>CARDS!$A$383</f>
        <v>0</v>
      </c>
      <c r="C275" s="212"/>
      <c r="D275" s="211">
        <f>CARDS!$N$383</f>
        <v>0</v>
      </c>
      <c r="E275" s="212"/>
      <c r="F275" s="18"/>
      <c r="G275" s="211">
        <f>CARDS!$A$383</f>
        <v>0</v>
      </c>
      <c r="H275" s="212"/>
      <c r="I275" s="211">
        <f>CARDS!$N$383</f>
        <v>0</v>
      </c>
      <c r="J275" s="212"/>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13" t="s">
        <v>2</v>
      </c>
      <c r="B290" s="213"/>
      <c r="C290" s="22">
        <f>CARDS!$C$398</f>
        <v>0</v>
      </c>
      <c r="D290" s="20"/>
      <c r="E290" s="21" t="s">
        <v>16</v>
      </c>
      <c r="F290" s="209">
        <f>CARDS!$A$406</f>
        <v>0</v>
      </c>
      <c r="G290" s="209"/>
      <c r="H290" s="209"/>
      <c r="I290" s="209"/>
      <c r="J290" s="210"/>
    </row>
    <row r="291" ht="12.75" customHeight="1" thickBot="1" thickTop="1">
      <c r="A291" s="25">
        <v>1</v>
      </c>
    </row>
    <row r="292" spans="1:10" ht="27" customHeight="1">
      <c r="A292" s="13"/>
      <c r="B292" s="211">
        <f>CARDS!$A$406</f>
        <v>0</v>
      </c>
      <c r="C292" s="212"/>
      <c r="D292" s="211">
        <f>CARDS!$N$406</f>
        <v>0</v>
      </c>
      <c r="E292" s="212"/>
      <c r="F292" s="18"/>
      <c r="G292" s="211">
        <f>CARDS!$A$406</f>
        <v>0</v>
      </c>
      <c r="H292" s="212"/>
      <c r="I292" s="211">
        <f>CARDS!$N$406</f>
        <v>0</v>
      </c>
      <c r="J292" s="212"/>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13" t="s">
        <v>2</v>
      </c>
      <c r="B307" s="213"/>
      <c r="C307" s="22">
        <f>CARDS!$C$421</f>
        <v>0</v>
      </c>
      <c r="D307" s="20"/>
      <c r="E307" s="21" t="s">
        <v>16</v>
      </c>
      <c r="F307" s="209">
        <f>CARDS!$A$429</f>
        <v>0</v>
      </c>
      <c r="G307" s="209"/>
      <c r="H307" s="209"/>
      <c r="I307" s="209"/>
      <c r="J307" s="210"/>
    </row>
    <row r="308" ht="12.75" customHeight="1" thickBot="1" thickTop="1">
      <c r="A308" s="25">
        <v>1</v>
      </c>
    </row>
    <row r="309" spans="1:10" ht="27" customHeight="1">
      <c r="A309" s="13"/>
      <c r="B309" s="211">
        <f>CARDS!$A$429</f>
        <v>0</v>
      </c>
      <c r="C309" s="212"/>
      <c r="D309" s="211">
        <f>CARDS!$N$429</f>
        <v>0</v>
      </c>
      <c r="E309" s="212"/>
      <c r="F309" s="18"/>
      <c r="G309" s="211">
        <f>CARDS!$A$429</f>
        <v>0</v>
      </c>
      <c r="H309" s="212"/>
      <c r="I309" s="211">
        <f>CARDS!$N$429</f>
        <v>0</v>
      </c>
      <c r="J309" s="212"/>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13" t="s">
        <v>2</v>
      </c>
      <c r="B324" s="213"/>
      <c r="C324" s="22">
        <f>CARDS!$C$444</f>
        <v>0</v>
      </c>
      <c r="D324" s="20"/>
      <c r="E324" s="21" t="s">
        <v>16</v>
      </c>
      <c r="F324" s="209">
        <f>CARDS!$A$452</f>
        <v>0</v>
      </c>
      <c r="G324" s="209"/>
      <c r="H324" s="209"/>
      <c r="I324" s="209"/>
      <c r="J324" s="210"/>
    </row>
    <row r="325" ht="12.75" customHeight="1" thickBot="1" thickTop="1">
      <c r="A325" s="25">
        <v>1</v>
      </c>
    </row>
    <row r="326" spans="1:10" ht="27" customHeight="1">
      <c r="A326" s="13"/>
      <c r="B326" s="211">
        <f>CARDS!$A$452</f>
        <v>0</v>
      </c>
      <c r="C326" s="212"/>
      <c r="D326" s="211">
        <f>CARDS!$N$452</f>
        <v>0</v>
      </c>
      <c r="E326" s="212"/>
      <c r="F326" s="18"/>
      <c r="G326" s="211">
        <f>CARDS!$A$452</f>
        <v>0</v>
      </c>
      <c r="H326" s="212"/>
      <c r="I326" s="211">
        <f>CARDS!$N$452</f>
        <v>0</v>
      </c>
      <c r="J326" s="212"/>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13" t="s">
        <v>2</v>
      </c>
      <c r="B341" s="213"/>
      <c r="C341" s="22">
        <f>CARDS!$C$467</f>
        <v>0</v>
      </c>
      <c r="D341" s="20"/>
      <c r="E341" s="21" t="s">
        <v>16</v>
      </c>
      <c r="F341" s="209">
        <f>CARDS!$A$475</f>
        <v>0</v>
      </c>
      <c r="G341" s="209"/>
      <c r="H341" s="209"/>
      <c r="I341" s="209"/>
      <c r="J341" s="210"/>
    </row>
    <row r="342" ht="12.75" customHeight="1" thickBot="1" thickTop="1">
      <c r="A342" s="25">
        <v>1</v>
      </c>
    </row>
    <row r="343" spans="1:10" ht="27" customHeight="1">
      <c r="A343" s="13"/>
      <c r="B343" s="211">
        <f>CARDS!$A$475</f>
        <v>0</v>
      </c>
      <c r="C343" s="212"/>
      <c r="D343" s="211">
        <f>CARDS!$N$475</f>
        <v>0</v>
      </c>
      <c r="E343" s="212"/>
      <c r="F343" s="18"/>
      <c r="G343" s="211">
        <f>CARDS!$A$475</f>
        <v>0</v>
      </c>
      <c r="H343" s="212"/>
      <c r="I343" s="211">
        <f>CARDS!$N$475</f>
        <v>0</v>
      </c>
      <c r="J343" s="212"/>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13" t="s">
        <v>2</v>
      </c>
      <c r="B358" s="213"/>
      <c r="C358" s="22">
        <f>CARDS!$C$490</f>
        <v>0</v>
      </c>
      <c r="D358" s="20"/>
      <c r="E358" s="21" t="s">
        <v>16</v>
      </c>
      <c r="F358" s="209">
        <f>CARDS!$A$498</f>
        <v>0</v>
      </c>
      <c r="G358" s="209"/>
      <c r="H358" s="209"/>
      <c r="I358" s="209"/>
      <c r="J358" s="210"/>
    </row>
    <row r="359" ht="12.75" customHeight="1" thickBot="1" thickTop="1">
      <c r="A359" s="25">
        <v>1</v>
      </c>
    </row>
    <row r="360" spans="1:10" ht="27" customHeight="1">
      <c r="A360" s="13"/>
      <c r="B360" s="211">
        <f>CARDS!$A$498</f>
        <v>0</v>
      </c>
      <c r="C360" s="212"/>
      <c r="D360" s="211">
        <f>CARDS!$N$498</f>
        <v>0</v>
      </c>
      <c r="E360" s="212"/>
      <c r="F360" s="18"/>
      <c r="G360" s="211">
        <f>CARDS!$A$498</f>
        <v>0</v>
      </c>
      <c r="H360" s="212"/>
      <c r="I360" s="211">
        <f>CARDS!$N$498</f>
        <v>0</v>
      </c>
      <c r="J360" s="212"/>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13" t="s">
        <v>2</v>
      </c>
      <c r="B375" s="213"/>
      <c r="C375" s="22">
        <f>CARDS!$C$513</f>
        <v>0</v>
      </c>
      <c r="D375" s="20"/>
      <c r="E375" s="21" t="s">
        <v>16</v>
      </c>
      <c r="F375" s="209">
        <f>CARDS!$A$521</f>
        <v>0</v>
      </c>
      <c r="G375" s="209"/>
      <c r="H375" s="209"/>
      <c r="I375" s="209"/>
      <c r="J375" s="210"/>
    </row>
    <row r="376" ht="12.75" customHeight="1" thickBot="1" thickTop="1">
      <c r="A376" s="25">
        <v>1</v>
      </c>
    </row>
    <row r="377" spans="1:10" ht="27" customHeight="1">
      <c r="A377" s="13"/>
      <c r="B377" s="211">
        <f>CARDS!$A$521</f>
        <v>0</v>
      </c>
      <c r="C377" s="212"/>
      <c r="D377" s="211">
        <f>CARDS!$N$521</f>
        <v>0</v>
      </c>
      <c r="E377" s="212"/>
      <c r="F377" s="18"/>
      <c r="G377" s="211">
        <f>CARDS!$A$521</f>
        <v>0</v>
      </c>
      <c r="H377" s="212"/>
      <c r="I377" s="211">
        <f>CARDS!$N$521</f>
        <v>0</v>
      </c>
      <c r="J377" s="212"/>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13" t="s">
        <v>2</v>
      </c>
      <c r="B392" s="213"/>
      <c r="C392" s="22">
        <f>CARDS!$C$536</f>
        <v>0</v>
      </c>
      <c r="D392" s="20"/>
      <c r="E392" s="21" t="s">
        <v>16</v>
      </c>
      <c r="F392" s="209">
        <f>CARDS!$A$544</f>
        <v>0</v>
      </c>
      <c r="G392" s="209"/>
      <c r="H392" s="209"/>
      <c r="I392" s="209"/>
      <c r="J392" s="210"/>
    </row>
    <row r="393" ht="12.75" customHeight="1" thickBot="1" thickTop="1">
      <c r="A393" s="25">
        <v>1</v>
      </c>
    </row>
    <row r="394" spans="1:10" ht="27" customHeight="1">
      <c r="A394" s="13"/>
      <c r="B394" s="211">
        <f>CARDS!$A$544</f>
        <v>0</v>
      </c>
      <c r="C394" s="212"/>
      <c r="D394" s="211">
        <f>CARDS!$N$544</f>
        <v>0</v>
      </c>
      <c r="E394" s="212"/>
      <c r="F394" s="18"/>
      <c r="G394" s="211">
        <f>CARDS!$A$544</f>
        <v>0</v>
      </c>
      <c r="H394" s="212"/>
      <c r="I394" s="211">
        <f>CARDS!$N$544</f>
        <v>0</v>
      </c>
      <c r="J394" s="212"/>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13" t="s">
        <v>2</v>
      </c>
      <c r="B409" s="213"/>
      <c r="C409" s="22">
        <f>CARDS!$C$559</f>
        <v>0</v>
      </c>
      <c r="D409" s="20"/>
      <c r="E409" s="21" t="s">
        <v>16</v>
      </c>
      <c r="F409" s="209">
        <f>CARDS!$A$567</f>
        <v>0</v>
      </c>
      <c r="G409" s="209"/>
      <c r="H409" s="209"/>
      <c r="I409" s="209"/>
      <c r="J409" s="210"/>
    </row>
    <row r="410" ht="12.75" customHeight="1" thickBot="1" thickTop="1">
      <c r="A410" s="25">
        <v>1</v>
      </c>
    </row>
    <row r="411" spans="1:10" ht="27" customHeight="1">
      <c r="A411" s="13"/>
      <c r="B411" s="211">
        <f>CARDS!$A$567</f>
        <v>0</v>
      </c>
      <c r="C411" s="212"/>
      <c r="D411" s="211">
        <f>CARDS!$N$567</f>
        <v>0</v>
      </c>
      <c r="E411" s="212"/>
      <c r="F411" s="18"/>
      <c r="G411" s="211">
        <f>CARDS!$A$567</f>
        <v>0</v>
      </c>
      <c r="H411" s="212"/>
      <c r="I411" s="211">
        <f>CARDS!$N$567</f>
        <v>0</v>
      </c>
      <c r="J411" s="212"/>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13" t="s">
        <v>2</v>
      </c>
      <c r="B426" s="213"/>
      <c r="C426" s="22">
        <f>CARDS!$C$582</f>
        <v>0</v>
      </c>
      <c r="D426" s="20"/>
      <c r="E426" s="21" t="s">
        <v>16</v>
      </c>
      <c r="F426" s="209">
        <f>CARDS!$A$590</f>
        <v>0</v>
      </c>
      <c r="G426" s="209"/>
      <c r="H426" s="209"/>
      <c r="I426" s="209"/>
      <c r="J426" s="210"/>
    </row>
    <row r="427" ht="12.75" customHeight="1" thickBot="1" thickTop="1">
      <c r="A427" s="25">
        <v>1</v>
      </c>
    </row>
    <row r="428" spans="1:10" ht="27" customHeight="1">
      <c r="A428" s="13"/>
      <c r="B428" s="211">
        <f>CARDS!$A$590</f>
        <v>0</v>
      </c>
      <c r="C428" s="212"/>
      <c r="D428" s="211">
        <f>CARDS!$N$590</f>
        <v>0</v>
      </c>
      <c r="E428" s="212"/>
      <c r="F428" s="18"/>
      <c r="G428" s="211">
        <f>CARDS!$A$590</f>
        <v>0</v>
      </c>
      <c r="H428" s="212"/>
      <c r="I428" s="211">
        <f>CARDS!$N$590</f>
        <v>0</v>
      </c>
      <c r="J428" s="212"/>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13" t="s">
        <v>2</v>
      </c>
      <c r="B443" s="213"/>
      <c r="C443" s="22">
        <f>CARDS!$C$605</f>
        <v>0</v>
      </c>
      <c r="D443" s="20"/>
      <c r="E443" s="21" t="s">
        <v>16</v>
      </c>
      <c r="F443" s="209">
        <f>CARDS!$A$613</f>
        <v>0</v>
      </c>
      <c r="G443" s="209"/>
      <c r="H443" s="209"/>
      <c r="I443" s="209"/>
      <c r="J443" s="210"/>
    </row>
    <row r="444" ht="12.75" customHeight="1" thickBot="1" thickTop="1">
      <c r="A444" s="25">
        <v>1</v>
      </c>
    </row>
    <row r="445" spans="1:10" ht="27" customHeight="1">
      <c r="A445" s="13"/>
      <c r="B445" s="211">
        <f>CARDS!$A$613</f>
        <v>0</v>
      </c>
      <c r="C445" s="212"/>
      <c r="D445" s="211">
        <f>CARDS!$N$613</f>
        <v>0</v>
      </c>
      <c r="E445" s="212"/>
      <c r="F445" s="18"/>
      <c r="G445" s="211">
        <f>CARDS!$A$613</f>
        <v>0</v>
      </c>
      <c r="H445" s="212"/>
      <c r="I445" s="211">
        <f>CARDS!$N$613</f>
        <v>0</v>
      </c>
      <c r="J445" s="212"/>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13" t="s">
        <v>2</v>
      </c>
      <c r="B460" s="213"/>
      <c r="C460" s="22">
        <f>CARDS!$C$628</f>
        <v>0</v>
      </c>
      <c r="D460" s="20"/>
      <c r="E460" s="21" t="s">
        <v>16</v>
      </c>
      <c r="F460" s="209">
        <f>CARDS!$A$636</f>
        <v>0</v>
      </c>
      <c r="G460" s="209"/>
      <c r="H460" s="209"/>
      <c r="I460" s="209"/>
      <c r="J460" s="210"/>
    </row>
    <row r="461" ht="12.75" customHeight="1" thickBot="1" thickTop="1">
      <c r="A461" s="25">
        <v>1</v>
      </c>
    </row>
    <row r="462" spans="1:10" ht="27" customHeight="1">
      <c r="A462" s="13"/>
      <c r="B462" s="211">
        <f>CARDS!$A$636</f>
        <v>0</v>
      </c>
      <c r="C462" s="212"/>
      <c r="D462" s="211">
        <f>CARDS!$N$636</f>
        <v>0</v>
      </c>
      <c r="E462" s="212"/>
      <c r="F462" s="18"/>
      <c r="G462" s="211">
        <f>CARDS!$A$636</f>
        <v>0</v>
      </c>
      <c r="H462" s="212"/>
      <c r="I462" s="211">
        <f>CARDS!$N$636</f>
        <v>0</v>
      </c>
      <c r="J462" s="212"/>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13" t="s">
        <v>2</v>
      </c>
      <c r="B477" s="213"/>
      <c r="C477" s="22"/>
      <c r="D477" s="20"/>
      <c r="E477" s="21" t="s">
        <v>16</v>
      </c>
      <c r="F477" s="209"/>
      <c r="G477" s="209"/>
      <c r="H477" s="209"/>
      <c r="I477" s="209"/>
      <c r="J477" s="210"/>
    </row>
    <row r="478" ht="12.75" customHeight="1" thickBot="1" thickTop="1">
      <c r="A478" s="25">
        <v>1</v>
      </c>
    </row>
    <row r="479" spans="1:10" ht="27" customHeight="1">
      <c r="A479" s="13"/>
      <c r="B479" s="211"/>
      <c r="C479" s="212"/>
      <c r="D479" s="211"/>
      <c r="E479" s="212"/>
      <c r="F479" s="18"/>
      <c r="G479" s="211"/>
      <c r="H479" s="212"/>
      <c r="I479" s="211"/>
      <c r="J479" s="212"/>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B479:C479"/>
    <mergeCell ref="D479:E479"/>
    <mergeCell ref="G479:H479"/>
    <mergeCell ref="I479:J479"/>
    <mergeCell ref="B462:C462"/>
    <mergeCell ref="D462:E462"/>
    <mergeCell ref="G462:H462"/>
    <mergeCell ref="I462:J462"/>
    <mergeCell ref="A477:B477"/>
    <mergeCell ref="F477:J477"/>
    <mergeCell ref="B445:C445"/>
    <mergeCell ref="D445:E445"/>
    <mergeCell ref="G445:H445"/>
    <mergeCell ref="I445:J445"/>
    <mergeCell ref="A460:B460"/>
    <mergeCell ref="F460:J460"/>
    <mergeCell ref="B428:C428"/>
    <mergeCell ref="D428:E428"/>
    <mergeCell ref="G428:H428"/>
    <mergeCell ref="I428:J428"/>
    <mergeCell ref="A443:B443"/>
    <mergeCell ref="F443:J443"/>
    <mergeCell ref="B411:C411"/>
    <mergeCell ref="D411:E411"/>
    <mergeCell ref="G411:H411"/>
    <mergeCell ref="I411:J411"/>
    <mergeCell ref="A426:B426"/>
    <mergeCell ref="F426:J426"/>
    <mergeCell ref="B394:C394"/>
    <mergeCell ref="D394:E394"/>
    <mergeCell ref="G394:H394"/>
    <mergeCell ref="I394:J394"/>
    <mergeCell ref="A409:B409"/>
    <mergeCell ref="F409:J409"/>
    <mergeCell ref="B377:C377"/>
    <mergeCell ref="D377:E377"/>
    <mergeCell ref="G377:H377"/>
    <mergeCell ref="I377:J377"/>
    <mergeCell ref="A392:B392"/>
    <mergeCell ref="F392:J392"/>
    <mergeCell ref="B360:C360"/>
    <mergeCell ref="D360:E360"/>
    <mergeCell ref="G360:H360"/>
    <mergeCell ref="I360:J360"/>
    <mergeCell ref="A375:B375"/>
    <mergeCell ref="F375:J375"/>
    <mergeCell ref="B343:C343"/>
    <mergeCell ref="D343:E343"/>
    <mergeCell ref="G343:H343"/>
    <mergeCell ref="I343:J343"/>
    <mergeCell ref="A358:B358"/>
    <mergeCell ref="F358:J358"/>
    <mergeCell ref="B326:C326"/>
    <mergeCell ref="D326:E326"/>
    <mergeCell ref="G326:H326"/>
    <mergeCell ref="I326:J326"/>
    <mergeCell ref="A341:B341"/>
    <mergeCell ref="F341:J341"/>
    <mergeCell ref="B309:C309"/>
    <mergeCell ref="D309:E309"/>
    <mergeCell ref="G309:H309"/>
    <mergeCell ref="I309:J309"/>
    <mergeCell ref="A324:B324"/>
    <mergeCell ref="F324:J324"/>
    <mergeCell ref="B292:C292"/>
    <mergeCell ref="D292:E292"/>
    <mergeCell ref="G292:H292"/>
    <mergeCell ref="I292:J292"/>
    <mergeCell ref="A307:B307"/>
    <mergeCell ref="F307:J307"/>
    <mergeCell ref="B275:C275"/>
    <mergeCell ref="D275:E275"/>
    <mergeCell ref="G275:H275"/>
    <mergeCell ref="I275:J275"/>
    <mergeCell ref="A290:B290"/>
    <mergeCell ref="F290:J290"/>
    <mergeCell ref="B258:C258"/>
    <mergeCell ref="D258:E258"/>
    <mergeCell ref="G258:H258"/>
    <mergeCell ref="I258:J258"/>
    <mergeCell ref="A273:B273"/>
    <mergeCell ref="F273:J273"/>
    <mergeCell ref="B241:C241"/>
    <mergeCell ref="D241:E241"/>
    <mergeCell ref="G241:H241"/>
    <mergeCell ref="I241:J241"/>
    <mergeCell ref="A256:B256"/>
    <mergeCell ref="F256:J256"/>
    <mergeCell ref="B224:C224"/>
    <mergeCell ref="D224:E224"/>
    <mergeCell ref="G224:H224"/>
    <mergeCell ref="I224:J224"/>
    <mergeCell ref="A239:B239"/>
    <mergeCell ref="F239:J239"/>
    <mergeCell ref="B207:C207"/>
    <mergeCell ref="D207:E207"/>
    <mergeCell ref="G207:H207"/>
    <mergeCell ref="I207:J207"/>
    <mergeCell ref="A222:B222"/>
    <mergeCell ref="F222:J222"/>
    <mergeCell ref="B190:C190"/>
    <mergeCell ref="D190:E190"/>
    <mergeCell ref="G190:H190"/>
    <mergeCell ref="I190:J190"/>
    <mergeCell ref="A205:B205"/>
    <mergeCell ref="F205:J205"/>
    <mergeCell ref="B173:C173"/>
    <mergeCell ref="D173:E173"/>
    <mergeCell ref="G173:H173"/>
    <mergeCell ref="I173:J173"/>
    <mergeCell ref="A188:B188"/>
    <mergeCell ref="F188:J188"/>
    <mergeCell ref="B156:C156"/>
    <mergeCell ref="D156:E156"/>
    <mergeCell ref="G156:H156"/>
    <mergeCell ref="I156:J156"/>
    <mergeCell ref="A171:B171"/>
    <mergeCell ref="F171:J171"/>
    <mergeCell ref="B139:C139"/>
    <mergeCell ref="D139:E139"/>
    <mergeCell ref="G139:H139"/>
    <mergeCell ref="I139:J139"/>
    <mergeCell ref="A154:B154"/>
    <mergeCell ref="F154:J154"/>
    <mergeCell ref="B122:C122"/>
    <mergeCell ref="D122:E122"/>
    <mergeCell ref="G122:H122"/>
    <mergeCell ref="I122:J122"/>
    <mergeCell ref="A137:B137"/>
    <mergeCell ref="F137:J137"/>
    <mergeCell ref="B105:C105"/>
    <mergeCell ref="D105:E105"/>
    <mergeCell ref="G105:H105"/>
    <mergeCell ref="I105:J105"/>
    <mergeCell ref="A120:B120"/>
    <mergeCell ref="F120:J120"/>
    <mergeCell ref="B88:C88"/>
    <mergeCell ref="D88:E88"/>
    <mergeCell ref="G88:H88"/>
    <mergeCell ref="I88:J88"/>
    <mergeCell ref="A103:B103"/>
    <mergeCell ref="F103:J103"/>
    <mergeCell ref="B71:C71"/>
    <mergeCell ref="D71:E71"/>
    <mergeCell ref="G71:H71"/>
    <mergeCell ref="I71:J71"/>
    <mergeCell ref="A86:B86"/>
    <mergeCell ref="F86:J86"/>
    <mergeCell ref="B54:C54"/>
    <mergeCell ref="D54:E54"/>
    <mergeCell ref="G54:H54"/>
    <mergeCell ref="I54:J54"/>
    <mergeCell ref="A69:B69"/>
    <mergeCell ref="F69:J69"/>
    <mergeCell ref="B37:C37"/>
    <mergeCell ref="D37:E37"/>
    <mergeCell ref="G37:H37"/>
    <mergeCell ref="I37:J37"/>
    <mergeCell ref="A52:B52"/>
    <mergeCell ref="F52:J52"/>
    <mergeCell ref="B20:C20"/>
    <mergeCell ref="D20:E20"/>
    <mergeCell ref="G20:H20"/>
    <mergeCell ref="I20:J20"/>
    <mergeCell ref="A35:B35"/>
    <mergeCell ref="F35:J35"/>
    <mergeCell ref="A1:B1"/>
    <mergeCell ref="F1:J1"/>
    <mergeCell ref="A18:B18"/>
    <mergeCell ref="F18:J18"/>
    <mergeCell ref="B3:C3"/>
    <mergeCell ref="D3:E3"/>
    <mergeCell ref="G3:H3"/>
    <mergeCell ref="I3:J3"/>
  </mergeCells>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12.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08" t="s">
        <v>2</v>
      </c>
      <c r="B1" s="208"/>
      <c r="C1" s="22">
        <f>'CARDS 2'!$C$7</f>
        <v>0</v>
      </c>
      <c r="D1" s="20"/>
      <c r="E1" s="21" t="s">
        <v>16</v>
      </c>
      <c r="F1" s="209">
        <f>'CARDS 2'!$A$15</f>
        <v>0</v>
      </c>
      <c r="G1" s="209"/>
      <c r="H1" s="209"/>
      <c r="I1" s="209"/>
      <c r="J1" s="210"/>
    </row>
    <row r="2" ht="12.75" customHeight="1" thickBot="1" thickTop="1">
      <c r="A2" s="25">
        <v>2</v>
      </c>
    </row>
    <row r="3" spans="1:10" ht="27" customHeight="1">
      <c r="A3" s="13"/>
      <c r="B3" s="211">
        <f>'CARDS 2'!$A$15</f>
        <v>0</v>
      </c>
      <c r="C3" s="212"/>
      <c r="D3" s="211">
        <f>'CARDS 2'!$N$15</f>
        <v>0</v>
      </c>
      <c r="E3" s="212"/>
      <c r="F3" s="18"/>
      <c r="G3" s="211">
        <f>'CARDS 2'!$A$15</f>
        <v>0</v>
      </c>
      <c r="H3" s="212"/>
      <c r="I3" s="211">
        <f>'CARDS 2'!$N$15</f>
        <v>0</v>
      </c>
      <c r="J3" s="212"/>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08" t="s">
        <v>2</v>
      </c>
      <c r="B18" s="208"/>
      <c r="C18" s="22">
        <f>'CARDS 2'!$C$30</f>
        <v>0</v>
      </c>
      <c r="D18" s="20"/>
      <c r="E18" s="21" t="s">
        <v>16</v>
      </c>
      <c r="F18" s="209">
        <f>'CARDS 2'!$A$38</f>
        <v>0</v>
      </c>
      <c r="G18" s="209"/>
      <c r="H18" s="209"/>
      <c r="I18" s="209"/>
      <c r="J18" s="210"/>
    </row>
    <row r="19" ht="12.75" customHeight="1" thickBot="1" thickTop="1">
      <c r="A19" s="25">
        <v>2</v>
      </c>
    </row>
    <row r="20" spans="1:10" ht="27" customHeight="1">
      <c r="A20" s="13"/>
      <c r="B20" s="211">
        <f>'CARDS 2'!$A$38</f>
        <v>0</v>
      </c>
      <c r="C20" s="212"/>
      <c r="D20" s="211">
        <f>'CARDS 2'!$N$38</f>
        <v>0</v>
      </c>
      <c r="E20" s="212"/>
      <c r="F20" s="18"/>
      <c r="G20" s="211">
        <f>'CARDS 2'!$A$38</f>
        <v>0</v>
      </c>
      <c r="H20" s="212"/>
      <c r="I20" s="211">
        <f>'CARDS 2'!$N$38</f>
        <v>0</v>
      </c>
      <c r="J20" s="212"/>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08" t="s">
        <v>2</v>
      </c>
      <c r="B35" s="208"/>
      <c r="C35" s="22">
        <f>'CARDS 2'!$C$53</f>
        <v>0</v>
      </c>
      <c r="D35" s="20"/>
      <c r="E35" s="21" t="s">
        <v>16</v>
      </c>
      <c r="F35" s="209">
        <f>'CARDS 2'!$A$61</f>
        <v>0</v>
      </c>
      <c r="G35" s="209"/>
      <c r="H35" s="209"/>
      <c r="I35" s="209"/>
      <c r="J35" s="210"/>
    </row>
    <row r="36" ht="12.75" customHeight="1" thickBot="1" thickTop="1">
      <c r="A36" s="25">
        <v>2</v>
      </c>
    </row>
    <row r="37" spans="1:10" ht="27" customHeight="1">
      <c r="A37" s="13"/>
      <c r="B37" s="211">
        <f>'CARDS 2'!$A$61</f>
        <v>0</v>
      </c>
      <c r="C37" s="212"/>
      <c r="D37" s="211">
        <f>'CARDS 2'!$N$61</f>
        <v>0</v>
      </c>
      <c r="E37" s="212"/>
      <c r="F37" s="18"/>
      <c r="G37" s="211">
        <f>'CARDS 2'!$A$61</f>
        <v>0</v>
      </c>
      <c r="H37" s="212"/>
      <c r="I37" s="211">
        <f>'CARDS 2'!$N$61</f>
        <v>0</v>
      </c>
      <c r="J37" s="212"/>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08" t="s">
        <v>2</v>
      </c>
      <c r="B52" s="208"/>
      <c r="C52" s="22">
        <f>'CARDS 2'!$C$76</f>
        <v>0</v>
      </c>
      <c r="D52" s="20"/>
      <c r="E52" s="21" t="s">
        <v>16</v>
      </c>
      <c r="F52" s="209">
        <f>'CARDS 2'!$A$84</f>
        <v>0</v>
      </c>
      <c r="G52" s="209"/>
      <c r="H52" s="209"/>
      <c r="I52" s="209"/>
      <c r="J52" s="210"/>
    </row>
    <row r="53" ht="12.75" customHeight="1" thickBot="1" thickTop="1">
      <c r="A53" s="25">
        <v>2</v>
      </c>
    </row>
    <row r="54" spans="1:10" ht="27" customHeight="1">
      <c r="A54" s="13"/>
      <c r="B54" s="211">
        <f>'CARDS 2'!$A$84</f>
        <v>0</v>
      </c>
      <c r="C54" s="212"/>
      <c r="D54" s="211">
        <f>'CARDS 2'!$N$84</f>
        <v>0</v>
      </c>
      <c r="E54" s="212"/>
      <c r="F54" s="18"/>
      <c r="G54" s="211">
        <f>'CARDS 2'!$A$84</f>
        <v>0</v>
      </c>
      <c r="H54" s="212"/>
      <c r="I54" s="211">
        <f>'CARDS 2'!$N$84</f>
        <v>0</v>
      </c>
      <c r="J54" s="212"/>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08" t="s">
        <v>2</v>
      </c>
      <c r="B69" s="208"/>
      <c r="C69" s="22">
        <f>'CARDS 2'!$C$99</f>
        <v>0</v>
      </c>
      <c r="D69" s="20"/>
      <c r="E69" s="21" t="s">
        <v>16</v>
      </c>
      <c r="F69" s="209">
        <f>'CARDS 2'!$A$107</f>
        <v>0</v>
      </c>
      <c r="G69" s="209"/>
      <c r="H69" s="209"/>
      <c r="I69" s="209"/>
      <c r="J69" s="210"/>
    </row>
    <row r="70" ht="12.75" customHeight="1" thickBot="1" thickTop="1">
      <c r="A70" s="25">
        <v>2</v>
      </c>
    </row>
    <row r="71" spans="1:10" ht="27" customHeight="1">
      <c r="A71" s="13"/>
      <c r="B71" s="211">
        <f>'CARDS 2'!$A$107</f>
        <v>0</v>
      </c>
      <c r="C71" s="212"/>
      <c r="D71" s="211">
        <f>'CARDS 2'!$N$107</f>
        <v>0</v>
      </c>
      <c r="E71" s="212"/>
      <c r="F71" s="18"/>
      <c r="G71" s="211">
        <f>'CARDS 2'!$A$107</f>
        <v>0</v>
      </c>
      <c r="H71" s="212"/>
      <c r="I71" s="211">
        <f>'CARDS 2'!$N$107</f>
        <v>0</v>
      </c>
      <c r="J71" s="212"/>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08" t="s">
        <v>2</v>
      </c>
      <c r="B86" s="208"/>
      <c r="C86" s="22">
        <f>'CARDS 2'!$C$122</f>
        <v>0</v>
      </c>
      <c r="D86" s="20"/>
      <c r="E86" s="21" t="s">
        <v>16</v>
      </c>
      <c r="F86" s="209">
        <f>'CARDS 2'!$A$130</f>
        <v>0</v>
      </c>
      <c r="G86" s="209"/>
      <c r="H86" s="209"/>
      <c r="I86" s="209"/>
      <c r="J86" s="210"/>
    </row>
    <row r="87" ht="12.75" customHeight="1" thickBot="1" thickTop="1">
      <c r="A87" s="25">
        <v>2</v>
      </c>
    </row>
    <row r="88" spans="1:10" ht="27" customHeight="1">
      <c r="A88" s="13"/>
      <c r="B88" s="211">
        <f>'CARDS 2'!$A$130</f>
        <v>0</v>
      </c>
      <c r="C88" s="212"/>
      <c r="D88" s="211">
        <f>'CARDS 2'!$N$130</f>
        <v>0</v>
      </c>
      <c r="E88" s="212"/>
      <c r="F88" s="18"/>
      <c r="G88" s="211">
        <f>'CARDS 2'!$A$130</f>
        <v>0</v>
      </c>
      <c r="H88" s="212"/>
      <c r="I88" s="211">
        <f>'CARDS 2'!$N$130</f>
        <v>0</v>
      </c>
      <c r="J88" s="212"/>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08" t="s">
        <v>2</v>
      </c>
      <c r="B103" s="208"/>
      <c r="C103" s="22">
        <f>'CARDS 2'!$C$145</f>
        <v>0</v>
      </c>
      <c r="D103" s="20"/>
      <c r="E103" s="21" t="s">
        <v>16</v>
      </c>
      <c r="F103" s="209">
        <f>'CARDS 2'!$A$153</f>
        <v>0</v>
      </c>
      <c r="G103" s="209"/>
      <c r="H103" s="209"/>
      <c r="I103" s="209"/>
      <c r="J103" s="210"/>
    </row>
    <row r="104" ht="12.75" customHeight="1" thickBot="1" thickTop="1">
      <c r="A104" s="25">
        <v>2</v>
      </c>
    </row>
    <row r="105" spans="1:10" ht="27" customHeight="1">
      <c r="A105" s="13"/>
      <c r="B105" s="211">
        <f>'CARDS 2'!$A$153</f>
        <v>0</v>
      </c>
      <c r="C105" s="212"/>
      <c r="D105" s="211">
        <f>'CARDS 2'!$N$153</f>
        <v>0</v>
      </c>
      <c r="E105" s="212"/>
      <c r="F105" s="18"/>
      <c r="G105" s="211">
        <f>'CARDS 2'!$A$153</f>
        <v>0</v>
      </c>
      <c r="H105" s="212"/>
      <c r="I105" s="211">
        <f>'CARDS 2'!$N$153</f>
        <v>0</v>
      </c>
      <c r="J105" s="212"/>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08" t="s">
        <v>2</v>
      </c>
      <c r="B120" s="208"/>
      <c r="C120" s="22">
        <f>'CARDS 2'!$C$168</f>
        <v>0</v>
      </c>
      <c r="D120" s="20"/>
      <c r="E120" s="21" t="s">
        <v>16</v>
      </c>
      <c r="F120" s="209">
        <f>'CARDS 2'!$A$176</f>
        <v>0</v>
      </c>
      <c r="G120" s="209"/>
      <c r="H120" s="209"/>
      <c r="I120" s="209"/>
      <c r="J120" s="210"/>
    </row>
    <row r="121" ht="12.75" customHeight="1" thickBot="1" thickTop="1">
      <c r="A121" s="25">
        <v>2</v>
      </c>
    </row>
    <row r="122" spans="1:10" ht="27" customHeight="1">
      <c r="A122" s="13"/>
      <c r="B122" s="211">
        <f>'CARDS 2'!$A$176</f>
        <v>0</v>
      </c>
      <c r="C122" s="212"/>
      <c r="D122" s="211">
        <f>'CARDS 2'!$N$176</f>
        <v>0</v>
      </c>
      <c r="E122" s="212"/>
      <c r="F122" s="18"/>
      <c r="G122" s="211">
        <f>'CARDS 2'!$A$176</f>
        <v>0</v>
      </c>
      <c r="H122" s="212"/>
      <c r="I122" s="211">
        <f>'CARDS 2'!$N$176</f>
        <v>0</v>
      </c>
      <c r="J122" s="212"/>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08" t="s">
        <v>2</v>
      </c>
      <c r="B137" s="208"/>
      <c r="C137" s="22">
        <f>'CARDS 2'!$C$191</f>
        <v>0</v>
      </c>
      <c r="D137" s="20"/>
      <c r="E137" s="21" t="s">
        <v>16</v>
      </c>
      <c r="F137" s="209">
        <f>'CARDS 2'!$A$199</f>
        <v>0</v>
      </c>
      <c r="G137" s="209"/>
      <c r="H137" s="209"/>
      <c r="I137" s="209"/>
      <c r="J137" s="210"/>
    </row>
    <row r="138" ht="12.75" customHeight="1" thickBot="1" thickTop="1">
      <c r="A138" s="25">
        <v>2</v>
      </c>
    </row>
    <row r="139" spans="1:10" ht="27" customHeight="1">
      <c r="A139" s="13"/>
      <c r="B139" s="211">
        <f>'CARDS 2'!$A$199</f>
        <v>0</v>
      </c>
      <c r="C139" s="212"/>
      <c r="D139" s="211">
        <f>'CARDS 2'!$N$199</f>
        <v>0</v>
      </c>
      <c r="E139" s="212"/>
      <c r="F139" s="18"/>
      <c r="G139" s="211">
        <f>'CARDS 2'!$A$199</f>
        <v>0</v>
      </c>
      <c r="H139" s="212"/>
      <c r="I139" s="211">
        <f>'CARDS 2'!$N$199</f>
        <v>0</v>
      </c>
      <c r="J139" s="212"/>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08" t="s">
        <v>2</v>
      </c>
      <c r="B154" s="208"/>
      <c r="C154" s="22">
        <f>'CARDS 2'!$C$214</f>
        <v>0</v>
      </c>
      <c r="D154" s="20"/>
      <c r="E154" s="21" t="s">
        <v>16</v>
      </c>
      <c r="F154" s="209">
        <f>'CARDS 2'!$A$222</f>
        <v>0</v>
      </c>
      <c r="G154" s="209"/>
      <c r="H154" s="209"/>
      <c r="I154" s="209"/>
      <c r="J154" s="210"/>
    </row>
    <row r="155" ht="12.75" customHeight="1" thickBot="1" thickTop="1">
      <c r="A155" s="25">
        <v>2</v>
      </c>
    </row>
    <row r="156" spans="1:10" ht="27" customHeight="1">
      <c r="A156" s="13"/>
      <c r="B156" s="211">
        <f>'CARDS 2'!$A$222</f>
        <v>0</v>
      </c>
      <c r="C156" s="212"/>
      <c r="D156" s="211">
        <f>'CARDS 2'!$N$222</f>
        <v>0</v>
      </c>
      <c r="E156" s="212"/>
      <c r="F156" s="18"/>
      <c r="G156" s="211">
        <f>'CARDS 2'!$A$222</f>
        <v>0</v>
      </c>
      <c r="H156" s="212"/>
      <c r="I156" s="211">
        <f>'CARDS 2'!$N$222</f>
        <v>0</v>
      </c>
      <c r="J156" s="212"/>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08" t="s">
        <v>2</v>
      </c>
      <c r="B171" s="208"/>
      <c r="C171" s="22">
        <f>'CARDS 2'!$C$237</f>
        <v>0</v>
      </c>
      <c r="D171" s="20"/>
      <c r="E171" s="21" t="s">
        <v>16</v>
      </c>
      <c r="F171" s="209">
        <f>'CARDS 2'!$A$245</f>
        <v>0</v>
      </c>
      <c r="G171" s="209"/>
      <c r="H171" s="209"/>
      <c r="I171" s="209"/>
      <c r="J171" s="210"/>
    </row>
    <row r="172" ht="12.75" customHeight="1" thickBot="1" thickTop="1">
      <c r="A172" s="25">
        <v>2</v>
      </c>
    </row>
    <row r="173" spans="1:10" ht="27" customHeight="1">
      <c r="A173" s="13"/>
      <c r="B173" s="211">
        <f>'CARDS 2'!$A$245</f>
        <v>0</v>
      </c>
      <c r="C173" s="212"/>
      <c r="D173" s="211">
        <f>'CARDS 2'!$N$245</f>
        <v>0</v>
      </c>
      <c r="E173" s="212"/>
      <c r="F173" s="18"/>
      <c r="G173" s="211">
        <f>'CARDS 2'!$A$245</f>
        <v>0</v>
      </c>
      <c r="H173" s="212"/>
      <c r="I173" s="211">
        <f>'CARDS 2'!$N$245</f>
        <v>0</v>
      </c>
      <c r="J173" s="212"/>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08" t="s">
        <v>2</v>
      </c>
      <c r="B188" s="208"/>
      <c r="C188" s="22">
        <f>'CARDS 2'!$C$260</f>
        <v>0</v>
      </c>
      <c r="D188" s="20"/>
      <c r="E188" s="21" t="s">
        <v>16</v>
      </c>
      <c r="F188" s="209">
        <f>'CARDS 2'!$A$268</f>
        <v>0</v>
      </c>
      <c r="G188" s="209"/>
      <c r="H188" s="209"/>
      <c r="I188" s="209"/>
      <c r="J188" s="210"/>
    </row>
    <row r="189" ht="12.75" customHeight="1" thickBot="1" thickTop="1">
      <c r="A189" s="25">
        <v>2</v>
      </c>
    </row>
    <row r="190" spans="1:10" ht="27" customHeight="1">
      <c r="A190" s="13"/>
      <c r="B190" s="211">
        <f>'CARDS 2'!$A$268</f>
        <v>0</v>
      </c>
      <c r="C190" s="212"/>
      <c r="D190" s="211">
        <f>'CARDS 2'!$N$268</f>
        <v>0</v>
      </c>
      <c r="E190" s="212"/>
      <c r="F190" s="18"/>
      <c r="G190" s="211">
        <f>'CARDS 2'!$A$268</f>
        <v>0</v>
      </c>
      <c r="H190" s="212"/>
      <c r="I190" s="211">
        <f>'CARDS 2'!$N$268</f>
        <v>0</v>
      </c>
      <c r="J190" s="212"/>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08" t="s">
        <v>2</v>
      </c>
      <c r="B205" s="208"/>
      <c r="C205" s="22">
        <f>'CARDS 2'!$C$283</f>
        <v>0</v>
      </c>
      <c r="D205" s="20"/>
      <c r="E205" s="21" t="s">
        <v>16</v>
      </c>
      <c r="F205" s="209">
        <f>'CARDS 2'!$A$291</f>
        <v>0</v>
      </c>
      <c r="G205" s="209"/>
      <c r="H205" s="209"/>
      <c r="I205" s="209"/>
      <c r="J205" s="210"/>
    </row>
    <row r="206" ht="12.75" customHeight="1" thickBot="1" thickTop="1">
      <c r="A206" s="25">
        <v>2</v>
      </c>
    </row>
    <row r="207" spans="1:10" ht="27" customHeight="1">
      <c r="A207" s="13"/>
      <c r="B207" s="211">
        <f>'CARDS 2'!$A$291</f>
        <v>0</v>
      </c>
      <c r="C207" s="212"/>
      <c r="D207" s="211">
        <f>'CARDS 2'!$N$291</f>
        <v>0</v>
      </c>
      <c r="E207" s="212"/>
      <c r="F207" s="18"/>
      <c r="G207" s="211">
        <f>'CARDS 2'!$A$291</f>
        <v>0</v>
      </c>
      <c r="H207" s="212"/>
      <c r="I207" s="211">
        <f>'CARDS 2'!$N$291</f>
        <v>0</v>
      </c>
      <c r="J207" s="212"/>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08" t="s">
        <v>2</v>
      </c>
      <c r="B222" s="208"/>
      <c r="C222" s="22">
        <f>'CARDS 2'!$C$306</f>
        <v>0</v>
      </c>
      <c r="D222" s="20"/>
      <c r="E222" s="21" t="s">
        <v>16</v>
      </c>
      <c r="F222" s="209">
        <f>'CARDS 2'!$A$314</f>
        <v>0</v>
      </c>
      <c r="G222" s="209"/>
      <c r="H222" s="209"/>
      <c r="I222" s="209"/>
      <c r="J222" s="210"/>
    </row>
    <row r="223" ht="12.75" customHeight="1" thickBot="1" thickTop="1">
      <c r="A223" s="25">
        <v>2</v>
      </c>
    </row>
    <row r="224" spans="1:10" ht="27" customHeight="1">
      <c r="A224" s="13"/>
      <c r="B224" s="211">
        <f>'CARDS 2'!$A$314</f>
        <v>0</v>
      </c>
      <c r="C224" s="212"/>
      <c r="D224" s="211">
        <f>'CARDS 2'!$N$314</f>
        <v>0</v>
      </c>
      <c r="E224" s="212"/>
      <c r="F224" s="18"/>
      <c r="G224" s="211">
        <f>'CARDS 2'!$A$314</f>
        <v>0</v>
      </c>
      <c r="H224" s="212"/>
      <c r="I224" s="211">
        <f>'CARDS 2'!$N$314</f>
        <v>0</v>
      </c>
      <c r="J224" s="212"/>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08" t="s">
        <v>2</v>
      </c>
      <c r="B239" s="208"/>
      <c r="C239" s="22">
        <f>'CARDS 2'!$C$329</f>
        <v>0</v>
      </c>
      <c r="D239" s="20"/>
      <c r="E239" s="21" t="s">
        <v>16</v>
      </c>
      <c r="F239" s="209">
        <f>'CARDS 2'!$A$337</f>
        <v>0</v>
      </c>
      <c r="G239" s="209"/>
      <c r="H239" s="209"/>
      <c r="I239" s="209"/>
      <c r="J239" s="210"/>
    </row>
    <row r="240" ht="12.75" customHeight="1" thickBot="1" thickTop="1">
      <c r="A240" s="25">
        <v>2</v>
      </c>
    </row>
    <row r="241" spans="1:10" ht="27" customHeight="1">
      <c r="A241" s="13"/>
      <c r="B241" s="211">
        <f>'CARDS 2'!$A$337</f>
        <v>0</v>
      </c>
      <c r="C241" s="212"/>
      <c r="D241" s="211">
        <f>'CARDS 2'!$N$337</f>
        <v>0</v>
      </c>
      <c r="E241" s="212"/>
      <c r="F241" s="18"/>
      <c r="G241" s="211">
        <f>'CARDS 2'!$A$337</f>
        <v>0</v>
      </c>
      <c r="H241" s="212"/>
      <c r="I241" s="211">
        <f>'CARDS 2'!$N$337</f>
        <v>0</v>
      </c>
      <c r="J241" s="212"/>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08" t="s">
        <v>2</v>
      </c>
      <c r="B256" s="208"/>
      <c r="C256" s="22">
        <f>'CARDS 2'!$C$352</f>
        <v>0</v>
      </c>
      <c r="D256" s="20"/>
      <c r="E256" s="21" t="s">
        <v>16</v>
      </c>
      <c r="F256" s="209">
        <f>'CARDS 2'!$A$360</f>
        <v>0</v>
      </c>
      <c r="G256" s="209"/>
      <c r="H256" s="209"/>
      <c r="I256" s="209"/>
      <c r="J256" s="210"/>
    </row>
    <row r="257" ht="12.75" customHeight="1" thickBot="1" thickTop="1">
      <c r="A257" s="25">
        <v>2</v>
      </c>
    </row>
    <row r="258" spans="1:10" ht="27" customHeight="1">
      <c r="A258" s="13"/>
      <c r="B258" s="211">
        <f>'CARDS 2'!$A$360</f>
        <v>0</v>
      </c>
      <c r="C258" s="212"/>
      <c r="D258" s="211">
        <f>'CARDS 2'!$N$360</f>
        <v>0</v>
      </c>
      <c r="E258" s="212"/>
      <c r="F258" s="18"/>
      <c r="G258" s="211">
        <f>'CARDS 2'!$A$360</f>
        <v>0</v>
      </c>
      <c r="H258" s="212"/>
      <c r="I258" s="211">
        <f>'CARDS 2'!$N$360</f>
        <v>0</v>
      </c>
      <c r="J258" s="212"/>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08" t="s">
        <v>2</v>
      </c>
      <c r="B273" s="208"/>
      <c r="C273" s="22">
        <f>'CARDS 2'!$C$375</f>
        <v>0</v>
      </c>
      <c r="D273" s="20"/>
      <c r="E273" s="21" t="s">
        <v>16</v>
      </c>
      <c r="F273" s="209">
        <f>'CARDS 2'!$A$383</f>
        <v>0</v>
      </c>
      <c r="G273" s="209"/>
      <c r="H273" s="209"/>
      <c r="I273" s="209"/>
      <c r="J273" s="210"/>
    </row>
    <row r="274" ht="12.75" customHeight="1" thickBot="1" thickTop="1">
      <c r="A274" s="25">
        <v>2</v>
      </c>
    </row>
    <row r="275" spans="1:10" ht="27" customHeight="1">
      <c r="A275" s="13"/>
      <c r="B275" s="211">
        <f>'CARDS 2'!$A$383</f>
        <v>0</v>
      </c>
      <c r="C275" s="212"/>
      <c r="D275" s="211">
        <f>'CARDS 2'!$N$383</f>
        <v>0</v>
      </c>
      <c r="E275" s="212"/>
      <c r="F275" s="18"/>
      <c r="G275" s="211">
        <f>'CARDS 2'!$A$383</f>
        <v>0</v>
      </c>
      <c r="H275" s="212"/>
      <c r="I275" s="211">
        <f>'CARDS 2'!$N$383</f>
        <v>0</v>
      </c>
      <c r="J275" s="212"/>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08" t="s">
        <v>2</v>
      </c>
      <c r="B290" s="208"/>
      <c r="C290" s="22">
        <f>'CARDS 2'!$C$398</f>
        <v>0</v>
      </c>
      <c r="D290" s="20"/>
      <c r="E290" s="21" t="s">
        <v>16</v>
      </c>
      <c r="F290" s="209">
        <f>'CARDS 2'!$A$406</f>
        <v>0</v>
      </c>
      <c r="G290" s="209"/>
      <c r="H290" s="209"/>
      <c r="I290" s="209"/>
      <c r="J290" s="210"/>
    </row>
    <row r="291" ht="12.75" customHeight="1" thickBot="1" thickTop="1">
      <c r="A291" s="25">
        <v>2</v>
      </c>
    </row>
    <row r="292" spans="1:10" ht="27" customHeight="1">
      <c r="A292" s="13"/>
      <c r="B292" s="211">
        <f>'CARDS 2'!$A$406</f>
        <v>0</v>
      </c>
      <c r="C292" s="212"/>
      <c r="D292" s="211">
        <f>'CARDS 2'!$N$406</f>
        <v>0</v>
      </c>
      <c r="E292" s="212"/>
      <c r="F292" s="18"/>
      <c r="G292" s="211">
        <f>'CARDS 2'!$A$406</f>
        <v>0</v>
      </c>
      <c r="H292" s="212"/>
      <c r="I292" s="211">
        <f>'CARDS 2'!$N$406</f>
        <v>0</v>
      </c>
      <c r="J292" s="212"/>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08" t="s">
        <v>2</v>
      </c>
      <c r="B307" s="208"/>
      <c r="C307" s="22">
        <f>'CARDS 2'!$C$421</f>
        <v>0</v>
      </c>
      <c r="D307" s="20"/>
      <c r="E307" s="21" t="s">
        <v>16</v>
      </c>
      <c r="F307" s="209">
        <f>'CARDS 2'!$A$429</f>
        <v>0</v>
      </c>
      <c r="G307" s="209"/>
      <c r="H307" s="209"/>
      <c r="I307" s="209"/>
      <c r="J307" s="210"/>
    </row>
    <row r="308" ht="12.75" customHeight="1" thickBot="1" thickTop="1">
      <c r="A308" s="25">
        <v>2</v>
      </c>
    </row>
    <row r="309" spans="1:10" ht="27" customHeight="1">
      <c r="A309" s="13"/>
      <c r="B309" s="211">
        <f>'CARDS 2'!$A$429</f>
        <v>0</v>
      </c>
      <c r="C309" s="212"/>
      <c r="D309" s="211">
        <f>'CARDS 2'!$N$429</f>
        <v>0</v>
      </c>
      <c r="E309" s="212"/>
      <c r="F309" s="18"/>
      <c r="G309" s="211">
        <f>'CARDS 2'!$A$429</f>
        <v>0</v>
      </c>
      <c r="H309" s="212"/>
      <c r="I309" s="211">
        <f>'CARDS 2'!$N$429</f>
        <v>0</v>
      </c>
      <c r="J309" s="212"/>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08" t="s">
        <v>2</v>
      </c>
      <c r="B324" s="208"/>
      <c r="C324" s="22">
        <f>'CARDS 2'!$C$444</f>
        <v>0</v>
      </c>
      <c r="D324" s="20"/>
      <c r="E324" s="21" t="s">
        <v>16</v>
      </c>
      <c r="F324" s="209">
        <f>'CARDS 2'!$A$452</f>
        <v>0</v>
      </c>
      <c r="G324" s="209"/>
      <c r="H324" s="209"/>
      <c r="I324" s="209"/>
      <c r="J324" s="210"/>
    </row>
    <row r="325" ht="12.75" customHeight="1" thickBot="1" thickTop="1">
      <c r="A325" s="25">
        <v>2</v>
      </c>
    </row>
    <row r="326" spans="1:10" ht="27" customHeight="1">
      <c r="A326" s="13"/>
      <c r="B326" s="211">
        <f>'CARDS 2'!$A$452</f>
        <v>0</v>
      </c>
      <c r="C326" s="212"/>
      <c r="D326" s="211">
        <f>'CARDS 2'!$N$452</f>
        <v>0</v>
      </c>
      <c r="E326" s="212"/>
      <c r="F326" s="18"/>
      <c r="G326" s="211">
        <f>'CARDS 2'!$A$452</f>
        <v>0</v>
      </c>
      <c r="H326" s="212"/>
      <c r="I326" s="211">
        <f>'CARDS 2'!$N$452</f>
        <v>0</v>
      </c>
      <c r="J326" s="212"/>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08" t="s">
        <v>2</v>
      </c>
      <c r="B341" s="208"/>
      <c r="C341" s="22">
        <f>'CARDS 2'!$C$467</f>
        <v>0</v>
      </c>
      <c r="D341" s="20"/>
      <c r="E341" s="21" t="s">
        <v>16</v>
      </c>
      <c r="F341" s="209">
        <f>'CARDS 2'!$A$475</f>
        <v>0</v>
      </c>
      <c r="G341" s="209"/>
      <c r="H341" s="209"/>
      <c r="I341" s="209"/>
      <c r="J341" s="210"/>
    </row>
    <row r="342" ht="12.75" customHeight="1" thickBot="1" thickTop="1">
      <c r="A342" s="25">
        <v>2</v>
      </c>
    </row>
    <row r="343" spans="1:10" ht="27" customHeight="1">
      <c r="A343" s="13"/>
      <c r="B343" s="211">
        <f>'CARDS 2'!$A$475</f>
        <v>0</v>
      </c>
      <c r="C343" s="212"/>
      <c r="D343" s="211">
        <f>'CARDS 2'!$N$475</f>
        <v>0</v>
      </c>
      <c r="E343" s="212"/>
      <c r="F343" s="18"/>
      <c r="G343" s="211">
        <f>'CARDS 2'!$A$475</f>
        <v>0</v>
      </c>
      <c r="H343" s="212"/>
      <c r="I343" s="211">
        <f>'CARDS 2'!$N$475</f>
        <v>0</v>
      </c>
      <c r="J343" s="212"/>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08" t="s">
        <v>2</v>
      </c>
      <c r="B358" s="208"/>
      <c r="C358" s="22">
        <f>'CARDS 2'!$C$490</f>
        <v>0</v>
      </c>
      <c r="D358" s="20"/>
      <c r="E358" s="21" t="s">
        <v>16</v>
      </c>
      <c r="F358" s="209">
        <f>'CARDS 2'!$A$498</f>
        <v>0</v>
      </c>
      <c r="G358" s="209"/>
      <c r="H358" s="209"/>
      <c r="I358" s="209"/>
      <c r="J358" s="210"/>
    </row>
    <row r="359" ht="12.75" customHeight="1" thickBot="1" thickTop="1">
      <c r="A359" s="25">
        <v>2</v>
      </c>
    </row>
    <row r="360" spans="1:10" ht="27" customHeight="1">
      <c r="A360" s="13"/>
      <c r="B360" s="211">
        <f>'CARDS 2'!$A$498</f>
        <v>0</v>
      </c>
      <c r="C360" s="212"/>
      <c r="D360" s="211">
        <f>'CARDS 2'!$N$498</f>
        <v>0</v>
      </c>
      <c r="E360" s="212"/>
      <c r="F360" s="18"/>
      <c r="G360" s="211">
        <f>'CARDS 2'!$A$498</f>
        <v>0</v>
      </c>
      <c r="H360" s="212"/>
      <c r="I360" s="211">
        <f>'CARDS 2'!$N$498</f>
        <v>0</v>
      </c>
      <c r="J360" s="212"/>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08" t="s">
        <v>2</v>
      </c>
      <c r="B375" s="208"/>
      <c r="C375" s="22">
        <f>'CARDS 2'!$C$513</f>
        <v>0</v>
      </c>
      <c r="D375" s="20"/>
      <c r="E375" s="21" t="s">
        <v>16</v>
      </c>
      <c r="F375" s="209">
        <f>'CARDS 2'!$A$521</f>
        <v>0</v>
      </c>
      <c r="G375" s="209"/>
      <c r="H375" s="209"/>
      <c r="I375" s="209"/>
      <c r="J375" s="210"/>
    </row>
    <row r="376" ht="12.75" customHeight="1" thickBot="1" thickTop="1">
      <c r="A376" s="25">
        <v>2</v>
      </c>
    </row>
    <row r="377" spans="1:10" ht="27" customHeight="1">
      <c r="A377" s="13"/>
      <c r="B377" s="211">
        <f>'CARDS 2'!$A$521</f>
        <v>0</v>
      </c>
      <c r="C377" s="212"/>
      <c r="D377" s="211">
        <f>'CARDS 2'!$N$521</f>
        <v>0</v>
      </c>
      <c r="E377" s="212"/>
      <c r="F377" s="18"/>
      <c r="G377" s="211">
        <f>'CARDS 2'!$A$521</f>
        <v>0</v>
      </c>
      <c r="H377" s="212"/>
      <c r="I377" s="211">
        <f>'CARDS 2'!$N$521</f>
        <v>0</v>
      </c>
      <c r="J377" s="212"/>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08" t="s">
        <v>2</v>
      </c>
      <c r="B392" s="208"/>
      <c r="C392" s="22">
        <f>'CARDS 2'!$C$536</f>
        <v>0</v>
      </c>
      <c r="D392" s="20"/>
      <c r="E392" s="21" t="s">
        <v>16</v>
      </c>
      <c r="F392" s="209">
        <f>'CARDS 2'!$A$544</f>
        <v>0</v>
      </c>
      <c r="G392" s="209"/>
      <c r="H392" s="209"/>
      <c r="I392" s="209"/>
      <c r="J392" s="210"/>
    </row>
    <row r="393" ht="12.75" customHeight="1" thickBot="1" thickTop="1">
      <c r="A393" s="25">
        <v>2</v>
      </c>
    </row>
    <row r="394" spans="1:10" ht="27" customHeight="1">
      <c r="A394" s="13"/>
      <c r="B394" s="211">
        <f>'CARDS 2'!$A$544</f>
        <v>0</v>
      </c>
      <c r="C394" s="212"/>
      <c r="D394" s="211">
        <f>'CARDS 2'!$N$544</f>
        <v>0</v>
      </c>
      <c r="E394" s="212"/>
      <c r="F394" s="18"/>
      <c r="G394" s="211">
        <f>'CARDS 2'!$A$544</f>
        <v>0</v>
      </c>
      <c r="H394" s="212"/>
      <c r="I394" s="211">
        <f>'CARDS 2'!$N$544</f>
        <v>0</v>
      </c>
      <c r="J394" s="212"/>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08" t="s">
        <v>2</v>
      </c>
      <c r="B409" s="208"/>
      <c r="C409" s="22">
        <f>'CARDS 2'!$C$559</f>
        <v>0</v>
      </c>
      <c r="D409" s="20"/>
      <c r="E409" s="21" t="s">
        <v>16</v>
      </c>
      <c r="F409" s="209">
        <f>'CARDS 2'!$A$567</f>
        <v>0</v>
      </c>
      <c r="G409" s="209"/>
      <c r="H409" s="209"/>
      <c r="I409" s="209"/>
      <c r="J409" s="210"/>
    </row>
    <row r="410" ht="12.75" customHeight="1" thickBot="1" thickTop="1">
      <c r="A410" s="25">
        <v>2</v>
      </c>
    </row>
    <row r="411" spans="1:10" ht="27" customHeight="1">
      <c r="A411" s="13"/>
      <c r="B411" s="211">
        <f>'CARDS 2'!$A$567</f>
        <v>0</v>
      </c>
      <c r="C411" s="212"/>
      <c r="D411" s="211">
        <f>'CARDS 2'!$N$567</f>
        <v>0</v>
      </c>
      <c r="E411" s="212"/>
      <c r="F411" s="18"/>
      <c r="G411" s="211">
        <f>'CARDS 2'!$A$567</f>
        <v>0</v>
      </c>
      <c r="H411" s="212"/>
      <c r="I411" s="211">
        <f>'CARDS 2'!$N$567</f>
        <v>0</v>
      </c>
      <c r="J411" s="212"/>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08" t="s">
        <v>2</v>
      </c>
      <c r="B426" s="208"/>
      <c r="C426" s="22">
        <f>'CARDS 2'!$C$582</f>
        <v>0</v>
      </c>
      <c r="D426" s="20"/>
      <c r="E426" s="21" t="s">
        <v>16</v>
      </c>
      <c r="F426" s="209">
        <f>'CARDS 2'!$A$590</f>
        <v>0</v>
      </c>
      <c r="G426" s="209"/>
      <c r="H426" s="209"/>
      <c r="I426" s="209"/>
      <c r="J426" s="210"/>
    </row>
    <row r="427" ht="12.75" customHeight="1" thickBot="1" thickTop="1">
      <c r="A427" s="25">
        <v>2</v>
      </c>
    </row>
    <row r="428" spans="1:10" ht="27" customHeight="1">
      <c r="A428" s="13"/>
      <c r="B428" s="211">
        <f>'CARDS 2'!$A$590</f>
        <v>0</v>
      </c>
      <c r="C428" s="212"/>
      <c r="D428" s="211">
        <f>'CARDS 2'!$N$590</f>
        <v>0</v>
      </c>
      <c r="E428" s="212"/>
      <c r="F428" s="18"/>
      <c r="G428" s="211">
        <f>'CARDS 2'!$A$590</f>
        <v>0</v>
      </c>
      <c r="H428" s="212"/>
      <c r="I428" s="211">
        <f>'CARDS 2'!$N$590</f>
        <v>0</v>
      </c>
      <c r="J428" s="212"/>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08" t="s">
        <v>2</v>
      </c>
      <c r="B443" s="208"/>
      <c r="C443" s="22">
        <f>'CARDS 2'!$C$605</f>
        <v>0</v>
      </c>
      <c r="D443" s="20"/>
      <c r="E443" s="21" t="s">
        <v>16</v>
      </c>
      <c r="F443" s="209">
        <f>'CARDS 2'!$A$613</f>
        <v>0</v>
      </c>
      <c r="G443" s="209"/>
      <c r="H443" s="209"/>
      <c r="I443" s="209"/>
      <c r="J443" s="210"/>
    </row>
    <row r="444" ht="12.75" customHeight="1" thickBot="1" thickTop="1">
      <c r="A444" s="25">
        <v>2</v>
      </c>
    </row>
    <row r="445" spans="1:10" ht="27" customHeight="1">
      <c r="A445" s="13"/>
      <c r="B445" s="211">
        <f>'CARDS 2'!$A$613</f>
        <v>0</v>
      </c>
      <c r="C445" s="212"/>
      <c r="D445" s="211">
        <f>'CARDS 2'!$N$613</f>
        <v>0</v>
      </c>
      <c r="E445" s="212"/>
      <c r="F445" s="18"/>
      <c r="G445" s="211">
        <f>'CARDS 2'!$A$613</f>
        <v>0</v>
      </c>
      <c r="H445" s="212"/>
      <c r="I445" s="211">
        <f>'CARDS 2'!$N$613</f>
        <v>0</v>
      </c>
      <c r="J445" s="212"/>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08" t="s">
        <v>2</v>
      </c>
      <c r="B460" s="208"/>
      <c r="C460" s="22">
        <f>'CARDS 2'!$C$628</f>
        <v>0</v>
      </c>
      <c r="D460" s="20"/>
      <c r="E460" s="21" t="s">
        <v>16</v>
      </c>
      <c r="F460" s="209">
        <f>'CARDS 2'!$A$636</f>
        <v>0</v>
      </c>
      <c r="G460" s="209"/>
      <c r="H460" s="209"/>
      <c r="I460" s="209"/>
      <c r="J460" s="210"/>
    </row>
    <row r="461" ht="12.75" customHeight="1" thickBot="1" thickTop="1">
      <c r="A461" s="25">
        <v>2</v>
      </c>
    </row>
    <row r="462" spans="1:10" ht="27" customHeight="1">
      <c r="A462" s="13"/>
      <c r="B462" s="211">
        <f>'CARDS 2'!$A$636</f>
        <v>0</v>
      </c>
      <c r="C462" s="212"/>
      <c r="D462" s="211">
        <f>'CARDS 2'!$N$636</f>
        <v>0</v>
      </c>
      <c r="E462" s="212"/>
      <c r="F462" s="18"/>
      <c r="G462" s="211">
        <f>'CARDS 2'!$A$636</f>
        <v>0</v>
      </c>
      <c r="H462" s="212"/>
      <c r="I462" s="211">
        <f>'CARDS 2'!$N$636</f>
        <v>0</v>
      </c>
      <c r="J462" s="212"/>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08" t="s">
        <v>2</v>
      </c>
      <c r="B477" s="208"/>
      <c r="C477" s="22"/>
      <c r="D477" s="20"/>
      <c r="E477" s="21" t="s">
        <v>16</v>
      </c>
      <c r="F477" s="209"/>
      <c r="G477" s="209"/>
      <c r="H477" s="209"/>
      <c r="I477" s="209"/>
      <c r="J477" s="210"/>
    </row>
    <row r="478" ht="12.75" customHeight="1" thickBot="1" thickTop="1">
      <c r="A478" s="25">
        <v>2</v>
      </c>
    </row>
    <row r="479" spans="1:10" ht="27" customHeight="1">
      <c r="A479" s="13"/>
      <c r="B479" s="211"/>
      <c r="C479" s="212"/>
      <c r="D479" s="211"/>
      <c r="E479" s="212"/>
      <c r="F479" s="18"/>
      <c r="G479" s="211"/>
      <c r="H479" s="212"/>
      <c r="I479" s="211"/>
      <c r="J479" s="212"/>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35:B35"/>
    <mergeCell ref="F35:J35"/>
    <mergeCell ref="B37:C37"/>
    <mergeCell ref="D37:E37"/>
    <mergeCell ref="G37:H37"/>
    <mergeCell ref="I37:J37"/>
    <mergeCell ref="A18:B18"/>
    <mergeCell ref="F18:J18"/>
    <mergeCell ref="B20:C20"/>
    <mergeCell ref="D20:E20"/>
    <mergeCell ref="G20:H20"/>
    <mergeCell ref="I20:J20"/>
    <mergeCell ref="A1:B1"/>
    <mergeCell ref="F1:J1"/>
    <mergeCell ref="B3:C3"/>
    <mergeCell ref="D3:E3"/>
    <mergeCell ref="G3:H3"/>
    <mergeCell ref="I3:J3"/>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sheetPr codeName="Sheet9"/>
  <dimension ref="A1:AT255"/>
  <sheetViews>
    <sheetView zoomScalePageLayoutView="0" workbookViewId="0" topLeftCell="A1">
      <pane ySplit="5" topLeftCell="A7" activePane="bottomLeft" state="frozen"/>
      <selection pane="topLeft" activeCell="A1" sqref="A1"/>
      <selection pane="bottomLeft" activeCell="B7" sqref="B7"/>
    </sheetView>
  </sheetViews>
  <sheetFormatPr defaultColWidth="8.8515625" defaultRowHeight="12.75"/>
  <cols>
    <col min="1" max="1" width="7.8515625" style="61" customWidth="1"/>
    <col min="2" max="3" width="17.7109375" style="61" customWidth="1"/>
    <col min="4" max="4" width="17.7109375" style="61" hidden="1" customWidth="1"/>
    <col min="5" max="5" width="17.7109375" style="61" customWidth="1"/>
    <col min="6" max="6" width="7.140625" style="61" customWidth="1"/>
    <col min="7" max="8" width="7.00390625" style="62" hidden="1" customWidth="1"/>
    <col min="9" max="12" width="14.140625" style="113" hidden="1" customWidth="1"/>
    <col min="13" max="16384" width="8.8515625" style="61" customWidth="1"/>
  </cols>
  <sheetData>
    <row r="1" spans="1:46" ht="12">
      <c r="A1" s="90"/>
      <c r="B1" s="90"/>
      <c r="C1" s="90"/>
      <c r="D1" s="90"/>
      <c r="E1" s="90"/>
      <c r="F1" s="90"/>
      <c r="G1" s="91"/>
      <c r="H1" s="91"/>
      <c r="I1" s="111"/>
      <c r="J1" s="111"/>
      <c r="K1" s="111"/>
      <c r="L1" s="111"/>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row>
    <row r="2" spans="1:46" ht="12">
      <c r="A2" s="90"/>
      <c r="B2" s="90"/>
      <c r="C2" s="90"/>
      <c r="D2" s="90"/>
      <c r="E2" s="90"/>
      <c r="F2" s="90"/>
      <c r="G2" s="91"/>
      <c r="H2" s="91"/>
      <c r="I2" s="111"/>
      <c r="J2" s="111"/>
      <c r="K2" s="111"/>
      <c r="L2" s="111"/>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row>
    <row r="3" spans="1:46" ht="34.5" customHeight="1">
      <c r="A3" s="79" t="s">
        <v>22</v>
      </c>
      <c r="B3" s="80">
        <f>COUNTA(E7:E14)</f>
        <v>0</v>
      </c>
      <c r="C3" s="122">
        <f>(B3-4)*2</f>
        <v>-8</v>
      </c>
      <c r="D3" s="109"/>
      <c r="E3" s="90"/>
      <c r="F3" s="90"/>
      <c r="G3" s="135" t="s">
        <v>32</v>
      </c>
      <c r="H3" s="135"/>
      <c r="I3" s="135"/>
      <c r="J3" s="135"/>
      <c r="K3" s="135"/>
      <c r="L3" s="135"/>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row>
    <row r="4" spans="1:46" ht="13.5" customHeight="1">
      <c r="A4" s="134" t="s">
        <v>23</v>
      </c>
      <c r="B4" s="129" t="s">
        <v>39</v>
      </c>
      <c r="C4" s="129"/>
      <c r="D4" s="129"/>
      <c r="E4" s="129"/>
      <c r="F4" s="92"/>
      <c r="G4" s="134" t="s">
        <v>24</v>
      </c>
      <c r="H4" s="134" t="s">
        <v>25</v>
      </c>
      <c r="I4" s="128" t="s">
        <v>40</v>
      </c>
      <c r="J4" s="128" t="s">
        <v>41</v>
      </c>
      <c r="K4" s="128" t="s">
        <v>42</v>
      </c>
      <c r="L4" s="136" t="s">
        <v>43</v>
      </c>
      <c r="M4" s="90"/>
      <c r="N4" s="90"/>
      <c r="O4" s="90"/>
      <c r="P4" s="90"/>
      <c r="Q4" s="90"/>
      <c r="R4" s="90"/>
      <c r="S4" s="101"/>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row>
    <row r="5" spans="1:46" ht="12" customHeight="1">
      <c r="A5" s="134"/>
      <c r="B5" s="110" t="s">
        <v>40</v>
      </c>
      <c r="C5" s="110" t="s">
        <v>41</v>
      </c>
      <c r="D5" s="110" t="s">
        <v>42</v>
      </c>
      <c r="E5" s="110" t="s">
        <v>43</v>
      </c>
      <c r="F5" s="92"/>
      <c r="G5" s="134"/>
      <c r="H5" s="134"/>
      <c r="I5" s="128"/>
      <c r="J5" s="128"/>
      <c r="K5" s="128"/>
      <c r="L5" s="136"/>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row>
    <row r="6" spans="1:46" ht="11.25" customHeight="1" hidden="1">
      <c r="A6" s="75">
        <v>0</v>
      </c>
      <c r="B6" s="75"/>
      <c r="C6" s="75"/>
      <c r="D6" s="75"/>
      <c r="E6" s="76" t="s">
        <v>26</v>
      </c>
      <c r="F6" s="92"/>
      <c r="G6" s="77"/>
      <c r="H6" s="78"/>
      <c r="I6" s="114"/>
      <c r="J6" s="114"/>
      <c r="K6" s="114"/>
      <c r="L6" s="76"/>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row>
    <row r="7" spans="1:46" ht="12.75">
      <c r="A7" s="100">
        <v>1</v>
      </c>
      <c r="B7" s="102"/>
      <c r="C7" s="102"/>
      <c r="D7" s="102"/>
      <c r="E7" s="102"/>
      <c r="F7" s="92"/>
      <c r="G7" s="93">
        <v>1</v>
      </c>
      <c r="H7" s="93" t="e">
        <f>IF(G7&lt;=$C$3,Draw!A3,HLOOKUP($B$3,Draw!$E$2:$BQ$137,Entries!G7+1,FALSE))</f>
        <v>#N/A</v>
      </c>
      <c r="I7" s="112" t="e">
        <f>VLOOKUP($H7,$A$6:$E14,2,FALSE)</f>
        <v>#N/A</v>
      </c>
      <c r="J7" s="112" t="e">
        <f>VLOOKUP($H7,$A$6:$E14,3,FALSE)</f>
        <v>#N/A</v>
      </c>
      <c r="K7" s="112" t="e">
        <f>VLOOKUP($H7,$A$6:$E14,4,FALSE)</f>
        <v>#N/A</v>
      </c>
      <c r="L7" s="112" t="e">
        <f>VLOOKUP($H7,$A$6:$E14,5,FALSE)</f>
        <v>#N/A</v>
      </c>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row>
    <row r="8" spans="1:46" ht="12.75">
      <c r="A8" s="100">
        <v>2</v>
      </c>
      <c r="B8" s="102"/>
      <c r="C8" s="102"/>
      <c r="D8" s="102"/>
      <c r="E8" s="102"/>
      <c r="F8" s="92"/>
      <c r="G8" s="93">
        <v>2</v>
      </c>
      <c r="H8" s="93" t="e">
        <f>IF(G8&lt;=$C$3,Draw!A4,HLOOKUP($B$3,Draw!$E$2:$BQ$137,Entries!G8+1,FALSE))</f>
        <v>#N/A</v>
      </c>
      <c r="I8" s="112" t="e">
        <f>VLOOKUP($H8,$A$6:$E14,2,FALSE)</f>
        <v>#N/A</v>
      </c>
      <c r="J8" s="112" t="e">
        <f>VLOOKUP($H8,$A$6:$E14,3,FALSE)</f>
        <v>#N/A</v>
      </c>
      <c r="K8" s="112" t="e">
        <f>VLOOKUP($H8,$A$6:$E14,4,FALSE)</f>
        <v>#N/A</v>
      </c>
      <c r="L8" s="112" t="e">
        <f>VLOOKUP($H8,$A$6:$E14,5,FALSE)</f>
        <v>#N/A</v>
      </c>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row>
    <row r="9" spans="1:46" ht="12.75">
      <c r="A9" s="100">
        <v>3</v>
      </c>
      <c r="B9" s="102"/>
      <c r="C9" s="102"/>
      <c r="D9" s="102"/>
      <c r="E9" s="102"/>
      <c r="F9" s="92"/>
      <c r="G9" s="93">
        <v>3</v>
      </c>
      <c r="H9" s="93" t="e">
        <f>IF(G9&lt;=$C$3,Draw!A5,HLOOKUP($B$3,Draw!$E$2:$BQ$137,Entries!G9+1,FALSE))</f>
        <v>#N/A</v>
      </c>
      <c r="I9" s="112" t="e">
        <f>VLOOKUP($H9,$A$6:$E14,2,FALSE)</f>
        <v>#N/A</v>
      </c>
      <c r="J9" s="112" t="e">
        <f>VLOOKUP($H9,$A$6:$E14,3,FALSE)</f>
        <v>#N/A</v>
      </c>
      <c r="K9" s="112" t="e">
        <f>VLOOKUP($H9,$A$6:$E14,4,FALSE)</f>
        <v>#N/A</v>
      </c>
      <c r="L9" s="112" t="e">
        <f>VLOOKUP($H9,$A$6:$E14,5,FALSE)</f>
        <v>#N/A</v>
      </c>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row>
    <row r="10" spans="1:46" ht="12.75" customHeight="1">
      <c r="A10" s="100">
        <v>4</v>
      </c>
      <c r="B10" s="102"/>
      <c r="C10" s="102"/>
      <c r="D10" s="102"/>
      <c r="E10" s="102"/>
      <c r="F10" s="92"/>
      <c r="G10" s="93">
        <v>4</v>
      </c>
      <c r="H10" s="93" t="e">
        <f>IF(G10&lt;=$C$3,Draw!A6,HLOOKUP($B$3,Draw!$E$2:$BQ$137,Entries!G10+1,FALSE))</f>
        <v>#N/A</v>
      </c>
      <c r="I10" s="112" t="e">
        <f>VLOOKUP($H10,$A$6:$E14,2,FALSE)</f>
        <v>#N/A</v>
      </c>
      <c r="J10" s="112" t="e">
        <f>VLOOKUP($H10,$A$6:$E14,3,FALSE)</f>
        <v>#N/A</v>
      </c>
      <c r="K10" s="112" t="e">
        <f>VLOOKUP($H10,$A$6:$E14,4,FALSE)</f>
        <v>#N/A</v>
      </c>
      <c r="L10" s="112" t="e">
        <f>VLOOKUP($H10,$A$6:$E14,5,FALSE)</f>
        <v>#N/A</v>
      </c>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row>
    <row r="11" spans="1:46" ht="12.75" customHeight="1">
      <c r="A11" s="100">
        <v>5</v>
      </c>
      <c r="B11" s="102"/>
      <c r="C11" s="102"/>
      <c r="D11" s="102"/>
      <c r="E11" s="102"/>
      <c r="F11" s="92"/>
      <c r="G11" s="93">
        <v>5</v>
      </c>
      <c r="H11" s="93" t="e">
        <f>IF(G11&lt;=$C$3,Draw!A7,HLOOKUP($B$3,Draw!$E$2:$BQ$137,Entries!G11+1,FALSE))</f>
        <v>#N/A</v>
      </c>
      <c r="I11" s="112" t="e">
        <f>VLOOKUP($H11,$A$6:$E15,2,FALSE)</f>
        <v>#N/A</v>
      </c>
      <c r="J11" s="112" t="e">
        <f>VLOOKUP($H11,$A$6:$E15,3,FALSE)</f>
        <v>#N/A</v>
      </c>
      <c r="K11" s="112" t="e">
        <f>VLOOKUP($H11,$A$6:$E15,4,FALSE)</f>
        <v>#N/A</v>
      </c>
      <c r="L11" s="112" t="e">
        <f>VLOOKUP($H11,$A$6:$E15,5,FALSE)</f>
        <v>#N/A</v>
      </c>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row>
    <row r="12" spans="1:46" ht="12.75" customHeight="1">
      <c r="A12" s="100">
        <v>6</v>
      </c>
      <c r="B12" s="102"/>
      <c r="C12" s="102"/>
      <c r="D12" s="102"/>
      <c r="E12" s="102"/>
      <c r="F12" s="92"/>
      <c r="G12" s="93">
        <v>6</v>
      </c>
      <c r="H12" s="93" t="e">
        <f>IF(G12&lt;=$C$3,Draw!A8,HLOOKUP($B$3,Draw!$E$2:$BQ$137,Entries!G12+1,FALSE))</f>
        <v>#N/A</v>
      </c>
      <c r="I12" s="112" t="e">
        <f>VLOOKUP($H12,$A$6:$E16,2,FALSE)</f>
        <v>#N/A</v>
      </c>
      <c r="J12" s="112" t="e">
        <f>VLOOKUP($H12,$A$6:$E16,3,FALSE)</f>
        <v>#N/A</v>
      </c>
      <c r="K12" s="112" t="e">
        <f>VLOOKUP($H12,$A$6:$E16,4,FALSE)</f>
        <v>#N/A</v>
      </c>
      <c r="L12" s="112" t="e">
        <f>VLOOKUP($H12,$A$6:$E16,5,FALSE)</f>
        <v>#N/A</v>
      </c>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row>
    <row r="13" spans="1:46" ht="12.75" customHeight="1">
      <c r="A13" s="100">
        <v>7</v>
      </c>
      <c r="B13" s="102"/>
      <c r="C13" s="102"/>
      <c r="D13" s="102"/>
      <c r="E13" s="102"/>
      <c r="F13" s="92"/>
      <c r="G13" s="93">
        <v>7</v>
      </c>
      <c r="H13" s="93" t="e">
        <f>IF(G13&lt;=$C$3,Draw!A9,HLOOKUP($B$3,Draw!$E$2:$BQ$137,Entries!G13+1,FALSE))</f>
        <v>#N/A</v>
      </c>
      <c r="I13" s="112" t="e">
        <f>VLOOKUP($H13,$A$6:$E17,2,FALSE)</f>
        <v>#N/A</v>
      </c>
      <c r="J13" s="112" t="e">
        <f>VLOOKUP($H13,$A$6:$E17,3,FALSE)</f>
        <v>#N/A</v>
      </c>
      <c r="K13" s="112" t="e">
        <f>VLOOKUP($H13,$A$6:$E17,4,FALSE)</f>
        <v>#N/A</v>
      </c>
      <c r="L13" s="112" t="e">
        <f>VLOOKUP($H13,$A$6:$E17,5,FALSE)</f>
        <v>#N/A</v>
      </c>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row>
    <row r="14" spans="1:46" ht="12.75" customHeight="1">
      <c r="A14" s="100">
        <v>8</v>
      </c>
      <c r="B14" s="102"/>
      <c r="C14" s="102"/>
      <c r="D14" s="102"/>
      <c r="E14" s="102"/>
      <c r="F14" s="92"/>
      <c r="G14" s="93">
        <v>8</v>
      </c>
      <c r="H14" s="93" t="e">
        <f>IF(G14&lt;=$C$3,Draw!A10,HLOOKUP($B$3,Draw!$E$2:$BQ$137,Entries!G14+1,FALSE))</f>
        <v>#N/A</v>
      </c>
      <c r="I14" s="112" t="e">
        <f>VLOOKUP($H14,$A$6:$E17,2,FALSE)</f>
        <v>#N/A</v>
      </c>
      <c r="J14" s="112" t="e">
        <f>VLOOKUP($H14,$A$6:$E17,3,FALSE)</f>
        <v>#N/A</v>
      </c>
      <c r="K14" s="112" t="e">
        <f>VLOOKUP($H14,$A$6:$E17,4,FALSE)</f>
        <v>#N/A</v>
      </c>
      <c r="L14" s="112" t="e">
        <f>VLOOKUP($H14,$A$6:$E17,5,FALSE)</f>
        <v>#N/A</v>
      </c>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row>
    <row r="15" spans="1:46" ht="12.75" customHeight="1">
      <c r="A15" s="90"/>
      <c r="B15" s="90"/>
      <c r="C15" s="90"/>
      <c r="D15" s="90"/>
      <c r="E15" s="90"/>
      <c r="F15" s="90"/>
      <c r="G15" s="91"/>
      <c r="H15" s="91"/>
      <c r="I15" s="111"/>
      <c r="J15" s="111"/>
      <c r="K15" s="111"/>
      <c r="L15" s="111"/>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row>
    <row r="16" spans="1:46" ht="12">
      <c r="A16" s="90"/>
      <c r="B16" s="90"/>
      <c r="C16" s="90"/>
      <c r="D16" s="90"/>
      <c r="E16" s="90"/>
      <c r="F16" s="90"/>
      <c r="G16" s="91"/>
      <c r="H16" s="91"/>
      <c r="I16" s="111"/>
      <c r="J16" s="111"/>
      <c r="K16" s="111"/>
      <c r="L16" s="111"/>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row>
    <row r="17" spans="1:46" ht="12">
      <c r="A17" s="90"/>
      <c r="B17" s="90"/>
      <c r="C17" s="90"/>
      <c r="D17" s="90"/>
      <c r="E17" s="90"/>
      <c r="F17" s="90"/>
      <c r="G17" s="91"/>
      <c r="H17" s="91"/>
      <c r="I17" s="111"/>
      <c r="J17" s="111"/>
      <c r="K17" s="111"/>
      <c r="L17" s="111"/>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row>
    <row r="18" spans="1:46" ht="11.25" customHeight="1">
      <c r="A18" s="130" t="s">
        <v>48</v>
      </c>
      <c r="B18" s="130"/>
      <c r="C18" s="130"/>
      <c r="D18" s="130"/>
      <c r="E18" s="130"/>
      <c r="F18" s="123"/>
      <c r="G18" s="91"/>
      <c r="H18" s="91"/>
      <c r="I18" s="111"/>
      <c r="J18" s="111"/>
      <c r="K18" s="111"/>
      <c r="L18" s="111"/>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row>
    <row r="19" spans="1:46" ht="11.25" customHeight="1">
      <c r="A19" s="130"/>
      <c r="B19" s="130"/>
      <c r="C19" s="130"/>
      <c r="D19" s="130"/>
      <c r="E19" s="130"/>
      <c r="F19" s="123"/>
      <c r="G19" s="91"/>
      <c r="H19" s="91"/>
      <c r="I19" s="111"/>
      <c r="J19" s="111"/>
      <c r="K19" s="111"/>
      <c r="L19" s="111"/>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row>
    <row r="20" spans="1:46" ht="12.75" customHeight="1">
      <c r="A20" s="130"/>
      <c r="B20" s="130"/>
      <c r="C20" s="130"/>
      <c r="D20" s="130"/>
      <c r="E20" s="130"/>
      <c r="F20" s="123"/>
      <c r="G20" s="91"/>
      <c r="H20" s="91"/>
      <c r="I20" s="111"/>
      <c r="J20" s="111"/>
      <c r="K20" s="111"/>
      <c r="L20" s="111"/>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row>
    <row r="21" spans="1:46" ht="12.75" customHeight="1">
      <c r="A21" s="131" t="s">
        <v>33</v>
      </c>
      <c r="B21" s="131"/>
      <c r="C21" s="131"/>
      <c r="D21" s="131"/>
      <c r="E21" s="131"/>
      <c r="F21" s="98"/>
      <c r="G21" s="91"/>
      <c r="H21" s="91"/>
      <c r="I21" s="111"/>
      <c r="J21" s="111"/>
      <c r="K21" s="111"/>
      <c r="L21" s="111"/>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row>
    <row r="22" spans="1:46" ht="12.75" customHeight="1">
      <c r="A22" s="131"/>
      <c r="B22" s="131"/>
      <c r="C22" s="131"/>
      <c r="D22" s="131"/>
      <c r="E22" s="131"/>
      <c r="F22" s="98"/>
      <c r="G22" s="91"/>
      <c r="H22" s="91"/>
      <c r="I22" s="111"/>
      <c r="J22" s="111"/>
      <c r="K22" s="111"/>
      <c r="L22" s="111"/>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row>
    <row r="23" spans="1:46" ht="15">
      <c r="A23" s="98"/>
      <c r="B23" s="98"/>
      <c r="C23" s="98"/>
      <c r="D23" s="98"/>
      <c r="E23" s="98"/>
      <c r="F23" s="98"/>
      <c r="G23" s="91"/>
      <c r="H23" s="91"/>
      <c r="I23" s="111"/>
      <c r="J23" s="111"/>
      <c r="K23" s="111"/>
      <c r="L23" s="111"/>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row>
    <row r="24" spans="1:46" ht="11.25" customHeight="1">
      <c r="A24" s="132" t="s">
        <v>34</v>
      </c>
      <c r="B24" s="132"/>
      <c r="C24" s="132"/>
      <c r="D24" s="132"/>
      <c r="E24" s="132"/>
      <c r="F24" s="124"/>
      <c r="G24" s="91"/>
      <c r="H24" s="91"/>
      <c r="I24" s="111"/>
      <c r="J24" s="111"/>
      <c r="K24" s="111"/>
      <c r="L24" s="111"/>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row>
    <row r="25" spans="1:46" ht="11.25" customHeight="1">
      <c r="A25" s="132"/>
      <c r="B25" s="132"/>
      <c r="C25" s="132"/>
      <c r="D25" s="132"/>
      <c r="E25" s="132"/>
      <c r="F25" s="124"/>
      <c r="G25" s="91"/>
      <c r="H25" s="91"/>
      <c r="I25" s="111"/>
      <c r="J25" s="111"/>
      <c r="K25" s="111"/>
      <c r="L25" s="111"/>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row>
    <row r="26" spans="1:46" ht="11.25" customHeight="1">
      <c r="A26" s="132"/>
      <c r="B26" s="132"/>
      <c r="C26" s="132"/>
      <c r="D26" s="132"/>
      <c r="E26" s="132"/>
      <c r="F26" s="124"/>
      <c r="G26" s="91"/>
      <c r="H26" s="91"/>
      <c r="I26" s="111"/>
      <c r="J26" s="111"/>
      <c r="K26" s="111"/>
      <c r="L26" s="111"/>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row>
    <row r="27" spans="1:46" ht="12">
      <c r="A27" s="99"/>
      <c r="B27" s="99"/>
      <c r="C27" s="99"/>
      <c r="D27" s="99"/>
      <c r="E27" s="99"/>
      <c r="F27" s="99"/>
      <c r="G27" s="91"/>
      <c r="H27" s="91"/>
      <c r="I27" s="111"/>
      <c r="J27" s="111"/>
      <c r="K27" s="111"/>
      <c r="L27" s="111"/>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row>
    <row r="28" spans="1:46" ht="11.25" customHeight="1">
      <c r="A28" s="133" t="s">
        <v>37</v>
      </c>
      <c r="B28" s="133"/>
      <c r="C28" s="133"/>
      <c r="D28" s="133"/>
      <c r="E28" s="133"/>
      <c r="F28" s="123"/>
      <c r="G28" s="91"/>
      <c r="H28" s="91"/>
      <c r="I28" s="111"/>
      <c r="J28" s="111"/>
      <c r="K28" s="111"/>
      <c r="L28" s="111"/>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row>
    <row r="29" spans="1:46" ht="11.25" customHeight="1">
      <c r="A29" s="133"/>
      <c r="B29" s="133"/>
      <c r="C29" s="133"/>
      <c r="D29" s="133"/>
      <c r="E29" s="133"/>
      <c r="F29" s="123"/>
      <c r="G29" s="91"/>
      <c r="H29" s="91"/>
      <c r="I29" s="111"/>
      <c r="J29" s="111"/>
      <c r="K29" s="111"/>
      <c r="L29" s="111"/>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row>
    <row r="30" spans="1:46" ht="11.25" customHeight="1">
      <c r="A30" s="133"/>
      <c r="B30" s="133"/>
      <c r="C30" s="133"/>
      <c r="D30" s="133"/>
      <c r="E30" s="133"/>
      <c r="F30" s="123"/>
      <c r="G30" s="91"/>
      <c r="H30" s="91"/>
      <c r="I30" s="111"/>
      <c r="J30" s="111"/>
      <c r="K30" s="111"/>
      <c r="L30" s="111"/>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row>
    <row r="31" spans="1:46" ht="11.25" customHeight="1">
      <c r="A31" s="133"/>
      <c r="B31" s="133"/>
      <c r="C31" s="133"/>
      <c r="D31" s="133"/>
      <c r="E31" s="133"/>
      <c r="F31" s="123"/>
      <c r="G31" s="91"/>
      <c r="H31" s="91"/>
      <c r="I31" s="111"/>
      <c r="J31" s="111"/>
      <c r="K31" s="111"/>
      <c r="L31" s="111"/>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row>
    <row r="32" spans="1:46" ht="11.25" customHeight="1">
      <c r="A32" s="133"/>
      <c r="B32" s="133"/>
      <c r="C32" s="133"/>
      <c r="D32" s="133"/>
      <c r="E32" s="133"/>
      <c r="F32" s="123"/>
      <c r="G32" s="91"/>
      <c r="H32" s="91"/>
      <c r="I32" s="111"/>
      <c r="J32" s="111"/>
      <c r="K32" s="111"/>
      <c r="L32" s="111"/>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row>
    <row r="33" spans="1:46" ht="12">
      <c r="A33" s="90"/>
      <c r="B33" s="90"/>
      <c r="C33" s="90"/>
      <c r="D33" s="90"/>
      <c r="E33" s="90"/>
      <c r="F33" s="90"/>
      <c r="G33" s="91"/>
      <c r="H33" s="91"/>
      <c r="I33" s="111"/>
      <c r="J33" s="111"/>
      <c r="K33" s="111"/>
      <c r="L33" s="111"/>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row>
    <row r="34" spans="1:46" ht="12">
      <c r="A34" s="90"/>
      <c r="B34" s="90"/>
      <c r="C34" s="90"/>
      <c r="D34" s="90"/>
      <c r="E34" s="90"/>
      <c r="F34" s="90"/>
      <c r="G34" s="91"/>
      <c r="H34" s="91"/>
      <c r="I34" s="111"/>
      <c r="J34" s="111"/>
      <c r="K34" s="111"/>
      <c r="L34" s="111"/>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row>
    <row r="35" spans="1:46" ht="12">
      <c r="A35" s="90"/>
      <c r="B35" s="90"/>
      <c r="C35" s="90"/>
      <c r="D35" s="90"/>
      <c r="E35" s="90"/>
      <c r="F35" s="90"/>
      <c r="G35" s="91"/>
      <c r="H35" s="91"/>
      <c r="I35" s="111"/>
      <c r="J35" s="111"/>
      <c r="K35" s="111"/>
      <c r="L35" s="111"/>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row>
    <row r="36" spans="1:46" ht="12">
      <c r="A36" s="90"/>
      <c r="B36" s="90"/>
      <c r="C36" s="90"/>
      <c r="D36" s="90"/>
      <c r="E36" s="90"/>
      <c r="F36" s="90"/>
      <c r="G36" s="91"/>
      <c r="H36" s="91"/>
      <c r="I36" s="111"/>
      <c r="J36" s="111"/>
      <c r="K36" s="111"/>
      <c r="L36" s="111"/>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row>
    <row r="37" spans="1:46" ht="12">
      <c r="A37" s="90"/>
      <c r="B37" s="90"/>
      <c r="C37" s="90"/>
      <c r="D37" s="90"/>
      <c r="E37" s="90"/>
      <c r="F37" s="90"/>
      <c r="G37" s="91"/>
      <c r="H37" s="91"/>
      <c r="I37" s="111"/>
      <c r="J37" s="111"/>
      <c r="K37" s="111"/>
      <c r="L37" s="111"/>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row>
    <row r="38" spans="1:46" ht="12">
      <c r="A38" s="90"/>
      <c r="B38" s="90"/>
      <c r="C38" s="90"/>
      <c r="D38" s="90"/>
      <c r="E38" s="90"/>
      <c r="F38" s="90"/>
      <c r="G38" s="91"/>
      <c r="H38" s="91"/>
      <c r="I38" s="111"/>
      <c r="J38" s="111"/>
      <c r="K38" s="111"/>
      <c r="L38" s="111"/>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row>
    <row r="39" spans="1:46" ht="12">
      <c r="A39" s="90"/>
      <c r="B39" s="90"/>
      <c r="C39" s="90"/>
      <c r="D39" s="90"/>
      <c r="E39" s="90"/>
      <c r="F39" s="90"/>
      <c r="G39" s="91"/>
      <c r="H39" s="91"/>
      <c r="I39" s="111"/>
      <c r="J39" s="111"/>
      <c r="K39" s="111"/>
      <c r="L39" s="111"/>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row>
    <row r="40" spans="1:46" ht="12">
      <c r="A40" s="90"/>
      <c r="B40" s="90"/>
      <c r="C40" s="90"/>
      <c r="D40" s="90"/>
      <c r="E40" s="90"/>
      <c r="F40" s="90"/>
      <c r="G40" s="91"/>
      <c r="H40" s="91"/>
      <c r="I40" s="111"/>
      <c r="J40" s="111"/>
      <c r="K40" s="111"/>
      <c r="L40" s="111"/>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row>
    <row r="41" spans="1:46" ht="12">
      <c r="A41" s="90"/>
      <c r="B41" s="90"/>
      <c r="C41" s="90"/>
      <c r="D41" s="90"/>
      <c r="E41" s="90"/>
      <c r="F41" s="90"/>
      <c r="G41" s="91"/>
      <c r="H41" s="91"/>
      <c r="I41" s="111"/>
      <c r="J41" s="111"/>
      <c r="K41" s="111"/>
      <c r="L41" s="111"/>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row>
    <row r="42" spans="1:46" ht="12">
      <c r="A42" s="90"/>
      <c r="B42" s="90"/>
      <c r="C42" s="90"/>
      <c r="D42" s="90"/>
      <c r="E42" s="90"/>
      <c r="F42" s="90"/>
      <c r="G42" s="91"/>
      <c r="H42" s="91"/>
      <c r="I42" s="111"/>
      <c r="J42" s="111"/>
      <c r="K42" s="111"/>
      <c r="L42" s="111"/>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row>
    <row r="43" spans="1:46" ht="12">
      <c r="A43" s="90"/>
      <c r="B43" s="90"/>
      <c r="C43" s="90"/>
      <c r="D43" s="90"/>
      <c r="E43" s="90"/>
      <c r="F43" s="90"/>
      <c r="G43" s="91"/>
      <c r="H43" s="91"/>
      <c r="I43" s="111"/>
      <c r="J43" s="111"/>
      <c r="K43" s="111"/>
      <c r="L43" s="111"/>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row>
    <row r="44" spans="1:46" ht="12">
      <c r="A44" s="90"/>
      <c r="B44" s="90"/>
      <c r="C44" s="90"/>
      <c r="D44" s="90"/>
      <c r="E44" s="90"/>
      <c r="F44" s="90"/>
      <c r="G44" s="91"/>
      <c r="H44" s="91"/>
      <c r="I44" s="111"/>
      <c r="J44" s="111"/>
      <c r="K44" s="111"/>
      <c r="L44" s="111"/>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row>
    <row r="45" spans="1:46" ht="12">
      <c r="A45" s="90"/>
      <c r="B45" s="90"/>
      <c r="C45" s="90"/>
      <c r="D45" s="90"/>
      <c r="E45" s="90"/>
      <c r="F45" s="90"/>
      <c r="G45" s="91"/>
      <c r="H45" s="91"/>
      <c r="I45" s="111"/>
      <c r="J45" s="111"/>
      <c r="K45" s="111"/>
      <c r="L45" s="111"/>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row>
    <row r="46" spans="1:46" ht="12">
      <c r="A46" s="90"/>
      <c r="B46" s="90"/>
      <c r="C46" s="90"/>
      <c r="D46" s="90"/>
      <c r="E46" s="90"/>
      <c r="F46" s="90"/>
      <c r="G46" s="91"/>
      <c r="H46" s="91"/>
      <c r="I46" s="111"/>
      <c r="J46" s="111"/>
      <c r="K46" s="111"/>
      <c r="L46" s="111"/>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row>
    <row r="47" spans="1:46" ht="12">
      <c r="A47" s="90"/>
      <c r="B47" s="90"/>
      <c r="C47" s="90"/>
      <c r="D47" s="90"/>
      <c r="E47" s="90"/>
      <c r="F47" s="90"/>
      <c r="G47" s="91"/>
      <c r="H47" s="91"/>
      <c r="I47" s="111"/>
      <c r="J47" s="111"/>
      <c r="K47" s="111"/>
      <c r="L47" s="111"/>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row>
    <row r="48" spans="1:46" ht="12">
      <c r="A48" s="90"/>
      <c r="B48" s="90"/>
      <c r="C48" s="90"/>
      <c r="D48" s="90"/>
      <c r="E48" s="90"/>
      <c r="F48" s="90"/>
      <c r="G48" s="91"/>
      <c r="H48" s="91"/>
      <c r="I48" s="111"/>
      <c r="J48" s="111"/>
      <c r="K48" s="111"/>
      <c r="L48" s="111"/>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row>
    <row r="49" spans="1:46" ht="12">
      <c r="A49" s="90"/>
      <c r="B49" s="90"/>
      <c r="C49" s="90"/>
      <c r="D49" s="90"/>
      <c r="E49" s="90"/>
      <c r="F49" s="90"/>
      <c r="G49" s="91"/>
      <c r="H49" s="91"/>
      <c r="I49" s="111"/>
      <c r="J49" s="111"/>
      <c r="K49" s="111"/>
      <c r="L49" s="111"/>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row>
    <row r="50" spans="1:46" ht="12">
      <c r="A50" s="90"/>
      <c r="B50" s="90"/>
      <c r="C50" s="90"/>
      <c r="D50" s="90"/>
      <c r="E50" s="90"/>
      <c r="F50" s="90"/>
      <c r="G50" s="91"/>
      <c r="H50" s="91"/>
      <c r="I50" s="111"/>
      <c r="J50" s="111"/>
      <c r="K50" s="111"/>
      <c r="L50" s="111"/>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row>
    <row r="51" spans="1:46" ht="12">
      <c r="A51" s="90"/>
      <c r="B51" s="90"/>
      <c r="C51" s="90"/>
      <c r="D51" s="90"/>
      <c r="E51" s="90"/>
      <c r="F51" s="90"/>
      <c r="G51" s="91"/>
      <c r="H51" s="91"/>
      <c r="I51" s="111"/>
      <c r="J51" s="111"/>
      <c r="K51" s="111"/>
      <c r="L51" s="111"/>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row>
    <row r="52" spans="1:46" ht="12">
      <c r="A52" s="90"/>
      <c r="B52" s="90"/>
      <c r="C52" s="90"/>
      <c r="D52" s="90"/>
      <c r="E52" s="90"/>
      <c r="F52" s="90"/>
      <c r="G52" s="91"/>
      <c r="H52" s="91"/>
      <c r="I52" s="111"/>
      <c r="J52" s="111"/>
      <c r="K52" s="111"/>
      <c r="L52" s="111"/>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row>
    <row r="53" spans="1:46" ht="12">
      <c r="A53" s="90"/>
      <c r="B53" s="90"/>
      <c r="C53" s="90"/>
      <c r="D53" s="90"/>
      <c r="E53" s="90"/>
      <c r="F53" s="90"/>
      <c r="G53" s="91"/>
      <c r="H53" s="91"/>
      <c r="I53" s="111"/>
      <c r="J53" s="111"/>
      <c r="K53" s="111"/>
      <c r="L53" s="111"/>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row>
    <row r="54" spans="1:46" ht="12">
      <c r="A54" s="90"/>
      <c r="B54" s="90"/>
      <c r="C54" s="90"/>
      <c r="D54" s="90"/>
      <c r="E54" s="90"/>
      <c r="F54" s="90"/>
      <c r="G54" s="91"/>
      <c r="H54" s="91"/>
      <c r="I54" s="111"/>
      <c r="J54" s="111"/>
      <c r="K54" s="111"/>
      <c r="L54" s="111"/>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row>
    <row r="55" spans="1:46" ht="12">
      <c r="A55" s="90"/>
      <c r="B55" s="90"/>
      <c r="C55" s="90"/>
      <c r="D55" s="90"/>
      <c r="E55" s="90"/>
      <c r="F55" s="90"/>
      <c r="G55" s="91"/>
      <c r="H55" s="91"/>
      <c r="I55" s="111"/>
      <c r="J55" s="111"/>
      <c r="K55" s="111"/>
      <c r="L55" s="111"/>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row>
    <row r="56" spans="1:46" ht="12">
      <c r="A56" s="90"/>
      <c r="B56" s="90"/>
      <c r="C56" s="90"/>
      <c r="D56" s="90"/>
      <c r="E56" s="90"/>
      <c r="F56" s="90"/>
      <c r="G56" s="91"/>
      <c r="H56" s="91"/>
      <c r="I56" s="111"/>
      <c r="J56" s="111"/>
      <c r="K56" s="111"/>
      <c r="L56" s="111"/>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row>
    <row r="57" spans="1:46" ht="12">
      <c r="A57" s="90"/>
      <c r="B57" s="90"/>
      <c r="C57" s="90"/>
      <c r="D57" s="90"/>
      <c r="E57" s="90"/>
      <c r="F57" s="90"/>
      <c r="G57" s="91"/>
      <c r="H57" s="91"/>
      <c r="I57" s="111"/>
      <c r="J57" s="111"/>
      <c r="K57" s="111"/>
      <c r="L57" s="111"/>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row>
    <row r="58" spans="1:46" ht="12">
      <c r="A58" s="90"/>
      <c r="B58" s="90"/>
      <c r="C58" s="90"/>
      <c r="D58" s="90"/>
      <c r="E58" s="90"/>
      <c r="F58" s="90"/>
      <c r="G58" s="91"/>
      <c r="H58" s="91"/>
      <c r="I58" s="111"/>
      <c r="J58" s="111"/>
      <c r="K58" s="111"/>
      <c r="L58" s="111"/>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row>
    <row r="59" spans="1:46" ht="12">
      <c r="A59" s="90"/>
      <c r="B59" s="90"/>
      <c r="C59" s="90"/>
      <c r="D59" s="90"/>
      <c r="E59" s="90"/>
      <c r="F59" s="90"/>
      <c r="G59" s="91"/>
      <c r="H59" s="91"/>
      <c r="I59" s="111"/>
      <c r="J59" s="111"/>
      <c r="K59" s="111"/>
      <c r="L59" s="111"/>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row>
    <row r="60" spans="1:46" ht="12">
      <c r="A60" s="90"/>
      <c r="B60" s="90"/>
      <c r="C60" s="90"/>
      <c r="D60" s="90"/>
      <c r="E60" s="90"/>
      <c r="F60" s="90"/>
      <c r="G60" s="91"/>
      <c r="H60" s="91"/>
      <c r="I60" s="111"/>
      <c r="J60" s="111"/>
      <c r="K60" s="111"/>
      <c r="L60" s="111"/>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row>
    <row r="61" spans="1:46" ht="12">
      <c r="A61" s="90"/>
      <c r="B61" s="90"/>
      <c r="C61" s="90"/>
      <c r="D61" s="90"/>
      <c r="E61" s="90"/>
      <c r="F61" s="90"/>
      <c r="G61" s="91"/>
      <c r="H61" s="91"/>
      <c r="I61" s="111"/>
      <c r="J61" s="111"/>
      <c r="K61" s="111"/>
      <c r="L61" s="111"/>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row>
    <row r="62" spans="1:46" ht="12">
      <c r="A62" s="90"/>
      <c r="B62" s="90"/>
      <c r="C62" s="90"/>
      <c r="D62" s="90"/>
      <c r="E62" s="90"/>
      <c r="F62" s="90"/>
      <c r="G62" s="91"/>
      <c r="H62" s="91"/>
      <c r="I62" s="111"/>
      <c r="J62" s="111"/>
      <c r="K62" s="111"/>
      <c r="L62" s="111"/>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row>
    <row r="63" spans="1:46" ht="12">
      <c r="A63" s="90"/>
      <c r="B63" s="90"/>
      <c r="C63" s="90"/>
      <c r="D63" s="90"/>
      <c r="E63" s="90"/>
      <c r="F63" s="90"/>
      <c r="G63" s="91"/>
      <c r="H63" s="91"/>
      <c r="I63" s="111"/>
      <c r="J63" s="111"/>
      <c r="K63" s="111"/>
      <c r="L63" s="111"/>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row>
    <row r="64" spans="1:46" ht="12">
      <c r="A64" s="90"/>
      <c r="B64" s="90"/>
      <c r="C64" s="90"/>
      <c r="D64" s="90"/>
      <c r="E64" s="90"/>
      <c r="F64" s="90"/>
      <c r="G64" s="91"/>
      <c r="H64" s="91"/>
      <c r="I64" s="111"/>
      <c r="J64" s="111"/>
      <c r="K64" s="111"/>
      <c r="L64" s="111"/>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row>
    <row r="65" spans="1:46" ht="12">
      <c r="A65" s="90"/>
      <c r="B65" s="90"/>
      <c r="C65" s="90"/>
      <c r="D65" s="90"/>
      <c r="E65" s="90"/>
      <c r="F65" s="90"/>
      <c r="G65" s="91"/>
      <c r="H65" s="91"/>
      <c r="I65" s="111"/>
      <c r="J65" s="111"/>
      <c r="K65" s="111"/>
      <c r="L65" s="111"/>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row>
    <row r="66" spans="1:46" ht="12">
      <c r="A66" s="90"/>
      <c r="B66" s="90"/>
      <c r="C66" s="90"/>
      <c r="D66" s="90"/>
      <c r="E66" s="90"/>
      <c r="F66" s="90"/>
      <c r="G66" s="91"/>
      <c r="H66" s="91"/>
      <c r="I66" s="111"/>
      <c r="J66" s="111"/>
      <c r="K66" s="111"/>
      <c r="L66" s="111"/>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row>
    <row r="67" spans="1:46" ht="12">
      <c r="A67" s="90"/>
      <c r="B67" s="90"/>
      <c r="C67" s="90"/>
      <c r="D67" s="90"/>
      <c r="E67" s="90"/>
      <c r="F67" s="90"/>
      <c r="G67" s="91"/>
      <c r="H67" s="91"/>
      <c r="I67" s="111"/>
      <c r="J67" s="111"/>
      <c r="K67" s="111"/>
      <c r="L67" s="111"/>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row>
    <row r="68" spans="1:46" ht="12">
      <c r="A68" s="90"/>
      <c r="B68" s="90"/>
      <c r="C68" s="90"/>
      <c r="D68" s="90"/>
      <c r="E68" s="90"/>
      <c r="F68" s="90"/>
      <c r="G68" s="91"/>
      <c r="H68" s="91"/>
      <c r="I68" s="111"/>
      <c r="J68" s="111"/>
      <c r="K68" s="111"/>
      <c r="L68" s="111"/>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row>
    <row r="69" spans="1:46" ht="12">
      <c r="A69" s="90"/>
      <c r="B69" s="90"/>
      <c r="C69" s="90"/>
      <c r="D69" s="90"/>
      <c r="E69" s="90"/>
      <c r="F69" s="90"/>
      <c r="G69" s="91"/>
      <c r="H69" s="91"/>
      <c r="I69" s="111"/>
      <c r="J69" s="111"/>
      <c r="K69" s="111"/>
      <c r="L69" s="111"/>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row>
    <row r="70" spans="1:46" ht="12">
      <c r="A70" s="90"/>
      <c r="B70" s="90"/>
      <c r="C70" s="90"/>
      <c r="D70" s="90"/>
      <c r="E70" s="90"/>
      <c r="F70" s="90"/>
      <c r="G70" s="91"/>
      <c r="H70" s="91"/>
      <c r="I70" s="111"/>
      <c r="J70" s="111"/>
      <c r="K70" s="111"/>
      <c r="L70" s="111"/>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row>
    <row r="71" spans="1:46" ht="12">
      <c r="A71" s="90"/>
      <c r="B71" s="90"/>
      <c r="C71" s="90"/>
      <c r="D71" s="90"/>
      <c r="E71" s="90"/>
      <c r="F71" s="90"/>
      <c r="G71" s="91"/>
      <c r="H71" s="91"/>
      <c r="I71" s="111"/>
      <c r="J71" s="111"/>
      <c r="K71" s="111"/>
      <c r="L71" s="111"/>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row>
    <row r="72" spans="1:46" ht="12">
      <c r="A72" s="90"/>
      <c r="B72" s="90"/>
      <c r="C72" s="90"/>
      <c r="D72" s="90"/>
      <c r="E72" s="90"/>
      <c r="F72" s="90"/>
      <c r="G72" s="91"/>
      <c r="H72" s="91"/>
      <c r="I72" s="111"/>
      <c r="J72" s="111"/>
      <c r="K72" s="111"/>
      <c r="L72" s="111"/>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row>
    <row r="73" spans="1:46" ht="12">
      <c r="A73" s="90"/>
      <c r="B73" s="90"/>
      <c r="C73" s="90"/>
      <c r="D73" s="90"/>
      <c r="E73" s="90"/>
      <c r="F73" s="90"/>
      <c r="G73" s="91"/>
      <c r="H73" s="91"/>
      <c r="I73" s="111"/>
      <c r="J73" s="111"/>
      <c r="K73" s="111"/>
      <c r="L73" s="111"/>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row>
    <row r="74" spans="1:46" ht="12">
      <c r="A74" s="90"/>
      <c r="B74" s="90"/>
      <c r="C74" s="90"/>
      <c r="D74" s="90"/>
      <c r="E74" s="90"/>
      <c r="F74" s="90"/>
      <c r="G74" s="91"/>
      <c r="H74" s="91"/>
      <c r="I74" s="111"/>
      <c r="J74" s="111"/>
      <c r="K74" s="111"/>
      <c r="L74" s="111"/>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row>
    <row r="75" spans="1:46" ht="12">
      <c r="A75" s="90"/>
      <c r="B75" s="90"/>
      <c r="C75" s="90"/>
      <c r="D75" s="90"/>
      <c r="E75" s="90"/>
      <c r="F75" s="90"/>
      <c r="G75" s="91"/>
      <c r="H75" s="91"/>
      <c r="I75" s="111"/>
      <c r="J75" s="111"/>
      <c r="K75" s="111"/>
      <c r="L75" s="111"/>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row>
    <row r="76" spans="1:46" ht="12">
      <c r="A76" s="90"/>
      <c r="B76" s="90"/>
      <c r="C76" s="90"/>
      <c r="D76" s="90"/>
      <c r="E76" s="90"/>
      <c r="F76" s="90"/>
      <c r="G76" s="91"/>
      <c r="H76" s="91"/>
      <c r="I76" s="111"/>
      <c r="J76" s="111"/>
      <c r="K76" s="111"/>
      <c r="L76" s="111"/>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row>
    <row r="77" spans="1:46" ht="12">
      <c r="A77" s="90"/>
      <c r="B77" s="90"/>
      <c r="C77" s="90"/>
      <c r="D77" s="90"/>
      <c r="E77" s="90"/>
      <c r="F77" s="90"/>
      <c r="G77" s="91"/>
      <c r="H77" s="91"/>
      <c r="I77" s="111"/>
      <c r="J77" s="111"/>
      <c r="K77" s="111"/>
      <c r="L77" s="111"/>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row>
    <row r="78" spans="1:46" ht="12">
      <c r="A78" s="90"/>
      <c r="B78" s="90"/>
      <c r="C78" s="90"/>
      <c r="D78" s="90"/>
      <c r="E78" s="90"/>
      <c r="F78" s="90"/>
      <c r="G78" s="91"/>
      <c r="H78" s="91"/>
      <c r="I78" s="111"/>
      <c r="J78" s="111"/>
      <c r="K78" s="111"/>
      <c r="L78" s="111"/>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row>
    <row r="79" spans="1:46" ht="12">
      <c r="A79" s="90"/>
      <c r="B79" s="90"/>
      <c r="C79" s="90"/>
      <c r="D79" s="90"/>
      <c r="E79" s="90"/>
      <c r="F79" s="90"/>
      <c r="G79" s="91"/>
      <c r="H79" s="91"/>
      <c r="I79" s="111"/>
      <c r="J79" s="111"/>
      <c r="K79" s="111"/>
      <c r="L79" s="111"/>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row>
    <row r="80" spans="1:46" ht="12">
      <c r="A80" s="90"/>
      <c r="B80" s="90"/>
      <c r="C80" s="90"/>
      <c r="D80" s="90"/>
      <c r="E80" s="90"/>
      <c r="F80" s="90"/>
      <c r="G80" s="91"/>
      <c r="H80" s="91"/>
      <c r="I80" s="111"/>
      <c r="J80" s="111"/>
      <c r="K80" s="111"/>
      <c r="L80" s="111"/>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row>
    <row r="81" spans="1:46" ht="12">
      <c r="A81" s="90"/>
      <c r="B81" s="90"/>
      <c r="C81" s="90"/>
      <c r="D81" s="90"/>
      <c r="E81" s="90"/>
      <c r="F81" s="90"/>
      <c r="G81" s="91"/>
      <c r="H81" s="91"/>
      <c r="I81" s="111"/>
      <c r="J81" s="111"/>
      <c r="K81" s="111"/>
      <c r="L81" s="111"/>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row>
    <row r="82" spans="1:46" ht="12">
      <c r="A82" s="90"/>
      <c r="B82" s="90"/>
      <c r="C82" s="90"/>
      <c r="D82" s="90"/>
      <c r="E82" s="90"/>
      <c r="F82" s="90"/>
      <c r="G82" s="91"/>
      <c r="H82" s="91"/>
      <c r="I82" s="111"/>
      <c r="J82" s="111"/>
      <c r="K82" s="111"/>
      <c r="L82" s="111"/>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row>
    <row r="83" spans="1:46" ht="12">
      <c r="A83" s="90"/>
      <c r="B83" s="90"/>
      <c r="C83" s="90"/>
      <c r="D83" s="90"/>
      <c r="E83" s="90"/>
      <c r="F83" s="90"/>
      <c r="G83" s="91"/>
      <c r="H83" s="91"/>
      <c r="I83" s="111"/>
      <c r="J83" s="111"/>
      <c r="K83" s="111"/>
      <c r="L83" s="111"/>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row>
    <row r="84" spans="1:46" ht="12">
      <c r="A84" s="90"/>
      <c r="B84" s="90"/>
      <c r="C84" s="90"/>
      <c r="D84" s="90"/>
      <c r="E84" s="90"/>
      <c r="F84" s="90"/>
      <c r="G84" s="91"/>
      <c r="H84" s="91"/>
      <c r="I84" s="111"/>
      <c r="J84" s="111"/>
      <c r="K84" s="111"/>
      <c r="L84" s="111"/>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row>
    <row r="85" spans="1:46" ht="12">
      <c r="A85" s="90"/>
      <c r="B85" s="90"/>
      <c r="C85" s="90"/>
      <c r="D85" s="90"/>
      <c r="E85" s="90"/>
      <c r="F85" s="90"/>
      <c r="G85" s="91"/>
      <c r="H85" s="91"/>
      <c r="I85" s="111"/>
      <c r="J85" s="111"/>
      <c r="K85" s="111"/>
      <c r="L85" s="111"/>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row>
    <row r="86" spans="1:46" ht="12">
      <c r="A86" s="90"/>
      <c r="B86" s="90"/>
      <c r="C86" s="90"/>
      <c r="D86" s="90"/>
      <c r="E86" s="90"/>
      <c r="F86" s="90"/>
      <c r="G86" s="91"/>
      <c r="H86" s="91"/>
      <c r="I86" s="111"/>
      <c r="J86" s="111"/>
      <c r="K86" s="111"/>
      <c r="L86" s="111"/>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row>
    <row r="87" spans="1:46" ht="12">
      <c r="A87" s="90"/>
      <c r="B87" s="90"/>
      <c r="C87" s="90"/>
      <c r="D87" s="90"/>
      <c r="E87" s="90"/>
      <c r="F87" s="90"/>
      <c r="G87" s="91"/>
      <c r="H87" s="91"/>
      <c r="I87" s="111"/>
      <c r="J87" s="111"/>
      <c r="K87" s="111"/>
      <c r="L87" s="111"/>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row>
    <row r="88" spans="1:46" ht="12">
      <c r="A88" s="90"/>
      <c r="B88" s="90"/>
      <c r="C88" s="90"/>
      <c r="D88" s="90"/>
      <c r="E88" s="90"/>
      <c r="F88" s="90"/>
      <c r="G88" s="91"/>
      <c r="H88" s="91"/>
      <c r="I88" s="111"/>
      <c r="J88" s="111"/>
      <c r="K88" s="111"/>
      <c r="L88" s="111"/>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row>
    <row r="89" spans="1:46" ht="12">
      <c r="A89" s="90"/>
      <c r="B89" s="90"/>
      <c r="C89" s="90"/>
      <c r="D89" s="90"/>
      <c r="E89" s="90"/>
      <c r="F89" s="90"/>
      <c r="G89" s="91"/>
      <c r="H89" s="91"/>
      <c r="I89" s="111"/>
      <c r="J89" s="111"/>
      <c r="K89" s="111"/>
      <c r="L89" s="111"/>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row>
    <row r="90" spans="1:46" ht="12">
      <c r="A90" s="90"/>
      <c r="B90" s="90"/>
      <c r="C90" s="90"/>
      <c r="D90" s="90"/>
      <c r="E90" s="90"/>
      <c r="F90" s="90"/>
      <c r="G90" s="91"/>
      <c r="H90" s="91"/>
      <c r="I90" s="111"/>
      <c r="J90" s="111"/>
      <c r="K90" s="111"/>
      <c r="L90" s="111"/>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row>
    <row r="91" spans="1:46" ht="12">
      <c r="A91" s="90"/>
      <c r="B91" s="90"/>
      <c r="C91" s="90"/>
      <c r="D91" s="90"/>
      <c r="E91" s="90"/>
      <c r="F91" s="90"/>
      <c r="G91" s="91"/>
      <c r="H91" s="91"/>
      <c r="I91" s="111"/>
      <c r="J91" s="111"/>
      <c r="K91" s="111"/>
      <c r="L91" s="111"/>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row>
    <row r="92" spans="1:46" ht="12">
      <c r="A92" s="90"/>
      <c r="B92" s="90"/>
      <c r="C92" s="90"/>
      <c r="D92" s="90"/>
      <c r="E92" s="90"/>
      <c r="F92" s="90"/>
      <c r="G92" s="91"/>
      <c r="H92" s="91"/>
      <c r="I92" s="111"/>
      <c r="J92" s="111"/>
      <c r="K92" s="111"/>
      <c r="L92" s="111"/>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row>
    <row r="93" spans="1:46" ht="12">
      <c r="A93" s="90"/>
      <c r="B93" s="90"/>
      <c r="C93" s="90"/>
      <c r="D93" s="90"/>
      <c r="E93" s="90"/>
      <c r="F93" s="90"/>
      <c r="G93" s="91"/>
      <c r="H93" s="91"/>
      <c r="I93" s="111"/>
      <c r="J93" s="111"/>
      <c r="K93" s="111"/>
      <c r="L93" s="111"/>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row>
    <row r="94" spans="1:46" ht="12">
      <c r="A94" s="90"/>
      <c r="B94" s="90"/>
      <c r="C94" s="90"/>
      <c r="D94" s="90"/>
      <c r="E94" s="90"/>
      <c r="F94" s="90"/>
      <c r="G94" s="91"/>
      <c r="H94" s="91"/>
      <c r="I94" s="111"/>
      <c r="J94" s="111"/>
      <c r="K94" s="111"/>
      <c r="L94" s="111"/>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row>
    <row r="95" spans="1:46" ht="12">
      <c r="A95" s="90"/>
      <c r="B95" s="90"/>
      <c r="C95" s="90"/>
      <c r="D95" s="90"/>
      <c r="E95" s="90"/>
      <c r="F95" s="90"/>
      <c r="G95" s="91"/>
      <c r="H95" s="91"/>
      <c r="I95" s="111"/>
      <c r="J95" s="111"/>
      <c r="K95" s="111"/>
      <c r="L95" s="111"/>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row>
    <row r="96" spans="1:46" ht="12">
      <c r="A96" s="90"/>
      <c r="B96" s="90"/>
      <c r="C96" s="90"/>
      <c r="D96" s="90"/>
      <c r="E96" s="90"/>
      <c r="F96" s="90"/>
      <c r="G96" s="91"/>
      <c r="H96" s="91"/>
      <c r="I96" s="111"/>
      <c r="J96" s="111"/>
      <c r="K96" s="111"/>
      <c r="L96" s="111"/>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row>
    <row r="97" spans="1:46" ht="12">
      <c r="A97" s="90"/>
      <c r="B97" s="90"/>
      <c r="C97" s="90"/>
      <c r="D97" s="90"/>
      <c r="E97" s="90"/>
      <c r="F97" s="90"/>
      <c r="G97" s="91"/>
      <c r="H97" s="91"/>
      <c r="I97" s="111"/>
      <c r="J97" s="111"/>
      <c r="K97" s="111"/>
      <c r="L97" s="111"/>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row>
    <row r="98" spans="1:46" ht="12">
      <c r="A98" s="90"/>
      <c r="B98" s="90"/>
      <c r="C98" s="90"/>
      <c r="D98" s="90"/>
      <c r="E98" s="90"/>
      <c r="F98" s="90"/>
      <c r="G98" s="91"/>
      <c r="H98" s="91"/>
      <c r="I98" s="111"/>
      <c r="J98" s="111"/>
      <c r="K98" s="111"/>
      <c r="L98" s="111"/>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row>
    <row r="99" spans="1:46" ht="12">
      <c r="A99" s="90"/>
      <c r="B99" s="90"/>
      <c r="C99" s="90"/>
      <c r="D99" s="90"/>
      <c r="E99" s="90"/>
      <c r="F99" s="90"/>
      <c r="G99" s="91"/>
      <c r="H99" s="91"/>
      <c r="I99" s="111"/>
      <c r="J99" s="111"/>
      <c r="K99" s="111"/>
      <c r="L99" s="111"/>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row>
    <row r="100" spans="1:46" ht="12">
      <c r="A100" s="90"/>
      <c r="B100" s="90"/>
      <c r="C100" s="90"/>
      <c r="D100" s="90"/>
      <c r="E100" s="90"/>
      <c r="F100" s="90"/>
      <c r="G100" s="91"/>
      <c r="H100" s="91"/>
      <c r="I100" s="111"/>
      <c r="J100" s="111"/>
      <c r="K100" s="111"/>
      <c r="L100" s="111"/>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row>
    <row r="101" spans="1:46" ht="12">
      <c r="A101" s="90"/>
      <c r="B101" s="90"/>
      <c r="C101" s="90"/>
      <c r="D101" s="90"/>
      <c r="E101" s="90"/>
      <c r="F101" s="90"/>
      <c r="G101" s="91"/>
      <c r="H101" s="91"/>
      <c r="I101" s="111"/>
      <c r="J101" s="111"/>
      <c r="K101" s="111"/>
      <c r="L101" s="111"/>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row>
    <row r="102" spans="1:46" ht="12">
      <c r="A102" s="90"/>
      <c r="B102" s="90"/>
      <c r="C102" s="90"/>
      <c r="D102" s="90"/>
      <c r="E102" s="90"/>
      <c r="F102" s="90"/>
      <c r="G102" s="91"/>
      <c r="H102" s="91"/>
      <c r="I102" s="111"/>
      <c r="J102" s="111"/>
      <c r="K102" s="111"/>
      <c r="L102" s="111"/>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row>
    <row r="103" spans="1:46" ht="12">
      <c r="A103" s="90"/>
      <c r="B103" s="90"/>
      <c r="C103" s="90"/>
      <c r="D103" s="90"/>
      <c r="E103" s="90"/>
      <c r="F103" s="90"/>
      <c r="G103" s="91"/>
      <c r="H103" s="91"/>
      <c r="I103" s="111"/>
      <c r="J103" s="111"/>
      <c r="K103" s="111"/>
      <c r="L103" s="111"/>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row>
    <row r="104" spans="1:46" ht="12">
      <c r="A104" s="90"/>
      <c r="B104" s="90"/>
      <c r="C104" s="90"/>
      <c r="D104" s="90"/>
      <c r="E104" s="90"/>
      <c r="F104" s="90"/>
      <c r="G104" s="91"/>
      <c r="H104" s="91"/>
      <c r="I104" s="111"/>
      <c r="J104" s="111"/>
      <c r="K104" s="111"/>
      <c r="L104" s="111"/>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row>
    <row r="105" spans="1:46" ht="12">
      <c r="A105" s="90"/>
      <c r="B105" s="90"/>
      <c r="C105" s="90"/>
      <c r="D105" s="90"/>
      <c r="E105" s="90"/>
      <c r="F105" s="90"/>
      <c r="G105" s="91"/>
      <c r="H105" s="91"/>
      <c r="I105" s="111"/>
      <c r="J105" s="111"/>
      <c r="K105" s="111"/>
      <c r="L105" s="111"/>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row>
    <row r="106" spans="1:46" ht="12">
      <c r="A106" s="90"/>
      <c r="B106" s="90"/>
      <c r="C106" s="90"/>
      <c r="D106" s="90"/>
      <c r="E106" s="90"/>
      <c r="F106" s="90"/>
      <c r="G106" s="91"/>
      <c r="H106" s="91"/>
      <c r="I106" s="111"/>
      <c r="J106" s="111"/>
      <c r="K106" s="111"/>
      <c r="L106" s="111"/>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row>
    <row r="107" spans="1:46" ht="12">
      <c r="A107" s="90"/>
      <c r="B107" s="90"/>
      <c r="C107" s="90"/>
      <c r="D107" s="90"/>
      <c r="E107" s="90"/>
      <c r="F107" s="90"/>
      <c r="G107" s="91"/>
      <c r="H107" s="91"/>
      <c r="I107" s="111"/>
      <c r="J107" s="111"/>
      <c r="K107" s="111"/>
      <c r="L107" s="111"/>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row>
    <row r="108" spans="1:46" ht="12">
      <c r="A108" s="90"/>
      <c r="B108" s="90"/>
      <c r="C108" s="90"/>
      <c r="D108" s="90"/>
      <c r="E108" s="90"/>
      <c r="F108" s="90"/>
      <c r="G108" s="91"/>
      <c r="H108" s="91"/>
      <c r="I108" s="111"/>
      <c r="J108" s="111"/>
      <c r="K108" s="111"/>
      <c r="L108" s="111"/>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row>
    <row r="109" spans="1:46" ht="12">
      <c r="A109" s="90"/>
      <c r="B109" s="90"/>
      <c r="C109" s="90"/>
      <c r="D109" s="90"/>
      <c r="E109" s="90"/>
      <c r="F109" s="90"/>
      <c r="G109" s="91"/>
      <c r="H109" s="91"/>
      <c r="I109" s="111"/>
      <c r="J109" s="111"/>
      <c r="K109" s="111"/>
      <c r="L109" s="111"/>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row>
    <row r="110" spans="1:46" ht="12">
      <c r="A110" s="90"/>
      <c r="B110" s="90"/>
      <c r="C110" s="90"/>
      <c r="D110" s="90"/>
      <c r="E110" s="90"/>
      <c r="F110" s="90"/>
      <c r="G110" s="91"/>
      <c r="H110" s="91"/>
      <c r="I110" s="111"/>
      <c r="J110" s="111"/>
      <c r="K110" s="111"/>
      <c r="L110" s="111"/>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row>
    <row r="111" spans="1:46" ht="12">
      <c r="A111" s="90"/>
      <c r="B111" s="90"/>
      <c r="C111" s="90"/>
      <c r="D111" s="90"/>
      <c r="E111" s="90"/>
      <c r="F111" s="90"/>
      <c r="G111" s="91"/>
      <c r="H111" s="91"/>
      <c r="I111" s="111"/>
      <c r="J111" s="111"/>
      <c r="K111" s="111"/>
      <c r="L111" s="111"/>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row>
    <row r="112" spans="1:46" ht="12">
      <c r="A112" s="90"/>
      <c r="B112" s="90"/>
      <c r="C112" s="90"/>
      <c r="D112" s="90"/>
      <c r="E112" s="90"/>
      <c r="F112" s="90"/>
      <c r="G112" s="91"/>
      <c r="H112" s="91"/>
      <c r="I112" s="111"/>
      <c r="J112" s="111"/>
      <c r="K112" s="111"/>
      <c r="L112" s="111"/>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row>
    <row r="113" spans="1:46" ht="12">
      <c r="A113" s="90"/>
      <c r="B113" s="90"/>
      <c r="C113" s="90"/>
      <c r="D113" s="90"/>
      <c r="E113" s="90"/>
      <c r="F113" s="90"/>
      <c r="G113" s="91"/>
      <c r="H113" s="91"/>
      <c r="I113" s="111"/>
      <c r="J113" s="111"/>
      <c r="K113" s="111"/>
      <c r="L113" s="111"/>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row>
    <row r="114" spans="1:46" ht="12">
      <c r="A114" s="90"/>
      <c r="B114" s="90"/>
      <c r="C114" s="90"/>
      <c r="D114" s="90"/>
      <c r="E114" s="90"/>
      <c r="F114" s="90"/>
      <c r="G114" s="91"/>
      <c r="H114" s="91"/>
      <c r="I114" s="111"/>
      <c r="J114" s="111"/>
      <c r="K114" s="111"/>
      <c r="L114" s="111"/>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row>
    <row r="115" spans="1:46" ht="12">
      <c r="A115" s="90"/>
      <c r="B115" s="90"/>
      <c r="C115" s="90"/>
      <c r="D115" s="90"/>
      <c r="E115" s="90"/>
      <c r="F115" s="90"/>
      <c r="G115" s="91"/>
      <c r="H115" s="91"/>
      <c r="I115" s="111"/>
      <c r="J115" s="111"/>
      <c r="K115" s="111"/>
      <c r="L115" s="111"/>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row>
    <row r="116" spans="1:46" ht="12">
      <c r="A116" s="90"/>
      <c r="B116" s="90"/>
      <c r="C116" s="90"/>
      <c r="D116" s="90"/>
      <c r="E116" s="90"/>
      <c r="F116" s="90"/>
      <c r="G116" s="91"/>
      <c r="H116" s="91"/>
      <c r="I116" s="111"/>
      <c r="J116" s="111"/>
      <c r="K116" s="111"/>
      <c r="L116" s="111"/>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row>
    <row r="117" spans="1:46" ht="12">
      <c r="A117" s="90"/>
      <c r="B117" s="90"/>
      <c r="C117" s="90"/>
      <c r="D117" s="90"/>
      <c r="E117" s="90"/>
      <c r="F117" s="90"/>
      <c r="G117" s="91"/>
      <c r="H117" s="91"/>
      <c r="I117" s="111"/>
      <c r="J117" s="111"/>
      <c r="K117" s="111"/>
      <c r="L117" s="111"/>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row>
    <row r="118" spans="1:46" ht="12">
      <c r="A118" s="90"/>
      <c r="B118" s="90"/>
      <c r="C118" s="90"/>
      <c r="D118" s="90"/>
      <c r="E118" s="90"/>
      <c r="F118" s="90"/>
      <c r="G118" s="91"/>
      <c r="H118" s="91"/>
      <c r="I118" s="111"/>
      <c r="J118" s="111"/>
      <c r="K118" s="111"/>
      <c r="L118" s="111"/>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row>
    <row r="119" spans="1:46" ht="12">
      <c r="A119" s="90"/>
      <c r="B119" s="90"/>
      <c r="C119" s="90"/>
      <c r="D119" s="90"/>
      <c r="E119" s="90"/>
      <c r="F119" s="90"/>
      <c r="G119" s="91"/>
      <c r="H119" s="91"/>
      <c r="I119" s="111"/>
      <c r="J119" s="111"/>
      <c r="K119" s="111"/>
      <c r="L119" s="111"/>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c r="AP119" s="90"/>
      <c r="AQ119" s="90"/>
      <c r="AR119" s="90"/>
      <c r="AS119" s="90"/>
      <c r="AT119" s="90"/>
    </row>
    <row r="120" spans="1:46" ht="12">
      <c r="A120" s="90"/>
      <c r="B120" s="90"/>
      <c r="C120" s="90"/>
      <c r="D120" s="90"/>
      <c r="E120" s="90"/>
      <c r="F120" s="90"/>
      <c r="G120" s="91"/>
      <c r="H120" s="91"/>
      <c r="I120" s="111"/>
      <c r="J120" s="111"/>
      <c r="K120" s="111"/>
      <c r="L120" s="111"/>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row>
    <row r="121" spans="1:46" ht="12">
      <c r="A121" s="90"/>
      <c r="B121" s="90"/>
      <c r="C121" s="90"/>
      <c r="D121" s="90"/>
      <c r="E121" s="90"/>
      <c r="F121" s="90"/>
      <c r="G121" s="91"/>
      <c r="H121" s="91"/>
      <c r="I121" s="111"/>
      <c r="J121" s="111"/>
      <c r="K121" s="111"/>
      <c r="L121" s="111"/>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row>
    <row r="122" spans="1:46" ht="12">
      <c r="A122" s="90"/>
      <c r="B122" s="90"/>
      <c r="C122" s="90"/>
      <c r="D122" s="90"/>
      <c r="E122" s="90"/>
      <c r="F122" s="90"/>
      <c r="G122" s="91"/>
      <c r="H122" s="91"/>
      <c r="I122" s="111"/>
      <c r="J122" s="111"/>
      <c r="K122" s="111"/>
      <c r="L122" s="111"/>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row>
    <row r="123" spans="1:46" ht="12">
      <c r="A123" s="90"/>
      <c r="B123" s="90"/>
      <c r="C123" s="90"/>
      <c r="D123" s="90"/>
      <c r="E123" s="90"/>
      <c r="F123" s="90"/>
      <c r="G123" s="91"/>
      <c r="H123" s="91"/>
      <c r="I123" s="111"/>
      <c r="J123" s="111"/>
      <c r="K123" s="111"/>
      <c r="L123" s="111"/>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row>
    <row r="124" spans="1:46" ht="12">
      <c r="A124" s="90"/>
      <c r="B124" s="90"/>
      <c r="C124" s="90"/>
      <c r="D124" s="90"/>
      <c r="E124" s="90"/>
      <c r="F124" s="90"/>
      <c r="G124" s="91"/>
      <c r="H124" s="91"/>
      <c r="I124" s="111"/>
      <c r="J124" s="111"/>
      <c r="K124" s="111"/>
      <c r="L124" s="111"/>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row>
    <row r="125" spans="1:46" ht="12">
      <c r="A125" s="90"/>
      <c r="B125" s="90"/>
      <c r="C125" s="90"/>
      <c r="D125" s="90"/>
      <c r="E125" s="90"/>
      <c r="F125" s="90"/>
      <c r="G125" s="91"/>
      <c r="H125" s="91"/>
      <c r="I125" s="111"/>
      <c r="J125" s="111"/>
      <c r="K125" s="111"/>
      <c r="L125" s="111"/>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row>
    <row r="126" spans="1:46" ht="12">
      <c r="A126" s="90"/>
      <c r="B126" s="90"/>
      <c r="C126" s="90"/>
      <c r="D126" s="90"/>
      <c r="E126" s="90"/>
      <c r="F126" s="90"/>
      <c r="G126" s="91"/>
      <c r="H126" s="91"/>
      <c r="I126" s="111"/>
      <c r="J126" s="111"/>
      <c r="K126" s="111"/>
      <c r="L126" s="111"/>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row>
    <row r="127" spans="1:46" ht="12">
      <c r="A127" s="90"/>
      <c r="B127" s="90"/>
      <c r="C127" s="90"/>
      <c r="D127" s="90"/>
      <c r="E127" s="90"/>
      <c r="F127" s="90"/>
      <c r="G127" s="91"/>
      <c r="H127" s="91"/>
      <c r="I127" s="111"/>
      <c r="J127" s="111"/>
      <c r="K127" s="111"/>
      <c r="L127" s="111"/>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row>
    <row r="128" spans="1:46" ht="12">
      <c r="A128" s="90"/>
      <c r="B128" s="90"/>
      <c r="C128" s="90"/>
      <c r="D128" s="90"/>
      <c r="E128" s="90"/>
      <c r="F128" s="90"/>
      <c r="G128" s="91"/>
      <c r="H128" s="91"/>
      <c r="I128" s="111"/>
      <c r="J128" s="111"/>
      <c r="K128" s="111"/>
      <c r="L128" s="111"/>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row>
    <row r="129" spans="1:46" ht="12">
      <c r="A129" s="90"/>
      <c r="B129" s="90"/>
      <c r="C129" s="90"/>
      <c r="D129" s="90"/>
      <c r="E129" s="90"/>
      <c r="F129" s="90"/>
      <c r="G129" s="91"/>
      <c r="H129" s="91"/>
      <c r="I129" s="111"/>
      <c r="J129" s="111"/>
      <c r="K129" s="111"/>
      <c r="L129" s="111"/>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row>
    <row r="130" spans="1:46" ht="12">
      <c r="A130" s="90"/>
      <c r="B130" s="90"/>
      <c r="C130" s="90"/>
      <c r="D130" s="90"/>
      <c r="E130" s="90"/>
      <c r="F130" s="90"/>
      <c r="G130" s="91"/>
      <c r="H130" s="91"/>
      <c r="I130" s="111"/>
      <c r="J130" s="111"/>
      <c r="K130" s="111"/>
      <c r="L130" s="111"/>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row>
    <row r="131" spans="1:46" ht="12">
      <c r="A131" s="90"/>
      <c r="B131" s="90"/>
      <c r="C131" s="90"/>
      <c r="D131" s="90"/>
      <c r="E131" s="90"/>
      <c r="F131" s="90"/>
      <c r="G131" s="91"/>
      <c r="H131" s="91"/>
      <c r="I131" s="111"/>
      <c r="J131" s="111"/>
      <c r="K131" s="111"/>
      <c r="L131" s="111"/>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row>
    <row r="132" spans="1:46" ht="12">
      <c r="A132" s="90"/>
      <c r="B132" s="90"/>
      <c r="C132" s="90"/>
      <c r="D132" s="90"/>
      <c r="E132" s="90"/>
      <c r="F132" s="90"/>
      <c r="G132" s="91"/>
      <c r="H132" s="91"/>
      <c r="I132" s="111"/>
      <c r="J132" s="111"/>
      <c r="K132" s="111"/>
      <c r="L132" s="111"/>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row>
    <row r="133" spans="1:46" ht="12">
      <c r="A133" s="90"/>
      <c r="B133" s="90"/>
      <c r="C133" s="90"/>
      <c r="D133" s="90"/>
      <c r="E133" s="90"/>
      <c r="F133" s="90"/>
      <c r="G133" s="91"/>
      <c r="H133" s="91"/>
      <c r="I133" s="111"/>
      <c r="J133" s="111"/>
      <c r="K133" s="111"/>
      <c r="L133" s="111"/>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c r="AP133" s="90"/>
      <c r="AQ133" s="90"/>
      <c r="AR133" s="90"/>
      <c r="AS133" s="90"/>
      <c r="AT133" s="90"/>
    </row>
    <row r="134" spans="1:46" ht="12">
      <c r="A134" s="90"/>
      <c r="B134" s="90"/>
      <c r="C134" s="90"/>
      <c r="D134" s="90"/>
      <c r="E134" s="90"/>
      <c r="F134" s="90"/>
      <c r="G134" s="91"/>
      <c r="H134" s="91"/>
      <c r="I134" s="111"/>
      <c r="J134" s="111"/>
      <c r="K134" s="111"/>
      <c r="L134" s="111"/>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row>
    <row r="135" spans="1:46" ht="12">
      <c r="A135" s="90"/>
      <c r="B135" s="90"/>
      <c r="C135" s="90"/>
      <c r="D135" s="90"/>
      <c r="E135" s="90"/>
      <c r="F135" s="90"/>
      <c r="G135" s="91"/>
      <c r="H135" s="91"/>
      <c r="I135" s="111"/>
      <c r="J135" s="111"/>
      <c r="K135" s="111"/>
      <c r="L135" s="111"/>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row>
    <row r="136" spans="1:46" ht="12">
      <c r="A136" s="90"/>
      <c r="B136" s="90"/>
      <c r="C136" s="90"/>
      <c r="D136" s="90"/>
      <c r="E136" s="90"/>
      <c r="F136" s="90"/>
      <c r="G136" s="91"/>
      <c r="H136" s="91"/>
      <c r="I136" s="111"/>
      <c r="J136" s="111"/>
      <c r="K136" s="111"/>
      <c r="L136" s="111"/>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c r="AP136" s="90"/>
      <c r="AQ136" s="90"/>
      <c r="AR136" s="90"/>
      <c r="AS136" s="90"/>
      <c r="AT136" s="90"/>
    </row>
    <row r="137" spans="1:46" ht="12">
      <c r="A137" s="90"/>
      <c r="B137" s="90"/>
      <c r="C137" s="90"/>
      <c r="D137" s="90"/>
      <c r="E137" s="90"/>
      <c r="F137" s="90"/>
      <c r="G137" s="91"/>
      <c r="H137" s="91"/>
      <c r="I137" s="111"/>
      <c r="J137" s="111"/>
      <c r="K137" s="111"/>
      <c r="L137" s="111"/>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row>
    <row r="138" spans="1:46" ht="12">
      <c r="A138" s="90"/>
      <c r="B138" s="90"/>
      <c r="C138" s="90"/>
      <c r="D138" s="90"/>
      <c r="E138" s="90"/>
      <c r="F138" s="90"/>
      <c r="G138" s="91"/>
      <c r="H138" s="91"/>
      <c r="I138" s="111"/>
      <c r="J138" s="111"/>
      <c r="K138" s="111"/>
      <c r="L138" s="111"/>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row>
    <row r="139" spans="1:46" ht="12">
      <c r="A139" s="90"/>
      <c r="B139" s="90"/>
      <c r="C139" s="90"/>
      <c r="D139" s="90"/>
      <c r="E139" s="90"/>
      <c r="F139" s="90"/>
      <c r="G139" s="91"/>
      <c r="H139" s="91"/>
      <c r="I139" s="111"/>
      <c r="J139" s="111"/>
      <c r="K139" s="111"/>
      <c r="L139" s="111"/>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c r="AQ139" s="90"/>
      <c r="AR139" s="90"/>
      <c r="AS139" s="90"/>
      <c r="AT139" s="90"/>
    </row>
    <row r="140" spans="1:46" ht="12">
      <c r="A140" s="90"/>
      <c r="B140" s="90"/>
      <c r="C140" s="90"/>
      <c r="D140" s="90"/>
      <c r="E140" s="90"/>
      <c r="F140" s="90"/>
      <c r="G140" s="91"/>
      <c r="H140" s="91"/>
      <c r="I140" s="111"/>
      <c r="J140" s="111"/>
      <c r="K140" s="111"/>
      <c r="L140" s="111"/>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row>
    <row r="141" spans="1:46" ht="12">
      <c r="A141" s="90"/>
      <c r="B141" s="90"/>
      <c r="C141" s="90"/>
      <c r="D141" s="90"/>
      <c r="E141" s="90"/>
      <c r="F141" s="90"/>
      <c r="G141" s="91"/>
      <c r="H141" s="91"/>
      <c r="I141" s="111"/>
      <c r="J141" s="111"/>
      <c r="K141" s="111"/>
      <c r="L141" s="111"/>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c r="AS141" s="90"/>
      <c r="AT141" s="90"/>
    </row>
    <row r="142" spans="1:46" ht="12">
      <c r="A142" s="90"/>
      <c r="B142" s="90"/>
      <c r="C142" s="90"/>
      <c r="D142" s="90"/>
      <c r="E142" s="90"/>
      <c r="F142" s="90"/>
      <c r="G142" s="91"/>
      <c r="H142" s="91"/>
      <c r="I142" s="111"/>
      <c r="J142" s="111"/>
      <c r="K142" s="111"/>
      <c r="L142" s="111"/>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0"/>
      <c r="AQ142" s="90"/>
      <c r="AR142" s="90"/>
      <c r="AS142" s="90"/>
      <c r="AT142" s="90"/>
    </row>
    <row r="143" spans="1:46" ht="12">
      <c r="A143" s="90"/>
      <c r="B143" s="90"/>
      <c r="C143" s="90"/>
      <c r="D143" s="90"/>
      <c r="E143" s="90"/>
      <c r="F143" s="90"/>
      <c r="G143" s="91"/>
      <c r="H143" s="91"/>
      <c r="I143" s="111"/>
      <c r="J143" s="111"/>
      <c r="K143" s="111"/>
      <c r="L143" s="111"/>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row>
    <row r="144" spans="1:46" ht="12">
      <c r="A144" s="90"/>
      <c r="B144" s="90"/>
      <c r="C144" s="90"/>
      <c r="D144" s="90"/>
      <c r="E144" s="90"/>
      <c r="F144" s="90"/>
      <c r="G144" s="91"/>
      <c r="H144" s="91"/>
      <c r="I144" s="111"/>
      <c r="J144" s="111"/>
      <c r="K144" s="111"/>
      <c r="L144" s="111"/>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c r="AP144" s="90"/>
      <c r="AQ144" s="90"/>
      <c r="AR144" s="90"/>
      <c r="AS144" s="90"/>
      <c r="AT144" s="90"/>
    </row>
    <row r="145" spans="1:46" ht="12">
      <c r="A145" s="90"/>
      <c r="B145" s="90"/>
      <c r="C145" s="90"/>
      <c r="D145" s="90"/>
      <c r="E145" s="90"/>
      <c r="F145" s="90"/>
      <c r="G145" s="91"/>
      <c r="H145" s="91"/>
      <c r="I145" s="111"/>
      <c r="J145" s="111"/>
      <c r="K145" s="111"/>
      <c r="L145" s="111"/>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row>
    <row r="146" spans="1:46" ht="12">
      <c r="A146" s="90"/>
      <c r="B146" s="90"/>
      <c r="C146" s="90"/>
      <c r="D146" s="90"/>
      <c r="E146" s="90"/>
      <c r="F146" s="90"/>
      <c r="G146" s="91"/>
      <c r="H146" s="91"/>
      <c r="I146" s="111"/>
      <c r="J146" s="111"/>
      <c r="K146" s="111"/>
      <c r="L146" s="111"/>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row>
    <row r="147" spans="1:46" ht="12">
      <c r="A147" s="90"/>
      <c r="B147" s="90"/>
      <c r="C147" s="90"/>
      <c r="D147" s="90"/>
      <c r="E147" s="90"/>
      <c r="F147" s="90"/>
      <c r="G147" s="91"/>
      <c r="H147" s="91"/>
      <c r="I147" s="111"/>
      <c r="J147" s="111"/>
      <c r="K147" s="111"/>
      <c r="L147" s="111"/>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row>
    <row r="148" spans="1:46" ht="12">
      <c r="A148" s="90"/>
      <c r="B148" s="90"/>
      <c r="C148" s="90"/>
      <c r="D148" s="90"/>
      <c r="E148" s="90"/>
      <c r="F148" s="90"/>
      <c r="G148" s="91"/>
      <c r="H148" s="91"/>
      <c r="I148" s="111"/>
      <c r="J148" s="111"/>
      <c r="K148" s="111"/>
      <c r="L148" s="111"/>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row>
    <row r="149" spans="1:46" ht="12">
      <c r="A149" s="90"/>
      <c r="B149" s="90"/>
      <c r="C149" s="90"/>
      <c r="D149" s="90"/>
      <c r="E149" s="90"/>
      <c r="F149" s="90"/>
      <c r="G149" s="91"/>
      <c r="H149" s="91"/>
      <c r="I149" s="111"/>
      <c r="J149" s="111"/>
      <c r="K149" s="111"/>
      <c r="L149" s="111"/>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c r="AO149" s="90"/>
      <c r="AP149" s="90"/>
      <c r="AQ149" s="90"/>
      <c r="AR149" s="90"/>
      <c r="AS149" s="90"/>
      <c r="AT149" s="90"/>
    </row>
    <row r="150" spans="1:46" ht="12">
      <c r="A150" s="90"/>
      <c r="B150" s="90"/>
      <c r="C150" s="90"/>
      <c r="D150" s="90"/>
      <c r="E150" s="90"/>
      <c r="F150" s="90"/>
      <c r="G150" s="91"/>
      <c r="H150" s="91"/>
      <c r="I150" s="111"/>
      <c r="J150" s="111"/>
      <c r="K150" s="111"/>
      <c r="L150" s="111"/>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c r="AP150" s="90"/>
      <c r="AQ150" s="90"/>
      <c r="AR150" s="90"/>
      <c r="AS150" s="90"/>
      <c r="AT150" s="90"/>
    </row>
    <row r="151" spans="1:46" ht="12">
      <c r="A151" s="90"/>
      <c r="B151" s="90"/>
      <c r="C151" s="90"/>
      <c r="D151" s="90"/>
      <c r="E151" s="90"/>
      <c r="F151" s="90"/>
      <c r="G151" s="91"/>
      <c r="H151" s="91"/>
      <c r="I151" s="111"/>
      <c r="J151" s="111"/>
      <c r="K151" s="111"/>
      <c r="L151" s="111"/>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row>
    <row r="152" spans="1:46" ht="12">
      <c r="A152" s="90"/>
      <c r="B152" s="90"/>
      <c r="C152" s="90"/>
      <c r="D152" s="90"/>
      <c r="E152" s="90"/>
      <c r="F152" s="90"/>
      <c r="G152" s="91"/>
      <c r="H152" s="91"/>
      <c r="I152" s="111"/>
      <c r="J152" s="111"/>
      <c r="K152" s="111"/>
      <c r="L152" s="111"/>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c r="AS152" s="90"/>
      <c r="AT152" s="90"/>
    </row>
    <row r="153" spans="1:46" ht="12">
      <c r="A153" s="90"/>
      <c r="B153" s="90"/>
      <c r="C153" s="90"/>
      <c r="D153" s="90"/>
      <c r="E153" s="90"/>
      <c r="F153" s="90"/>
      <c r="G153" s="91"/>
      <c r="H153" s="91"/>
      <c r="I153" s="111"/>
      <c r="J153" s="111"/>
      <c r="K153" s="111"/>
      <c r="L153" s="111"/>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c r="AO153" s="90"/>
      <c r="AP153" s="90"/>
      <c r="AQ153" s="90"/>
      <c r="AR153" s="90"/>
      <c r="AS153" s="90"/>
      <c r="AT153" s="90"/>
    </row>
    <row r="154" spans="1:46" ht="12">
      <c r="A154" s="90"/>
      <c r="B154" s="90"/>
      <c r="C154" s="90"/>
      <c r="D154" s="90"/>
      <c r="E154" s="90"/>
      <c r="F154" s="90"/>
      <c r="G154" s="91"/>
      <c r="H154" s="91"/>
      <c r="I154" s="111"/>
      <c r="J154" s="111"/>
      <c r="K154" s="111"/>
      <c r="L154" s="111"/>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row>
    <row r="155" spans="1:46" ht="12">
      <c r="A155" s="90"/>
      <c r="B155" s="90"/>
      <c r="C155" s="90"/>
      <c r="D155" s="90"/>
      <c r="E155" s="90"/>
      <c r="F155" s="90"/>
      <c r="G155" s="91"/>
      <c r="H155" s="91"/>
      <c r="I155" s="111"/>
      <c r="J155" s="111"/>
      <c r="K155" s="111"/>
      <c r="L155" s="111"/>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c r="AO155" s="90"/>
      <c r="AP155" s="90"/>
      <c r="AQ155" s="90"/>
      <c r="AR155" s="90"/>
      <c r="AS155" s="90"/>
      <c r="AT155" s="90"/>
    </row>
    <row r="156" spans="1:46" ht="12">
      <c r="A156" s="90"/>
      <c r="B156" s="90"/>
      <c r="C156" s="90"/>
      <c r="D156" s="90"/>
      <c r="E156" s="90"/>
      <c r="F156" s="90"/>
      <c r="G156" s="91"/>
      <c r="H156" s="91"/>
      <c r="I156" s="111"/>
      <c r="J156" s="111"/>
      <c r="K156" s="111"/>
      <c r="L156" s="111"/>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c r="AO156" s="90"/>
      <c r="AP156" s="90"/>
      <c r="AQ156" s="90"/>
      <c r="AR156" s="90"/>
      <c r="AS156" s="90"/>
      <c r="AT156" s="90"/>
    </row>
    <row r="157" spans="1:46" ht="12">
      <c r="A157" s="90"/>
      <c r="B157" s="90"/>
      <c r="C157" s="90"/>
      <c r="D157" s="90"/>
      <c r="E157" s="90"/>
      <c r="F157" s="90"/>
      <c r="G157" s="91"/>
      <c r="H157" s="91"/>
      <c r="I157" s="111"/>
      <c r="J157" s="111"/>
      <c r="K157" s="111"/>
      <c r="L157" s="111"/>
      <c r="M157" s="90"/>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c r="AO157" s="90"/>
      <c r="AP157" s="90"/>
      <c r="AQ157" s="90"/>
      <c r="AR157" s="90"/>
      <c r="AS157" s="90"/>
      <c r="AT157" s="90"/>
    </row>
    <row r="158" spans="1:46" ht="12">
      <c r="A158" s="90"/>
      <c r="B158" s="90"/>
      <c r="C158" s="90"/>
      <c r="D158" s="90"/>
      <c r="E158" s="90"/>
      <c r="F158" s="90"/>
      <c r="G158" s="91"/>
      <c r="H158" s="91"/>
      <c r="I158" s="111"/>
      <c r="J158" s="111"/>
      <c r="K158" s="111"/>
      <c r="L158" s="111"/>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c r="AO158" s="90"/>
      <c r="AP158" s="90"/>
      <c r="AQ158" s="90"/>
      <c r="AR158" s="90"/>
      <c r="AS158" s="90"/>
      <c r="AT158" s="90"/>
    </row>
    <row r="159" spans="1:46" ht="12">
      <c r="A159" s="90"/>
      <c r="B159" s="90"/>
      <c r="C159" s="90"/>
      <c r="D159" s="90"/>
      <c r="E159" s="90"/>
      <c r="F159" s="90"/>
      <c r="G159" s="91"/>
      <c r="H159" s="91"/>
      <c r="I159" s="111"/>
      <c r="J159" s="111"/>
      <c r="K159" s="111"/>
      <c r="L159" s="111"/>
      <c r="M159" s="90"/>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row>
    <row r="160" spans="1:46" ht="12">
      <c r="A160" s="90"/>
      <c r="B160" s="90"/>
      <c r="C160" s="90"/>
      <c r="D160" s="90"/>
      <c r="E160" s="90"/>
      <c r="F160" s="90"/>
      <c r="G160" s="91"/>
      <c r="H160" s="91"/>
      <c r="I160" s="111"/>
      <c r="J160" s="111"/>
      <c r="K160" s="111"/>
      <c r="L160" s="111"/>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row>
    <row r="161" spans="1:46" ht="12">
      <c r="A161" s="90"/>
      <c r="B161" s="90"/>
      <c r="C161" s="90"/>
      <c r="D161" s="90"/>
      <c r="E161" s="90"/>
      <c r="F161" s="90"/>
      <c r="G161" s="91"/>
      <c r="H161" s="91"/>
      <c r="I161" s="111"/>
      <c r="J161" s="111"/>
      <c r="K161" s="111"/>
      <c r="L161" s="111"/>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row>
    <row r="162" spans="1:46" ht="12">
      <c r="A162" s="90"/>
      <c r="B162" s="90"/>
      <c r="C162" s="90"/>
      <c r="D162" s="90"/>
      <c r="E162" s="90"/>
      <c r="F162" s="90"/>
      <c r="G162" s="91"/>
      <c r="H162" s="91"/>
      <c r="I162" s="111"/>
      <c r="J162" s="111"/>
      <c r="K162" s="111"/>
      <c r="L162" s="111"/>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row>
    <row r="163" spans="1:46" ht="12">
      <c r="A163" s="90"/>
      <c r="B163" s="90"/>
      <c r="C163" s="90"/>
      <c r="D163" s="90"/>
      <c r="E163" s="90"/>
      <c r="F163" s="90"/>
      <c r="G163" s="91"/>
      <c r="H163" s="91"/>
      <c r="I163" s="111"/>
      <c r="J163" s="111"/>
      <c r="K163" s="111"/>
      <c r="L163" s="111"/>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row>
    <row r="164" spans="1:46" ht="12">
      <c r="A164" s="90"/>
      <c r="B164" s="90"/>
      <c r="C164" s="90"/>
      <c r="D164" s="90"/>
      <c r="E164" s="90"/>
      <c r="F164" s="90"/>
      <c r="G164" s="91"/>
      <c r="H164" s="91"/>
      <c r="I164" s="111"/>
      <c r="J164" s="111"/>
      <c r="K164" s="111"/>
      <c r="L164" s="111"/>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row>
    <row r="165" spans="1:46" ht="12">
      <c r="A165" s="90"/>
      <c r="B165" s="90"/>
      <c r="C165" s="90"/>
      <c r="D165" s="90"/>
      <c r="E165" s="90"/>
      <c r="F165" s="90"/>
      <c r="G165" s="91"/>
      <c r="H165" s="91"/>
      <c r="I165" s="111"/>
      <c r="J165" s="111"/>
      <c r="K165" s="111"/>
      <c r="L165" s="111"/>
      <c r="M165" s="90"/>
      <c r="N165" s="90"/>
      <c r="O165" s="90"/>
      <c r="P165" s="90"/>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c r="AO165" s="90"/>
      <c r="AP165" s="90"/>
      <c r="AQ165" s="90"/>
      <c r="AR165" s="90"/>
      <c r="AS165" s="90"/>
      <c r="AT165" s="90"/>
    </row>
    <row r="166" spans="1:46" ht="12">
      <c r="A166" s="90"/>
      <c r="B166" s="90"/>
      <c r="C166" s="90"/>
      <c r="D166" s="90"/>
      <c r="E166" s="90"/>
      <c r="F166" s="90"/>
      <c r="G166" s="91"/>
      <c r="H166" s="91"/>
      <c r="I166" s="111"/>
      <c r="J166" s="111"/>
      <c r="K166" s="111"/>
      <c r="L166" s="111"/>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c r="AO166" s="90"/>
      <c r="AP166" s="90"/>
      <c r="AQ166" s="90"/>
      <c r="AR166" s="90"/>
      <c r="AS166" s="90"/>
      <c r="AT166" s="90"/>
    </row>
    <row r="167" spans="1:46" ht="12">
      <c r="A167" s="90"/>
      <c r="B167" s="90"/>
      <c r="C167" s="90"/>
      <c r="D167" s="90"/>
      <c r="E167" s="90"/>
      <c r="F167" s="90"/>
      <c r="G167" s="91"/>
      <c r="H167" s="91"/>
      <c r="I167" s="111"/>
      <c r="J167" s="111"/>
      <c r="K167" s="111"/>
      <c r="L167" s="111"/>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c r="AO167" s="90"/>
      <c r="AP167" s="90"/>
      <c r="AQ167" s="90"/>
      <c r="AR167" s="90"/>
      <c r="AS167" s="90"/>
      <c r="AT167" s="90"/>
    </row>
    <row r="168" spans="1:46" ht="12">
      <c r="A168" s="90"/>
      <c r="B168" s="90"/>
      <c r="C168" s="90"/>
      <c r="D168" s="90"/>
      <c r="E168" s="90"/>
      <c r="F168" s="90"/>
      <c r="G168" s="91"/>
      <c r="H168" s="91"/>
      <c r="I168" s="111"/>
      <c r="J168" s="111"/>
      <c r="K168" s="111"/>
      <c r="L168" s="111"/>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row>
    <row r="169" spans="1:46" ht="12">
      <c r="A169" s="90"/>
      <c r="B169" s="90"/>
      <c r="C169" s="90"/>
      <c r="D169" s="90"/>
      <c r="E169" s="90"/>
      <c r="F169" s="90"/>
      <c r="G169" s="91"/>
      <c r="H169" s="91"/>
      <c r="I169" s="111"/>
      <c r="J169" s="111"/>
      <c r="K169" s="111"/>
      <c r="L169" s="111"/>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row>
    <row r="170" spans="1:46" ht="12">
      <c r="A170" s="90"/>
      <c r="B170" s="90"/>
      <c r="C170" s="90"/>
      <c r="D170" s="90"/>
      <c r="E170" s="90"/>
      <c r="F170" s="90"/>
      <c r="G170" s="91"/>
      <c r="H170" s="91"/>
      <c r="I170" s="111"/>
      <c r="J170" s="111"/>
      <c r="K170" s="111"/>
      <c r="L170" s="111"/>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row>
    <row r="171" spans="1:46" ht="12">
      <c r="A171" s="90"/>
      <c r="B171" s="90"/>
      <c r="C171" s="90"/>
      <c r="D171" s="90"/>
      <c r="E171" s="90"/>
      <c r="F171" s="90"/>
      <c r="G171" s="91"/>
      <c r="H171" s="91"/>
      <c r="I171" s="111"/>
      <c r="J171" s="111"/>
      <c r="K171" s="111"/>
      <c r="L171" s="111"/>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row>
    <row r="172" spans="1:46" ht="12">
      <c r="A172" s="90"/>
      <c r="B172" s="90"/>
      <c r="C172" s="90"/>
      <c r="D172" s="90"/>
      <c r="E172" s="90"/>
      <c r="F172" s="90"/>
      <c r="G172" s="91"/>
      <c r="H172" s="91"/>
      <c r="I172" s="111"/>
      <c r="J172" s="111"/>
      <c r="K172" s="111"/>
      <c r="L172" s="111"/>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row>
    <row r="173" spans="1:46" ht="12">
      <c r="A173" s="90"/>
      <c r="B173" s="90"/>
      <c r="C173" s="90"/>
      <c r="D173" s="90"/>
      <c r="E173" s="90"/>
      <c r="F173" s="90"/>
      <c r="G173" s="91"/>
      <c r="H173" s="91"/>
      <c r="I173" s="111"/>
      <c r="J173" s="111"/>
      <c r="K173" s="111"/>
      <c r="L173" s="111"/>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c r="AP173" s="90"/>
      <c r="AQ173" s="90"/>
      <c r="AR173" s="90"/>
      <c r="AS173" s="90"/>
      <c r="AT173" s="90"/>
    </row>
    <row r="174" spans="1:46" ht="12">
      <c r="A174" s="90"/>
      <c r="B174" s="90"/>
      <c r="C174" s="90"/>
      <c r="D174" s="90"/>
      <c r="E174" s="90"/>
      <c r="F174" s="90"/>
      <c r="G174" s="91"/>
      <c r="H174" s="91"/>
      <c r="I174" s="111"/>
      <c r="J174" s="111"/>
      <c r="K174" s="111"/>
      <c r="L174" s="111"/>
      <c r="M174" s="90"/>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c r="AO174" s="90"/>
      <c r="AP174" s="90"/>
      <c r="AQ174" s="90"/>
      <c r="AR174" s="90"/>
      <c r="AS174" s="90"/>
      <c r="AT174" s="90"/>
    </row>
    <row r="175" spans="1:46" ht="12">
      <c r="A175" s="90"/>
      <c r="B175" s="90"/>
      <c r="C175" s="90"/>
      <c r="D175" s="90"/>
      <c r="E175" s="90"/>
      <c r="F175" s="90"/>
      <c r="G175" s="91"/>
      <c r="H175" s="91"/>
      <c r="I175" s="111"/>
      <c r="J175" s="111"/>
      <c r="K175" s="111"/>
      <c r="L175" s="111"/>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c r="AO175" s="90"/>
      <c r="AP175" s="90"/>
      <c r="AQ175" s="90"/>
      <c r="AR175" s="90"/>
      <c r="AS175" s="90"/>
      <c r="AT175" s="90"/>
    </row>
    <row r="176" spans="1:46" ht="12">
      <c r="A176" s="90"/>
      <c r="B176" s="90"/>
      <c r="C176" s="90"/>
      <c r="D176" s="90"/>
      <c r="E176" s="90"/>
      <c r="F176" s="90"/>
      <c r="G176" s="91"/>
      <c r="H176" s="91"/>
      <c r="I176" s="111"/>
      <c r="J176" s="111"/>
      <c r="K176" s="111"/>
      <c r="L176" s="111"/>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row>
    <row r="177" spans="1:46" ht="12">
      <c r="A177" s="90"/>
      <c r="B177" s="90"/>
      <c r="C177" s="90"/>
      <c r="D177" s="90"/>
      <c r="E177" s="90"/>
      <c r="F177" s="90"/>
      <c r="G177" s="91"/>
      <c r="H177" s="91"/>
      <c r="I177" s="111"/>
      <c r="J177" s="111"/>
      <c r="K177" s="111"/>
      <c r="L177" s="111"/>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c r="AO177" s="90"/>
      <c r="AP177" s="90"/>
      <c r="AQ177" s="90"/>
      <c r="AR177" s="90"/>
      <c r="AS177" s="90"/>
      <c r="AT177" s="90"/>
    </row>
    <row r="178" spans="1:46" ht="12">
      <c r="A178" s="90"/>
      <c r="B178" s="90"/>
      <c r="C178" s="90"/>
      <c r="D178" s="90"/>
      <c r="E178" s="90"/>
      <c r="F178" s="90"/>
      <c r="G178" s="91"/>
      <c r="H178" s="91"/>
      <c r="I178" s="111"/>
      <c r="J178" s="111"/>
      <c r="K178" s="111"/>
      <c r="L178" s="111"/>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row>
    <row r="179" spans="1:46" ht="12">
      <c r="A179" s="90"/>
      <c r="B179" s="90"/>
      <c r="C179" s="90"/>
      <c r="D179" s="90"/>
      <c r="E179" s="90"/>
      <c r="F179" s="90"/>
      <c r="G179" s="91"/>
      <c r="H179" s="91"/>
      <c r="I179" s="111"/>
      <c r="J179" s="111"/>
      <c r="K179" s="111"/>
      <c r="L179" s="111"/>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c r="AO179" s="90"/>
      <c r="AP179" s="90"/>
      <c r="AQ179" s="90"/>
      <c r="AR179" s="90"/>
      <c r="AS179" s="90"/>
      <c r="AT179" s="90"/>
    </row>
    <row r="180" spans="1:46" ht="12">
      <c r="A180" s="90"/>
      <c r="B180" s="90"/>
      <c r="C180" s="90"/>
      <c r="D180" s="90"/>
      <c r="E180" s="90"/>
      <c r="F180" s="90"/>
      <c r="G180" s="91"/>
      <c r="H180" s="91"/>
      <c r="I180" s="111"/>
      <c r="J180" s="111"/>
      <c r="K180" s="111"/>
      <c r="L180" s="111"/>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row>
    <row r="181" spans="1:46" ht="12">
      <c r="A181" s="90"/>
      <c r="B181" s="90"/>
      <c r="C181" s="90"/>
      <c r="D181" s="90"/>
      <c r="E181" s="90"/>
      <c r="F181" s="90"/>
      <c r="G181" s="91"/>
      <c r="H181" s="91"/>
      <c r="I181" s="111"/>
      <c r="J181" s="111"/>
      <c r="K181" s="111"/>
      <c r="L181" s="111"/>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c r="AO181" s="90"/>
      <c r="AP181" s="90"/>
      <c r="AQ181" s="90"/>
      <c r="AR181" s="90"/>
      <c r="AS181" s="90"/>
      <c r="AT181" s="90"/>
    </row>
    <row r="182" spans="1:46" ht="12">
      <c r="A182" s="90"/>
      <c r="B182" s="90"/>
      <c r="C182" s="90"/>
      <c r="D182" s="90"/>
      <c r="E182" s="90"/>
      <c r="F182" s="90"/>
      <c r="G182" s="91"/>
      <c r="H182" s="91"/>
      <c r="I182" s="111"/>
      <c r="J182" s="111"/>
      <c r="K182" s="111"/>
      <c r="L182" s="111"/>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c r="AO182" s="90"/>
      <c r="AP182" s="90"/>
      <c r="AQ182" s="90"/>
      <c r="AR182" s="90"/>
      <c r="AS182" s="90"/>
      <c r="AT182" s="90"/>
    </row>
    <row r="183" spans="1:46" ht="12">
      <c r="A183" s="90"/>
      <c r="B183" s="90"/>
      <c r="C183" s="90"/>
      <c r="D183" s="90"/>
      <c r="E183" s="90"/>
      <c r="F183" s="90"/>
      <c r="G183" s="91"/>
      <c r="H183" s="91"/>
      <c r="I183" s="111"/>
      <c r="J183" s="111"/>
      <c r="K183" s="111"/>
      <c r="L183" s="111"/>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c r="AO183" s="90"/>
      <c r="AP183" s="90"/>
      <c r="AQ183" s="90"/>
      <c r="AR183" s="90"/>
      <c r="AS183" s="90"/>
      <c r="AT183" s="90"/>
    </row>
    <row r="184" spans="1:46" ht="12">
      <c r="A184" s="90"/>
      <c r="B184" s="90"/>
      <c r="C184" s="90"/>
      <c r="D184" s="90"/>
      <c r="E184" s="90"/>
      <c r="F184" s="90"/>
      <c r="G184" s="91"/>
      <c r="H184" s="91"/>
      <c r="I184" s="111"/>
      <c r="J184" s="111"/>
      <c r="K184" s="111"/>
      <c r="L184" s="111"/>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c r="AO184" s="90"/>
      <c r="AP184" s="90"/>
      <c r="AQ184" s="90"/>
      <c r="AR184" s="90"/>
      <c r="AS184" s="90"/>
      <c r="AT184" s="90"/>
    </row>
    <row r="185" spans="1:46" ht="12">
      <c r="A185" s="90"/>
      <c r="B185" s="90"/>
      <c r="C185" s="90"/>
      <c r="D185" s="90"/>
      <c r="E185" s="90"/>
      <c r="F185" s="90"/>
      <c r="G185" s="91"/>
      <c r="H185" s="91"/>
      <c r="I185" s="111"/>
      <c r="J185" s="111"/>
      <c r="K185" s="111"/>
      <c r="L185" s="111"/>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c r="AO185" s="90"/>
      <c r="AP185" s="90"/>
      <c r="AQ185" s="90"/>
      <c r="AR185" s="90"/>
      <c r="AS185" s="90"/>
      <c r="AT185" s="90"/>
    </row>
    <row r="186" spans="6:46" ht="12">
      <c r="F186" s="90"/>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c r="AO186" s="90"/>
      <c r="AP186" s="90"/>
      <c r="AQ186" s="90"/>
      <c r="AR186" s="90"/>
      <c r="AS186" s="90"/>
      <c r="AT186" s="90"/>
    </row>
    <row r="187" spans="6:46" ht="12">
      <c r="F187" s="90"/>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c r="AP187" s="90"/>
      <c r="AQ187" s="90"/>
      <c r="AR187" s="90"/>
      <c r="AS187" s="90"/>
      <c r="AT187" s="90"/>
    </row>
    <row r="188" spans="6:46" ht="12">
      <c r="F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row>
    <row r="189" spans="6:46" ht="12">
      <c r="F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row>
    <row r="190" spans="6:46" ht="12">
      <c r="F190" s="90"/>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c r="AO190" s="90"/>
      <c r="AP190" s="90"/>
      <c r="AQ190" s="90"/>
      <c r="AR190" s="90"/>
      <c r="AS190" s="90"/>
      <c r="AT190" s="90"/>
    </row>
    <row r="191" spans="6:46" ht="12">
      <c r="F191" s="90"/>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c r="AO191" s="90"/>
      <c r="AP191" s="90"/>
      <c r="AQ191" s="90"/>
      <c r="AR191" s="90"/>
      <c r="AS191" s="90"/>
      <c r="AT191" s="90"/>
    </row>
    <row r="192" spans="6:46" ht="12">
      <c r="F192" s="90"/>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c r="AO192" s="90"/>
      <c r="AP192" s="90"/>
      <c r="AQ192" s="90"/>
      <c r="AR192" s="90"/>
      <c r="AS192" s="90"/>
      <c r="AT192" s="90"/>
    </row>
    <row r="193" spans="6:46" ht="12">
      <c r="F193" s="90"/>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c r="AO193" s="90"/>
      <c r="AP193" s="90"/>
      <c r="AQ193" s="90"/>
      <c r="AR193" s="90"/>
      <c r="AS193" s="90"/>
      <c r="AT193" s="90"/>
    </row>
    <row r="194" ht="12">
      <c r="F194" s="90"/>
    </row>
    <row r="195" ht="12">
      <c r="F195" s="90"/>
    </row>
    <row r="196" ht="12">
      <c r="F196" s="90"/>
    </row>
    <row r="197" ht="12">
      <c r="F197" s="90"/>
    </row>
    <row r="198" ht="12">
      <c r="F198" s="90"/>
    </row>
    <row r="199" ht="12">
      <c r="F199" s="90"/>
    </row>
    <row r="200" ht="12">
      <c r="F200" s="90"/>
    </row>
    <row r="201" ht="12">
      <c r="F201" s="90"/>
    </row>
    <row r="202" ht="12">
      <c r="F202" s="90"/>
    </row>
    <row r="203" ht="12">
      <c r="F203" s="90"/>
    </row>
    <row r="204" ht="12">
      <c r="F204" s="90"/>
    </row>
    <row r="205" ht="12">
      <c r="F205" s="90"/>
    </row>
    <row r="206" ht="12">
      <c r="F206" s="90"/>
    </row>
    <row r="207" ht="12">
      <c r="F207" s="90"/>
    </row>
    <row r="208" ht="12">
      <c r="F208" s="90"/>
    </row>
    <row r="209" ht="12">
      <c r="F209" s="90"/>
    </row>
    <row r="210" ht="12">
      <c r="F210" s="90"/>
    </row>
    <row r="211" ht="12">
      <c r="F211" s="90"/>
    </row>
    <row r="212" ht="12">
      <c r="F212" s="90"/>
    </row>
    <row r="213" ht="12">
      <c r="F213" s="90"/>
    </row>
    <row r="214" ht="12">
      <c r="F214" s="90"/>
    </row>
    <row r="215" ht="12">
      <c r="F215" s="90"/>
    </row>
    <row r="216" ht="12">
      <c r="F216" s="90"/>
    </row>
    <row r="217" ht="12">
      <c r="F217" s="90"/>
    </row>
    <row r="218" ht="12">
      <c r="F218" s="90"/>
    </row>
    <row r="219" ht="12">
      <c r="F219" s="90"/>
    </row>
    <row r="220" ht="12">
      <c r="F220" s="90"/>
    </row>
    <row r="221" ht="12">
      <c r="F221" s="90"/>
    </row>
    <row r="222" ht="12">
      <c r="F222" s="90"/>
    </row>
    <row r="223" ht="12">
      <c r="F223" s="90"/>
    </row>
    <row r="224" ht="12">
      <c r="F224" s="90"/>
    </row>
    <row r="225" ht="12">
      <c r="F225" s="90"/>
    </row>
    <row r="226" ht="12">
      <c r="F226" s="90"/>
    </row>
    <row r="227" ht="12">
      <c r="F227" s="90"/>
    </row>
    <row r="228" ht="12">
      <c r="F228" s="90"/>
    </row>
    <row r="229" ht="12">
      <c r="F229" s="90"/>
    </row>
    <row r="230" ht="12">
      <c r="F230" s="90"/>
    </row>
    <row r="231" ht="12">
      <c r="F231" s="90"/>
    </row>
    <row r="232" ht="12">
      <c r="F232" s="90"/>
    </row>
    <row r="233" ht="12">
      <c r="F233" s="90"/>
    </row>
    <row r="234" ht="12">
      <c r="F234" s="90"/>
    </row>
    <row r="235" ht="12">
      <c r="F235" s="90"/>
    </row>
    <row r="236" ht="12">
      <c r="F236" s="90"/>
    </row>
    <row r="237" ht="12">
      <c r="F237" s="90"/>
    </row>
    <row r="238" ht="12">
      <c r="F238" s="90"/>
    </row>
    <row r="239" ht="12">
      <c r="F239" s="90"/>
    </row>
    <row r="240" ht="12">
      <c r="F240" s="90"/>
    </row>
    <row r="241" ht="12">
      <c r="F241" s="90"/>
    </row>
    <row r="242" ht="12">
      <c r="F242" s="90"/>
    </row>
    <row r="243" ht="12">
      <c r="F243" s="90"/>
    </row>
    <row r="244" ht="12">
      <c r="F244" s="90"/>
    </row>
    <row r="245" ht="12">
      <c r="F245" s="90"/>
    </row>
    <row r="246" ht="12">
      <c r="F246" s="90"/>
    </row>
    <row r="247" ht="12">
      <c r="F247" s="90"/>
    </row>
    <row r="248" ht="12">
      <c r="F248" s="90"/>
    </row>
    <row r="249" ht="12">
      <c r="F249" s="90"/>
    </row>
    <row r="250" ht="12">
      <c r="F250" s="90"/>
    </row>
    <row r="251" ht="12">
      <c r="F251" s="90"/>
    </row>
    <row r="252" ht="12">
      <c r="F252" s="90"/>
    </row>
    <row r="253" ht="12">
      <c r="F253" s="90"/>
    </row>
    <row r="254" ht="12">
      <c r="F254" s="90"/>
    </row>
    <row r="255" ht="12">
      <c r="F255" s="90"/>
    </row>
  </sheetData>
  <sheetProtection password="C00D" sheet="1" objects="1" scenarios="1" selectLockedCells="1"/>
  <mergeCells count="13">
    <mergeCell ref="A28:E32"/>
    <mergeCell ref="A4:A5"/>
    <mergeCell ref="G3:L3"/>
    <mergeCell ref="L4:L5"/>
    <mergeCell ref="G4:G5"/>
    <mergeCell ref="H4:H5"/>
    <mergeCell ref="I4:I5"/>
    <mergeCell ref="J4:J5"/>
    <mergeCell ref="K4:K5"/>
    <mergeCell ref="B4:E4"/>
    <mergeCell ref="A18:E20"/>
    <mergeCell ref="A21:E22"/>
    <mergeCell ref="A24:E26"/>
  </mergeCells>
  <conditionalFormatting sqref="H7:L14">
    <cfRule type="expression" priority="1" dxfId="11" stopIfTrue="1">
      <formula>ISERROR(H7)</formula>
    </cfRule>
  </conditionalFormatting>
  <conditionalFormatting sqref="B7:E14">
    <cfRule type="expression" priority="2" dxfId="4" stopIfTrue="1">
      <formula>AND(COUNTIF($B$7:$E$14,B7)=2,NOT(ISBLANK(B7)))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dimension ref="A1:CX261"/>
  <sheetViews>
    <sheetView zoomScalePageLayoutView="0" workbookViewId="0" topLeftCell="A1">
      <selection activeCell="A3" sqref="A3:B130"/>
    </sheetView>
  </sheetViews>
  <sheetFormatPr defaultColWidth="9.140625" defaultRowHeight="12.75"/>
  <cols>
    <col min="1" max="1" width="7.57421875" style="0" customWidth="1"/>
    <col min="2" max="2" width="10.28125" style="1" customWidth="1"/>
    <col min="3" max="3" width="7.8515625" style="1" customWidth="1"/>
    <col min="5" max="69" width="0" style="0" hidden="1" customWidth="1"/>
  </cols>
  <sheetData>
    <row r="1" spans="1:102" ht="30" customHeight="1">
      <c r="A1" s="95" t="s">
        <v>31</v>
      </c>
      <c r="B1" s="96"/>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row>
    <row r="2" spans="1:102" ht="29.25" customHeight="1" thickBot="1">
      <c r="A2" s="87" t="s">
        <v>25</v>
      </c>
      <c r="B2" s="87" t="s">
        <v>30</v>
      </c>
      <c r="C2" s="88" t="s">
        <v>24</v>
      </c>
      <c r="D2" s="89"/>
      <c r="E2" s="85">
        <v>4</v>
      </c>
      <c r="F2" s="85">
        <v>5</v>
      </c>
      <c r="G2" s="85">
        <v>6</v>
      </c>
      <c r="H2" s="85">
        <v>7</v>
      </c>
      <c r="I2" s="85">
        <v>8</v>
      </c>
      <c r="J2" s="85">
        <v>13</v>
      </c>
      <c r="K2" s="85">
        <v>14</v>
      </c>
      <c r="L2" s="85">
        <v>15</v>
      </c>
      <c r="M2" s="85">
        <v>16</v>
      </c>
      <c r="N2" s="85">
        <v>25</v>
      </c>
      <c r="O2" s="85">
        <v>26</v>
      </c>
      <c r="P2" s="85">
        <v>27</v>
      </c>
      <c r="Q2" s="85">
        <v>28</v>
      </c>
      <c r="R2" s="85">
        <v>29</v>
      </c>
      <c r="S2" s="85">
        <v>30</v>
      </c>
      <c r="T2" s="85">
        <v>31</v>
      </c>
      <c r="U2" s="85">
        <v>32</v>
      </c>
      <c r="V2" s="85">
        <v>49</v>
      </c>
      <c r="W2" s="85">
        <v>50</v>
      </c>
      <c r="X2" s="85">
        <v>51</v>
      </c>
      <c r="Y2" s="85">
        <v>52</v>
      </c>
      <c r="Z2" s="85">
        <v>53</v>
      </c>
      <c r="AA2" s="85">
        <v>54</v>
      </c>
      <c r="AB2" s="85">
        <v>55</v>
      </c>
      <c r="AC2" s="85">
        <v>56</v>
      </c>
      <c r="AD2" s="85">
        <v>57</v>
      </c>
      <c r="AE2" s="85">
        <v>58</v>
      </c>
      <c r="AF2" s="85">
        <v>59</v>
      </c>
      <c r="AG2" s="85">
        <v>60</v>
      </c>
      <c r="AH2" s="85">
        <v>61</v>
      </c>
      <c r="AI2" s="85">
        <v>62</v>
      </c>
      <c r="AJ2" s="85">
        <v>63</v>
      </c>
      <c r="AK2" s="85">
        <v>64</v>
      </c>
      <c r="AL2" s="85">
        <v>97</v>
      </c>
      <c r="AM2" s="85">
        <v>98</v>
      </c>
      <c r="AN2" s="85">
        <v>99</v>
      </c>
      <c r="AO2" s="85">
        <v>100</v>
      </c>
      <c r="AP2" s="85">
        <v>101</v>
      </c>
      <c r="AQ2" s="85">
        <v>102</v>
      </c>
      <c r="AR2" s="85">
        <v>103</v>
      </c>
      <c r="AS2" s="85">
        <v>104</v>
      </c>
      <c r="AT2" s="85">
        <v>105</v>
      </c>
      <c r="AU2" s="85">
        <v>106</v>
      </c>
      <c r="AV2" s="85">
        <v>107</v>
      </c>
      <c r="AW2" s="85">
        <v>108</v>
      </c>
      <c r="AX2" s="85">
        <v>109</v>
      </c>
      <c r="AY2" s="85">
        <v>110</v>
      </c>
      <c r="AZ2" s="85">
        <v>111</v>
      </c>
      <c r="BA2" s="85">
        <v>112</v>
      </c>
      <c r="BB2" s="85">
        <v>113</v>
      </c>
      <c r="BC2" s="85">
        <v>114</v>
      </c>
      <c r="BD2" s="85">
        <v>115</v>
      </c>
      <c r="BE2" s="85">
        <v>116</v>
      </c>
      <c r="BF2" s="85">
        <v>117</v>
      </c>
      <c r="BG2" s="85">
        <v>118</v>
      </c>
      <c r="BH2" s="85">
        <v>119</v>
      </c>
      <c r="BI2" s="85">
        <v>120</v>
      </c>
      <c r="BJ2" s="85">
        <v>121</v>
      </c>
      <c r="BK2" s="85">
        <v>122</v>
      </c>
      <c r="BL2" s="85">
        <v>123</v>
      </c>
      <c r="BM2" s="85">
        <v>124</v>
      </c>
      <c r="BN2" s="85">
        <v>125</v>
      </c>
      <c r="BO2" s="85">
        <v>126</v>
      </c>
      <c r="BP2" s="85">
        <v>127</v>
      </c>
      <c r="BQ2" s="85">
        <v>128</v>
      </c>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row>
    <row r="3" spans="1:102" ht="13.5" customHeight="1" thickTop="1">
      <c r="A3" s="81" t="str">
        <f>IF(Entries!$E7=0," ",Entries!$A7)</f>
        <v> </v>
      </c>
      <c r="B3" s="82" t="str">
        <f aca="true" ca="1" t="shared" si="0" ref="B3:B10">IF(A3=" "," ",RAND())</f>
        <v> </v>
      </c>
      <c r="C3" s="81" t="str">
        <f>IF(Entries!$E7=0," ",Entries!$A7)</f>
        <v> </v>
      </c>
      <c r="D3" s="83"/>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137" t="s">
        <v>35</v>
      </c>
      <c r="BS3" s="138"/>
      <c r="BT3" s="138"/>
      <c r="BU3" s="138"/>
      <c r="BV3" s="139"/>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row>
    <row r="4" spans="1:102" ht="13.5" customHeight="1">
      <c r="A4" s="81" t="str">
        <f>IF(Entries!$E8=0," ",Entries!$A8)</f>
        <v> </v>
      </c>
      <c r="B4" s="82" t="str">
        <f ca="1" t="shared" si="0"/>
        <v> </v>
      </c>
      <c r="C4" s="81" t="str">
        <f>IF(Entries!$E8=0," ",Entries!$A8)</f>
        <v> </v>
      </c>
      <c r="D4" s="83"/>
      <c r="E4" s="86" t="str">
        <f>$A$3</f>
        <v> </v>
      </c>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140"/>
      <c r="BS4" s="141"/>
      <c r="BT4" s="141"/>
      <c r="BU4" s="141"/>
      <c r="BV4" s="142"/>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row>
    <row r="5" spans="1:102" ht="13.5" customHeight="1">
      <c r="A5" s="81" t="str">
        <f>IF(Entries!$E9=0," ",Entries!$A9)</f>
        <v> </v>
      </c>
      <c r="B5" s="82" t="str">
        <f ca="1" t="shared" si="0"/>
        <v> </v>
      </c>
      <c r="C5" s="81" t="str">
        <f>IF(Entries!$E9=0," ",Entries!$A9)</f>
        <v> </v>
      </c>
      <c r="D5" s="83"/>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140"/>
      <c r="BS5" s="141"/>
      <c r="BT5" s="141"/>
      <c r="BU5" s="141"/>
      <c r="BV5" s="142"/>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row>
    <row r="6" spans="1:102" ht="13.5" customHeight="1">
      <c r="A6" s="81" t="str">
        <f>IF(Entries!$E10=0," ",Entries!$A10)</f>
        <v> </v>
      </c>
      <c r="B6" s="82" t="str">
        <f ca="1" t="shared" si="0"/>
        <v> </v>
      </c>
      <c r="C6" s="81" t="str">
        <f>IF(Entries!$E10=0," ",Entries!$A10)</f>
        <v> </v>
      </c>
      <c r="D6" s="83"/>
      <c r="E6" s="86" t="str">
        <f>$A$4</f>
        <v> </v>
      </c>
      <c r="F6" s="86" t="str">
        <f>$A$5</f>
        <v> </v>
      </c>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140"/>
      <c r="BS6" s="141"/>
      <c r="BT6" s="141"/>
      <c r="BU6" s="141"/>
      <c r="BV6" s="142"/>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row>
    <row r="7" spans="1:102" ht="13.5" customHeight="1">
      <c r="A7" s="81" t="str">
        <f>IF(Entries!$E11=0," ",Entries!$A11)</f>
        <v> </v>
      </c>
      <c r="B7" s="82" t="str">
        <f ca="1" t="shared" si="0"/>
        <v> </v>
      </c>
      <c r="C7" s="81" t="str">
        <f>IF(Entries!$E11=0," ",Entries!$A11)</f>
        <v> </v>
      </c>
      <c r="D7" s="83"/>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140"/>
      <c r="BS7" s="141"/>
      <c r="BT7" s="141"/>
      <c r="BU7" s="141"/>
      <c r="BV7" s="142"/>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row>
    <row r="8" spans="1:102" ht="13.5" customHeight="1">
      <c r="A8" s="81" t="str">
        <f>IF(Entries!$E12=0," ",Entries!$A12)</f>
        <v> </v>
      </c>
      <c r="B8" s="82" t="str">
        <f ca="1" t="shared" si="0"/>
        <v> </v>
      </c>
      <c r="C8" s="81" t="str">
        <f>IF(Entries!$E12=0," ",Entries!$A12)</f>
        <v> </v>
      </c>
      <c r="D8" s="83"/>
      <c r="E8" s="86" t="str">
        <f>$A$5</f>
        <v> </v>
      </c>
      <c r="F8" s="86" t="str">
        <f>$A$6</f>
        <v> </v>
      </c>
      <c r="G8" s="86" t="str">
        <f>$A$7</f>
        <v> </v>
      </c>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140"/>
      <c r="BS8" s="141"/>
      <c r="BT8" s="141"/>
      <c r="BU8" s="141"/>
      <c r="BV8" s="142"/>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row>
    <row r="9" spans="1:102" ht="13.5" customHeight="1" thickBot="1">
      <c r="A9" s="81" t="str">
        <f>IF(Entries!$E13=0," ",Entries!$A13)</f>
        <v> </v>
      </c>
      <c r="B9" s="82" t="str">
        <f ca="1" t="shared" si="0"/>
        <v> </v>
      </c>
      <c r="C9" s="81" t="str">
        <f>IF(Entries!$E13=0," ",Entries!$A13)</f>
        <v> </v>
      </c>
      <c r="D9" s="83"/>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143"/>
      <c r="BS9" s="144"/>
      <c r="BT9" s="144"/>
      <c r="BU9" s="144"/>
      <c r="BV9" s="145"/>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row>
    <row r="10" spans="1:102" ht="13.5" customHeight="1" thickTop="1">
      <c r="A10" s="81" t="str">
        <f>IF(Entries!$E14=0," ",Entries!$A14)</f>
        <v> </v>
      </c>
      <c r="B10" s="82" t="str">
        <f ca="1" t="shared" si="0"/>
        <v> </v>
      </c>
      <c r="C10" s="81" t="str">
        <f>IF(Entries!$E14=0," ",Entries!$A14)</f>
        <v> </v>
      </c>
      <c r="D10" s="83"/>
      <c r="E10" s="86" t="str">
        <f>$A$6</f>
        <v> </v>
      </c>
      <c r="F10" s="86" t="str">
        <f>$A$7</f>
        <v> </v>
      </c>
      <c r="G10" s="86" t="str">
        <f>$A$8</f>
        <v> </v>
      </c>
      <c r="H10" s="86" t="str">
        <f>$A$9</f>
        <v> </v>
      </c>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94"/>
      <c r="BS10" s="94"/>
      <c r="BT10" s="94"/>
      <c r="BU10" s="94"/>
      <c r="BV10" s="94"/>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row>
    <row r="11" spans="1:102" ht="12.75">
      <c r="A11" s="83"/>
      <c r="B11" s="84"/>
      <c r="C11" s="84"/>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row>
    <row r="12" spans="1:102" ht="12.75">
      <c r="A12" s="83"/>
      <c r="B12" s="84"/>
      <c r="C12" s="84"/>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row>
    <row r="13" spans="1:102" ht="12.75">
      <c r="A13" s="83"/>
      <c r="B13" s="84"/>
      <c r="C13" s="84"/>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row>
    <row r="14" spans="1:102" ht="12.75">
      <c r="A14" s="83"/>
      <c r="B14" s="84"/>
      <c r="C14" s="84"/>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row>
    <row r="15" spans="1:102" ht="12.75">
      <c r="A15" s="83"/>
      <c r="B15" s="84"/>
      <c r="C15" s="84"/>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row>
    <row r="16" spans="1:102" ht="12.75">
      <c r="A16" s="83"/>
      <c r="B16" s="84"/>
      <c r="C16" s="84"/>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row>
    <row r="17" spans="1:102" ht="12.75">
      <c r="A17" s="83"/>
      <c r="B17" s="84"/>
      <c r="C17" s="84"/>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row>
    <row r="18" spans="1:102" ht="12.75">
      <c r="A18" s="83"/>
      <c r="B18" s="84"/>
      <c r="C18" s="84"/>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row>
    <row r="19" spans="1:102" ht="12.75">
      <c r="A19" s="83"/>
      <c r="B19" s="84"/>
      <c r="C19" s="84"/>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row>
    <row r="20" spans="1:102" ht="12.75">
      <c r="A20" s="83"/>
      <c r="B20" s="84"/>
      <c r="C20" s="84"/>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row>
    <row r="21" spans="1:102" ht="12.75">
      <c r="A21" s="83"/>
      <c r="B21" s="84"/>
      <c r="C21" s="84"/>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row>
    <row r="22" spans="1:102" ht="12.75">
      <c r="A22" s="83"/>
      <c r="B22" s="84"/>
      <c r="C22" s="84"/>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row>
    <row r="23" spans="1:102" ht="12.75">
      <c r="A23" s="83"/>
      <c r="B23" s="84"/>
      <c r="C23" s="84"/>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row>
    <row r="24" spans="1:102" ht="12.75">
      <c r="A24" s="83"/>
      <c r="B24" s="84"/>
      <c r="C24" s="84"/>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row>
    <row r="25" spans="1:102" ht="12.75">
      <c r="A25" s="83"/>
      <c r="B25" s="84"/>
      <c r="C25" s="84"/>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row>
    <row r="26" spans="1:102" ht="12.75">
      <c r="A26" s="83"/>
      <c r="B26" s="84"/>
      <c r="C26" s="84"/>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3"/>
      <c r="CN26" s="83"/>
      <c r="CO26" s="83"/>
      <c r="CP26" s="83"/>
      <c r="CQ26" s="83"/>
      <c r="CR26" s="83"/>
      <c r="CS26" s="83"/>
      <c r="CT26" s="83"/>
      <c r="CU26" s="83"/>
      <c r="CV26" s="83"/>
      <c r="CW26" s="83"/>
      <c r="CX26" s="83"/>
    </row>
    <row r="27" spans="1:102" ht="12.75">
      <c r="A27" s="83"/>
      <c r="B27" s="84"/>
      <c r="C27" s="84"/>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row>
    <row r="28" spans="1:102" ht="12.75">
      <c r="A28" s="83"/>
      <c r="B28" s="84"/>
      <c r="C28" s="84"/>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row>
    <row r="29" spans="1:102" ht="12.75">
      <c r="A29" s="83"/>
      <c r="B29" s="84"/>
      <c r="C29" s="84"/>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row>
    <row r="30" spans="1:102" ht="12.75">
      <c r="A30" s="83"/>
      <c r="B30" s="84"/>
      <c r="C30" s="84"/>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row>
    <row r="31" spans="1:102" ht="12.75">
      <c r="A31" s="83"/>
      <c r="B31" s="84"/>
      <c r="C31" s="84"/>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row>
    <row r="32" spans="1:102" ht="12.75">
      <c r="A32" s="83"/>
      <c r="B32" s="84"/>
      <c r="C32" s="84"/>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row>
    <row r="33" spans="1:102" ht="12.75">
      <c r="A33" s="83"/>
      <c r="B33" s="84"/>
      <c r="C33" s="84"/>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row>
    <row r="34" spans="1:102" ht="12.75">
      <c r="A34" s="83"/>
      <c r="B34" s="84"/>
      <c r="C34" s="84"/>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row>
    <row r="35" spans="1:102" ht="12.75">
      <c r="A35" s="83"/>
      <c r="B35" s="84"/>
      <c r="C35" s="84"/>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row>
    <row r="36" spans="1:102" ht="12.75">
      <c r="A36" s="83"/>
      <c r="B36" s="84"/>
      <c r="C36" s="84"/>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row>
    <row r="37" spans="1:102" ht="12.75">
      <c r="A37" s="83"/>
      <c r="B37" s="84"/>
      <c r="C37" s="84"/>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row>
    <row r="38" spans="1:102" ht="12.75">
      <c r="A38" s="83"/>
      <c r="B38" s="84"/>
      <c r="C38" s="84"/>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row>
    <row r="39" spans="1:102" ht="12.75">
      <c r="A39" s="83"/>
      <c r="B39" s="84"/>
      <c r="C39" s="84"/>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row>
    <row r="40" spans="1:102" ht="12.75">
      <c r="A40" s="83"/>
      <c r="B40" s="84"/>
      <c r="C40" s="84"/>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row>
    <row r="41" spans="1:102" ht="12.75">
      <c r="A41" s="83"/>
      <c r="B41" s="84"/>
      <c r="C41" s="84"/>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row>
    <row r="42" spans="1:102" ht="12.75">
      <c r="A42" s="83"/>
      <c r="B42" s="84"/>
      <c r="C42" s="84"/>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row>
    <row r="43" spans="1:102" ht="12.75">
      <c r="A43" s="83"/>
      <c r="B43" s="84"/>
      <c r="C43" s="84"/>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row>
    <row r="44" spans="1:102" ht="12.75">
      <c r="A44" s="83"/>
      <c r="B44" s="84"/>
      <c r="C44" s="84"/>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row>
    <row r="45" spans="1:102" ht="12.75">
      <c r="A45" s="83"/>
      <c r="B45" s="84"/>
      <c r="C45" s="84"/>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row>
    <row r="46" spans="1:102" ht="12.75">
      <c r="A46" s="83"/>
      <c r="B46" s="84"/>
      <c r="C46" s="84"/>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row>
    <row r="47" spans="1:102" ht="12.75">
      <c r="A47" s="83"/>
      <c r="B47" s="84"/>
      <c r="C47" s="84"/>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row>
    <row r="48" spans="1:102" ht="12.75">
      <c r="A48" s="83"/>
      <c r="B48" s="84"/>
      <c r="C48" s="84"/>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row>
    <row r="49" spans="1:102" ht="12.75">
      <c r="A49" s="83"/>
      <c r="B49" s="84"/>
      <c r="C49" s="84"/>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row>
    <row r="50" spans="1:102" ht="12.75">
      <c r="A50" s="83"/>
      <c r="B50" s="84"/>
      <c r="C50" s="84"/>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row>
    <row r="51" spans="1:102" ht="12.75">
      <c r="A51" s="83"/>
      <c r="B51" s="84"/>
      <c r="C51" s="84"/>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row>
    <row r="52" spans="1:102" ht="12.75">
      <c r="A52" s="83"/>
      <c r="B52" s="84"/>
      <c r="C52" s="84"/>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row>
    <row r="53" spans="1:102" ht="12.75">
      <c r="A53" s="83"/>
      <c r="B53" s="84"/>
      <c r="C53" s="84"/>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row>
    <row r="54" spans="1:102" ht="12.75">
      <c r="A54" s="83"/>
      <c r="B54" s="84"/>
      <c r="C54" s="84"/>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row>
    <row r="55" spans="1:102" ht="12.75">
      <c r="A55" s="83"/>
      <c r="B55" s="84"/>
      <c r="C55" s="84"/>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row>
    <row r="56" spans="1:102" ht="12.75">
      <c r="A56" s="83"/>
      <c r="B56" s="84"/>
      <c r="C56" s="84"/>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row>
    <row r="57" spans="1:102" ht="12.75">
      <c r="A57" s="83"/>
      <c r="B57" s="84"/>
      <c r="C57" s="84"/>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row>
    <row r="58" spans="1:102" ht="12.75">
      <c r="A58" s="83"/>
      <c r="B58" s="84"/>
      <c r="C58" s="84"/>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row>
    <row r="59" spans="1:102" ht="12.75">
      <c r="A59" s="83"/>
      <c r="B59" s="84"/>
      <c r="C59" s="84"/>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row>
    <row r="60" spans="1:102" ht="12.75">
      <c r="A60" s="83"/>
      <c r="B60" s="84"/>
      <c r="C60" s="84"/>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row>
    <row r="61" spans="1:102" ht="12.75">
      <c r="A61" s="83"/>
      <c r="B61" s="84"/>
      <c r="C61" s="84"/>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row>
    <row r="62" spans="1:102" ht="12.75">
      <c r="A62" s="83"/>
      <c r="B62" s="84"/>
      <c r="C62" s="84"/>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row>
    <row r="63" spans="1:102" ht="12.75">
      <c r="A63" s="83"/>
      <c r="B63" s="84"/>
      <c r="C63" s="84"/>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row>
    <row r="64" spans="1:102" ht="12.75">
      <c r="A64" s="83"/>
      <c r="B64" s="84"/>
      <c r="C64" s="84"/>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row>
    <row r="65" spans="1:102" ht="12.75">
      <c r="A65" s="83"/>
      <c r="B65" s="84"/>
      <c r="C65" s="84"/>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row>
    <row r="66" spans="1:102" ht="12.75">
      <c r="A66" s="83"/>
      <c r="B66" s="84"/>
      <c r="C66" s="84"/>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row>
    <row r="67" spans="1:102" ht="12.75">
      <c r="A67" s="83"/>
      <c r="B67" s="84"/>
      <c r="C67" s="84"/>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row>
    <row r="68" spans="1:102" ht="12.75">
      <c r="A68" s="83"/>
      <c r="B68" s="84"/>
      <c r="C68" s="84"/>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row>
    <row r="69" spans="1:102" ht="12.75">
      <c r="A69" s="83"/>
      <c r="B69" s="84"/>
      <c r="C69" s="84"/>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row>
    <row r="70" spans="1:102" ht="12.75">
      <c r="A70" s="83"/>
      <c r="B70" s="84"/>
      <c r="C70" s="84"/>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row>
    <row r="71" spans="1:102" ht="12.75">
      <c r="A71" s="83"/>
      <c r="B71" s="84"/>
      <c r="C71" s="84"/>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row>
    <row r="72" spans="1:102" ht="12.75">
      <c r="A72" s="83"/>
      <c r="B72" s="84"/>
      <c r="C72" s="84"/>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row>
    <row r="73" spans="1:102" ht="12.75">
      <c r="A73" s="83"/>
      <c r="B73" s="84"/>
      <c r="C73" s="84"/>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row>
    <row r="74" spans="1:102" ht="12.75">
      <c r="A74" s="83"/>
      <c r="B74" s="84"/>
      <c r="C74" s="84"/>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row>
    <row r="75" spans="1:102" ht="12.75">
      <c r="A75" s="83"/>
      <c r="B75" s="84"/>
      <c r="C75" s="84"/>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row>
    <row r="76" spans="1:102" ht="12.75">
      <c r="A76" s="83"/>
      <c r="B76" s="84"/>
      <c r="C76" s="84"/>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c r="CC76" s="83"/>
      <c r="CD76" s="83"/>
      <c r="CE76" s="83"/>
      <c r="CF76" s="83"/>
      <c r="CG76" s="83"/>
      <c r="CH76" s="83"/>
      <c r="CI76" s="83"/>
      <c r="CJ76" s="83"/>
      <c r="CK76" s="83"/>
      <c r="CL76" s="83"/>
      <c r="CM76" s="83"/>
      <c r="CN76" s="83"/>
      <c r="CO76" s="83"/>
      <c r="CP76" s="83"/>
      <c r="CQ76" s="83"/>
      <c r="CR76" s="83"/>
      <c r="CS76" s="83"/>
      <c r="CT76" s="83"/>
      <c r="CU76" s="83"/>
      <c r="CV76" s="83"/>
      <c r="CW76" s="83"/>
      <c r="CX76" s="83"/>
    </row>
    <row r="77" spans="1:102" ht="12.75">
      <c r="A77" s="83"/>
      <c r="B77" s="84"/>
      <c r="C77" s="84"/>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row>
    <row r="78" spans="1:102" ht="12.75">
      <c r="A78" s="83"/>
      <c r="B78" s="84"/>
      <c r="C78" s="84"/>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c r="CC78" s="83"/>
      <c r="CD78" s="83"/>
      <c r="CE78" s="83"/>
      <c r="CF78" s="83"/>
      <c r="CG78" s="83"/>
      <c r="CH78" s="83"/>
      <c r="CI78" s="83"/>
      <c r="CJ78" s="83"/>
      <c r="CK78" s="83"/>
      <c r="CL78" s="83"/>
      <c r="CM78" s="83"/>
      <c r="CN78" s="83"/>
      <c r="CO78" s="83"/>
      <c r="CP78" s="83"/>
      <c r="CQ78" s="83"/>
      <c r="CR78" s="83"/>
      <c r="CS78" s="83"/>
      <c r="CT78" s="83"/>
      <c r="CU78" s="83"/>
      <c r="CV78" s="83"/>
      <c r="CW78" s="83"/>
      <c r="CX78" s="83"/>
    </row>
    <row r="79" spans="1:102" ht="12.75">
      <c r="A79" s="83"/>
      <c r="B79" s="84"/>
      <c r="C79" s="84"/>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83"/>
      <c r="CD79" s="83"/>
      <c r="CE79" s="83"/>
      <c r="CF79" s="83"/>
      <c r="CG79" s="83"/>
      <c r="CH79" s="83"/>
      <c r="CI79" s="83"/>
      <c r="CJ79" s="83"/>
      <c r="CK79" s="83"/>
      <c r="CL79" s="83"/>
      <c r="CM79" s="83"/>
      <c r="CN79" s="83"/>
      <c r="CO79" s="83"/>
      <c r="CP79" s="83"/>
      <c r="CQ79" s="83"/>
      <c r="CR79" s="83"/>
      <c r="CS79" s="83"/>
      <c r="CT79" s="83"/>
      <c r="CU79" s="83"/>
      <c r="CV79" s="83"/>
      <c r="CW79" s="83"/>
      <c r="CX79" s="83"/>
    </row>
    <row r="80" spans="1:102" ht="12.75">
      <c r="A80" s="83"/>
      <c r="B80" s="84"/>
      <c r="C80" s="84"/>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row>
    <row r="81" spans="1:102" ht="12.75">
      <c r="A81" s="83"/>
      <c r="B81" s="84"/>
      <c r="C81" s="84"/>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row>
    <row r="82" spans="1:102" ht="12.75">
      <c r="A82" s="83"/>
      <c r="B82" s="84"/>
      <c r="C82" s="84"/>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3"/>
      <c r="BS82" s="83"/>
      <c r="BT82" s="83"/>
      <c r="BU82" s="83"/>
      <c r="BV82" s="83"/>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row>
    <row r="83" spans="1:102" ht="12.75">
      <c r="A83" s="83"/>
      <c r="B83" s="84"/>
      <c r="C83" s="84"/>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row>
    <row r="84" spans="1:102" ht="12.75">
      <c r="A84" s="83"/>
      <c r="B84" s="84"/>
      <c r="C84" s="84"/>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row>
    <row r="85" spans="1:102" ht="12.75">
      <c r="A85" s="83"/>
      <c r="B85" s="84"/>
      <c r="C85" s="84"/>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S85" s="83"/>
      <c r="BT85" s="83"/>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row>
    <row r="86" spans="1:102" ht="12.75">
      <c r="A86" s="83"/>
      <c r="B86" s="84"/>
      <c r="C86" s="84"/>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83"/>
      <c r="CD86" s="83"/>
      <c r="CE86" s="83"/>
      <c r="CF86" s="83"/>
      <c r="CG86" s="83"/>
      <c r="CH86" s="83"/>
      <c r="CI86" s="83"/>
      <c r="CJ86" s="83"/>
      <c r="CK86" s="83"/>
      <c r="CL86" s="83"/>
      <c r="CM86" s="83"/>
      <c r="CN86" s="83"/>
      <c r="CO86" s="83"/>
      <c r="CP86" s="83"/>
      <c r="CQ86" s="83"/>
      <c r="CR86" s="83"/>
      <c r="CS86" s="83"/>
      <c r="CT86" s="83"/>
      <c r="CU86" s="83"/>
      <c r="CV86" s="83"/>
      <c r="CW86" s="83"/>
      <c r="CX86" s="83"/>
    </row>
    <row r="87" spans="1:102" ht="12.75">
      <c r="A87" s="83"/>
      <c r="B87" s="84"/>
      <c r="C87" s="84"/>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83"/>
      <c r="CD87" s="83"/>
      <c r="CE87" s="83"/>
      <c r="CF87" s="83"/>
      <c r="CG87" s="83"/>
      <c r="CH87" s="83"/>
      <c r="CI87" s="83"/>
      <c r="CJ87" s="83"/>
      <c r="CK87" s="83"/>
      <c r="CL87" s="83"/>
      <c r="CM87" s="83"/>
      <c r="CN87" s="83"/>
      <c r="CO87" s="83"/>
      <c r="CP87" s="83"/>
      <c r="CQ87" s="83"/>
      <c r="CR87" s="83"/>
      <c r="CS87" s="83"/>
      <c r="CT87" s="83"/>
      <c r="CU87" s="83"/>
      <c r="CV87" s="83"/>
      <c r="CW87" s="83"/>
      <c r="CX87" s="83"/>
    </row>
    <row r="88" spans="1:102" ht="12.75">
      <c r="A88" s="83"/>
      <c r="B88" s="84"/>
      <c r="C88" s="84"/>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c r="BL88" s="83"/>
      <c r="BM88" s="83"/>
      <c r="BN88" s="83"/>
      <c r="BO88" s="83"/>
      <c r="BP88" s="83"/>
      <c r="BQ88" s="83"/>
      <c r="BR88" s="83"/>
      <c r="BS88" s="83"/>
      <c r="BT88" s="83"/>
      <c r="BU88" s="83"/>
      <c r="BV88" s="83"/>
      <c r="BW88" s="83"/>
      <c r="BX88" s="83"/>
      <c r="BY88" s="83"/>
      <c r="BZ88" s="83"/>
      <c r="CA88" s="83"/>
      <c r="CB88" s="83"/>
      <c r="CC88" s="83"/>
      <c r="CD88" s="83"/>
      <c r="CE88" s="83"/>
      <c r="CF88" s="83"/>
      <c r="CG88" s="83"/>
      <c r="CH88" s="83"/>
      <c r="CI88" s="83"/>
      <c r="CJ88" s="83"/>
      <c r="CK88" s="83"/>
      <c r="CL88" s="83"/>
      <c r="CM88" s="83"/>
      <c r="CN88" s="83"/>
      <c r="CO88" s="83"/>
      <c r="CP88" s="83"/>
      <c r="CQ88" s="83"/>
      <c r="CR88" s="83"/>
      <c r="CS88" s="83"/>
      <c r="CT88" s="83"/>
      <c r="CU88" s="83"/>
      <c r="CV88" s="83"/>
      <c r="CW88" s="83"/>
      <c r="CX88" s="83"/>
    </row>
    <row r="89" spans="1:102" ht="12.75">
      <c r="A89" s="83"/>
      <c r="B89" s="84"/>
      <c r="C89" s="84"/>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c r="BT89" s="83"/>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row>
    <row r="90" spans="1:102" ht="12.75">
      <c r="A90" s="83"/>
      <c r="B90" s="84"/>
      <c r="C90" s="84"/>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c r="BL90" s="83"/>
      <c r="BM90" s="83"/>
      <c r="BN90" s="83"/>
      <c r="BO90" s="83"/>
      <c r="BP90" s="83"/>
      <c r="BQ90" s="83"/>
      <c r="BR90" s="83"/>
      <c r="BS90" s="83"/>
      <c r="BT90" s="83"/>
      <c r="BU90" s="83"/>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row>
    <row r="91" spans="1:102" ht="12.75">
      <c r="A91" s="83"/>
      <c r="B91" s="84"/>
      <c r="C91" s="84"/>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c r="BL91" s="83"/>
      <c r="BM91" s="83"/>
      <c r="BN91" s="83"/>
      <c r="BO91" s="83"/>
      <c r="BP91" s="83"/>
      <c r="BQ91" s="83"/>
      <c r="BR91" s="83"/>
      <c r="BS91" s="83"/>
      <c r="BT91" s="83"/>
      <c r="BU91" s="83"/>
      <c r="BV91" s="83"/>
      <c r="BW91" s="83"/>
      <c r="BX91" s="83"/>
      <c r="BY91" s="83"/>
      <c r="BZ91" s="83"/>
      <c r="CA91" s="83"/>
      <c r="CB91" s="83"/>
      <c r="CC91" s="83"/>
      <c r="CD91" s="83"/>
      <c r="CE91" s="83"/>
      <c r="CF91" s="83"/>
      <c r="CG91" s="83"/>
      <c r="CH91" s="83"/>
      <c r="CI91" s="83"/>
      <c r="CJ91" s="83"/>
      <c r="CK91" s="83"/>
      <c r="CL91" s="83"/>
      <c r="CM91" s="83"/>
      <c r="CN91" s="83"/>
      <c r="CO91" s="83"/>
      <c r="CP91" s="83"/>
      <c r="CQ91" s="83"/>
      <c r="CR91" s="83"/>
      <c r="CS91" s="83"/>
      <c r="CT91" s="83"/>
      <c r="CU91" s="83"/>
      <c r="CV91" s="83"/>
      <c r="CW91" s="83"/>
      <c r="CX91" s="83"/>
    </row>
    <row r="92" spans="1:102" ht="12.75">
      <c r="A92" s="83"/>
      <c r="B92" s="84"/>
      <c r="C92" s="84"/>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c r="BL92" s="83"/>
      <c r="BM92" s="83"/>
      <c r="BN92" s="83"/>
      <c r="BO92" s="83"/>
      <c r="BP92" s="83"/>
      <c r="BQ92" s="83"/>
      <c r="BR92" s="83"/>
      <c r="BS92" s="83"/>
      <c r="BT92" s="83"/>
      <c r="BU92" s="83"/>
      <c r="BV92" s="83"/>
      <c r="BW92" s="83"/>
      <c r="BX92" s="83"/>
      <c r="BY92" s="83"/>
      <c r="BZ92" s="83"/>
      <c r="CA92" s="83"/>
      <c r="CB92" s="83"/>
      <c r="CC92" s="83"/>
      <c r="CD92" s="83"/>
      <c r="CE92" s="83"/>
      <c r="CF92" s="83"/>
      <c r="CG92" s="83"/>
      <c r="CH92" s="83"/>
      <c r="CI92" s="83"/>
      <c r="CJ92" s="83"/>
      <c r="CK92" s="83"/>
      <c r="CL92" s="83"/>
      <c r="CM92" s="83"/>
      <c r="CN92" s="83"/>
      <c r="CO92" s="83"/>
      <c r="CP92" s="83"/>
      <c r="CQ92" s="83"/>
      <c r="CR92" s="83"/>
      <c r="CS92" s="83"/>
      <c r="CT92" s="83"/>
      <c r="CU92" s="83"/>
      <c r="CV92" s="83"/>
      <c r="CW92" s="83"/>
      <c r="CX92" s="83"/>
    </row>
    <row r="93" spans="1:102" ht="12.75">
      <c r="A93" s="83"/>
      <c r="B93" s="84"/>
      <c r="C93" s="84"/>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c r="BL93" s="83"/>
      <c r="BM93" s="83"/>
      <c r="BN93" s="83"/>
      <c r="BO93" s="83"/>
      <c r="BP93" s="83"/>
      <c r="BQ93" s="83"/>
      <c r="BR93" s="83"/>
      <c r="BS93" s="83"/>
      <c r="BT93" s="83"/>
      <c r="BU93" s="83"/>
      <c r="BV93" s="83"/>
      <c r="BW93" s="83"/>
      <c r="BX93" s="83"/>
      <c r="BY93" s="83"/>
      <c r="BZ93" s="83"/>
      <c r="CA93" s="83"/>
      <c r="CB93" s="83"/>
      <c r="CC93" s="83"/>
      <c r="CD93" s="83"/>
      <c r="CE93" s="83"/>
      <c r="CF93" s="83"/>
      <c r="CG93" s="83"/>
      <c r="CH93" s="83"/>
      <c r="CI93" s="83"/>
      <c r="CJ93" s="83"/>
      <c r="CK93" s="83"/>
      <c r="CL93" s="83"/>
      <c r="CM93" s="83"/>
      <c r="CN93" s="83"/>
      <c r="CO93" s="83"/>
      <c r="CP93" s="83"/>
      <c r="CQ93" s="83"/>
      <c r="CR93" s="83"/>
      <c r="CS93" s="83"/>
      <c r="CT93" s="83"/>
      <c r="CU93" s="83"/>
      <c r="CV93" s="83"/>
      <c r="CW93" s="83"/>
      <c r="CX93" s="83"/>
    </row>
    <row r="94" spans="1:102" ht="12.75">
      <c r="A94" s="83"/>
      <c r="B94" s="84"/>
      <c r="C94" s="84"/>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c r="BL94" s="83"/>
      <c r="BM94" s="83"/>
      <c r="BN94" s="83"/>
      <c r="BO94" s="83"/>
      <c r="BP94" s="83"/>
      <c r="BQ94" s="83"/>
      <c r="BR94" s="83"/>
      <c r="BS94" s="83"/>
      <c r="BT94" s="83"/>
      <c r="BU94" s="83"/>
      <c r="BV94" s="83"/>
      <c r="BW94" s="83"/>
      <c r="BX94" s="83"/>
      <c r="BY94" s="83"/>
      <c r="BZ94" s="83"/>
      <c r="CA94" s="83"/>
      <c r="CB94" s="83"/>
      <c r="CC94" s="83"/>
      <c r="CD94" s="83"/>
      <c r="CE94" s="83"/>
      <c r="CF94" s="83"/>
      <c r="CG94" s="83"/>
      <c r="CH94" s="83"/>
      <c r="CI94" s="83"/>
      <c r="CJ94" s="83"/>
      <c r="CK94" s="83"/>
      <c r="CL94" s="83"/>
      <c r="CM94" s="83"/>
      <c r="CN94" s="83"/>
      <c r="CO94" s="83"/>
      <c r="CP94" s="83"/>
      <c r="CQ94" s="83"/>
      <c r="CR94" s="83"/>
      <c r="CS94" s="83"/>
      <c r="CT94" s="83"/>
      <c r="CU94" s="83"/>
      <c r="CV94" s="83"/>
      <c r="CW94" s="83"/>
      <c r="CX94" s="83"/>
    </row>
    <row r="95" spans="1:102" ht="12.75">
      <c r="A95" s="83"/>
      <c r="B95" s="84"/>
      <c r="C95" s="84"/>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c r="BL95" s="83"/>
      <c r="BM95" s="83"/>
      <c r="BN95" s="83"/>
      <c r="BO95" s="83"/>
      <c r="BP95" s="83"/>
      <c r="BQ95" s="83"/>
      <c r="BR95" s="83"/>
      <c r="BS95" s="83"/>
      <c r="BT95" s="83"/>
      <c r="BU95" s="83"/>
      <c r="BV95" s="83"/>
      <c r="BW95" s="83"/>
      <c r="BX95" s="83"/>
      <c r="BY95" s="83"/>
      <c r="BZ95" s="83"/>
      <c r="CA95" s="83"/>
      <c r="CB95" s="83"/>
      <c r="CC95" s="83"/>
      <c r="CD95" s="83"/>
      <c r="CE95" s="83"/>
      <c r="CF95" s="83"/>
      <c r="CG95" s="83"/>
      <c r="CH95" s="83"/>
      <c r="CI95" s="83"/>
      <c r="CJ95" s="83"/>
      <c r="CK95" s="83"/>
      <c r="CL95" s="83"/>
      <c r="CM95" s="83"/>
      <c r="CN95" s="83"/>
      <c r="CO95" s="83"/>
      <c r="CP95" s="83"/>
      <c r="CQ95" s="83"/>
      <c r="CR95" s="83"/>
      <c r="CS95" s="83"/>
      <c r="CT95" s="83"/>
      <c r="CU95" s="83"/>
      <c r="CV95" s="83"/>
      <c r="CW95" s="83"/>
      <c r="CX95" s="83"/>
    </row>
    <row r="96" spans="1:102" ht="12.75">
      <c r="A96" s="83"/>
      <c r="B96" s="84"/>
      <c r="C96" s="84"/>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c r="BL96" s="83"/>
      <c r="BM96" s="83"/>
      <c r="BN96" s="83"/>
      <c r="BO96" s="83"/>
      <c r="BP96" s="83"/>
      <c r="BQ96" s="83"/>
      <c r="BR96" s="83"/>
      <c r="BS96" s="83"/>
      <c r="BT96" s="83"/>
      <c r="BU96" s="83"/>
      <c r="BV96" s="83"/>
      <c r="BW96" s="83"/>
      <c r="BX96" s="83"/>
      <c r="BY96" s="83"/>
      <c r="BZ96" s="83"/>
      <c r="CA96" s="83"/>
      <c r="CB96" s="83"/>
      <c r="CC96" s="83"/>
      <c r="CD96" s="83"/>
      <c r="CE96" s="83"/>
      <c r="CF96" s="83"/>
      <c r="CG96" s="83"/>
      <c r="CH96" s="83"/>
      <c r="CI96" s="83"/>
      <c r="CJ96" s="83"/>
      <c r="CK96" s="83"/>
      <c r="CL96" s="83"/>
      <c r="CM96" s="83"/>
      <c r="CN96" s="83"/>
      <c r="CO96" s="83"/>
      <c r="CP96" s="83"/>
      <c r="CQ96" s="83"/>
      <c r="CR96" s="83"/>
      <c r="CS96" s="83"/>
      <c r="CT96" s="83"/>
      <c r="CU96" s="83"/>
      <c r="CV96" s="83"/>
      <c r="CW96" s="83"/>
      <c r="CX96" s="83"/>
    </row>
    <row r="97" spans="1:102" ht="12.75">
      <c r="A97" s="83"/>
      <c r="B97" s="84"/>
      <c r="C97" s="84"/>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c r="BL97" s="83"/>
      <c r="BM97" s="83"/>
      <c r="BN97" s="83"/>
      <c r="BO97" s="83"/>
      <c r="BP97" s="83"/>
      <c r="BQ97" s="83"/>
      <c r="BR97" s="83"/>
      <c r="BS97" s="83"/>
      <c r="BT97" s="83"/>
      <c r="BU97" s="83"/>
      <c r="BV97" s="83"/>
      <c r="BW97" s="83"/>
      <c r="BX97" s="83"/>
      <c r="BY97" s="83"/>
      <c r="BZ97" s="83"/>
      <c r="CA97" s="83"/>
      <c r="CB97" s="83"/>
      <c r="CC97" s="83"/>
      <c r="CD97" s="83"/>
      <c r="CE97" s="83"/>
      <c r="CF97" s="83"/>
      <c r="CG97" s="83"/>
      <c r="CH97" s="83"/>
      <c r="CI97" s="83"/>
      <c r="CJ97" s="83"/>
      <c r="CK97" s="83"/>
      <c r="CL97" s="83"/>
      <c r="CM97" s="83"/>
      <c r="CN97" s="83"/>
      <c r="CO97" s="83"/>
      <c r="CP97" s="83"/>
      <c r="CQ97" s="83"/>
      <c r="CR97" s="83"/>
      <c r="CS97" s="83"/>
      <c r="CT97" s="83"/>
      <c r="CU97" s="83"/>
      <c r="CV97" s="83"/>
      <c r="CW97" s="83"/>
      <c r="CX97" s="83"/>
    </row>
    <row r="98" spans="1:102" ht="12.75">
      <c r="A98" s="83"/>
      <c r="B98" s="84"/>
      <c r="C98" s="84"/>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c r="BL98" s="83"/>
      <c r="BM98" s="83"/>
      <c r="BN98" s="83"/>
      <c r="BO98" s="83"/>
      <c r="BP98" s="83"/>
      <c r="BQ98" s="83"/>
      <c r="BR98" s="83"/>
      <c r="BS98" s="83"/>
      <c r="BT98" s="83"/>
      <c r="BU98" s="83"/>
      <c r="BV98" s="83"/>
      <c r="BW98" s="83"/>
      <c r="BX98" s="83"/>
      <c r="BY98" s="83"/>
      <c r="BZ98" s="83"/>
      <c r="CA98" s="83"/>
      <c r="CB98" s="83"/>
      <c r="CC98" s="83"/>
      <c r="CD98" s="83"/>
      <c r="CE98" s="83"/>
      <c r="CF98" s="83"/>
      <c r="CG98" s="83"/>
      <c r="CH98" s="83"/>
      <c r="CI98" s="83"/>
      <c r="CJ98" s="83"/>
      <c r="CK98" s="83"/>
      <c r="CL98" s="83"/>
      <c r="CM98" s="83"/>
      <c r="CN98" s="83"/>
      <c r="CO98" s="83"/>
      <c r="CP98" s="83"/>
      <c r="CQ98" s="83"/>
      <c r="CR98" s="83"/>
      <c r="CS98" s="83"/>
      <c r="CT98" s="83"/>
      <c r="CU98" s="83"/>
      <c r="CV98" s="83"/>
      <c r="CW98" s="83"/>
      <c r="CX98" s="83"/>
    </row>
    <row r="99" spans="1:102" ht="12.75">
      <c r="A99" s="83"/>
      <c r="B99" s="84"/>
      <c r="C99" s="84"/>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c r="BL99" s="83"/>
      <c r="BM99" s="83"/>
      <c r="BN99" s="83"/>
      <c r="BO99" s="83"/>
      <c r="BP99" s="83"/>
      <c r="BQ99" s="83"/>
      <c r="BR99" s="83"/>
      <c r="BS99" s="83"/>
      <c r="BT99" s="83"/>
      <c r="BU99" s="83"/>
      <c r="BV99" s="83"/>
      <c r="BW99" s="83"/>
      <c r="BX99" s="83"/>
      <c r="BY99" s="83"/>
      <c r="BZ99" s="83"/>
      <c r="CA99" s="83"/>
      <c r="CB99" s="83"/>
      <c r="CC99" s="83"/>
      <c r="CD99" s="83"/>
      <c r="CE99" s="83"/>
      <c r="CF99" s="83"/>
      <c r="CG99" s="83"/>
      <c r="CH99" s="83"/>
      <c r="CI99" s="83"/>
      <c r="CJ99" s="83"/>
      <c r="CK99" s="83"/>
      <c r="CL99" s="83"/>
      <c r="CM99" s="83"/>
      <c r="CN99" s="83"/>
      <c r="CO99" s="83"/>
      <c r="CP99" s="83"/>
      <c r="CQ99" s="83"/>
      <c r="CR99" s="83"/>
      <c r="CS99" s="83"/>
      <c r="CT99" s="83"/>
      <c r="CU99" s="83"/>
      <c r="CV99" s="83"/>
      <c r="CW99" s="83"/>
      <c r="CX99" s="83"/>
    </row>
    <row r="100" spans="1:102" ht="12.75">
      <c r="A100" s="83"/>
      <c r="B100" s="84"/>
      <c r="C100" s="84"/>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c r="BL100" s="83"/>
      <c r="BM100" s="83"/>
      <c r="BN100" s="83"/>
      <c r="BO100" s="83"/>
      <c r="BP100" s="83"/>
      <c r="BQ100" s="83"/>
      <c r="BR100" s="83"/>
      <c r="BS100" s="83"/>
      <c r="BT100" s="83"/>
      <c r="BU100" s="83"/>
      <c r="BV100" s="83"/>
      <c r="BW100" s="83"/>
      <c r="BX100" s="83"/>
      <c r="BY100" s="83"/>
      <c r="BZ100" s="83"/>
      <c r="CA100" s="83"/>
      <c r="CB100" s="83"/>
      <c r="CC100" s="83"/>
      <c r="CD100" s="83"/>
      <c r="CE100" s="83"/>
      <c r="CF100" s="83"/>
      <c r="CG100" s="83"/>
      <c r="CH100" s="83"/>
      <c r="CI100" s="83"/>
      <c r="CJ100" s="83"/>
      <c r="CK100" s="83"/>
      <c r="CL100" s="83"/>
      <c r="CM100" s="83"/>
      <c r="CN100" s="83"/>
      <c r="CO100" s="83"/>
      <c r="CP100" s="83"/>
      <c r="CQ100" s="83"/>
      <c r="CR100" s="83"/>
      <c r="CS100" s="83"/>
      <c r="CT100" s="83"/>
      <c r="CU100" s="83"/>
      <c r="CV100" s="83"/>
      <c r="CW100" s="83"/>
      <c r="CX100" s="83"/>
    </row>
    <row r="101" spans="1:102" ht="12.75">
      <c r="A101" s="83"/>
      <c r="B101" s="84"/>
      <c r="C101" s="84"/>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3"/>
      <c r="BR101" s="83"/>
      <c r="BS101" s="83"/>
      <c r="BT101" s="83"/>
      <c r="BU101" s="83"/>
      <c r="BV101" s="83"/>
      <c r="BW101" s="83"/>
      <c r="BX101" s="83"/>
      <c r="BY101" s="83"/>
      <c r="BZ101" s="83"/>
      <c r="CA101" s="83"/>
      <c r="CB101" s="83"/>
      <c r="CC101" s="83"/>
      <c r="CD101" s="83"/>
      <c r="CE101" s="83"/>
      <c r="CF101" s="83"/>
      <c r="CG101" s="83"/>
      <c r="CH101" s="83"/>
      <c r="CI101" s="83"/>
      <c r="CJ101" s="83"/>
      <c r="CK101" s="83"/>
      <c r="CL101" s="83"/>
      <c r="CM101" s="83"/>
      <c r="CN101" s="83"/>
      <c r="CO101" s="83"/>
      <c r="CP101" s="83"/>
      <c r="CQ101" s="83"/>
      <c r="CR101" s="83"/>
      <c r="CS101" s="83"/>
      <c r="CT101" s="83"/>
      <c r="CU101" s="83"/>
      <c r="CV101" s="83"/>
      <c r="CW101" s="83"/>
      <c r="CX101" s="83"/>
    </row>
    <row r="102" spans="1:102" ht="12.75">
      <c r="A102" s="83"/>
      <c r="B102" s="84"/>
      <c r="C102" s="84"/>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c r="BL102" s="83"/>
      <c r="BM102" s="83"/>
      <c r="BN102" s="83"/>
      <c r="BO102" s="83"/>
      <c r="BP102" s="83"/>
      <c r="BQ102" s="83"/>
      <c r="BR102" s="83"/>
      <c r="BS102" s="83"/>
      <c r="BT102" s="83"/>
      <c r="BU102" s="83"/>
      <c r="BV102" s="83"/>
      <c r="BW102" s="83"/>
      <c r="BX102" s="83"/>
      <c r="BY102" s="83"/>
      <c r="BZ102" s="83"/>
      <c r="CA102" s="83"/>
      <c r="CB102" s="83"/>
      <c r="CC102" s="83"/>
      <c r="CD102" s="83"/>
      <c r="CE102" s="83"/>
      <c r="CF102" s="83"/>
      <c r="CG102" s="83"/>
      <c r="CH102" s="83"/>
      <c r="CI102" s="83"/>
      <c r="CJ102" s="83"/>
      <c r="CK102" s="83"/>
      <c r="CL102" s="83"/>
      <c r="CM102" s="83"/>
      <c r="CN102" s="83"/>
      <c r="CO102" s="83"/>
      <c r="CP102" s="83"/>
      <c r="CQ102" s="83"/>
      <c r="CR102" s="83"/>
      <c r="CS102" s="83"/>
      <c r="CT102" s="83"/>
      <c r="CU102" s="83"/>
      <c r="CV102" s="83"/>
      <c r="CW102" s="83"/>
      <c r="CX102" s="83"/>
    </row>
    <row r="103" spans="1:102" ht="12.75">
      <c r="A103" s="83"/>
      <c r="B103" s="84"/>
      <c r="C103" s="84"/>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c r="BL103" s="83"/>
      <c r="BM103" s="83"/>
      <c r="BN103" s="83"/>
      <c r="BO103" s="83"/>
      <c r="BP103" s="83"/>
      <c r="BQ103" s="83"/>
      <c r="BR103" s="83"/>
      <c r="BS103" s="83"/>
      <c r="BT103" s="83"/>
      <c r="BU103" s="83"/>
      <c r="BV103" s="83"/>
      <c r="BW103" s="83"/>
      <c r="BX103" s="83"/>
      <c r="BY103" s="83"/>
      <c r="BZ103" s="83"/>
      <c r="CA103" s="83"/>
      <c r="CB103" s="83"/>
      <c r="CC103" s="83"/>
      <c r="CD103" s="83"/>
      <c r="CE103" s="83"/>
      <c r="CF103" s="83"/>
      <c r="CG103" s="83"/>
      <c r="CH103" s="83"/>
      <c r="CI103" s="83"/>
      <c r="CJ103" s="83"/>
      <c r="CK103" s="83"/>
      <c r="CL103" s="83"/>
      <c r="CM103" s="83"/>
      <c r="CN103" s="83"/>
      <c r="CO103" s="83"/>
      <c r="CP103" s="83"/>
      <c r="CQ103" s="83"/>
      <c r="CR103" s="83"/>
      <c r="CS103" s="83"/>
      <c r="CT103" s="83"/>
      <c r="CU103" s="83"/>
      <c r="CV103" s="83"/>
      <c r="CW103" s="83"/>
      <c r="CX103" s="83"/>
    </row>
    <row r="104" spans="1:102" ht="12.75">
      <c r="A104" s="83"/>
      <c r="B104" s="84"/>
      <c r="C104" s="84"/>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c r="BL104" s="83"/>
      <c r="BM104" s="83"/>
      <c r="BN104" s="83"/>
      <c r="BO104" s="83"/>
      <c r="BP104" s="83"/>
      <c r="BQ104" s="83"/>
      <c r="BR104" s="83"/>
      <c r="BS104" s="83"/>
      <c r="BT104" s="83"/>
      <c r="BU104" s="83"/>
      <c r="BV104" s="83"/>
      <c r="BW104" s="83"/>
      <c r="BX104" s="83"/>
      <c r="BY104" s="83"/>
      <c r="BZ104" s="83"/>
      <c r="CA104" s="83"/>
      <c r="CB104" s="83"/>
      <c r="CC104" s="83"/>
      <c r="CD104" s="83"/>
      <c r="CE104" s="83"/>
      <c r="CF104" s="83"/>
      <c r="CG104" s="83"/>
      <c r="CH104" s="83"/>
      <c r="CI104" s="83"/>
      <c r="CJ104" s="83"/>
      <c r="CK104" s="83"/>
      <c r="CL104" s="83"/>
      <c r="CM104" s="83"/>
      <c r="CN104" s="83"/>
      <c r="CO104" s="83"/>
      <c r="CP104" s="83"/>
      <c r="CQ104" s="83"/>
      <c r="CR104" s="83"/>
      <c r="CS104" s="83"/>
      <c r="CT104" s="83"/>
      <c r="CU104" s="83"/>
      <c r="CV104" s="83"/>
      <c r="CW104" s="83"/>
      <c r="CX104" s="83"/>
    </row>
    <row r="105" spans="1:102" ht="12.75">
      <c r="A105" s="83"/>
      <c r="B105" s="84"/>
      <c r="C105" s="84"/>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c r="BL105" s="83"/>
      <c r="BM105" s="83"/>
      <c r="BN105" s="83"/>
      <c r="BO105" s="83"/>
      <c r="BP105" s="83"/>
      <c r="BQ105" s="83"/>
      <c r="BR105" s="83"/>
      <c r="BS105" s="83"/>
      <c r="BT105" s="83"/>
      <c r="BU105" s="83"/>
      <c r="BV105" s="83"/>
      <c r="BW105" s="83"/>
      <c r="BX105" s="83"/>
      <c r="BY105" s="83"/>
      <c r="BZ105" s="83"/>
      <c r="CA105" s="83"/>
      <c r="CB105" s="83"/>
      <c r="CC105" s="83"/>
      <c r="CD105" s="83"/>
      <c r="CE105" s="83"/>
      <c r="CF105" s="83"/>
      <c r="CG105" s="83"/>
      <c r="CH105" s="83"/>
      <c r="CI105" s="83"/>
      <c r="CJ105" s="83"/>
      <c r="CK105" s="83"/>
      <c r="CL105" s="83"/>
      <c r="CM105" s="83"/>
      <c r="CN105" s="83"/>
      <c r="CO105" s="83"/>
      <c r="CP105" s="83"/>
      <c r="CQ105" s="83"/>
      <c r="CR105" s="83"/>
      <c r="CS105" s="83"/>
      <c r="CT105" s="83"/>
      <c r="CU105" s="83"/>
      <c r="CV105" s="83"/>
      <c r="CW105" s="83"/>
      <c r="CX105" s="83"/>
    </row>
    <row r="106" spans="1:102" ht="12.75">
      <c r="A106" s="83"/>
      <c r="B106" s="84"/>
      <c r="C106" s="84"/>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c r="BL106" s="83"/>
      <c r="BM106" s="83"/>
      <c r="BN106" s="83"/>
      <c r="BO106" s="83"/>
      <c r="BP106" s="83"/>
      <c r="BQ106" s="83"/>
      <c r="BR106" s="83"/>
      <c r="BS106" s="83"/>
      <c r="BT106" s="83"/>
      <c r="BU106" s="83"/>
      <c r="BV106" s="83"/>
      <c r="BW106" s="83"/>
      <c r="BX106" s="83"/>
      <c r="BY106" s="83"/>
      <c r="BZ106" s="83"/>
      <c r="CA106" s="83"/>
      <c r="CB106" s="83"/>
      <c r="CC106" s="83"/>
      <c r="CD106" s="83"/>
      <c r="CE106" s="83"/>
      <c r="CF106" s="83"/>
      <c r="CG106" s="83"/>
      <c r="CH106" s="83"/>
      <c r="CI106" s="83"/>
      <c r="CJ106" s="83"/>
      <c r="CK106" s="83"/>
      <c r="CL106" s="83"/>
      <c r="CM106" s="83"/>
      <c r="CN106" s="83"/>
      <c r="CO106" s="83"/>
      <c r="CP106" s="83"/>
      <c r="CQ106" s="83"/>
      <c r="CR106" s="83"/>
      <c r="CS106" s="83"/>
      <c r="CT106" s="83"/>
      <c r="CU106" s="83"/>
      <c r="CV106" s="83"/>
      <c r="CW106" s="83"/>
      <c r="CX106" s="83"/>
    </row>
    <row r="107" spans="1:102" ht="12.75">
      <c r="A107" s="83"/>
      <c r="B107" s="84"/>
      <c r="C107" s="84"/>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c r="BL107" s="83"/>
      <c r="BM107" s="83"/>
      <c r="BN107" s="83"/>
      <c r="BO107" s="83"/>
      <c r="BP107" s="83"/>
      <c r="BQ107" s="83"/>
      <c r="BR107" s="83"/>
      <c r="BS107" s="83"/>
      <c r="BT107" s="83"/>
      <c r="BU107" s="83"/>
      <c r="BV107" s="83"/>
      <c r="BW107" s="83"/>
      <c r="BX107" s="83"/>
      <c r="BY107" s="83"/>
      <c r="BZ107" s="83"/>
      <c r="CA107" s="83"/>
      <c r="CB107" s="83"/>
      <c r="CC107" s="83"/>
      <c r="CD107" s="83"/>
      <c r="CE107" s="83"/>
      <c r="CF107" s="83"/>
      <c r="CG107" s="83"/>
      <c r="CH107" s="83"/>
      <c r="CI107" s="83"/>
      <c r="CJ107" s="83"/>
      <c r="CK107" s="83"/>
      <c r="CL107" s="83"/>
      <c r="CM107" s="83"/>
      <c r="CN107" s="83"/>
      <c r="CO107" s="83"/>
      <c r="CP107" s="83"/>
      <c r="CQ107" s="83"/>
      <c r="CR107" s="83"/>
      <c r="CS107" s="83"/>
      <c r="CT107" s="83"/>
      <c r="CU107" s="83"/>
      <c r="CV107" s="83"/>
      <c r="CW107" s="83"/>
      <c r="CX107" s="83"/>
    </row>
    <row r="108" spans="1:102" ht="12.75">
      <c r="A108" s="83"/>
      <c r="B108" s="84"/>
      <c r="C108" s="84"/>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c r="BL108" s="83"/>
      <c r="BM108" s="83"/>
      <c r="BN108" s="83"/>
      <c r="BO108" s="83"/>
      <c r="BP108" s="83"/>
      <c r="BQ108" s="83"/>
      <c r="BR108" s="83"/>
      <c r="BS108" s="83"/>
      <c r="BT108" s="83"/>
      <c r="BU108" s="83"/>
      <c r="BV108" s="83"/>
      <c r="BW108" s="83"/>
      <c r="BX108" s="83"/>
      <c r="BY108" s="83"/>
      <c r="BZ108" s="83"/>
      <c r="CA108" s="83"/>
      <c r="CB108" s="83"/>
      <c r="CC108" s="83"/>
      <c r="CD108" s="83"/>
      <c r="CE108" s="83"/>
      <c r="CF108" s="83"/>
      <c r="CG108" s="83"/>
      <c r="CH108" s="83"/>
      <c r="CI108" s="83"/>
      <c r="CJ108" s="83"/>
      <c r="CK108" s="83"/>
      <c r="CL108" s="83"/>
      <c r="CM108" s="83"/>
      <c r="CN108" s="83"/>
      <c r="CO108" s="83"/>
      <c r="CP108" s="83"/>
      <c r="CQ108" s="83"/>
      <c r="CR108" s="83"/>
      <c r="CS108" s="83"/>
      <c r="CT108" s="83"/>
      <c r="CU108" s="83"/>
      <c r="CV108" s="83"/>
      <c r="CW108" s="83"/>
      <c r="CX108" s="83"/>
    </row>
    <row r="109" spans="1:102" ht="12.75">
      <c r="A109" s="83"/>
      <c r="B109" s="84"/>
      <c r="C109" s="84"/>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c r="BL109" s="83"/>
      <c r="BM109" s="83"/>
      <c r="BN109" s="83"/>
      <c r="BO109" s="83"/>
      <c r="BP109" s="83"/>
      <c r="BQ109" s="83"/>
      <c r="BR109" s="83"/>
      <c r="BS109" s="83"/>
      <c r="BT109" s="83"/>
      <c r="BU109" s="83"/>
      <c r="BV109" s="83"/>
      <c r="BW109" s="83"/>
      <c r="BX109" s="83"/>
      <c r="BY109" s="83"/>
      <c r="BZ109" s="83"/>
      <c r="CA109" s="83"/>
      <c r="CB109" s="83"/>
      <c r="CC109" s="83"/>
      <c r="CD109" s="83"/>
      <c r="CE109" s="83"/>
      <c r="CF109" s="83"/>
      <c r="CG109" s="83"/>
      <c r="CH109" s="83"/>
      <c r="CI109" s="83"/>
      <c r="CJ109" s="83"/>
      <c r="CK109" s="83"/>
      <c r="CL109" s="83"/>
      <c r="CM109" s="83"/>
      <c r="CN109" s="83"/>
      <c r="CO109" s="83"/>
      <c r="CP109" s="83"/>
      <c r="CQ109" s="83"/>
      <c r="CR109" s="83"/>
      <c r="CS109" s="83"/>
      <c r="CT109" s="83"/>
      <c r="CU109" s="83"/>
      <c r="CV109" s="83"/>
      <c r="CW109" s="83"/>
      <c r="CX109" s="83"/>
    </row>
    <row r="110" spans="1:102" ht="12.75">
      <c r="A110" s="83"/>
      <c r="B110" s="84"/>
      <c r="C110" s="84"/>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83"/>
      <c r="CD110" s="83"/>
      <c r="CE110" s="83"/>
      <c r="CF110" s="83"/>
      <c r="CG110" s="83"/>
      <c r="CH110" s="83"/>
      <c r="CI110" s="83"/>
      <c r="CJ110" s="83"/>
      <c r="CK110" s="83"/>
      <c r="CL110" s="83"/>
      <c r="CM110" s="83"/>
      <c r="CN110" s="83"/>
      <c r="CO110" s="83"/>
      <c r="CP110" s="83"/>
      <c r="CQ110" s="83"/>
      <c r="CR110" s="83"/>
      <c r="CS110" s="83"/>
      <c r="CT110" s="83"/>
      <c r="CU110" s="83"/>
      <c r="CV110" s="83"/>
      <c r="CW110" s="83"/>
      <c r="CX110" s="83"/>
    </row>
    <row r="111" spans="1:102" ht="12.75">
      <c r="A111" s="83"/>
      <c r="B111" s="84"/>
      <c r="C111" s="84"/>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c r="BL111" s="83"/>
      <c r="BM111" s="83"/>
      <c r="BN111" s="83"/>
      <c r="BO111" s="83"/>
      <c r="BP111" s="83"/>
      <c r="BQ111" s="83"/>
      <c r="BR111" s="83"/>
      <c r="BS111" s="83"/>
      <c r="BT111" s="83"/>
      <c r="BU111" s="83"/>
      <c r="BV111" s="83"/>
      <c r="BW111" s="83"/>
      <c r="BX111" s="83"/>
      <c r="BY111" s="83"/>
      <c r="BZ111" s="83"/>
      <c r="CA111" s="83"/>
      <c r="CB111" s="83"/>
      <c r="CC111" s="83"/>
      <c r="CD111" s="83"/>
      <c r="CE111" s="83"/>
      <c r="CF111" s="83"/>
      <c r="CG111" s="83"/>
      <c r="CH111" s="83"/>
      <c r="CI111" s="83"/>
      <c r="CJ111" s="83"/>
      <c r="CK111" s="83"/>
      <c r="CL111" s="83"/>
      <c r="CM111" s="83"/>
      <c r="CN111" s="83"/>
      <c r="CO111" s="83"/>
      <c r="CP111" s="83"/>
      <c r="CQ111" s="83"/>
      <c r="CR111" s="83"/>
      <c r="CS111" s="83"/>
      <c r="CT111" s="83"/>
      <c r="CU111" s="83"/>
      <c r="CV111" s="83"/>
      <c r="CW111" s="83"/>
      <c r="CX111" s="83"/>
    </row>
    <row r="112" spans="1:102" ht="12.75">
      <c r="A112" s="83"/>
      <c r="B112" s="84"/>
      <c r="C112" s="84"/>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c r="BL112" s="83"/>
      <c r="BM112" s="83"/>
      <c r="BN112" s="83"/>
      <c r="BO112" s="83"/>
      <c r="BP112" s="83"/>
      <c r="BQ112" s="83"/>
      <c r="BR112" s="83"/>
      <c r="BS112" s="83"/>
      <c r="BT112" s="83"/>
      <c r="BU112" s="83"/>
      <c r="BV112" s="83"/>
      <c r="BW112" s="83"/>
      <c r="BX112" s="83"/>
      <c r="BY112" s="83"/>
      <c r="BZ112" s="83"/>
      <c r="CA112" s="83"/>
      <c r="CB112" s="83"/>
      <c r="CC112" s="83"/>
      <c r="CD112" s="83"/>
      <c r="CE112" s="83"/>
      <c r="CF112" s="83"/>
      <c r="CG112" s="83"/>
      <c r="CH112" s="83"/>
      <c r="CI112" s="83"/>
      <c r="CJ112" s="83"/>
      <c r="CK112" s="83"/>
      <c r="CL112" s="83"/>
      <c r="CM112" s="83"/>
      <c r="CN112" s="83"/>
      <c r="CO112" s="83"/>
      <c r="CP112" s="83"/>
      <c r="CQ112" s="83"/>
      <c r="CR112" s="83"/>
      <c r="CS112" s="83"/>
      <c r="CT112" s="83"/>
      <c r="CU112" s="83"/>
      <c r="CV112" s="83"/>
      <c r="CW112" s="83"/>
      <c r="CX112" s="83"/>
    </row>
    <row r="113" spans="1:102" ht="12.75">
      <c r="A113" s="83"/>
      <c r="B113" s="84"/>
      <c r="C113" s="84"/>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c r="CA113" s="83"/>
      <c r="CB113" s="83"/>
      <c r="CC113" s="83"/>
      <c r="CD113" s="83"/>
      <c r="CE113" s="83"/>
      <c r="CF113" s="83"/>
      <c r="CG113" s="83"/>
      <c r="CH113" s="83"/>
      <c r="CI113" s="83"/>
      <c r="CJ113" s="83"/>
      <c r="CK113" s="83"/>
      <c r="CL113" s="83"/>
      <c r="CM113" s="83"/>
      <c r="CN113" s="83"/>
      <c r="CO113" s="83"/>
      <c r="CP113" s="83"/>
      <c r="CQ113" s="83"/>
      <c r="CR113" s="83"/>
      <c r="CS113" s="83"/>
      <c r="CT113" s="83"/>
      <c r="CU113" s="83"/>
      <c r="CV113" s="83"/>
      <c r="CW113" s="83"/>
      <c r="CX113" s="83"/>
    </row>
    <row r="114" spans="1:102" ht="12.75">
      <c r="A114" s="83"/>
      <c r="B114" s="84"/>
      <c r="C114" s="84"/>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c r="BL114" s="83"/>
      <c r="BM114" s="83"/>
      <c r="BN114" s="83"/>
      <c r="BO114" s="83"/>
      <c r="BP114" s="83"/>
      <c r="BQ114" s="83"/>
      <c r="BR114" s="83"/>
      <c r="BS114" s="83"/>
      <c r="BT114" s="83"/>
      <c r="BU114" s="83"/>
      <c r="BV114" s="83"/>
      <c r="BW114" s="83"/>
      <c r="BX114" s="83"/>
      <c r="BY114" s="83"/>
      <c r="BZ114" s="83"/>
      <c r="CA114" s="83"/>
      <c r="CB114" s="83"/>
      <c r="CC114" s="83"/>
      <c r="CD114" s="83"/>
      <c r="CE114" s="83"/>
      <c r="CF114" s="83"/>
      <c r="CG114" s="83"/>
      <c r="CH114" s="83"/>
      <c r="CI114" s="83"/>
      <c r="CJ114" s="83"/>
      <c r="CK114" s="83"/>
      <c r="CL114" s="83"/>
      <c r="CM114" s="83"/>
      <c r="CN114" s="83"/>
      <c r="CO114" s="83"/>
      <c r="CP114" s="83"/>
      <c r="CQ114" s="83"/>
      <c r="CR114" s="83"/>
      <c r="CS114" s="83"/>
      <c r="CT114" s="83"/>
      <c r="CU114" s="83"/>
      <c r="CV114" s="83"/>
      <c r="CW114" s="83"/>
      <c r="CX114" s="83"/>
    </row>
    <row r="115" spans="1:102" ht="12.75">
      <c r="A115" s="83"/>
      <c r="B115" s="84"/>
      <c r="C115" s="84"/>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c r="BL115" s="83"/>
      <c r="BM115" s="83"/>
      <c r="BN115" s="83"/>
      <c r="BO115" s="83"/>
      <c r="BP115" s="83"/>
      <c r="BQ115" s="83"/>
      <c r="BR115" s="83"/>
      <c r="BS115" s="83"/>
      <c r="BT115" s="83"/>
      <c r="BU115" s="83"/>
      <c r="BV115" s="83"/>
      <c r="BW115" s="83"/>
      <c r="BX115" s="83"/>
      <c r="BY115" s="83"/>
      <c r="BZ115" s="83"/>
      <c r="CA115" s="83"/>
      <c r="CB115" s="83"/>
      <c r="CC115" s="83"/>
      <c r="CD115" s="83"/>
      <c r="CE115" s="83"/>
      <c r="CF115" s="83"/>
      <c r="CG115" s="83"/>
      <c r="CH115" s="83"/>
      <c r="CI115" s="83"/>
      <c r="CJ115" s="83"/>
      <c r="CK115" s="83"/>
      <c r="CL115" s="83"/>
      <c r="CM115" s="83"/>
      <c r="CN115" s="83"/>
      <c r="CO115" s="83"/>
      <c r="CP115" s="83"/>
      <c r="CQ115" s="83"/>
      <c r="CR115" s="83"/>
      <c r="CS115" s="83"/>
      <c r="CT115" s="83"/>
      <c r="CU115" s="83"/>
      <c r="CV115" s="83"/>
      <c r="CW115" s="83"/>
      <c r="CX115" s="83"/>
    </row>
    <row r="116" spans="1:102" ht="12.75">
      <c r="A116" s="83"/>
      <c r="B116" s="84"/>
      <c r="C116" s="84"/>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c r="BL116" s="83"/>
      <c r="BM116" s="83"/>
      <c r="BN116" s="83"/>
      <c r="BO116" s="83"/>
      <c r="BP116" s="83"/>
      <c r="BQ116" s="83"/>
      <c r="BR116" s="83"/>
      <c r="BS116" s="83"/>
      <c r="BT116" s="83"/>
      <c r="BU116" s="83"/>
      <c r="BV116" s="83"/>
      <c r="BW116" s="83"/>
      <c r="BX116" s="83"/>
      <c r="BY116" s="83"/>
      <c r="BZ116" s="83"/>
      <c r="CA116" s="83"/>
      <c r="CB116" s="83"/>
      <c r="CC116" s="83"/>
      <c r="CD116" s="83"/>
      <c r="CE116" s="83"/>
      <c r="CF116" s="83"/>
      <c r="CG116" s="83"/>
      <c r="CH116" s="83"/>
      <c r="CI116" s="83"/>
      <c r="CJ116" s="83"/>
      <c r="CK116" s="83"/>
      <c r="CL116" s="83"/>
      <c r="CM116" s="83"/>
      <c r="CN116" s="83"/>
      <c r="CO116" s="83"/>
      <c r="CP116" s="83"/>
      <c r="CQ116" s="83"/>
      <c r="CR116" s="83"/>
      <c r="CS116" s="83"/>
      <c r="CT116" s="83"/>
      <c r="CU116" s="83"/>
      <c r="CV116" s="83"/>
      <c r="CW116" s="83"/>
      <c r="CX116" s="83"/>
    </row>
    <row r="117" spans="1:102" ht="12.75">
      <c r="A117" s="83"/>
      <c r="B117" s="84"/>
      <c r="C117" s="84"/>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c r="BL117" s="83"/>
      <c r="BM117" s="83"/>
      <c r="BN117" s="83"/>
      <c r="BO117" s="83"/>
      <c r="BP117" s="83"/>
      <c r="BQ117" s="83"/>
      <c r="BR117" s="83"/>
      <c r="BS117" s="83"/>
      <c r="BT117" s="83"/>
      <c r="BU117" s="83"/>
      <c r="BV117" s="83"/>
      <c r="BW117" s="83"/>
      <c r="BX117" s="83"/>
      <c r="BY117" s="83"/>
      <c r="BZ117" s="83"/>
      <c r="CA117" s="83"/>
      <c r="CB117" s="83"/>
      <c r="CC117" s="83"/>
      <c r="CD117" s="83"/>
      <c r="CE117" s="83"/>
      <c r="CF117" s="83"/>
      <c r="CG117" s="83"/>
      <c r="CH117" s="83"/>
      <c r="CI117" s="83"/>
      <c r="CJ117" s="83"/>
      <c r="CK117" s="83"/>
      <c r="CL117" s="83"/>
      <c r="CM117" s="83"/>
      <c r="CN117" s="83"/>
      <c r="CO117" s="83"/>
      <c r="CP117" s="83"/>
      <c r="CQ117" s="83"/>
      <c r="CR117" s="83"/>
      <c r="CS117" s="83"/>
      <c r="CT117" s="83"/>
      <c r="CU117" s="83"/>
      <c r="CV117" s="83"/>
      <c r="CW117" s="83"/>
      <c r="CX117" s="83"/>
    </row>
    <row r="118" spans="1:102" ht="12.75">
      <c r="A118" s="83"/>
      <c r="B118" s="84"/>
      <c r="C118" s="84"/>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c r="BL118" s="83"/>
      <c r="BM118" s="83"/>
      <c r="BN118" s="83"/>
      <c r="BO118" s="83"/>
      <c r="BP118" s="83"/>
      <c r="BQ118" s="83"/>
      <c r="BR118" s="83"/>
      <c r="BS118" s="83"/>
      <c r="BT118" s="83"/>
      <c r="BU118" s="83"/>
      <c r="BV118" s="83"/>
      <c r="BW118" s="83"/>
      <c r="BX118" s="83"/>
      <c r="BY118" s="83"/>
      <c r="BZ118" s="83"/>
      <c r="CA118" s="83"/>
      <c r="CB118" s="83"/>
      <c r="CC118" s="83"/>
      <c r="CD118" s="83"/>
      <c r="CE118" s="83"/>
      <c r="CF118" s="83"/>
      <c r="CG118" s="83"/>
      <c r="CH118" s="83"/>
      <c r="CI118" s="83"/>
      <c r="CJ118" s="83"/>
      <c r="CK118" s="83"/>
      <c r="CL118" s="83"/>
      <c r="CM118" s="83"/>
      <c r="CN118" s="83"/>
      <c r="CO118" s="83"/>
      <c r="CP118" s="83"/>
      <c r="CQ118" s="83"/>
      <c r="CR118" s="83"/>
      <c r="CS118" s="83"/>
      <c r="CT118" s="83"/>
      <c r="CU118" s="83"/>
      <c r="CV118" s="83"/>
      <c r="CW118" s="83"/>
      <c r="CX118" s="83"/>
    </row>
    <row r="119" spans="1:102" ht="12.75">
      <c r="A119" s="83"/>
      <c r="B119" s="84"/>
      <c r="C119" s="84"/>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c r="BL119" s="83"/>
      <c r="BM119" s="83"/>
      <c r="BN119" s="83"/>
      <c r="BO119" s="83"/>
      <c r="BP119" s="83"/>
      <c r="BQ119" s="83"/>
      <c r="BR119" s="83"/>
      <c r="BS119" s="83"/>
      <c r="BT119" s="83"/>
      <c r="BU119" s="83"/>
      <c r="BV119" s="83"/>
      <c r="BW119" s="83"/>
      <c r="BX119" s="83"/>
      <c r="BY119" s="83"/>
      <c r="BZ119" s="83"/>
      <c r="CA119" s="83"/>
      <c r="CB119" s="83"/>
      <c r="CC119" s="83"/>
      <c r="CD119" s="83"/>
      <c r="CE119" s="83"/>
      <c r="CF119" s="83"/>
      <c r="CG119" s="83"/>
      <c r="CH119" s="83"/>
      <c r="CI119" s="83"/>
      <c r="CJ119" s="83"/>
      <c r="CK119" s="83"/>
      <c r="CL119" s="83"/>
      <c r="CM119" s="83"/>
      <c r="CN119" s="83"/>
      <c r="CO119" s="83"/>
      <c r="CP119" s="83"/>
      <c r="CQ119" s="83"/>
      <c r="CR119" s="83"/>
      <c r="CS119" s="83"/>
      <c r="CT119" s="83"/>
      <c r="CU119" s="83"/>
      <c r="CV119" s="83"/>
      <c r="CW119" s="83"/>
      <c r="CX119" s="83"/>
    </row>
    <row r="120" spans="1:102" ht="12.75">
      <c r="A120" s="83"/>
      <c r="B120" s="84"/>
      <c r="C120" s="84"/>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c r="BL120" s="83"/>
      <c r="BM120" s="83"/>
      <c r="BN120" s="83"/>
      <c r="BO120" s="83"/>
      <c r="BP120" s="83"/>
      <c r="BQ120" s="83"/>
      <c r="BR120" s="83"/>
      <c r="BS120" s="83"/>
      <c r="BT120" s="83"/>
      <c r="BU120" s="83"/>
      <c r="BV120" s="83"/>
      <c r="BW120" s="83"/>
      <c r="BX120" s="83"/>
      <c r="BY120" s="83"/>
      <c r="BZ120" s="83"/>
      <c r="CA120" s="83"/>
      <c r="CB120" s="83"/>
      <c r="CC120" s="83"/>
      <c r="CD120" s="83"/>
      <c r="CE120" s="83"/>
      <c r="CF120" s="83"/>
      <c r="CG120" s="83"/>
      <c r="CH120" s="83"/>
      <c r="CI120" s="83"/>
      <c r="CJ120" s="83"/>
      <c r="CK120" s="83"/>
      <c r="CL120" s="83"/>
      <c r="CM120" s="83"/>
      <c r="CN120" s="83"/>
      <c r="CO120" s="83"/>
      <c r="CP120" s="83"/>
      <c r="CQ120" s="83"/>
      <c r="CR120" s="83"/>
      <c r="CS120" s="83"/>
      <c r="CT120" s="83"/>
      <c r="CU120" s="83"/>
      <c r="CV120" s="83"/>
      <c r="CW120" s="83"/>
      <c r="CX120" s="83"/>
    </row>
    <row r="121" spans="1:102" ht="12.75">
      <c r="A121" s="83"/>
      <c r="B121" s="84"/>
      <c r="C121" s="84"/>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c r="BL121" s="83"/>
      <c r="BM121" s="83"/>
      <c r="BN121" s="83"/>
      <c r="BO121" s="83"/>
      <c r="BP121" s="83"/>
      <c r="BQ121" s="83"/>
      <c r="BR121" s="83"/>
      <c r="BS121" s="83"/>
      <c r="BT121" s="83"/>
      <c r="BU121" s="83"/>
      <c r="BV121" s="83"/>
      <c r="BW121" s="83"/>
      <c r="BX121" s="83"/>
      <c r="BY121" s="83"/>
      <c r="BZ121" s="83"/>
      <c r="CA121" s="83"/>
      <c r="CB121" s="83"/>
      <c r="CC121" s="83"/>
      <c r="CD121" s="83"/>
      <c r="CE121" s="83"/>
      <c r="CF121" s="83"/>
      <c r="CG121" s="83"/>
      <c r="CH121" s="83"/>
      <c r="CI121" s="83"/>
      <c r="CJ121" s="83"/>
      <c r="CK121" s="83"/>
      <c r="CL121" s="83"/>
      <c r="CM121" s="83"/>
      <c r="CN121" s="83"/>
      <c r="CO121" s="83"/>
      <c r="CP121" s="83"/>
      <c r="CQ121" s="83"/>
      <c r="CR121" s="83"/>
      <c r="CS121" s="83"/>
      <c r="CT121" s="83"/>
      <c r="CU121" s="83"/>
      <c r="CV121" s="83"/>
      <c r="CW121" s="83"/>
      <c r="CX121" s="83"/>
    </row>
    <row r="122" spans="1:102" ht="12.75">
      <c r="A122" s="83"/>
      <c r="B122" s="84"/>
      <c r="C122" s="84"/>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c r="BL122" s="83"/>
      <c r="BM122" s="83"/>
      <c r="BN122" s="83"/>
      <c r="BO122" s="83"/>
      <c r="BP122" s="83"/>
      <c r="BQ122" s="83"/>
      <c r="BR122" s="83"/>
      <c r="BS122" s="83"/>
      <c r="BT122" s="83"/>
      <c r="BU122" s="83"/>
      <c r="BV122" s="83"/>
      <c r="BW122" s="83"/>
      <c r="BX122" s="83"/>
      <c r="BY122" s="83"/>
      <c r="BZ122" s="83"/>
      <c r="CA122" s="83"/>
      <c r="CB122" s="83"/>
      <c r="CC122" s="83"/>
      <c r="CD122" s="83"/>
      <c r="CE122" s="83"/>
      <c r="CF122" s="83"/>
      <c r="CG122" s="83"/>
      <c r="CH122" s="83"/>
      <c r="CI122" s="83"/>
      <c r="CJ122" s="83"/>
      <c r="CK122" s="83"/>
      <c r="CL122" s="83"/>
      <c r="CM122" s="83"/>
      <c r="CN122" s="83"/>
      <c r="CO122" s="83"/>
      <c r="CP122" s="83"/>
      <c r="CQ122" s="83"/>
      <c r="CR122" s="83"/>
      <c r="CS122" s="83"/>
      <c r="CT122" s="83"/>
      <c r="CU122" s="83"/>
      <c r="CV122" s="83"/>
      <c r="CW122" s="83"/>
      <c r="CX122" s="83"/>
    </row>
    <row r="123" spans="1:102" ht="12.75">
      <c r="A123" s="83"/>
      <c r="B123" s="84"/>
      <c r="C123" s="84"/>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c r="BL123" s="83"/>
      <c r="BM123" s="83"/>
      <c r="BN123" s="83"/>
      <c r="BO123" s="83"/>
      <c r="BP123" s="83"/>
      <c r="BQ123" s="83"/>
      <c r="BR123" s="83"/>
      <c r="BS123" s="83"/>
      <c r="BT123" s="83"/>
      <c r="BU123" s="83"/>
      <c r="BV123" s="83"/>
      <c r="BW123" s="83"/>
      <c r="BX123" s="83"/>
      <c r="BY123" s="83"/>
      <c r="BZ123" s="83"/>
      <c r="CA123" s="83"/>
      <c r="CB123" s="83"/>
      <c r="CC123" s="83"/>
      <c r="CD123" s="83"/>
      <c r="CE123" s="83"/>
      <c r="CF123" s="83"/>
      <c r="CG123" s="83"/>
      <c r="CH123" s="83"/>
      <c r="CI123" s="83"/>
      <c r="CJ123" s="83"/>
      <c r="CK123" s="83"/>
      <c r="CL123" s="83"/>
      <c r="CM123" s="83"/>
      <c r="CN123" s="83"/>
      <c r="CO123" s="83"/>
      <c r="CP123" s="83"/>
      <c r="CQ123" s="83"/>
      <c r="CR123" s="83"/>
      <c r="CS123" s="83"/>
      <c r="CT123" s="83"/>
      <c r="CU123" s="83"/>
      <c r="CV123" s="83"/>
      <c r="CW123" s="83"/>
      <c r="CX123" s="83"/>
    </row>
    <row r="124" spans="1:102" ht="12.75">
      <c r="A124" s="83"/>
      <c r="B124" s="84"/>
      <c r="C124" s="84"/>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c r="BL124" s="83"/>
      <c r="BM124" s="83"/>
      <c r="BN124" s="83"/>
      <c r="BO124" s="83"/>
      <c r="BP124" s="83"/>
      <c r="BQ124" s="83"/>
      <c r="BR124" s="83"/>
      <c r="BS124" s="83"/>
      <c r="BT124" s="83"/>
      <c r="BU124" s="83"/>
      <c r="BV124" s="83"/>
      <c r="BW124" s="83"/>
      <c r="BX124" s="83"/>
      <c r="BY124" s="83"/>
      <c r="BZ124" s="83"/>
      <c r="CA124" s="83"/>
      <c r="CB124" s="83"/>
      <c r="CC124" s="83"/>
      <c r="CD124" s="83"/>
      <c r="CE124" s="83"/>
      <c r="CF124" s="83"/>
      <c r="CG124" s="83"/>
      <c r="CH124" s="83"/>
      <c r="CI124" s="83"/>
      <c r="CJ124" s="83"/>
      <c r="CK124" s="83"/>
      <c r="CL124" s="83"/>
      <c r="CM124" s="83"/>
      <c r="CN124" s="83"/>
      <c r="CO124" s="83"/>
      <c r="CP124" s="83"/>
      <c r="CQ124" s="83"/>
      <c r="CR124" s="83"/>
      <c r="CS124" s="83"/>
      <c r="CT124" s="83"/>
      <c r="CU124" s="83"/>
      <c r="CV124" s="83"/>
      <c r="CW124" s="83"/>
      <c r="CX124" s="83"/>
    </row>
    <row r="125" spans="1:102" ht="12.75">
      <c r="A125" s="83"/>
      <c r="B125" s="84"/>
      <c r="C125" s="84"/>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c r="BL125" s="83"/>
      <c r="BM125" s="83"/>
      <c r="BN125" s="83"/>
      <c r="BO125" s="83"/>
      <c r="BP125" s="83"/>
      <c r="BQ125" s="83"/>
      <c r="BR125" s="83"/>
      <c r="BS125" s="83"/>
      <c r="BT125" s="83"/>
      <c r="BU125" s="83"/>
      <c r="BV125" s="83"/>
      <c r="BW125" s="83"/>
      <c r="BX125" s="83"/>
      <c r="BY125" s="83"/>
      <c r="BZ125" s="83"/>
      <c r="CA125" s="83"/>
      <c r="CB125" s="83"/>
      <c r="CC125" s="83"/>
      <c r="CD125" s="83"/>
      <c r="CE125" s="83"/>
      <c r="CF125" s="83"/>
      <c r="CG125" s="83"/>
      <c r="CH125" s="83"/>
      <c r="CI125" s="83"/>
      <c r="CJ125" s="83"/>
      <c r="CK125" s="83"/>
      <c r="CL125" s="83"/>
      <c r="CM125" s="83"/>
      <c r="CN125" s="83"/>
      <c r="CO125" s="83"/>
      <c r="CP125" s="83"/>
      <c r="CQ125" s="83"/>
      <c r="CR125" s="83"/>
      <c r="CS125" s="83"/>
      <c r="CT125" s="83"/>
      <c r="CU125" s="83"/>
      <c r="CV125" s="83"/>
      <c r="CW125" s="83"/>
      <c r="CX125" s="83"/>
    </row>
    <row r="126" spans="1:102" ht="12.75">
      <c r="A126" s="83"/>
      <c r="B126" s="84"/>
      <c r="C126" s="84"/>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c r="BL126" s="83"/>
      <c r="BM126" s="83"/>
      <c r="BN126" s="83"/>
      <c r="BO126" s="83"/>
      <c r="BP126" s="83"/>
      <c r="BQ126" s="83"/>
      <c r="BR126" s="83"/>
      <c r="BS126" s="83"/>
      <c r="BT126" s="83"/>
      <c r="BU126" s="83"/>
      <c r="BV126" s="83"/>
      <c r="BW126" s="83"/>
      <c r="BX126" s="83"/>
      <c r="BY126" s="83"/>
      <c r="BZ126" s="83"/>
      <c r="CA126" s="83"/>
      <c r="CB126" s="83"/>
      <c r="CC126" s="83"/>
      <c r="CD126" s="83"/>
      <c r="CE126" s="83"/>
      <c r="CF126" s="83"/>
      <c r="CG126" s="83"/>
      <c r="CH126" s="83"/>
      <c r="CI126" s="83"/>
      <c r="CJ126" s="83"/>
      <c r="CK126" s="83"/>
      <c r="CL126" s="83"/>
      <c r="CM126" s="83"/>
      <c r="CN126" s="83"/>
      <c r="CO126" s="83"/>
      <c r="CP126" s="83"/>
      <c r="CQ126" s="83"/>
      <c r="CR126" s="83"/>
      <c r="CS126" s="83"/>
      <c r="CT126" s="83"/>
      <c r="CU126" s="83"/>
      <c r="CV126" s="83"/>
      <c r="CW126" s="83"/>
      <c r="CX126" s="83"/>
    </row>
    <row r="127" spans="1:102" ht="12.75">
      <c r="A127" s="83"/>
      <c r="B127" s="84"/>
      <c r="C127" s="84"/>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c r="BL127" s="83"/>
      <c r="BM127" s="83"/>
      <c r="BN127" s="83"/>
      <c r="BO127" s="83"/>
      <c r="BP127" s="83"/>
      <c r="BQ127" s="83"/>
      <c r="BR127" s="83"/>
      <c r="BS127" s="83"/>
      <c r="BT127" s="83"/>
      <c r="BU127" s="83"/>
      <c r="BV127" s="83"/>
      <c r="BW127" s="83"/>
      <c r="BX127" s="83"/>
      <c r="BY127" s="83"/>
      <c r="BZ127" s="83"/>
      <c r="CA127" s="83"/>
      <c r="CB127" s="83"/>
      <c r="CC127" s="83"/>
      <c r="CD127" s="83"/>
      <c r="CE127" s="83"/>
      <c r="CF127" s="83"/>
      <c r="CG127" s="83"/>
      <c r="CH127" s="83"/>
      <c r="CI127" s="83"/>
      <c r="CJ127" s="83"/>
      <c r="CK127" s="83"/>
      <c r="CL127" s="83"/>
      <c r="CM127" s="83"/>
      <c r="CN127" s="83"/>
      <c r="CO127" s="83"/>
      <c r="CP127" s="83"/>
      <c r="CQ127" s="83"/>
      <c r="CR127" s="83"/>
      <c r="CS127" s="83"/>
      <c r="CT127" s="83"/>
      <c r="CU127" s="83"/>
      <c r="CV127" s="83"/>
      <c r="CW127" s="83"/>
      <c r="CX127" s="83"/>
    </row>
    <row r="128" spans="1:102" ht="12.75">
      <c r="A128" s="83"/>
      <c r="B128" s="84"/>
      <c r="C128" s="84"/>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c r="BL128" s="83"/>
      <c r="BM128" s="83"/>
      <c r="BN128" s="83"/>
      <c r="BO128" s="83"/>
      <c r="BP128" s="83"/>
      <c r="BQ128" s="83"/>
      <c r="BR128" s="83"/>
      <c r="BS128" s="83"/>
      <c r="BT128" s="83"/>
      <c r="BU128" s="83"/>
      <c r="BV128" s="83"/>
      <c r="BW128" s="83"/>
      <c r="BX128" s="83"/>
      <c r="BY128" s="83"/>
      <c r="BZ128" s="83"/>
      <c r="CA128" s="83"/>
      <c r="CB128" s="83"/>
      <c r="CC128" s="83"/>
      <c r="CD128" s="83"/>
      <c r="CE128" s="83"/>
      <c r="CF128" s="83"/>
      <c r="CG128" s="83"/>
      <c r="CH128" s="83"/>
      <c r="CI128" s="83"/>
      <c r="CJ128" s="83"/>
      <c r="CK128" s="83"/>
      <c r="CL128" s="83"/>
      <c r="CM128" s="83"/>
      <c r="CN128" s="83"/>
      <c r="CO128" s="83"/>
      <c r="CP128" s="83"/>
      <c r="CQ128" s="83"/>
      <c r="CR128" s="83"/>
      <c r="CS128" s="83"/>
      <c r="CT128" s="83"/>
      <c r="CU128" s="83"/>
      <c r="CV128" s="83"/>
      <c r="CW128" s="83"/>
      <c r="CX128" s="83"/>
    </row>
    <row r="129" spans="1:102" ht="12.75">
      <c r="A129" s="83"/>
      <c r="B129" s="84"/>
      <c r="C129" s="84"/>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c r="BL129" s="83"/>
      <c r="BM129" s="83"/>
      <c r="BN129" s="83"/>
      <c r="BO129" s="83"/>
      <c r="BP129" s="83"/>
      <c r="BQ129" s="83"/>
      <c r="BR129" s="83"/>
      <c r="BS129" s="83"/>
      <c r="BT129" s="83"/>
      <c r="BU129" s="83"/>
      <c r="BV129" s="83"/>
      <c r="BW129" s="83"/>
      <c r="BX129" s="83"/>
      <c r="BY129" s="83"/>
      <c r="BZ129" s="83"/>
      <c r="CA129" s="83"/>
      <c r="CB129" s="83"/>
      <c r="CC129" s="83"/>
      <c r="CD129" s="83"/>
      <c r="CE129" s="83"/>
      <c r="CF129" s="83"/>
      <c r="CG129" s="83"/>
      <c r="CH129" s="83"/>
      <c r="CI129" s="83"/>
      <c r="CJ129" s="83"/>
      <c r="CK129" s="83"/>
      <c r="CL129" s="83"/>
      <c r="CM129" s="83"/>
      <c r="CN129" s="83"/>
      <c r="CO129" s="83"/>
      <c r="CP129" s="83"/>
      <c r="CQ129" s="83"/>
      <c r="CR129" s="83"/>
      <c r="CS129" s="83"/>
      <c r="CT129" s="83"/>
      <c r="CU129" s="83"/>
      <c r="CV129" s="83"/>
      <c r="CW129" s="83"/>
      <c r="CX129" s="83"/>
    </row>
    <row r="130" spans="1:102" ht="12.75">
      <c r="A130" s="83"/>
      <c r="B130" s="84"/>
      <c r="C130" s="84"/>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c r="BL130" s="83"/>
      <c r="BM130" s="83"/>
      <c r="BN130" s="83"/>
      <c r="BO130" s="83"/>
      <c r="BP130" s="83"/>
      <c r="BQ130" s="83"/>
      <c r="BR130" s="83"/>
      <c r="BS130" s="83"/>
      <c r="BT130" s="83"/>
      <c r="BU130" s="83"/>
      <c r="BV130" s="83"/>
      <c r="BW130" s="83"/>
      <c r="BX130" s="83"/>
      <c r="BY130" s="83"/>
      <c r="BZ130" s="83"/>
      <c r="CA130" s="83"/>
      <c r="CB130" s="83"/>
      <c r="CC130" s="83"/>
      <c r="CD130" s="83"/>
      <c r="CE130" s="83"/>
      <c r="CF130" s="83"/>
      <c r="CG130" s="83"/>
      <c r="CH130" s="83"/>
      <c r="CI130" s="83"/>
      <c r="CJ130" s="83"/>
      <c r="CK130" s="83"/>
      <c r="CL130" s="83"/>
      <c r="CM130" s="83"/>
      <c r="CN130" s="83"/>
      <c r="CO130" s="83"/>
      <c r="CP130" s="83"/>
      <c r="CQ130" s="83"/>
      <c r="CR130" s="83"/>
      <c r="CS130" s="83"/>
      <c r="CT130" s="83"/>
      <c r="CU130" s="83"/>
      <c r="CV130" s="83"/>
      <c r="CW130" s="83"/>
      <c r="CX130" s="83"/>
    </row>
    <row r="131" spans="1:102" ht="12.75">
      <c r="A131" s="83"/>
      <c r="B131" s="84"/>
      <c r="C131" s="84"/>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c r="BL131" s="83"/>
      <c r="BM131" s="83"/>
      <c r="BN131" s="83"/>
      <c r="BO131" s="83"/>
      <c r="BP131" s="83"/>
      <c r="BQ131" s="83"/>
      <c r="BR131" s="83"/>
      <c r="BS131" s="83"/>
      <c r="BT131" s="83"/>
      <c r="BU131" s="83"/>
      <c r="BV131" s="83"/>
      <c r="BW131" s="83"/>
      <c r="BX131" s="83"/>
      <c r="BY131" s="83"/>
      <c r="BZ131" s="83"/>
      <c r="CA131" s="83"/>
      <c r="CB131" s="83"/>
      <c r="CC131" s="83"/>
      <c r="CD131" s="83"/>
      <c r="CE131" s="83"/>
      <c r="CF131" s="83"/>
      <c r="CG131" s="83"/>
      <c r="CH131" s="83"/>
      <c r="CI131" s="83"/>
      <c r="CJ131" s="83"/>
      <c r="CK131" s="83"/>
      <c r="CL131" s="83"/>
      <c r="CM131" s="83"/>
      <c r="CN131" s="83"/>
      <c r="CO131" s="83"/>
      <c r="CP131" s="83"/>
      <c r="CQ131" s="83"/>
      <c r="CR131" s="83"/>
      <c r="CS131" s="83"/>
      <c r="CT131" s="83"/>
      <c r="CU131" s="83"/>
      <c r="CV131" s="83"/>
      <c r="CW131" s="83"/>
      <c r="CX131" s="83"/>
    </row>
    <row r="132" spans="1:102" ht="12.75">
      <c r="A132" s="83"/>
      <c r="B132" s="84"/>
      <c r="C132" s="84"/>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c r="BL132" s="83"/>
      <c r="BM132" s="83"/>
      <c r="BN132" s="83"/>
      <c r="BO132" s="83"/>
      <c r="BP132" s="83"/>
      <c r="BQ132" s="83"/>
      <c r="BR132" s="83"/>
      <c r="BS132" s="83"/>
      <c r="BT132" s="83"/>
      <c r="BU132" s="83"/>
      <c r="BV132" s="83"/>
      <c r="BW132" s="83"/>
      <c r="BX132" s="83"/>
      <c r="BY132" s="83"/>
      <c r="BZ132" s="83"/>
      <c r="CA132" s="83"/>
      <c r="CB132" s="83"/>
      <c r="CC132" s="83"/>
      <c r="CD132" s="83"/>
      <c r="CE132" s="83"/>
      <c r="CF132" s="83"/>
      <c r="CG132" s="83"/>
      <c r="CH132" s="83"/>
      <c r="CI132" s="83"/>
      <c r="CJ132" s="83"/>
      <c r="CK132" s="83"/>
      <c r="CL132" s="83"/>
      <c r="CM132" s="83"/>
      <c r="CN132" s="83"/>
      <c r="CO132" s="83"/>
      <c r="CP132" s="83"/>
      <c r="CQ132" s="83"/>
      <c r="CR132" s="83"/>
      <c r="CS132" s="83"/>
      <c r="CT132" s="83"/>
      <c r="CU132" s="83"/>
      <c r="CV132" s="83"/>
      <c r="CW132" s="83"/>
      <c r="CX132" s="83"/>
    </row>
    <row r="133" spans="1:102" ht="12.75">
      <c r="A133" s="83"/>
      <c r="B133" s="84"/>
      <c r="C133" s="84"/>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c r="BL133" s="83"/>
      <c r="BM133" s="83"/>
      <c r="BN133" s="83"/>
      <c r="BO133" s="83"/>
      <c r="BP133" s="83"/>
      <c r="BQ133" s="83"/>
      <c r="BR133" s="83"/>
      <c r="BS133" s="83"/>
      <c r="BT133" s="83"/>
      <c r="BU133" s="83"/>
      <c r="BV133" s="83"/>
      <c r="BW133" s="83"/>
      <c r="BX133" s="83"/>
      <c r="BY133" s="83"/>
      <c r="BZ133" s="83"/>
      <c r="CA133" s="83"/>
      <c r="CB133" s="83"/>
      <c r="CC133" s="83"/>
      <c r="CD133" s="83"/>
      <c r="CE133" s="83"/>
      <c r="CF133" s="83"/>
      <c r="CG133" s="83"/>
      <c r="CH133" s="83"/>
      <c r="CI133" s="83"/>
      <c r="CJ133" s="83"/>
      <c r="CK133" s="83"/>
      <c r="CL133" s="83"/>
      <c r="CM133" s="83"/>
      <c r="CN133" s="83"/>
      <c r="CO133" s="83"/>
      <c r="CP133" s="83"/>
      <c r="CQ133" s="83"/>
      <c r="CR133" s="83"/>
      <c r="CS133" s="83"/>
      <c r="CT133" s="83"/>
      <c r="CU133" s="83"/>
      <c r="CV133" s="83"/>
      <c r="CW133" s="83"/>
      <c r="CX133" s="83"/>
    </row>
    <row r="134" spans="1:102" ht="12.75">
      <c r="A134" s="83"/>
      <c r="B134" s="84"/>
      <c r="C134" s="84"/>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c r="BL134" s="83"/>
      <c r="BM134" s="83"/>
      <c r="BN134" s="83"/>
      <c r="BO134" s="83"/>
      <c r="BP134" s="83"/>
      <c r="BQ134" s="83"/>
      <c r="BR134" s="83"/>
      <c r="BS134" s="83"/>
      <c r="BT134" s="83"/>
      <c r="BU134" s="83"/>
      <c r="BV134" s="83"/>
      <c r="BW134" s="83"/>
      <c r="BX134" s="83"/>
      <c r="BY134" s="83"/>
      <c r="BZ134" s="83"/>
      <c r="CA134" s="83"/>
      <c r="CB134" s="83"/>
      <c r="CC134" s="83"/>
      <c r="CD134" s="83"/>
      <c r="CE134" s="83"/>
      <c r="CF134" s="83"/>
      <c r="CG134" s="83"/>
      <c r="CH134" s="83"/>
      <c r="CI134" s="83"/>
      <c r="CJ134" s="83"/>
      <c r="CK134" s="83"/>
      <c r="CL134" s="83"/>
      <c r="CM134" s="83"/>
      <c r="CN134" s="83"/>
      <c r="CO134" s="83"/>
      <c r="CP134" s="83"/>
      <c r="CQ134" s="83"/>
      <c r="CR134" s="83"/>
      <c r="CS134" s="83"/>
      <c r="CT134" s="83"/>
      <c r="CU134" s="83"/>
      <c r="CV134" s="83"/>
      <c r="CW134" s="83"/>
      <c r="CX134" s="83"/>
    </row>
    <row r="135" spans="1:102" ht="12.75">
      <c r="A135" s="83"/>
      <c r="B135" s="84"/>
      <c r="C135" s="84"/>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c r="BL135" s="83"/>
      <c r="BM135" s="83"/>
      <c r="BN135" s="83"/>
      <c r="BO135" s="83"/>
      <c r="BP135" s="83"/>
      <c r="BQ135" s="83"/>
      <c r="BR135" s="83"/>
      <c r="BS135" s="83"/>
      <c r="BT135" s="83"/>
      <c r="BU135" s="83"/>
      <c r="BV135" s="83"/>
      <c r="BW135" s="83"/>
      <c r="BX135" s="83"/>
      <c r="BY135" s="83"/>
      <c r="BZ135" s="83"/>
      <c r="CA135" s="83"/>
      <c r="CB135" s="83"/>
      <c r="CC135" s="83"/>
      <c r="CD135" s="83"/>
      <c r="CE135" s="83"/>
      <c r="CF135" s="83"/>
      <c r="CG135" s="83"/>
      <c r="CH135" s="83"/>
      <c r="CI135" s="83"/>
      <c r="CJ135" s="83"/>
      <c r="CK135" s="83"/>
      <c r="CL135" s="83"/>
      <c r="CM135" s="83"/>
      <c r="CN135" s="83"/>
      <c r="CO135" s="83"/>
      <c r="CP135" s="83"/>
      <c r="CQ135" s="83"/>
      <c r="CR135" s="83"/>
      <c r="CS135" s="83"/>
      <c r="CT135" s="83"/>
      <c r="CU135" s="83"/>
      <c r="CV135" s="83"/>
      <c r="CW135" s="83"/>
      <c r="CX135" s="83"/>
    </row>
    <row r="136" spans="1:102" ht="12.75">
      <c r="A136" s="83"/>
      <c r="B136" s="84"/>
      <c r="C136" s="84"/>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c r="BL136" s="83"/>
      <c r="BM136" s="83"/>
      <c r="BN136" s="83"/>
      <c r="BO136" s="83"/>
      <c r="BP136" s="83"/>
      <c r="BQ136" s="83"/>
      <c r="BR136" s="83"/>
      <c r="BS136" s="83"/>
      <c r="BT136" s="83"/>
      <c r="BU136" s="83"/>
      <c r="BV136" s="83"/>
      <c r="BW136" s="83"/>
      <c r="BX136" s="83"/>
      <c r="BY136" s="83"/>
      <c r="BZ136" s="83"/>
      <c r="CA136" s="83"/>
      <c r="CB136" s="83"/>
      <c r="CC136" s="83"/>
      <c r="CD136" s="83"/>
      <c r="CE136" s="83"/>
      <c r="CF136" s="83"/>
      <c r="CG136" s="83"/>
      <c r="CH136" s="83"/>
      <c r="CI136" s="83"/>
      <c r="CJ136" s="83"/>
      <c r="CK136" s="83"/>
      <c r="CL136" s="83"/>
      <c r="CM136" s="83"/>
      <c r="CN136" s="83"/>
      <c r="CO136" s="83"/>
      <c r="CP136" s="83"/>
      <c r="CQ136" s="83"/>
      <c r="CR136" s="83"/>
      <c r="CS136" s="83"/>
      <c r="CT136" s="83"/>
      <c r="CU136" s="83"/>
      <c r="CV136" s="83"/>
      <c r="CW136" s="83"/>
      <c r="CX136" s="83"/>
    </row>
    <row r="137" spans="1:102" ht="12.75">
      <c r="A137" s="83"/>
      <c r="B137" s="84"/>
      <c r="C137" s="84"/>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c r="BI137" s="83"/>
      <c r="BJ137" s="83"/>
      <c r="BK137" s="83"/>
      <c r="BL137" s="83"/>
      <c r="BM137" s="83"/>
      <c r="BN137" s="83"/>
      <c r="BO137" s="83"/>
      <c r="BP137" s="83"/>
      <c r="BQ137" s="83"/>
      <c r="BR137" s="83"/>
      <c r="BS137" s="83"/>
      <c r="BT137" s="83"/>
      <c r="BU137" s="83"/>
      <c r="BV137" s="83"/>
      <c r="BW137" s="83"/>
      <c r="BX137" s="83"/>
      <c r="BY137" s="83"/>
      <c r="BZ137" s="83"/>
      <c r="CA137" s="83"/>
      <c r="CB137" s="83"/>
      <c r="CC137" s="83"/>
      <c r="CD137" s="83"/>
      <c r="CE137" s="83"/>
      <c r="CF137" s="83"/>
      <c r="CG137" s="83"/>
      <c r="CH137" s="83"/>
      <c r="CI137" s="83"/>
      <c r="CJ137" s="83"/>
      <c r="CK137" s="83"/>
      <c r="CL137" s="83"/>
      <c r="CM137" s="83"/>
      <c r="CN137" s="83"/>
      <c r="CO137" s="83"/>
      <c r="CP137" s="83"/>
      <c r="CQ137" s="83"/>
      <c r="CR137" s="83"/>
      <c r="CS137" s="83"/>
      <c r="CT137" s="83"/>
      <c r="CU137" s="83"/>
      <c r="CV137" s="83"/>
      <c r="CW137" s="83"/>
      <c r="CX137" s="83"/>
    </row>
    <row r="138" spans="1:102" ht="12.75">
      <c r="A138" s="83"/>
      <c r="B138" s="84"/>
      <c r="C138" s="84"/>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c r="BI138" s="83"/>
      <c r="BJ138" s="83"/>
      <c r="BK138" s="83"/>
      <c r="BL138" s="83"/>
      <c r="BM138" s="83"/>
      <c r="BN138" s="83"/>
      <c r="BO138" s="83"/>
      <c r="BP138" s="83"/>
      <c r="BQ138" s="83"/>
      <c r="BR138" s="83"/>
      <c r="BS138" s="83"/>
      <c r="BT138" s="83"/>
      <c r="BU138" s="83"/>
      <c r="BV138" s="83"/>
      <c r="BW138" s="83"/>
      <c r="BX138" s="83"/>
      <c r="BY138" s="83"/>
      <c r="BZ138" s="83"/>
      <c r="CA138" s="83"/>
      <c r="CB138" s="83"/>
      <c r="CC138" s="83"/>
      <c r="CD138" s="83"/>
      <c r="CE138" s="83"/>
      <c r="CF138" s="83"/>
      <c r="CG138" s="83"/>
      <c r="CH138" s="83"/>
      <c r="CI138" s="83"/>
      <c r="CJ138" s="83"/>
      <c r="CK138" s="83"/>
      <c r="CL138" s="83"/>
      <c r="CM138" s="83"/>
      <c r="CN138" s="83"/>
      <c r="CO138" s="83"/>
      <c r="CP138" s="83"/>
      <c r="CQ138" s="83"/>
      <c r="CR138" s="83"/>
      <c r="CS138" s="83"/>
      <c r="CT138" s="83"/>
      <c r="CU138" s="83"/>
      <c r="CV138" s="83"/>
      <c r="CW138" s="83"/>
      <c r="CX138" s="83"/>
    </row>
    <row r="139" spans="1:102" ht="12.75">
      <c r="A139" s="83"/>
      <c r="B139" s="84"/>
      <c r="C139" s="84"/>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c r="BI139" s="83"/>
      <c r="BJ139" s="83"/>
      <c r="BK139" s="83"/>
      <c r="BL139" s="83"/>
      <c r="BM139" s="83"/>
      <c r="BN139" s="83"/>
      <c r="BO139" s="83"/>
      <c r="BP139" s="83"/>
      <c r="BQ139" s="83"/>
      <c r="BR139" s="83"/>
      <c r="BS139" s="83"/>
      <c r="BT139" s="83"/>
      <c r="BU139" s="83"/>
      <c r="BV139" s="83"/>
      <c r="BW139" s="83"/>
      <c r="BX139" s="83"/>
      <c r="BY139" s="83"/>
      <c r="BZ139" s="83"/>
      <c r="CA139" s="83"/>
      <c r="CB139" s="83"/>
      <c r="CC139" s="83"/>
      <c r="CD139" s="83"/>
      <c r="CE139" s="83"/>
      <c r="CF139" s="83"/>
      <c r="CG139" s="83"/>
      <c r="CH139" s="83"/>
      <c r="CI139" s="83"/>
      <c r="CJ139" s="83"/>
      <c r="CK139" s="83"/>
      <c r="CL139" s="83"/>
      <c r="CM139" s="83"/>
      <c r="CN139" s="83"/>
      <c r="CO139" s="83"/>
      <c r="CP139" s="83"/>
      <c r="CQ139" s="83"/>
      <c r="CR139" s="83"/>
      <c r="CS139" s="83"/>
      <c r="CT139" s="83"/>
      <c r="CU139" s="83"/>
      <c r="CV139" s="83"/>
      <c r="CW139" s="83"/>
      <c r="CX139" s="83"/>
    </row>
    <row r="140" spans="1:102" ht="12.75">
      <c r="A140" s="83"/>
      <c r="B140" s="84"/>
      <c r="C140" s="84"/>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c r="BI140" s="83"/>
      <c r="BJ140" s="83"/>
      <c r="BK140" s="83"/>
      <c r="BL140" s="83"/>
      <c r="BM140" s="83"/>
      <c r="BN140" s="83"/>
      <c r="BO140" s="83"/>
      <c r="BP140" s="83"/>
      <c r="BQ140" s="83"/>
      <c r="BR140" s="83"/>
      <c r="BS140" s="83"/>
      <c r="BT140" s="83"/>
      <c r="BU140" s="83"/>
      <c r="BV140" s="83"/>
      <c r="BW140" s="83"/>
      <c r="BX140" s="83"/>
      <c r="BY140" s="83"/>
      <c r="BZ140" s="83"/>
      <c r="CA140" s="83"/>
      <c r="CB140" s="83"/>
      <c r="CC140" s="83"/>
      <c r="CD140" s="83"/>
      <c r="CE140" s="83"/>
      <c r="CF140" s="83"/>
      <c r="CG140" s="83"/>
      <c r="CH140" s="83"/>
      <c r="CI140" s="83"/>
      <c r="CJ140" s="83"/>
      <c r="CK140" s="83"/>
      <c r="CL140" s="83"/>
      <c r="CM140" s="83"/>
      <c r="CN140" s="83"/>
      <c r="CO140" s="83"/>
      <c r="CP140" s="83"/>
      <c r="CQ140" s="83"/>
      <c r="CR140" s="83"/>
      <c r="CS140" s="83"/>
      <c r="CT140" s="83"/>
      <c r="CU140" s="83"/>
      <c r="CV140" s="83"/>
      <c r="CW140" s="83"/>
      <c r="CX140" s="83"/>
    </row>
    <row r="141" spans="1:102" ht="12.75">
      <c r="A141" s="83"/>
      <c r="B141" s="84"/>
      <c r="C141" s="84"/>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c r="BI141" s="83"/>
      <c r="BJ141" s="83"/>
      <c r="BK141" s="83"/>
      <c r="BL141" s="83"/>
      <c r="BM141" s="83"/>
      <c r="BN141" s="83"/>
      <c r="BO141" s="83"/>
      <c r="BP141" s="83"/>
      <c r="BQ141" s="83"/>
      <c r="BR141" s="83"/>
      <c r="BS141" s="83"/>
      <c r="BT141" s="83"/>
      <c r="BU141" s="83"/>
      <c r="BV141" s="83"/>
      <c r="BW141" s="83"/>
      <c r="BX141" s="83"/>
      <c r="BY141" s="83"/>
      <c r="BZ141" s="83"/>
      <c r="CA141" s="83"/>
      <c r="CB141" s="83"/>
      <c r="CC141" s="83"/>
      <c r="CD141" s="83"/>
      <c r="CE141" s="83"/>
      <c r="CF141" s="83"/>
      <c r="CG141" s="83"/>
      <c r="CH141" s="83"/>
      <c r="CI141" s="83"/>
      <c r="CJ141" s="83"/>
      <c r="CK141" s="83"/>
      <c r="CL141" s="83"/>
      <c r="CM141" s="83"/>
      <c r="CN141" s="83"/>
      <c r="CO141" s="83"/>
      <c r="CP141" s="83"/>
      <c r="CQ141" s="83"/>
      <c r="CR141" s="83"/>
      <c r="CS141" s="83"/>
      <c r="CT141" s="83"/>
      <c r="CU141" s="83"/>
      <c r="CV141" s="83"/>
      <c r="CW141" s="83"/>
      <c r="CX141" s="83"/>
    </row>
    <row r="142" spans="1:102" ht="12.75">
      <c r="A142" s="83"/>
      <c r="B142" s="84"/>
      <c r="C142" s="84"/>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c r="BI142" s="83"/>
      <c r="BJ142" s="83"/>
      <c r="BK142" s="83"/>
      <c r="BL142" s="83"/>
      <c r="BM142" s="83"/>
      <c r="BN142" s="83"/>
      <c r="BO142" s="83"/>
      <c r="BP142" s="83"/>
      <c r="BQ142" s="83"/>
      <c r="BR142" s="83"/>
      <c r="BS142" s="83"/>
      <c r="BT142" s="83"/>
      <c r="BU142" s="83"/>
      <c r="BV142" s="83"/>
      <c r="BW142" s="83"/>
      <c r="BX142" s="83"/>
      <c r="BY142" s="83"/>
      <c r="BZ142" s="83"/>
      <c r="CA142" s="83"/>
      <c r="CB142" s="83"/>
      <c r="CC142" s="83"/>
      <c r="CD142" s="83"/>
      <c r="CE142" s="83"/>
      <c r="CF142" s="83"/>
      <c r="CG142" s="83"/>
      <c r="CH142" s="83"/>
      <c r="CI142" s="83"/>
      <c r="CJ142" s="83"/>
      <c r="CK142" s="83"/>
      <c r="CL142" s="83"/>
      <c r="CM142" s="83"/>
      <c r="CN142" s="83"/>
      <c r="CO142" s="83"/>
      <c r="CP142" s="83"/>
      <c r="CQ142" s="83"/>
      <c r="CR142" s="83"/>
      <c r="CS142" s="83"/>
      <c r="CT142" s="83"/>
      <c r="CU142" s="83"/>
      <c r="CV142" s="83"/>
      <c r="CW142" s="83"/>
      <c r="CX142" s="83"/>
    </row>
    <row r="143" spans="1:102" ht="12.75">
      <c r="A143" s="83"/>
      <c r="B143" s="84"/>
      <c r="C143" s="84"/>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c r="BI143" s="83"/>
      <c r="BJ143" s="83"/>
      <c r="BK143" s="83"/>
      <c r="BL143" s="83"/>
      <c r="BM143" s="83"/>
      <c r="BN143" s="83"/>
      <c r="BO143" s="83"/>
      <c r="BP143" s="83"/>
      <c r="BQ143" s="83"/>
      <c r="BR143" s="83"/>
      <c r="BS143" s="83"/>
      <c r="BT143" s="83"/>
      <c r="BU143" s="83"/>
      <c r="BV143" s="83"/>
      <c r="BW143" s="83"/>
      <c r="BX143" s="83"/>
      <c r="BY143" s="83"/>
      <c r="BZ143" s="83"/>
      <c r="CA143" s="83"/>
      <c r="CB143" s="83"/>
      <c r="CC143" s="83"/>
      <c r="CD143" s="83"/>
      <c r="CE143" s="83"/>
      <c r="CF143" s="83"/>
      <c r="CG143" s="83"/>
      <c r="CH143" s="83"/>
      <c r="CI143" s="83"/>
      <c r="CJ143" s="83"/>
      <c r="CK143" s="83"/>
      <c r="CL143" s="83"/>
      <c r="CM143" s="83"/>
      <c r="CN143" s="83"/>
      <c r="CO143" s="83"/>
      <c r="CP143" s="83"/>
      <c r="CQ143" s="83"/>
      <c r="CR143" s="83"/>
      <c r="CS143" s="83"/>
      <c r="CT143" s="83"/>
      <c r="CU143" s="83"/>
      <c r="CV143" s="83"/>
      <c r="CW143" s="83"/>
      <c r="CX143" s="83"/>
    </row>
    <row r="144" spans="1:102" ht="12.75">
      <c r="A144" s="83"/>
      <c r="B144" s="84"/>
      <c r="C144" s="84"/>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c r="BI144" s="83"/>
      <c r="BJ144" s="83"/>
      <c r="BK144" s="83"/>
      <c r="BL144" s="83"/>
      <c r="BM144" s="83"/>
      <c r="BN144" s="83"/>
      <c r="BO144" s="83"/>
      <c r="BP144" s="83"/>
      <c r="BQ144" s="83"/>
      <c r="BR144" s="83"/>
      <c r="BS144" s="83"/>
      <c r="BT144" s="83"/>
      <c r="BU144" s="83"/>
      <c r="BV144" s="83"/>
      <c r="BW144" s="83"/>
      <c r="BX144" s="83"/>
      <c r="BY144" s="83"/>
      <c r="BZ144" s="83"/>
      <c r="CA144" s="83"/>
      <c r="CB144" s="83"/>
      <c r="CC144" s="83"/>
      <c r="CD144" s="83"/>
      <c r="CE144" s="83"/>
      <c r="CF144" s="83"/>
      <c r="CG144" s="83"/>
      <c r="CH144" s="83"/>
      <c r="CI144" s="83"/>
      <c r="CJ144" s="83"/>
      <c r="CK144" s="83"/>
      <c r="CL144" s="83"/>
      <c r="CM144" s="83"/>
      <c r="CN144" s="83"/>
      <c r="CO144" s="83"/>
      <c r="CP144" s="83"/>
      <c r="CQ144" s="83"/>
      <c r="CR144" s="83"/>
      <c r="CS144" s="83"/>
      <c r="CT144" s="83"/>
      <c r="CU144" s="83"/>
      <c r="CV144" s="83"/>
      <c r="CW144" s="83"/>
      <c r="CX144" s="83"/>
    </row>
    <row r="145" spans="1:102" ht="12.75">
      <c r="A145" s="83"/>
      <c r="B145" s="84"/>
      <c r="C145" s="84"/>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c r="BI145" s="83"/>
      <c r="BJ145" s="83"/>
      <c r="BK145" s="83"/>
      <c r="BL145" s="83"/>
      <c r="BM145" s="83"/>
      <c r="BN145" s="83"/>
      <c r="BO145" s="83"/>
      <c r="BP145" s="83"/>
      <c r="BQ145" s="83"/>
      <c r="BR145" s="83"/>
      <c r="BS145" s="83"/>
      <c r="BT145" s="83"/>
      <c r="BU145" s="83"/>
      <c r="BV145" s="83"/>
      <c r="BW145" s="83"/>
      <c r="BX145" s="83"/>
      <c r="BY145" s="83"/>
      <c r="BZ145" s="83"/>
      <c r="CA145" s="83"/>
      <c r="CB145" s="83"/>
      <c r="CC145" s="83"/>
      <c r="CD145" s="83"/>
      <c r="CE145" s="83"/>
      <c r="CF145" s="83"/>
      <c r="CG145" s="83"/>
      <c r="CH145" s="83"/>
      <c r="CI145" s="83"/>
      <c r="CJ145" s="83"/>
      <c r="CK145" s="83"/>
      <c r="CL145" s="83"/>
      <c r="CM145" s="83"/>
      <c r="CN145" s="83"/>
      <c r="CO145" s="83"/>
      <c r="CP145" s="83"/>
      <c r="CQ145" s="83"/>
      <c r="CR145" s="83"/>
      <c r="CS145" s="83"/>
      <c r="CT145" s="83"/>
      <c r="CU145" s="83"/>
      <c r="CV145" s="83"/>
      <c r="CW145" s="83"/>
      <c r="CX145" s="83"/>
    </row>
    <row r="146" spans="1:102" ht="12.75">
      <c r="A146" s="83"/>
      <c r="B146" s="84"/>
      <c r="C146" s="84"/>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c r="BI146" s="83"/>
      <c r="BJ146" s="83"/>
      <c r="BK146" s="83"/>
      <c r="BL146" s="83"/>
      <c r="BM146" s="83"/>
      <c r="BN146" s="83"/>
      <c r="BO146" s="83"/>
      <c r="BP146" s="83"/>
      <c r="BQ146" s="83"/>
      <c r="BR146" s="83"/>
      <c r="BS146" s="83"/>
      <c r="BT146" s="83"/>
      <c r="BU146" s="83"/>
      <c r="BV146" s="83"/>
      <c r="BW146" s="83"/>
      <c r="BX146" s="83"/>
      <c r="BY146" s="83"/>
      <c r="BZ146" s="83"/>
      <c r="CA146" s="83"/>
      <c r="CB146" s="83"/>
      <c r="CC146" s="83"/>
      <c r="CD146" s="83"/>
      <c r="CE146" s="83"/>
      <c r="CF146" s="83"/>
      <c r="CG146" s="83"/>
      <c r="CH146" s="83"/>
      <c r="CI146" s="83"/>
      <c r="CJ146" s="83"/>
      <c r="CK146" s="83"/>
      <c r="CL146" s="83"/>
      <c r="CM146" s="83"/>
      <c r="CN146" s="83"/>
      <c r="CO146" s="83"/>
      <c r="CP146" s="83"/>
      <c r="CQ146" s="83"/>
      <c r="CR146" s="83"/>
      <c r="CS146" s="83"/>
      <c r="CT146" s="83"/>
      <c r="CU146" s="83"/>
      <c r="CV146" s="83"/>
      <c r="CW146" s="83"/>
      <c r="CX146" s="83"/>
    </row>
    <row r="147" spans="1:102" ht="12.75">
      <c r="A147" s="83"/>
      <c r="B147" s="84"/>
      <c r="C147" s="84"/>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c r="BI147" s="83"/>
      <c r="BJ147" s="83"/>
      <c r="BK147" s="83"/>
      <c r="BL147" s="83"/>
      <c r="BM147" s="83"/>
      <c r="BN147" s="83"/>
      <c r="BO147" s="83"/>
      <c r="BP147" s="83"/>
      <c r="BQ147" s="83"/>
      <c r="BR147" s="83"/>
      <c r="BS147" s="83"/>
      <c r="BT147" s="83"/>
      <c r="BU147" s="83"/>
      <c r="BV147" s="83"/>
      <c r="BW147" s="83"/>
      <c r="BX147" s="83"/>
      <c r="BY147" s="83"/>
      <c r="BZ147" s="83"/>
      <c r="CA147" s="83"/>
      <c r="CB147" s="83"/>
      <c r="CC147" s="83"/>
      <c r="CD147" s="83"/>
      <c r="CE147" s="83"/>
      <c r="CF147" s="83"/>
      <c r="CG147" s="83"/>
      <c r="CH147" s="83"/>
      <c r="CI147" s="83"/>
      <c r="CJ147" s="83"/>
      <c r="CK147" s="83"/>
      <c r="CL147" s="83"/>
      <c r="CM147" s="83"/>
      <c r="CN147" s="83"/>
      <c r="CO147" s="83"/>
      <c r="CP147" s="83"/>
      <c r="CQ147" s="83"/>
      <c r="CR147" s="83"/>
      <c r="CS147" s="83"/>
      <c r="CT147" s="83"/>
      <c r="CU147" s="83"/>
      <c r="CV147" s="83"/>
      <c r="CW147" s="83"/>
      <c r="CX147" s="83"/>
    </row>
    <row r="148" spans="1:102" ht="12.75">
      <c r="A148" s="83"/>
      <c r="B148" s="84"/>
      <c r="C148" s="84"/>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c r="BI148" s="83"/>
      <c r="BJ148" s="83"/>
      <c r="BK148" s="83"/>
      <c r="BL148" s="83"/>
      <c r="BM148" s="83"/>
      <c r="BN148" s="83"/>
      <c r="BO148" s="83"/>
      <c r="BP148" s="83"/>
      <c r="BQ148" s="83"/>
      <c r="BR148" s="83"/>
      <c r="BS148" s="83"/>
      <c r="BT148" s="83"/>
      <c r="BU148" s="83"/>
      <c r="BV148" s="83"/>
      <c r="BW148" s="83"/>
      <c r="BX148" s="83"/>
      <c r="BY148" s="83"/>
      <c r="BZ148" s="83"/>
      <c r="CA148" s="83"/>
      <c r="CB148" s="83"/>
      <c r="CC148" s="83"/>
      <c r="CD148" s="83"/>
      <c r="CE148" s="83"/>
      <c r="CF148" s="83"/>
      <c r="CG148" s="83"/>
      <c r="CH148" s="83"/>
      <c r="CI148" s="83"/>
      <c r="CJ148" s="83"/>
      <c r="CK148" s="83"/>
      <c r="CL148" s="83"/>
      <c r="CM148" s="83"/>
      <c r="CN148" s="83"/>
      <c r="CO148" s="83"/>
      <c r="CP148" s="83"/>
      <c r="CQ148" s="83"/>
      <c r="CR148" s="83"/>
      <c r="CS148" s="83"/>
      <c r="CT148" s="83"/>
      <c r="CU148" s="83"/>
      <c r="CV148" s="83"/>
      <c r="CW148" s="83"/>
      <c r="CX148" s="83"/>
    </row>
    <row r="149" spans="1:102" ht="12.75">
      <c r="A149" s="83"/>
      <c r="B149" s="84"/>
      <c r="C149" s="84"/>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c r="BI149" s="83"/>
      <c r="BJ149" s="83"/>
      <c r="BK149" s="83"/>
      <c r="BL149" s="83"/>
      <c r="BM149" s="83"/>
      <c r="BN149" s="83"/>
      <c r="BO149" s="83"/>
      <c r="BP149" s="83"/>
      <c r="BQ149" s="83"/>
      <c r="BR149" s="83"/>
      <c r="BS149" s="83"/>
      <c r="BT149" s="83"/>
      <c r="BU149" s="83"/>
      <c r="BV149" s="83"/>
      <c r="BW149" s="83"/>
      <c r="BX149" s="83"/>
      <c r="BY149" s="83"/>
      <c r="BZ149" s="83"/>
      <c r="CA149" s="83"/>
      <c r="CB149" s="83"/>
      <c r="CC149" s="83"/>
      <c r="CD149" s="83"/>
      <c r="CE149" s="83"/>
      <c r="CF149" s="83"/>
      <c r="CG149" s="83"/>
      <c r="CH149" s="83"/>
      <c r="CI149" s="83"/>
      <c r="CJ149" s="83"/>
      <c r="CK149" s="83"/>
      <c r="CL149" s="83"/>
      <c r="CM149" s="83"/>
      <c r="CN149" s="83"/>
      <c r="CO149" s="83"/>
      <c r="CP149" s="83"/>
      <c r="CQ149" s="83"/>
      <c r="CR149" s="83"/>
      <c r="CS149" s="83"/>
      <c r="CT149" s="83"/>
      <c r="CU149" s="83"/>
      <c r="CV149" s="83"/>
      <c r="CW149" s="83"/>
      <c r="CX149" s="83"/>
    </row>
    <row r="150" spans="1:102" ht="12.75">
      <c r="A150" s="83"/>
      <c r="B150" s="84"/>
      <c r="C150" s="84"/>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c r="BI150" s="83"/>
      <c r="BJ150" s="83"/>
      <c r="BK150" s="83"/>
      <c r="BL150" s="83"/>
      <c r="BM150" s="83"/>
      <c r="BN150" s="83"/>
      <c r="BO150" s="83"/>
      <c r="BP150" s="83"/>
      <c r="BQ150" s="83"/>
      <c r="BR150" s="83"/>
      <c r="BS150" s="83"/>
      <c r="BT150" s="83"/>
      <c r="BU150" s="83"/>
      <c r="BV150" s="83"/>
      <c r="BW150" s="83"/>
      <c r="BX150" s="83"/>
      <c r="BY150" s="83"/>
      <c r="BZ150" s="83"/>
      <c r="CA150" s="83"/>
      <c r="CB150" s="83"/>
      <c r="CC150" s="83"/>
      <c r="CD150" s="83"/>
      <c r="CE150" s="83"/>
      <c r="CF150" s="83"/>
      <c r="CG150" s="83"/>
      <c r="CH150" s="83"/>
      <c r="CI150" s="83"/>
      <c r="CJ150" s="83"/>
      <c r="CK150" s="83"/>
      <c r="CL150" s="83"/>
      <c r="CM150" s="83"/>
      <c r="CN150" s="83"/>
      <c r="CO150" s="83"/>
      <c r="CP150" s="83"/>
      <c r="CQ150" s="83"/>
      <c r="CR150" s="83"/>
      <c r="CS150" s="83"/>
      <c r="CT150" s="83"/>
      <c r="CU150" s="83"/>
      <c r="CV150" s="83"/>
      <c r="CW150" s="83"/>
      <c r="CX150" s="83"/>
    </row>
    <row r="151" spans="1:102" ht="12.75">
      <c r="A151" s="83"/>
      <c r="B151" s="84"/>
      <c r="C151" s="84"/>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c r="BI151" s="83"/>
      <c r="BJ151" s="83"/>
      <c r="BK151" s="83"/>
      <c r="BL151" s="83"/>
      <c r="BM151" s="83"/>
      <c r="BN151" s="83"/>
      <c r="BO151" s="83"/>
      <c r="BP151" s="83"/>
      <c r="BQ151" s="83"/>
      <c r="BR151" s="83"/>
      <c r="BS151" s="83"/>
      <c r="BT151" s="83"/>
      <c r="BU151" s="83"/>
      <c r="BV151" s="83"/>
      <c r="BW151" s="83"/>
      <c r="BX151" s="83"/>
      <c r="BY151" s="83"/>
      <c r="BZ151" s="83"/>
      <c r="CA151" s="83"/>
      <c r="CB151" s="83"/>
      <c r="CC151" s="83"/>
      <c r="CD151" s="83"/>
      <c r="CE151" s="83"/>
      <c r="CF151" s="83"/>
      <c r="CG151" s="83"/>
      <c r="CH151" s="83"/>
      <c r="CI151" s="83"/>
      <c r="CJ151" s="83"/>
      <c r="CK151" s="83"/>
      <c r="CL151" s="83"/>
      <c r="CM151" s="83"/>
      <c r="CN151" s="83"/>
      <c r="CO151" s="83"/>
      <c r="CP151" s="83"/>
      <c r="CQ151" s="83"/>
      <c r="CR151" s="83"/>
      <c r="CS151" s="83"/>
      <c r="CT151" s="83"/>
      <c r="CU151" s="83"/>
      <c r="CV151" s="83"/>
      <c r="CW151" s="83"/>
      <c r="CX151" s="83"/>
    </row>
    <row r="152" spans="1:102" ht="12.75">
      <c r="A152" s="83"/>
      <c r="B152" s="84"/>
      <c r="C152" s="84"/>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c r="BI152" s="83"/>
      <c r="BJ152" s="83"/>
      <c r="BK152" s="83"/>
      <c r="BL152" s="83"/>
      <c r="BM152" s="83"/>
      <c r="BN152" s="83"/>
      <c r="BO152" s="83"/>
      <c r="BP152" s="83"/>
      <c r="BQ152" s="83"/>
      <c r="BR152" s="83"/>
      <c r="BS152" s="83"/>
      <c r="BT152" s="83"/>
      <c r="BU152" s="83"/>
      <c r="BV152" s="83"/>
      <c r="BW152" s="83"/>
      <c r="BX152" s="83"/>
      <c r="BY152" s="83"/>
      <c r="BZ152" s="83"/>
      <c r="CA152" s="83"/>
      <c r="CB152" s="83"/>
      <c r="CC152" s="83"/>
      <c r="CD152" s="83"/>
      <c r="CE152" s="83"/>
      <c r="CF152" s="83"/>
      <c r="CG152" s="83"/>
      <c r="CH152" s="83"/>
      <c r="CI152" s="83"/>
      <c r="CJ152" s="83"/>
      <c r="CK152" s="83"/>
      <c r="CL152" s="83"/>
      <c r="CM152" s="83"/>
      <c r="CN152" s="83"/>
      <c r="CO152" s="83"/>
      <c r="CP152" s="83"/>
      <c r="CQ152" s="83"/>
      <c r="CR152" s="83"/>
      <c r="CS152" s="83"/>
      <c r="CT152" s="83"/>
      <c r="CU152" s="83"/>
      <c r="CV152" s="83"/>
      <c r="CW152" s="83"/>
      <c r="CX152" s="83"/>
    </row>
    <row r="153" spans="1:102" ht="12.75">
      <c r="A153" s="83"/>
      <c r="B153" s="84"/>
      <c r="C153" s="84"/>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c r="BI153" s="83"/>
      <c r="BJ153" s="83"/>
      <c r="BK153" s="83"/>
      <c r="BL153" s="83"/>
      <c r="BM153" s="83"/>
      <c r="BN153" s="83"/>
      <c r="BO153" s="83"/>
      <c r="BP153" s="83"/>
      <c r="BQ153" s="83"/>
      <c r="BR153" s="83"/>
      <c r="BS153" s="83"/>
      <c r="BT153" s="83"/>
      <c r="BU153" s="83"/>
      <c r="BV153" s="83"/>
      <c r="BW153" s="83"/>
      <c r="BX153" s="83"/>
      <c r="BY153" s="83"/>
      <c r="BZ153" s="83"/>
      <c r="CA153" s="83"/>
      <c r="CB153" s="83"/>
      <c r="CC153" s="83"/>
      <c r="CD153" s="83"/>
      <c r="CE153" s="83"/>
      <c r="CF153" s="83"/>
      <c r="CG153" s="83"/>
      <c r="CH153" s="83"/>
      <c r="CI153" s="83"/>
      <c r="CJ153" s="83"/>
      <c r="CK153" s="83"/>
      <c r="CL153" s="83"/>
      <c r="CM153" s="83"/>
      <c r="CN153" s="83"/>
      <c r="CO153" s="83"/>
      <c r="CP153" s="83"/>
      <c r="CQ153" s="83"/>
      <c r="CR153" s="83"/>
      <c r="CS153" s="83"/>
      <c r="CT153" s="83"/>
      <c r="CU153" s="83"/>
      <c r="CV153" s="83"/>
      <c r="CW153" s="83"/>
      <c r="CX153" s="83"/>
    </row>
    <row r="154" spans="1:102" ht="12.75">
      <c r="A154" s="83"/>
      <c r="B154" s="84"/>
      <c r="C154" s="84"/>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c r="BI154" s="83"/>
      <c r="BJ154" s="83"/>
      <c r="BK154" s="83"/>
      <c r="BL154" s="83"/>
      <c r="BM154" s="83"/>
      <c r="BN154" s="83"/>
      <c r="BO154" s="83"/>
      <c r="BP154" s="83"/>
      <c r="BQ154" s="83"/>
      <c r="BR154" s="83"/>
      <c r="BS154" s="83"/>
      <c r="BT154" s="83"/>
      <c r="BU154" s="83"/>
      <c r="BV154" s="83"/>
      <c r="BW154" s="83"/>
      <c r="BX154" s="83"/>
      <c r="BY154" s="83"/>
      <c r="BZ154" s="83"/>
      <c r="CA154" s="83"/>
      <c r="CB154" s="83"/>
      <c r="CC154" s="83"/>
      <c r="CD154" s="83"/>
      <c r="CE154" s="83"/>
      <c r="CF154" s="83"/>
      <c r="CG154" s="83"/>
      <c r="CH154" s="83"/>
      <c r="CI154" s="83"/>
      <c r="CJ154" s="83"/>
      <c r="CK154" s="83"/>
      <c r="CL154" s="83"/>
      <c r="CM154" s="83"/>
      <c r="CN154" s="83"/>
      <c r="CO154" s="83"/>
      <c r="CP154" s="83"/>
      <c r="CQ154" s="83"/>
      <c r="CR154" s="83"/>
      <c r="CS154" s="83"/>
      <c r="CT154" s="83"/>
      <c r="CU154" s="83"/>
      <c r="CV154" s="83"/>
      <c r="CW154" s="83"/>
      <c r="CX154" s="83"/>
    </row>
    <row r="155" spans="1:102" ht="12.75">
      <c r="A155" s="83"/>
      <c r="B155" s="84"/>
      <c r="C155" s="84"/>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c r="BI155" s="83"/>
      <c r="BJ155" s="83"/>
      <c r="BK155" s="83"/>
      <c r="BL155" s="83"/>
      <c r="BM155" s="83"/>
      <c r="BN155" s="83"/>
      <c r="BO155" s="83"/>
      <c r="BP155" s="83"/>
      <c r="BQ155" s="83"/>
      <c r="BR155" s="83"/>
      <c r="BS155" s="83"/>
      <c r="BT155" s="83"/>
      <c r="BU155" s="83"/>
      <c r="BV155" s="83"/>
      <c r="BW155" s="83"/>
      <c r="BX155" s="83"/>
      <c r="BY155" s="83"/>
      <c r="BZ155" s="83"/>
      <c r="CA155" s="83"/>
      <c r="CB155" s="83"/>
      <c r="CC155" s="83"/>
      <c r="CD155" s="83"/>
      <c r="CE155" s="83"/>
      <c r="CF155" s="83"/>
      <c r="CG155" s="83"/>
      <c r="CH155" s="83"/>
      <c r="CI155" s="83"/>
      <c r="CJ155" s="83"/>
      <c r="CK155" s="83"/>
      <c r="CL155" s="83"/>
      <c r="CM155" s="83"/>
      <c r="CN155" s="83"/>
      <c r="CO155" s="83"/>
      <c r="CP155" s="83"/>
      <c r="CQ155" s="83"/>
      <c r="CR155" s="83"/>
      <c r="CS155" s="83"/>
      <c r="CT155" s="83"/>
      <c r="CU155" s="83"/>
      <c r="CV155" s="83"/>
      <c r="CW155" s="83"/>
      <c r="CX155" s="83"/>
    </row>
    <row r="156" spans="1:102" ht="12.75">
      <c r="A156" s="83"/>
      <c r="B156" s="84"/>
      <c r="C156" s="84"/>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c r="BI156" s="83"/>
      <c r="BJ156" s="83"/>
      <c r="BK156" s="83"/>
      <c r="BL156" s="83"/>
      <c r="BM156" s="83"/>
      <c r="BN156" s="83"/>
      <c r="BO156" s="83"/>
      <c r="BP156" s="83"/>
      <c r="BQ156" s="83"/>
      <c r="BR156" s="83"/>
      <c r="BS156" s="83"/>
      <c r="BT156" s="83"/>
      <c r="BU156" s="83"/>
      <c r="BV156" s="83"/>
      <c r="BW156" s="83"/>
      <c r="BX156" s="83"/>
      <c r="BY156" s="83"/>
      <c r="BZ156" s="83"/>
      <c r="CA156" s="83"/>
      <c r="CB156" s="83"/>
      <c r="CC156" s="83"/>
      <c r="CD156" s="83"/>
      <c r="CE156" s="83"/>
      <c r="CF156" s="83"/>
      <c r="CG156" s="83"/>
      <c r="CH156" s="83"/>
      <c r="CI156" s="83"/>
      <c r="CJ156" s="83"/>
      <c r="CK156" s="83"/>
      <c r="CL156" s="83"/>
      <c r="CM156" s="83"/>
      <c r="CN156" s="83"/>
      <c r="CO156" s="83"/>
      <c r="CP156" s="83"/>
      <c r="CQ156" s="83"/>
      <c r="CR156" s="83"/>
      <c r="CS156" s="83"/>
      <c r="CT156" s="83"/>
      <c r="CU156" s="83"/>
      <c r="CV156" s="83"/>
      <c r="CW156" s="83"/>
      <c r="CX156" s="83"/>
    </row>
    <row r="157" spans="1:102" ht="12.75">
      <c r="A157" s="83"/>
      <c r="B157" s="84"/>
      <c r="C157" s="84"/>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c r="BI157" s="83"/>
      <c r="BJ157" s="83"/>
      <c r="BK157" s="83"/>
      <c r="BL157" s="83"/>
      <c r="BM157" s="83"/>
      <c r="BN157" s="83"/>
      <c r="BO157" s="83"/>
      <c r="BP157" s="83"/>
      <c r="BQ157" s="83"/>
      <c r="BR157" s="83"/>
      <c r="BS157" s="83"/>
      <c r="BT157" s="83"/>
      <c r="BU157" s="83"/>
      <c r="BV157" s="83"/>
      <c r="BW157" s="83"/>
      <c r="BX157" s="83"/>
      <c r="BY157" s="83"/>
      <c r="BZ157" s="83"/>
      <c r="CA157" s="83"/>
      <c r="CB157" s="83"/>
      <c r="CC157" s="83"/>
      <c r="CD157" s="83"/>
      <c r="CE157" s="83"/>
      <c r="CF157" s="83"/>
      <c r="CG157" s="83"/>
      <c r="CH157" s="83"/>
      <c r="CI157" s="83"/>
      <c r="CJ157" s="83"/>
      <c r="CK157" s="83"/>
      <c r="CL157" s="83"/>
      <c r="CM157" s="83"/>
      <c r="CN157" s="83"/>
      <c r="CO157" s="83"/>
      <c r="CP157" s="83"/>
      <c r="CQ157" s="83"/>
      <c r="CR157" s="83"/>
      <c r="CS157" s="83"/>
      <c r="CT157" s="83"/>
      <c r="CU157" s="83"/>
      <c r="CV157" s="83"/>
      <c r="CW157" s="83"/>
      <c r="CX157" s="83"/>
    </row>
    <row r="158" spans="1:102" ht="12.75">
      <c r="A158" s="83"/>
      <c r="B158" s="84"/>
      <c r="C158" s="84"/>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c r="BI158" s="83"/>
      <c r="BJ158" s="83"/>
      <c r="BK158" s="83"/>
      <c r="BL158" s="83"/>
      <c r="BM158" s="83"/>
      <c r="BN158" s="83"/>
      <c r="BO158" s="83"/>
      <c r="BP158" s="83"/>
      <c r="BQ158" s="83"/>
      <c r="BR158" s="83"/>
      <c r="BS158" s="83"/>
      <c r="BT158" s="83"/>
      <c r="BU158" s="83"/>
      <c r="BV158" s="83"/>
      <c r="BW158" s="83"/>
      <c r="BX158" s="83"/>
      <c r="BY158" s="83"/>
      <c r="BZ158" s="83"/>
      <c r="CA158" s="83"/>
      <c r="CB158" s="83"/>
      <c r="CC158" s="83"/>
      <c r="CD158" s="83"/>
      <c r="CE158" s="83"/>
      <c r="CF158" s="83"/>
      <c r="CG158" s="83"/>
      <c r="CH158" s="83"/>
      <c r="CI158" s="83"/>
      <c r="CJ158" s="83"/>
      <c r="CK158" s="83"/>
      <c r="CL158" s="83"/>
      <c r="CM158" s="83"/>
      <c r="CN158" s="83"/>
      <c r="CO158" s="83"/>
      <c r="CP158" s="83"/>
      <c r="CQ158" s="83"/>
      <c r="CR158" s="83"/>
      <c r="CS158" s="83"/>
      <c r="CT158" s="83"/>
      <c r="CU158" s="83"/>
      <c r="CV158" s="83"/>
      <c r="CW158" s="83"/>
      <c r="CX158" s="83"/>
    </row>
    <row r="159" spans="1:102" ht="12.75">
      <c r="A159" s="83"/>
      <c r="B159" s="84"/>
      <c r="C159" s="84"/>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c r="BI159" s="83"/>
      <c r="BJ159" s="83"/>
      <c r="BK159" s="83"/>
      <c r="BL159" s="83"/>
      <c r="BM159" s="83"/>
      <c r="BN159" s="83"/>
      <c r="BO159" s="83"/>
      <c r="BP159" s="83"/>
      <c r="BQ159" s="83"/>
      <c r="BR159" s="83"/>
      <c r="BS159" s="83"/>
      <c r="BT159" s="83"/>
      <c r="BU159" s="83"/>
      <c r="BV159" s="83"/>
      <c r="BW159" s="83"/>
      <c r="BX159" s="83"/>
      <c r="BY159" s="83"/>
      <c r="BZ159" s="83"/>
      <c r="CA159" s="83"/>
      <c r="CB159" s="83"/>
      <c r="CC159" s="83"/>
      <c r="CD159" s="83"/>
      <c r="CE159" s="83"/>
      <c r="CF159" s="83"/>
      <c r="CG159" s="83"/>
      <c r="CH159" s="83"/>
      <c r="CI159" s="83"/>
      <c r="CJ159" s="83"/>
      <c r="CK159" s="83"/>
      <c r="CL159" s="83"/>
      <c r="CM159" s="83"/>
      <c r="CN159" s="83"/>
      <c r="CO159" s="83"/>
      <c r="CP159" s="83"/>
      <c r="CQ159" s="83"/>
      <c r="CR159" s="83"/>
      <c r="CS159" s="83"/>
      <c r="CT159" s="83"/>
      <c r="CU159" s="83"/>
      <c r="CV159" s="83"/>
      <c r="CW159" s="83"/>
      <c r="CX159" s="83"/>
    </row>
    <row r="160" spans="1:102" ht="12.75">
      <c r="A160" s="83"/>
      <c r="B160" s="84"/>
      <c r="C160" s="84"/>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c r="BI160" s="83"/>
      <c r="BJ160" s="83"/>
      <c r="BK160" s="83"/>
      <c r="BL160" s="83"/>
      <c r="BM160" s="83"/>
      <c r="BN160" s="83"/>
      <c r="BO160" s="83"/>
      <c r="BP160" s="83"/>
      <c r="BQ160" s="83"/>
      <c r="BR160" s="83"/>
      <c r="BS160" s="83"/>
      <c r="BT160" s="83"/>
      <c r="BU160" s="83"/>
      <c r="BV160" s="83"/>
      <c r="BW160" s="83"/>
      <c r="BX160" s="83"/>
      <c r="BY160" s="83"/>
      <c r="BZ160" s="83"/>
      <c r="CA160" s="83"/>
      <c r="CB160" s="83"/>
      <c r="CC160" s="83"/>
      <c r="CD160" s="83"/>
      <c r="CE160" s="83"/>
      <c r="CF160" s="83"/>
      <c r="CG160" s="83"/>
      <c r="CH160" s="83"/>
      <c r="CI160" s="83"/>
      <c r="CJ160" s="83"/>
      <c r="CK160" s="83"/>
      <c r="CL160" s="83"/>
      <c r="CM160" s="83"/>
      <c r="CN160" s="83"/>
      <c r="CO160" s="83"/>
      <c r="CP160" s="83"/>
      <c r="CQ160" s="83"/>
      <c r="CR160" s="83"/>
      <c r="CS160" s="83"/>
      <c r="CT160" s="83"/>
      <c r="CU160" s="83"/>
      <c r="CV160" s="83"/>
      <c r="CW160" s="83"/>
      <c r="CX160" s="83"/>
    </row>
    <row r="161" spans="1:102" ht="12.75">
      <c r="A161" s="83"/>
      <c r="B161" s="84"/>
      <c r="C161" s="84"/>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c r="BI161" s="83"/>
      <c r="BJ161" s="83"/>
      <c r="BK161" s="83"/>
      <c r="BL161" s="83"/>
      <c r="BM161" s="83"/>
      <c r="BN161" s="83"/>
      <c r="BO161" s="83"/>
      <c r="BP161" s="83"/>
      <c r="BQ161" s="83"/>
      <c r="BR161" s="83"/>
      <c r="BS161" s="83"/>
      <c r="BT161" s="83"/>
      <c r="BU161" s="83"/>
      <c r="BV161" s="83"/>
      <c r="BW161" s="83"/>
      <c r="BX161" s="83"/>
      <c r="BY161" s="83"/>
      <c r="BZ161" s="83"/>
      <c r="CA161" s="83"/>
      <c r="CB161" s="83"/>
      <c r="CC161" s="83"/>
      <c r="CD161" s="83"/>
      <c r="CE161" s="83"/>
      <c r="CF161" s="83"/>
      <c r="CG161" s="83"/>
      <c r="CH161" s="83"/>
      <c r="CI161" s="83"/>
      <c r="CJ161" s="83"/>
      <c r="CK161" s="83"/>
      <c r="CL161" s="83"/>
      <c r="CM161" s="83"/>
      <c r="CN161" s="83"/>
      <c r="CO161" s="83"/>
      <c r="CP161" s="83"/>
      <c r="CQ161" s="83"/>
      <c r="CR161" s="83"/>
      <c r="CS161" s="83"/>
      <c r="CT161" s="83"/>
      <c r="CU161" s="83"/>
      <c r="CV161" s="83"/>
      <c r="CW161" s="83"/>
      <c r="CX161" s="83"/>
    </row>
    <row r="162" spans="1:102" ht="12.75">
      <c r="A162" s="83"/>
      <c r="B162" s="84"/>
      <c r="C162" s="84"/>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c r="BI162" s="83"/>
      <c r="BJ162" s="83"/>
      <c r="BK162" s="83"/>
      <c r="BL162" s="83"/>
      <c r="BM162" s="83"/>
      <c r="BN162" s="83"/>
      <c r="BO162" s="83"/>
      <c r="BP162" s="83"/>
      <c r="BQ162" s="83"/>
      <c r="BR162" s="83"/>
      <c r="BS162" s="83"/>
      <c r="BT162" s="83"/>
      <c r="BU162" s="83"/>
      <c r="BV162" s="83"/>
      <c r="BW162" s="83"/>
      <c r="BX162" s="83"/>
      <c r="BY162" s="83"/>
      <c r="BZ162" s="83"/>
      <c r="CA162" s="83"/>
      <c r="CB162" s="83"/>
      <c r="CC162" s="83"/>
      <c r="CD162" s="83"/>
      <c r="CE162" s="83"/>
      <c r="CF162" s="83"/>
      <c r="CG162" s="83"/>
      <c r="CH162" s="83"/>
      <c r="CI162" s="83"/>
      <c r="CJ162" s="83"/>
      <c r="CK162" s="83"/>
      <c r="CL162" s="83"/>
      <c r="CM162" s="83"/>
      <c r="CN162" s="83"/>
      <c r="CO162" s="83"/>
      <c r="CP162" s="83"/>
      <c r="CQ162" s="83"/>
      <c r="CR162" s="83"/>
      <c r="CS162" s="83"/>
      <c r="CT162" s="83"/>
      <c r="CU162" s="83"/>
      <c r="CV162" s="83"/>
      <c r="CW162" s="83"/>
      <c r="CX162" s="83"/>
    </row>
    <row r="163" spans="1:102" ht="12.75">
      <c r="A163" s="83"/>
      <c r="B163" s="84"/>
      <c r="C163" s="84"/>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c r="BI163" s="83"/>
      <c r="BJ163" s="83"/>
      <c r="BK163" s="83"/>
      <c r="BL163" s="83"/>
      <c r="BM163" s="83"/>
      <c r="BN163" s="83"/>
      <c r="BO163" s="83"/>
      <c r="BP163" s="83"/>
      <c r="BQ163" s="83"/>
      <c r="BR163" s="83"/>
      <c r="BS163" s="83"/>
      <c r="BT163" s="83"/>
      <c r="BU163" s="83"/>
      <c r="BV163" s="83"/>
      <c r="BW163" s="83"/>
      <c r="BX163" s="83"/>
      <c r="BY163" s="83"/>
      <c r="BZ163" s="83"/>
      <c r="CA163" s="83"/>
      <c r="CB163" s="83"/>
      <c r="CC163" s="83"/>
      <c r="CD163" s="83"/>
      <c r="CE163" s="83"/>
      <c r="CF163" s="83"/>
      <c r="CG163" s="83"/>
      <c r="CH163" s="83"/>
      <c r="CI163" s="83"/>
      <c r="CJ163" s="83"/>
      <c r="CK163" s="83"/>
      <c r="CL163" s="83"/>
      <c r="CM163" s="83"/>
      <c r="CN163" s="83"/>
      <c r="CO163" s="83"/>
      <c r="CP163" s="83"/>
      <c r="CQ163" s="83"/>
      <c r="CR163" s="83"/>
      <c r="CS163" s="83"/>
      <c r="CT163" s="83"/>
      <c r="CU163" s="83"/>
      <c r="CV163" s="83"/>
      <c r="CW163" s="83"/>
      <c r="CX163" s="83"/>
    </row>
    <row r="164" spans="1:102" ht="12.75">
      <c r="A164" s="83"/>
      <c r="B164" s="84"/>
      <c r="C164" s="84"/>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c r="BI164" s="83"/>
      <c r="BJ164" s="83"/>
      <c r="BK164" s="83"/>
      <c r="BL164" s="83"/>
      <c r="BM164" s="83"/>
      <c r="BN164" s="83"/>
      <c r="BO164" s="83"/>
      <c r="BP164" s="83"/>
      <c r="BQ164" s="83"/>
      <c r="BR164" s="83"/>
      <c r="BS164" s="83"/>
      <c r="BT164" s="83"/>
      <c r="BU164" s="83"/>
      <c r="BV164" s="83"/>
      <c r="BW164" s="83"/>
      <c r="BX164" s="83"/>
      <c r="BY164" s="83"/>
      <c r="BZ164" s="83"/>
      <c r="CA164" s="83"/>
      <c r="CB164" s="83"/>
      <c r="CC164" s="83"/>
      <c r="CD164" s="83"/>
      <c r="CE164" s="83"/>
      <c r="CF164" s="83"/>
      <c r="CG164" s="83"/>
      <c r="CH164" s="83"/>
      <c r="CI164" s="83"/>
      <c r="CJ164" s="83"/>
      <c r="CK164" s="83"/>
      <c r="CL164" s="83"/>
      <c r="CM164" s="83"/>
      <c r="CN164" s="83"/>
      <c r="CO164" s="83"/>
      <c r="CP164" s="83"/>
      <c r="CQ164" s="83"/>
      <c r="CR164" s="83"/>
      <c r="CS164" s="83"/>
      <c r="CT164" s="83"/>
      <c r="CU164" s="83"/>
      <c r="CV164" s="83"/>
      <c r="CW164" s="83"/>
      <c r="CX164" s="83"/>
    </row>
    <row r="165" spans="1:102" ht="12.75">
      <c r="A165" s="83"/>
      <c r="B165" s="84"/>
      <c r="C165" s="84"/>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c r="BI165" s="83"/>
      <c r="BJ165" s="83"/>
      <c r="BK165" s="83"/>
      <c r="BL165" s="83"/>
      <c r="BM165" s="83"/>
      <c r="BN165" s="83"/>
      <c r="BO165" s="83"/>
      <c r="BP165" s="83"/>
      <c r="BQ165" s="83"/>
      <c r="BR165" s="83"/>
      <c r="BS165" s="83"/>
      <c r="BT165" s="83"/>
      <c r="BU165" s="83"/>
      <c r="BV165" s="83"/>
      <c r="BW165" s="83"/>
      <c r="BX165" s="83"/>
      <c r="BY165" s="83"/>
      <c r="BZ165" s="83"/>
      <c r="CA165" s="83"/>
      <c r="CB165" s="83"/>
      <c r="CC165" s="83"/>
      <c r="CD165" s="83"/>
      <c r="CE165" s="83"/>
      <c r="CF165" s="83"/>
      <c r="CG165" s="83"/>
      <c r="CH165" s="83"/>
      <c r="CI165" s="83"/>
      <c r="CJ165" s="83"/>
      <c r="CK165" s="83"/>
      <c r="CL165" s="83"/>
      <c r="CM165" s="83"/>
      <c r="CN165" s="83"/>
      <c r="CO165" s="83"/>
      <c r="CP165" s="83"/>
      <c r="CQ165" s="83"/>
      <c r="CR165" s="83"/>
      <c r="CS165" s="83"/>
      <c r="CT165" s="83"/>
      <c r="CU165" s="83"/>
      <c r="CV165" s="83"/>
      <c r="CW165" s="83"/>
      <c r="CX165" s="83"/>
    </row>
    <row r="166" spans="1:102" ht="12.75">
      <c r="A166" s="83"/>
      <c r="B166" s="84"/>
      <c r="C166" s="84"/>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c r="BI166" s="83"/>
      <c r="BJ166" s="83"/>
      <c r="BK166" s="83"/>
      <c r="BL166" s="83"/>
      <c r="BM166" s="83"/>
      <c r="BN166" s="83"/>
      <c r="BO166" s="83"/>
      <c r="BP166" s="83"/>
      <c r="BQ166" s="83"/>
      <c r="BR166" s="83"/>
      <c r="BS166" s="83"/>
      <c r="BT166" s="83"/>
      <c r="BU166" s="83"/>
      <c r="BV166" s="83"/>
      <c r="BW166" s="83"/>
      <c r="BX166" s="83"/>
      <c r="BY166" s="83"/>
      <c r="BZ166" s="83"/>
      <c r="CA166" s="83"/>
      <c r="CB166" s="83"/>
      <c r="CC166" s="83"/>
      <c r="CD166" s="83"/>
      <c r="CE166" s="83"/>
      <c r="CF166" s="83"/>
      <c r="CG166" s="83"/>
      <c r="CH166" s="83"/>
      <c r="CI166" s="83"/>
      <c r="CJ166" s="83"/>
      <c r="CK166" s="83"/>
      <c r="CL166" s="83"/>
      <c r="CM166" s="83"/>
      <c r="CN166" s="83"/>
      <c r="CO166" s="83"/>
      <c r="CP166" s="83"/>
      <c r="CQ166" s="83"/>
      <c r="CR166" s="83"/>
      <c r="CS166" s="83"/>
      <c r="CT166" s="83"/>
      <c r="CU166" s="83"/>
      <c r="CV166" s="83"/>
      <c r="CW166" s="83"/>
      <c r="CX166" s="83"/>
    </row>
    <row r="167" spans="1:102" ht="12.75">
      <c r="A167" s="83"/>
      <c r="B167" s="84"/>
      <c r="C167" s="84"/>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c r="BI167" s="83"/>
      <c r="BJ167" s="83"/>
      <c r="BK167" s="83"/>
      <c r="BL167" s="83"/>
      <c r="BM167" s="83"/>
      <c r="BN167" s="83"/>
      <c r="BO167" s="83"/>
      <c r="BP167" s="83"/>
      <c r="BQ167" s="83"/>
      <c r="BR167" s="83"/>
      <c r="BS167" s="83"/>
      <c r="BT167" s="83"/>
      <c r="BU167" s="83"/>
      <c r="BV167" s="83"/>
      <c r="BW167" s="83"/>
      <c r="BX167" s="83"/>
      <c r="BY167" s="83"/>
      <c r="BZ167" s="83"/>
      <c r="CA167" s="83"/>
      <c r="CB167" s="83"/>
      <c r="CC167" s="83"/>
      <c r="CD167" s="83"/>
      <c r="CE167" s="83"/>
      <c r="CF167" s="83"/>
      <c r="CG167" s="83"/>
      <c r="CH167" s="83"/>
      <c r="CI167" s="83"/>
      <c r="CJ167" s="83"/>
      <c r="CK167" s="83"/>
      <c r="CL167" s="83"/>
      <c r="CM167" s="83"/>
      <c r="CN167" s="83"/>
      <c r="CO167" s="83"/>
      <c r="CP167" s="83"/>
      <c r="CQ167" s="83"/>
      <c r="CR167" s="83"/>
      <c r="CS167" s="83"/>
      <c r="CT167" s="83"/>
      <c r="CU167" s="83"/>
      <c r="CV167" s="83"/>
      <c r="CW167" s="83"/>
      <c r="CX167" s="83"/>
    </row>
    <row r="168" spans="1:102" ht="12.75">
      <c r="A168" s="83"/>
      <c r="B168" s="84"/>
      <c r="C168" s="84"/>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c r="BI168" s="83"/>
      <c r="BJ168" s="83"/>
      <c r="BK168" s="83"/>
      <c r="BL168" s="83"/>
      <c r="BM168" s="83"/>
      <c r="BN168" s="83"/>
      <c r="BO168" s="83"/>
      <c r="BP168" s="83"/>
      <c r="BQ168" s="83"/>
      <c r="BR168" s="83"/>
      <c r="BS168" s="83"/>
      <c r="BT168" s="83"/>
      <c r="BU168" s="83"/>
      <c r="BV168" s="83"/>
      <c r="BW168" s="83"/>
      <c r="BX168" s="83"/>
      <c r="BY168" s="83"/>
      <c r="BZ168" s="83"/>
      <c r="CA168" s="83"/>
      <c r="CB168" s="83"/>
      <c r="CC168" s="83"/>
      <c r="CD168" s="83"/>
      <c r="CE168" s="83"/>
      <c r="CF168" s="83"/>
      <c r="CG168" s="83"/>
      <c r="CH168" s="83"/>
      <c r="CI168" s="83"/>
      <c r="CJ168" s="83"/>
      <c r="CK168" s="83"/>
      <c r="CL168" s="83"/>
      <c r="CM168" s="83"/>
      <c r="CN168" s="83"/>
      <c r="CO168" s="83"/>
      <c r="CP168" s="83"/>
      <c r="CQ168" s="83"/>
      <c r="CR168" s="83"/>
      <c r="CS168" s="83"/>
      <c r="CT168" s="83"/>
      <c r="CU168" s="83"/>
      <c r="CV168" s="83"/>
      <c r="CW168" s="83"/>
      <c r="CX168" s="83"/>
    </row>
    <row r="169" spans="1:102" ht="12.75">
      <c r="A169" s="83"/>
      <c r="B169" s="84"/>
      <c r="C169" s="84"/>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c r="BI169" s="83"/>
      <c r="BJ169" s="83"/>
      <c r="BK169" s="83"/>
      <c r="BL169" s="83"/>
      <c r="BM169" s="83"/>
      <c r="BN169" s="83"/>
      <c r="BO169" s="83"/>
      <c r="BP169" s="83"/>
      <c r="BQ169" s="83"/>
      <c r="BR169" s="83"/>
      <c r="BS169" s="83"/>
      <c r="BT169" s="83"/>
      <c r="BU169" s="83"/>
      <c r="BV169" s="83"/>
      <c r="BW169" s="83"/>
      <c r="BX169" s="83"/>
      <c r="BY169" s="83"/>
      <c r="BZ169" s="83"/>
      <c r="CA169" s="83"/>
      <c r="CB169" s="83"/>
      <c r="CC169" s="83"/>
      <c r="CD169" s="83"/>
      <c r="CE169" s="83"/>
      <c r="CF169" s="83"/>
      <c r="CG169" s="83"/>
      <c r="CH169" s="83"/>
      <c r="CI169" s="83"/>
      <c r="CJ169" s="83"/>
      <c r="CK169" s="83"/>
      <c r="CL169" s="83"/>
      <c r="CM169" s="83"/>
      <c r="CN169" s="83"/>
      <c r="CO169" s="83"/>
      <c r="CP169" s="83"/>
      <c r="CQ169" s="83"/>
      <c r="CR169" s="83"/>
      <c r="CS169" s="83"/>
      <c r="CT169" s="83"/>
      <c r="CU169" s="83"/>
      <c r="CV169" s="83"/>
      <c r="CW169" s="83"/>
      <c r="CX169" s="83"/>
    </row>
    <row r="170" spans="1:102" ht="12.75">
      <c r="A170" s="83"/>
      <c r="B170" s="84"/>
      <c r="C170" s="84"/>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c r="BI170" s="83"/>
      <c r="BJ170" s="83"/>
      <c r="BK170" s="83"/>
      <c r="BL170" s="83"/>
      <c r="BM170" s="83"/>
      <c r="BN170" s="83"/>
      <c r="BO170" s="83"/>
      <c r="BP170" s="83"/>
      <c r="BQ170" s="83"/>
      <c r="BR170" s="83"/>
      <c r="BS170" s="83"/>
      <c r="BT170" s="83"/>
      <c r="BU170" s="83"/>
      <c r="BV170" s="83"/>
      <c r="BW170" s="83"/>
      <c r="BX170" s="83"/>
      <c r="BY170" s="83"/>
      <c r="BZ170" s="83"/>
      <c r="CA170" s="83"/>
      <c r="CB170" s="83"/>
      <c r="CC170" s="83"/>
      <c r="CD170" s="83"/>
      <c r="CE170" s="83"/>
      <c r="CF170" s="83"/>
      <c r="CG170" s="83"/>
      <c r="CH170" s="83"/>
      <c r="CI170" s="83"/>
      <c r="CJ170" s="83"/>
      <c r="CK170" s="83"/>
      <c r="CL170" s="83"/>
      <c r="CM170" s="83"/>
      <c r="CN170" s="83"/>
      <c r="CO170" s="83"/>
      <c r="CP170" s="83"/>
      <c r="CQ170" s="83"/>
      <c r="CR170" s="83"/>
      <c r="CS170" s="83"/>
      <c r="CT170" s="83"/>
      <c r="CU170" s="83"/>
      <c r="CV170" s="83"/>
      <c r="CW170" s="83"/>
      <c r="CX170" s="83"/>
    </row>
    <row r="171" spans="1:102" ht="12.75">
      <c r="A171" s="83"/>
      <c r="B171" s="84"/>
      <c r="C171" s="84"/>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c r="BI171" s="83"/>
      <c r="BJ171" s="83"/>
      <c r="BK171" s="83"/>
      <c r="BL171" s="83"/>
      <c r="BM171" s="83"/>
      <c r="BN171" s="83"/>
      <c r="BO171" s="83"/>
      <c r="BP171" s="83"/>
      <c r="BQ171" s="83"/>
      <c r="BR171" s="83"/>
      <c r="BS171" s="83"/>
      <c r="BT171" s="83"/>
      <c r="BU171" s="83"/>
      <c r="BV171" s="83"/>
      <c r="BW171" s="83"/>
      <c r="BX171" s="83"/>
      <c r="BY171" s="83"/>
      <c r="BZ171" s="83"/>
      <c r="CA171" s="83"/>
      <c r="CB171" s="83"/>
      <c r="CC171" s="83"/>
      <c r="CD171" s="83"/>
      <c r="CE171" s="83"/>
      <c r="CF171" s="83"/>
      <c r="CG171" s="83"/>
      <c r="CH171" s="83"/>
      <c r="CI171" s="83"/>
      <c r="CJ171" s="83"/>
      <c r="CK171" s="83"/>
      <c r="CL171" s="83"/>
      <c r="CM171" s="83"/>
      <c r="CN171" s="83"/>
      <c r="CO171" s="83"/>
      <c r="CP171" s="83"/>
      <c r="CQ171" s="83"/>
      <c r="CR171" s="83"/>
      <c r="CS171" s="83"/>
      <c r="CT171" s="83"/>
      <c r="CU171" s="83"/>
      <c r="CV171" s="83"/>
      <c r="CW171" s="83"/>
      <c r="CX171" s="83"/>
    </row>
    <row r="172" spans="1:102" ht="12.75">
      <c r="A172" s="83"/>
      <c r="B172" s="84"/>
      <c r="C172" s="84"/>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c r="BI172" s="83"/>
      <c r="BJ172" s="83"/>
      <c r="BK172" s="83"/>
      <c r="BL172" s="83"/>
      <c r="BM172" s="83"/>
      <c r="BN172" s="83"/>
      <c r="BO172" s="83"/>
      <c r="BP172" s="83"/>
      <c r="BQ172" s="83"/>
      <c r="BR172" s="83"/>
      <c r="BS172" s="83"/>
      <c r="BT172" s="83"/>
      <c r="BU172" s="83"/>
      <c r="BV172" s="83"/>
      <c r="BW172" s="83"/>
      <c r="BX172" s="83"/>
      <c r="BY172" s="83"/>
      <c r="BZ172" s="83"/>
      <c r="CA172" s="83"/>
      <c r="CB172" s="83"/>
      <c r="CC172" s="83"/>
      <c r="CD172" s="83"/>
      <c r="CE172" s="83"/>
      <c r="CF172" s="83"/>
      <c r="CG172" s="83"/>
      <c r="CH172" s="83"/>
      <c r="CI172" s="83"/>
      <c r="CJ172" s="83"/>
      <c r="CK172" s="83"/>
      <c r="CL172" s="83"/>
      <c r="CM172" s="83"/>
      <c r="CN172" s="83"/>
      <c r="CO172" s="83"/>
      <c r="CP172" s="83"/>
      <c r="CQ172" s="83"/>
      <c r="CR172" s="83"/>
      <c r="CS172" s="83"/>
      <c r="CT172" s="83"/>
      <c r="CU172" s="83"/>
      <c r="CV172" s="83"/>
      <c r="CW172" s="83"/>
      <c r="CX172" s="83"/>
    </row>
    <row r="173" spans="1:102" ht="12.75">
      <c r="A173" s="83"/>
      <c r="B173" s="84"/>
      <c r="C173" s="84"/>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c r="BI173" s="83"/>
      <c r="BJ173" s="83"/>
      <c r="BK173" s="83"/>
      <c r="BL173" s="83"/>
      <c r="BM173" s="83"/>
      <c r="BN173" s="83"/>
      <c r="BO173" s="83"/>
      <c r="BP173" s="83"/>
      <c r="BQ173" s="83"/>
      <c r="BR173" s="83"/>
      <c r="BS173" s="83"/>
      <c r="BT173" s="83"/>
      <c r="BU173" s="83"/>
      <c r="BV173" s="83"/>
      <c r="BW173" s="83"/>
      <c r="BX173" s="83"/>
      <c r="BY173" s="83"/>
      <c r="BZ173" s="83"/>
      <c r="CA173" s="83"/>
      <c r="CB173" s="83"/>
      <c r="CC173" s="83"/>
      <c r="CD173" s="83"/>
      <c r="CE173" s="83"/>
      <c r="CF173" s="83"/>
      <c r="CG173" s="83"/>
      <c r="CH173" s="83"/>
      <c r="CI173" s="83"/>
      <c r="CJ173" s="83"/>
      <c r="CK173" s="83"/>
      <c r="CL173" s="83"/>
      <c r="CM173" s="83"/>
      <c r="CN173" s="83"/>
      <c r="CO173" s="83"/>
      <c r="CP173" s="83"/>
      <c r="CQ173" s="83"/>
      <c r="CR173" s="83"/>
      <c r="CS173" s="83"/>
      <c r="CT173" s="83"/>
      <c r="CU173" s="83"/>
      <c r="CV173" s="83"/>
      <c r="CW173" s="83"/>
      <c r="CX173" s="83"/>
    </row>
    <row r="174" spans="1:102" ht="12.75">
      <c r="A174" s="83"/>
      <c r="B174" s="84"/>
      <c r="C174" s="84"/>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c r="BI174" s="83"/>
      <c r="BJ174" s="83"/>
      <c r="BK174" s="83"/>
      <c r="BL174" s="83"/>
      <c r="BM174" s="83"/>
      <c r="BN174" s="83"/>
      <c r="BO174" s="83"/>
      <c r="BP174" s="83"/>
      <c r="BQ174" s="83"/>
      <c r="BR174" s="83"/>
      <c r="BS174" s="83"/>
      <c r="BT174" s="83"/>
      <c r="BU174" s="83"/>
      <c r="BV174" s="83"/>
      <c r="BW174" s="83"/>
      <c r="BX174" s="83"/>
      <c r="BY174" s="83"/>
      <c r="BZ174" s="83"/>
      <c r="CA174" s="83"/>
      <c r="CB174" s="83"/>
      <c r="CC174" s="83"/>
      <c r="CD174" s="83"/>
      <c r="CE174" s="83"/>
      <c r="CF174" s="83"/>
      <c r="CG174" s="83"/>
      <c r="CH174" s="83"/>
      <c r="CI174" s="83"/>
      <c r="CJ174" s="83"/>
      <c r="CK174" s="83"/>
      <c r="CL174" s="83"/>
      <c r="CM174" s="83"/>
      <c r="CN174" s="83"/>
      <c r="CO174" s="83"/>
      <c r="CP174" s="83"/>
      <c r="CQ174" s="83"/>
      <c r="CR174" s="83"/>
      <c r="CS174" s="83"/>
      <c r="CT174" s="83"/>
      <c r="CU174" s="83"/>
      <c r="CV174" s="83"/>
      <c r="CW174" s="83"/>
      <c r="CX174" s="83"/>
    </row>
    <row r="175" spans="1:102" ht="12.75">
      <c r="A175" s="83"/>
      <c r="B175" s="84"/>
      <c r="C175" s="84"/>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c r="BI175" s="83"/>
      <c r="BJ175" s="83"/>
      <c r="BK175" s="83"/>
      <c r="BL175" s="83"/>
      <c r="BM175" s="83"/>
      <c r="BN175" s="83"/>
      <c r="BO175" s="83"/>
      <c r="BP175" s="83"/>
      <c r="BQ175" s="83"/>
      <c r="BR175" s="83"/>
      <c r="BS175" s="83"/>
      <c r="BT175" s="83"/>
      <c r="BU175" s="83"/>
      <c r="BV175" s="83"/>
      <c r="BW175" s="83"/>
      <c r="BX175" s="83"/>
      <c r="BY175" s="83"/>
      <c r="BZ175" s="83"/>
      <c r="CA175" s="83"/>
      <c r="CB175" s="83"/>
      <c r="CC175" s="83"/>
      <c r="CD175" s="83"/>
      <c r="CE175" s="83"/>
      <c r="CF175" s="83"/>
      <c r="CG175" s="83"/>
      <c r="CH175" s="83"/>
      <c r="CI175" s="83"/>
      <c r="CJ175" s="83"/>
      <c r="CK175" s="83"/>
      <c r="CL175" s="83"/>
      <c r="CM175" s="83"/>
      <c r="CN175" s="83"/>
      <c r="CO175" s="83"/>
      <c r="CP175" s="83"/>
      <c r="CQ175" s="83"/>
      <c r="CR175" s="83"/>
      <c r="CS175" s="83"/>
      <c r="CT175" s="83"/>
      <c r="CU175" s="83"/>
      <c r="CV175" s="83"/>
      <c r="CW175" s="83"/>
      <c r="CX175" s="83"/>
    </row>
    <row r="176" spans="1:102" ht="12.75">
      <c r="A176" s="83"/>
      <c r="B176" s="84"/>
      <c r="C176" s="84"/>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c r="BI176" s="83"/>
      <c r="BJ176" s="83"/>
      <c r="BK176" s="83"/>
      <c r="BL176" s="83"/>
      <c r="BM176" s="83"/>
      <c r="BN176" s="83"/>
      <c r="BO176" s="83"/>
      <c r="BP176" s="83"/>
      <c r="BQ176" s="83"/>
      <c r="BR176" s="83"/>
      <c r="BS176" s="83"/>
      <c r="BT176" s="83"/>
      <c r="BU176" s="83"/>
      <c r="BV176" s="83"/>
      <c r="BW176" s="83"/>
      <c r="BX176" s="83"/>
      <c r="BY176" s="83"/>
      <c r="BZ176" s="83"/>
      <c r="CA176" s="83"/>
      <c r="CB176" s="83"/>
      <c r="CC176" s="83"/>
      <c r="CD176" s="83"/>
      <c r="CE176" s="83"/>
      <c r="CF176" s="83"/>
      <c r="CG176" s="83"/>
      <c r="CH176" s="83"/>
      <c r="CI176" s="83"/>
      <c r="CJ176" s="83"/>
      <c r="CK176" s="83"/>
      <c r="CL176" s="83"/>
      <c r="CM176" s="83"/>
      <c r="CN176" s="83"/>
      <c r="CO176" s="83"/>
      <c r="CP176" s="83"/>
      <c r="CQ176" s="83"/>
      <c r="CR176" s="83"/>
      <c r="CS176" s="83"/>
      <c r="CT176" s="83"/>
      <c r="CU176" s="83"/>
      <c r="CV176" s="83"/>
      <c r="CW176" s="83"/>
      <c r="CX176" s="83"/>
    </row>
    <row r="177" spans="1:102" ht="12.75">
      <c r="A177" s="83"/>
      <c r="B177" s="84"/>
      <c r="C177" s="84"/>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c r="BI177" s="83"/>
      <c r="BJ177" s="83"/>
      <c r="BK177" s="83"/>
      <c r="BL177" s="83"/>
      <c r="BM177" s="83"/>
      <c r="BN177" s="83"/>
      <c r="BO177" s="83"/>
      <c r="BP177" s="83"/>
      <c r="BQ177" s="83"/>
      <c r="BR177" s="83"/>
      <c r="BS177" s="83"/>
      <c r="BT177" s="83"/>
      <c r="BU177" s="83"/>
      <c r="BV177" s="83"/>
      <c r="BW177" s="83"/>
      <c r="BX177" s="83"/>
      <c r="BY177" s="83"/>
      <c r="BZ177" s="83"/>
      <c r="CA177" s="83"/>
      <c r="CB177" s="83"/>
      <c r="CC177" s="83"/>
      <c r="CD177" s="83"/>
      <c r="CE177" s="83"/>
      <c r="CF177" s="83"/>
      <c r="CG177" s="83"/>
      <c r="CH177" s="83"/>
      <c r="CI177" s="83"/>
      <c r="CJ177" s="83"/>
      <c r="CK177" s="83"/>
      <c r="CL177" s="83"/>
      <c r="CM177" s="83"/>
      <c r="CN177" s="83"/>
      <c r="CO177" s="83"/>
      <c r="CP177" s="83"/>
      <c r="CQ177" s="83"/>
      <c r="CR177" s="83"/>
      <c r="CS177" s="83"/>
      <c r="CT177" s="83"/>
      <c r="CU177" s="83"/>
      <c r="CV177" s="83"/>
      <c r="CW177" s="83"/>
      <c r="CX177" s="83"/>
    </row>
    <row r="178" spans="1:102" ht="12.75">
      <c r="A178" s="83"/>
      <c r="B178" s="84"/>
      <c r="C178" s="84"/>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c r="BI178" s="83"/>
      <c r="BJ178" s="83"/>
      <c r="BK178" s="83"/>
      <c r="BL178" s="83"/>
      <c r="BM178" s="83"/>
      <c r="BN178" s="83"/>
      <c r="BO178" s="83"/>
      <c r="BP178" s="83"/>
      <c r="BQ178" s="83"/>
      <c r="BR178" s="83"/>
      <c r="BS178" s="83"/>
      <c r="BT178" s="83"/>
      <c r="BU178" s="83"/>
      <c r="BV178" s="83"/>
      <c r="BW178" s="83"/>
      <c r="BX178" s="83"/>
      <c r="BY178" s="83"/>
      <c r="BZ178" s="83"/>
      <c r="CA178" s="83"/>
      <c r="CB178" s="83"/>
      <c r="CC178" s="83"/>
      <c r="CD178" s="83"/>
      <c r="CE178" s="83"/>
      <c r="CF178" s="83"/>
      <c r="CG178" s="83"/>
      <c r="CH178" s="83"/>
      <c r="CI178" s="83"/>
      <c r="CJ178" s="83"/>
      <c r="CK178" s="83"/>
      <c r="CL178" s="83"/>
      <c r="CM178" s="83"/>
      <c r="CN178" s="83"/>
      <c r="CO178" s="83"/>
      <c r="CP178" s="83"/>
      <c r="CQ178" s="83"/>
      <c r="CR178" s="83"/>
      <c r="CS178" s="83"/>
      <c r="CT178" s="83"/>
      <c r="CU178" s="83"/>
      <c r="CV178" s="83"/>
      <c r="CW178" s="83"/>
      <c r="CX178" s="83"/>
    </row>
    <row r="179" spans="1:102" ht="12.75">
      <c r="A179" s="83"/>
      <c r="B179" s="84"/>
      <c r="C179" s="84"/>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c r="BI179" s="83"/>
      <c r="BJ179" s="83"/>
      <c r="BK179" s="83"/>
      <c r="BL179" s="83"/>
      <c r="BM179" s="83"/>
      <c r="BN179" s="83"/>
      <c r="BO179" s="83"/>
      <c r="BP179" s="83"/>
      <c r="BQ179" s="83"/>
      <c r="BR179" s="83"/>
      <c r="BS179" s="83"/>
      <c r="BT179" s="83"/>
      <c r="BU179" s="83"/>
      <c r="BV179" s="83"/>
      <c r="BW179" s="83"/>
      <c r="BX179" s="83"/>
      <c r="BY179" s="83"/>
      <c r="BZ179" s="83"/>
      <c r="CA179" s="83"/>
      <c r="CB179" s="83"/>
      <c r="CC179" s="83"/>
      <c r="CD179" s="83"/>
      <c r="CE179" s="83"/>
      <c r="CF179" s="83"/>
      <c r="CG179" s="83"/>
      <c r="CH179" s="83"/>
      <c r="CI179" s="83"/>
      <c r="CJ179" s="83"/>
      <c r="CK179" s="83"/>
      <c r="CL179" s="83"/>
      <c r="CM179" s="83"/>
      <c r="CN179" s="83"/>
      <c r="CO179" s="83"/>
      <c r="CP179" s="83"/>
      <c r="CQ179" s="83"/>
      <c r="CR179" s="83"/>
      <c r="CS179" s="83"/>
      <c r="CT179" s="83"/>
      <c r="CU179" s="83"/>
      <c r="CV179" s="83"/>
      <c r="CW179" s="83"/>
      <c r="CX179" s="83"/>
    </row>
    <row r="180" spans="1:102" ht="12.75">
      <c r="A180" s="83"/>
      <c r="B180" s="84"/>
      <c r="C180" s="84"/>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c r="BI180" s="83"/>
      <c r="BJ180" s="83"/>
      <c r="BK180" s="83"/>
      <c r="BL180" s="83"/>
      <c r="BM180" s="83"/>
      <c r="BN180" s="83"/>
      <c r="BO180" s="83"/>
      <c r="BP180" s="83"/>
      <c r="BQ180" s="83"/>
      <c r="BR180" s="83"/>
      <c r="BS180" s="83"/>
      <c r="BT180" s="83"/>
      <c r="BU180" s="83"/>
      <c r="BV180" s="83"/>
      <c r="BW180" s="83"/>
      <c r="BX180" s="83"/>
      <c r="BY180" s="83"/>
      <c r="BZ180" s="83"/>
      <c r="CA180" s="83"/>
      <c r="CB180" s="83"/>
      <c r="CC180" s="83"/>
      <c r="CD180" s="83"/>
      <c r="CE180" s="83"/>
      <c r="CF180" s="83"/>
      <c r="CG180" s="83"/>
      <c r="CH180" s="83"/>
      <c r="CI180" s="83"/>
      <c r="CJ180" s="83"/>
      <c r="CK180" s="83"/>
      <c r="CL180" s="83"/>
      <c r="CM180" s="83"/>
      <c r="CN180" s="83"/>
      <c r="CO180" s="83"/>
      <c r="CP180" s="83"/>
      <c r="CQ180" s="83"/>
      <c r="CR180" s="83"/>
      <c r="CS180" s="83"/>
      <c r="CT180" s="83"/>
      <c r="CU180" s="83"/>
      <c r="CV180" s="83"/>
      <c r="CW180" s="83"/>
      <c r="CX180" s="83"/>
    </row>
    <row r="181" spans="1:102" ht="12.75">
      <c r="A181" s="83"/>
      <c r="B181" s="84"/>
      <c r="C181" s="84"/>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c r="BI181" s="83"/>
      <c r="BJ181" s="83"/>
      <c r="BK181" s="83"/>
      <c r="BL181" s="83"/>
      <c r="BM181" s="83"/>
      <c r="BN181" s="83"/>
      <c r="BO181" s="83"/>
      <c r="BP181" s="83"/>
      <c r="BQ181" s="83"/>
      <c r="BR181" s="83"/>
      <c r="BS181" s="83"/>
      <c r="BT181" s="83"/>
      <c r="BU181" s="83"/>
      <c r="BV181" s="83"/>
      <c r="BW181" s="83"/>
      <c r="BX181" s="83"/>
      <c r="BY181" s="83"/>
      <c r="BZ181" s="83"/>
      <c r="CA181" s="83"/>
      <c r="CB181" s="83"/>
      <c r="CC181" s="83"/>
      <c r="CD181" s="83"/>
      <c r="CE181" s="83"/>
      <c r="CF181" s="83"/>
      <c r="CG181" s="83"/>
      <c r="CH181" s="83"/>
      <c r="CI181" s="83"/>
      <c r="CJ181" s="83"/>
      <c r="CK181" s="83"/>
      <c r="CL181" s="83"/>
      <c r="CM181" s="83"/>
      <c r="CN181" s="83"/>
      <c r="CO181" s="83"/>
      <c r="CP181" s="83"/>
      <c r="CQ181" s="83"/>
      <c r="CR181" s="83"/>
      <c r="CS181" s="83"/>
      <c r="CT181" s="83"/>
      <c r="CU181" s="83"/>
      <c r="CV181" s="83"/>
      <c r="CW181" s="83"/>
      <c r="CX181" s="83"/>
    </row>
    <row r="182" spans="1:102" ht="12.75">
      <c r="A182" s="83"/>
      <c r="B182" s="84"/>
      <c r="C182" s="84"/>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c r="BI182" s="83"/>
      <c r="BJ182" s="83"/>
      <c r="BK182" s="83"/>
      <c r="BL182" s="83"/>
      <c r="BM182" s="83"/>
      <c r="BN182" s="83"/>
      <c r="BO182" s="83"/>
      <c r="BP182" s="83"/>
      <c r="BQ182" s="83"/>
      <c r="BR182" s="83"/>
      <c r="BS182" s="83"/>
      <c r="BT182" s="83"/>
      <c r="BU182" s="83"/>
      <c r="BV182" s="83"/>
      <c r="BW182" s="83"/>
      <c r="BX182" s="83"/>
      <c r="BY182" s="83"/>
      <c r="BZ182" s="83"/>
      <c r="CA182" s="83"/>
      <c r="CB182" s="83"/>
      <c r="CC182" s="83"/>
      <c r="CD182" s="83"/>
      <c r="CE182" s="83"/>
      <c r="CF182" s="83"/>
      <c r="CG182" s="83"/>
      <c r="CH182" s="83"/>
      <c r="CI182" s="83"/>
      <c r="CJ182" s="83"/>
      <c r="CK182" s="83"/>
      <c r="CL182" s="83"/>
      <c r="CM182" s="83"/>
      <c r="CN182" s="83"/>
      <c r="CO182" s="83"/>
      <c r="CP182" s="83"/>
      <c r="CQ182" s="83"/>
      <c r="CR182" s="83"/>
      <c r="CS182" s="83"/>
      <c r="CT182" s="83"/>
      <c r="CU182" s="83"/>
      <c r="CV182" s="83"/>
      <c r="CW182" s="83"/>
      <c r="CX182" s="83"/>
    </row>
    <row r="183" spans="1:102" ht="12.75">
      <c r="A183" s="83"/>
      <c r="B183" s="84"/>
      <c r="C183" s="84"/>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c r="BI183" s="83"/>
      <c r="BJ183" s="83"/>
      <c r="BK183" s="83"/>
      <c r="BL183" s="83"/>
      <c r="BM183" s="83"/>
      <c r="BN183" s="83"/>
      <c r="BO183" s="83"/>
      <c r="BP183" s="83"/>
      <c r="BQ183" s="83"/>
      <c r="BR183" s="83"/>
      <c r="BS183" s="83"/>
      <c r="BT183" s="83"/>
      <c r="BU183" s="83"/>
      <c r="BV183" s="83"/>
      <c r="BW183" s="83"/>
      <c r="BX183" s="83"/>
      <c r="BY183" s="83"/>
      <c r="BZ183" s="83"/>
      <c r="CA183" s="83"/>
      <c r="CB183" s="83"/>
      <c r="CC183" s="83"/>
      <c r="CD183" s="83"/>
      <c r="CE183" s="83"/>
      <c r="CF183" s="83"/>
      <c r="CG183" s="83"/>
      <c r="CH183" s="83"/>
      <c r="CI183" s="83"/>
      <c r="CJ183" s="83"/>
      <c r="CK183" s="83"/>
      <c r="CL183" s="83"/>
      <c r="CM183" s="83"/>
      <c r="CN183" s="83"/>
      <c r="CO183" s="83"/>
      <c r="CP183" s="83"/>
      <c r="CQ183" s="83"/>
      <c r="CR183" s="83"/>
      <c r="CS183" s="83"/>
      <c r="CT183" s="83"/>
      <c r="CU183" s="83"/>
      <c r="CV183" s="83"/>
      <c r="CW183" s="83"/>
      <c r="CX183" s="83"/>
    </row>
    <row r="184" spans="1:102" ht="12.75">
      <c r="A184" s="83"/>
      <c r="B184" s="84"/>
      <c r="C184" s="84"/>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c r="BI184" s="83"/>
      <c r="BJ184" s="83"/>
      <c r="BK184" s="83"/>
      <c r="BL184" s="83"/>
      <c r="BM184" s="83"/>
      <c r="BN184" s="83"/>
      <c r="BO184" s="83"/>
      <c r="BP184" s="83"/>
      <c r="BQ184" s="83"/>
      <c r="BR184" s="83"/>
      <c r="BS184" s="83"/>
      <c r="BT184" s="83"/>
      <c r="BU184" s="83"/>
      <c r="BV184" s="83"/>
      <c r="BW184" s="83"/>
      <c r="BX184" s="83"/>
      <c r="BY184" s="83"/>
      <c r="BZ184" s="83"/>
      <c r="CA184" s="83"/>
      <c r="CB184" s="83"/>
      <c r="CC184" s="83"/>
      <c r="CD184" s="83"/>
      <c r="CE184" s="83"/>
      <c r="CF184" s="83"/>
      <c r="CG184" s="83"/>
      <c r="CH184" s="83"/>
      <c r="CI184" s="83"/>
      <c r="CJ184" s="83"/>
      <c r="CK184" s="83"/>
      <c r="CL184" s="83"/>
      <c r="CM184" s="83"/>
      <c r="CN184" s="83"/>
      <c r="CO184" s="83"/>
      <c r="CP184" s="83"/>
      <c r="CQ184" s="83"/>
      <c r="CR184" s="83"/>
      <c r="CS184" s="83"/>
      <c r="CT184" s="83"/>
      <c r="CU184" s="83"/>
      <c r="CV184" s="83"/>
      <c r="CW184" s="83"/>
      <c r="CX184" s="83"/>
    </row>
    <row r="185" spans="1:102" ht="12.75">
      <c r="A185" s="83"/>
      <c r="B185" s="84"/>
      <c r="C185" s="84"/>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c r="BI185" s="83"/>
      <c r="BJ185" s="83"/>
      <c r="BK185" s="83"/>
      <c r="BL185" s="83"/>
      <c r="BM185" s="83"/>
      <c r="BN185" s="83"/>
      <c r="BO185" s="83"/>
      <c r="BP185" s="83"/>
      <c r="BQ185" s="83"/>
      <c r="BR185" s="83"/>
      <c r="BS185" s="83"/>
      <c r="BT185" s="83"/>
      <c r="BU185" s="83"/>
      <c r="BV185" s="83"/>
      <c r="BW185" s="83"/>
      <c r="BX185" s="83"/>
      <c r="BY185" s="83"/>
      <c r="BZ185" s="83"/>
      <c r="CA185" s="83"/>
      <c r="CB185" s="83"/>
      <c r="CC185" s="83"/>
      <c r="CD185" s="83"/>
      <c r="CE185" s="83"/>
      <c r="CF185" s="83"/>
      <c r="CG185" s="83"/>
      <c r="CH185" s="83"/>
      <c r="CI185" s="83"/>
      <c r="CJ185" s="83"/>
      <c r="CK185" s="83"/>
      <c r="CL185" s="83"/>
      <c r="CM185" s="83"/>
      <c r="CN185" s="83"/>
      <c r="CO185" s="83"/>
      <c r="CP185" s="83"/>
      <c r="CQ185" s="83"/>
      <c r="CR185" s="83"/>
      <c r="CS185" s="83"/>
      <c r="CT185" s="83"/>
      <c r="CU185" s="83"/>
      <c r="CV185" s="83"/>
      <c r="CW185" s="83"/>
      <c r="CX185" s="83"/>
    </row>
    <row r="186" spans="1:102" ht="12.75">
      <c r="A186" s="83"/>
      <c r="B186" s="84"/>
      <c r="C186" s="84"/>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c r="BI186" s="83"/>
      <c r="BJ186" s="83"/>
      <c r="BK186" s="83"/>
      <c r="BL186" s="83"/>
      <c r="BM186" s="83"/>
      <c r="BN186" s="83"/>
      <c r="BO186" s="83"/>
      <c r="BP186" s="83"/>
      <c r="BQ186" s="83"/>
      <c r="BR186" s="83"/>
      <c r="BS186" s="83"/>
      <c r="BT186" s="83"/>
      <c r="BU186" s="83"/>
      <c r="BV186" s="83"/>
      <c r="BW186" s="83"/>
      <c r="BX186" s="83"/>
      <c r="BY186" s="83"/>
      <c r="BZ186" s="83"/>
      <c r="CA186" s="83"/>
      <c r="CB186" s="83"/>
      <c r="CC186" s="83"/>
      <c r="CD186" s="83"/>
      <c r="CE186" s="83"/>
      <c r="CF186" s="83"/>
      <c r="CG186" s="83"/>
      <c r="CH186" s="83"/>
      <c r="CI186" s="83"/>
      <c r="CJ186" s="83"/>
      <c r="CK186" s="83"/>
      <c r="CL186" s="83"/>
      <c r="CM186" s="83"/>
      <c r="CN186" s="83"/>
      <c r="CO186" s="83"/>
      <c r="CP186" s="83"/>
      <c r="CQ186" s="83"/>
      <c r="CR186" s="83"/>
      <c r="CS186" s="83"/>
      <c r="CT186" s="83"/>
      <c r="CU186" s="83"/>
      <c r="CV186" s="83"/>
      <c r="CW186" s="83"/>
      <c r="CX186" s="83"/>
    </row>
    <row r="187" spans="1:102" ht="12.75">
      <c r="A187" s="83"/>
      <c r="B187" s="84"/>
      <c r="C187" s="84"/>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c r="BI187" s="83"/>
      <c r="BJ187" s="83"/>
      <c r="BK187" s="83"/>
      <c r="BL187" s="83"/>
      <c r="BM187" s="83"/>
      <c r="BN187" s="83"/>
      <c r="BO187" s="83"/>
      <c r="BP187" s="83"/>
      <c r="BQ187" s="83"/>
      <c r="BR187" s="83"/>
      <c r="BS187" s="83"/>
      <c r="BT187" s="83"/>
      <c r="BU187" s="83"/>
      <c r="BV187" s="83"/>
      <c r="BW187" s="83"/>
      <c r="BX187" s="83"/>
      <c r="BY187" s="83"/>
      <c r="BZ187" s="83"/>
      <c r="CA187" s="83"/>
      <c r="CB187" s="83"/>
      <c r="CC187" s="83"/>
      <c r="CD187" s="83"/>
      <c r="CE187" s="83"/>
      <c r="CF187" s="83"/>
      <c r="CG187" s="83"/>
      <c r="CH187" s="83"/>
      <c r="CI187" s="83"/>
      <c r="CJ187" s="83"/>
      <c r="CK187" s="83"/>
      <c r="CL187" s="83"/>
      <c r="CM187" s="83"/>
      <c r="CN187" s="83"/>
      <c r="CO187" s="83"/>
      <c r="CP187" s="83"/>
      <c r="CQ187" s="83"/>
      <c r="CR187" s="83"/>
      <c r="CS187" s="83"/>
      <c r="CT187" s="83"/>
      <c r="CU187" s="83"/>
      <c r="CV187" s="83"/>
      <c r="CW187" s="83"/>
      <c r="CX187" s="83"/>
    </row>
    <row r="188" spans="1:102" ht="12.75">
      <c r="A188" s="83"/>
      <c r="B188" s="84"/>
      <c r="C188" s="84"/>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c r="BI188" s="83"/>
      <c r="BJ188" s="83"/>
      <c r="BK188" s="83"/>
      <c r="BL188" s="83"/>
      <c r="BM188" s="83"/>
      <c r="BN188" s="83"/>
      <c r="BO188" s="83"/>
      <c r="BP188" s="83"/>
      <c r="BQ188" s="83"/>
      <c r="BR188" s="83"/>
      <c r="BS188" s="83"/>
      <c r="BT188" s="83"/>
      <c r="BU188" s="83"/>
      <c r="BV188" s="83"/>
      <c r="BW188" s="83"/>
      <c r="BX188" s="83"/>
      <c r="BY188" s="83"/>
      <c r="BZ188" s="83"/>
      <c r="CA188" s="83"/>
      <c r="CB188" s="83"/>
      <c r="CC188" s="83"/>
      <c r="CD188" s="83"/>
      <c r="CE188" s="83"/>
      <c r="CF188" s="83"/>
      <c r="CG188" s="83"/>
      <c r="CH188" s="83"/>
      <c r="CI188" s="83"/>
      <c r="CJ188" s="83"/>
      <c r="CK188" s="83"/>
      <c r="CL188" s="83"/>
      <c r="CM188" s="83"/>
      <c r="CN188" s="83"/>
      <c r="CO188" s="83"/>
      <c r="CP188" s="83"/>
      <c r="CQ188" s="83"/>
      <c r="CR188" s="83"/>
      <c r="CS188" s="83"/>
      <c r="CT188" s="83"/>
      <c r="CU188" s="83"/>
      <c r="CV188" s="83"/>
      <c r="CW188" s="83"/>
      <c r="CX188" s="83"/>
    </row>
    <row r="189" spans="1:102" ht="12.75">
      <c r="A189" s="83"/>
      <c r="B189" s="84"/>
      <c r="C189" s="84"/>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c r="BI189" s="83"/>
      <c r="BJ189" s="83"/>
      <c r="BK189" s="83"/>
      <c r="BL189" s="83"/>
      <c r="BM189" s="83"/>
      <c r="BN189" s="83"/>
      <c r="BO189" s="83"/>
      <c r="BP189" s="83"/>
      <c r="BQ189" s="83"/>
      <c r="BR189" s="83"/>
      <c r="BS189" s="83"/>
      <c r="BT189" s="83"/>
      <c r="BU189" s="83"/>
      <c r="BV189" s="83"/>
      <c r="BW189" s="83"/>
      <c r="BX189" s="83"/>
      <c r="BY189" s="83"/>
      <c r="BZ189" s="83"/>
      <c r="CA189" s="83"/>
      <c r="CB189" s="83"/>
      <c r="CC189" s="83"/>
      <c r="CD189" s="83"/>
      <c r="CE189" s="83"/>
      <c r="CF189" s="83"/>
      <c r="CG189" s="83"/>
      <c r="CH189" s="83"/>
      <c r="CI189" s="83"/>
      <c r="CJ189" s="83"/>
      <c r="CK189" s="83"/>
      <c r="CL189" s="83"/>
      <c r="CM189" s="83"/>
      <c r="CN189" s="83"/>
      <c r="CO189" s="83"/>
      <c r="CP189" s="83"/>
      <c r="CQ189" s="83"/>
      <c r="CR189" s="83"/>
      <c r="CS189" s="83"/>
      <c r="CT189" s="83"/>
      <c r="CU189" s="83"/>
      <c r="CV189" s="83"/>
      <c r="CW189" s="83"/>
      <c r="CX189" s="83"/>
    </row>
    <row r="190" spans="1:102" ht="12.75">
      <c r="A190" s="83"/>
      <c r="B190" s="84"/>
      <c r="C190" s="84"/>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c r="BI190" s="83"/>
      <c r="BJ190" s="83"/>
      <c r="BK190" s="83"/>
      <c r="BL190" s="83"/>
      <c r="BM190" s="83"/>
      <c r="BN190" s="83"/>
      <c r="BO190" s="83"/>
      <c r="BP190" s="83"/>
      <c r="BQ190" s="83"/>
      <c r="BR190" s="83"/>
      <c r="BS190" s="83"/>
      <c r="BT190" s="83"/>
      <c r="BU190" s="83"/>
      <c r="BV190" s="83"/>
      <c r="BW190" s="83"/>
      <c r="BX190" s="83"/>
      <c r="BY190" s="83"/>
      <c r="BZ190" s="83"/>
      <c r="CA190" s="83"/>
      <c r="CB190" s="83"/>
      <c r="CC190" s="83"/>
      <c r="CD190" s="83"/>
      <c r="CE190" s="83"/>
      <c r="CF190" s="83"/>
      <c r="CG190" s="83"/>
      <c r="CH190" s="83"/>
      <c r="CI190" s="83"/>
      <c r="CJ190" s="83"/>
      <c r="CK190" s="83"/>
      <c r="CL190" s="83"/>
      <c r="CM190" s="83"/>
      <c r="CN190" s="83"/>
      <c r="CO190" s="83"/>
      <c r="CP190" s="83"/>
      <c r="CQ190" s="83"/>
      <c r="CR190" s="83"/>
      <c r="CS190" s="83"/>
      <c r="CT190" s="83"/>
      <c r="CU190" s="83"/>
      <c r="CV190" s="83"/>
      <c r="CW190" s="83"/>
      <c r="CX190" s="83"/>
    </row>
    <row r="191" spans="1:102" ht="12.75">
      <c r="A191" s="83"/>
      <c r="B191" s="84"/>
      <c r="C191" s="84"/>
      <c r="D191" s="83"/>
      <c r="E191" s="83"/>
      <c r="F191" s="83"/>
      <c r="G191" s="83"/>
      <c r="H191" s="83"/>
      <c r="I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c r="BI191" s="83"/>
      <c r="BJ191" s="83"/>
      <c r="BK191" s="83"/>
      <c r="BL191" s="83"/>
      <c r="BM191" s="83"/>
      <c r="BN191" s="83"/>
      <c r="BO191" s="83"/>
      <c r="BP191" s="83"/>
      <c r="BQ191" s="83"/>
      <c r="BR191" s="83"/>
      <c r="BS191" s="83"/>
      <c r="BT191" s="83"/>
      <c r="BU191" s="83"/>
      <c r="BV191" s="83"/>
      <c r="BW191" s="83"/>
      <c r="BX191" s="83"/>
      <c r="BY191" s="83"/>
      <c r="BZ191" s="83"/>
      <c r="CA191" s="83"/>
      <c r="CB191" s="83"/>
      <c r="CC191" s="83"/>
      <c r="CD191" s="83"/>
      <c r="CE191" s="83"/>
      <c r="CF191" s="83"/>
      <c r="CG191" s="83"/>
      <c r="CH191" s="83"/>
      <c r="CI191" s="83"/>
      <c r="CJ191" s="83"/>
      <c r="CK191" s="83"/>
      <c r="CL191" s="83"/>
      <c r="CM191" s="83"/>
      <c r="CN191" s="83"/>
      <c r="CO191" s="83"/>
      <c r="CP191" s="83"/>
      <c r="CQ191" s="83"/>
      <c r="CR191" s="83"/>
      <c r="CS191" s="83"/>
      <c r="CT191" s="83"/>
      <c r="CU191" s="83"/>
      <c r="CV191" s="83"/>
      <c r="CW191" s="83"/>
      <c r="CX191" s="83"/>
    </row>
    <row r="192" spans="1:102" ht="12.75">
      <c r="A192" s="83"/>
      <c r="B192" s="84"/>
      <c r="C192" s="84"/>
      <c r="D192" s="83"/>
      <c r="E192" s="83"/>
      <c r="F192" s="83"/>
      <c r="G192" s="83"/>
      <c r="H192" s="83"/>
      <c r="I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c r="BI192" s="83"/>
      <c r="BJ192" s="83"/>
      <c r="BK192" s="83"/>
      <c r="BL192" s="83"/>
      <c r="BM192" s="83"/>
      <c r="BN192" s="83"/>
      <c r="BO192" s="83"/>
      <c r="BP192" s="83"/>
      <c r="BQ192" s="83"/>
      <c r="BR192" s="83"/>
      <c r="BS192" s="83"/>
      <c r="BT192" s="83"/>
      <c r="BU192" s="83"/>
      <c r="BV192" s="83"/>
      <c r="BW192" s="83"/>
      <c r="BX192" s="83"/>
      <c r="BY192" s="83"/>
      <c r="BZ192" s="83"/>
      <c r="CA192" s="83"/>
      <c r="CB192" s="83"/>
      <c r="CC192" s="83"/>
      <c r="CD192" s="83"/>
      <c r="CE192" s="83"/>
      <c r="CF192" s="83"/>
      <c r="CG192" s="83"/>
      <c r="CH192" s="83"/>
      <c r="CI192" s="83"/>
      <c r="CJ192" s="83"/>
      <c r="CK192" s="83"/>
      <c r="CL192" s="83"/>
      <c r="CM192" s="83"/>
      <c r="CN192" s="83"/>
      <c r="CO192" s="83"/>
      <c r="CP192" s="83"/>
      <c r="CQ192" s="83"/>
      <c r="CR192" s="83"/>
      <c r="CS192" s="83"/>
      <c r="CT192" s="83"/>
      <c r="CU192" s="83"/>
      <c r="CV192" s="83"/>
      <c r="CW192" s="83"/>
      <c r="CX192" s="83"/>
    </row>
    <row r="193" spans="1:102" ht="12.75">
      <c r="A193" s="83"/>
      <c r="B193" s="84"/>
      <c r="C193" s="84"/>
      <c r="D193" s="83"/>
      <c r="E193" s="83"/>
      <c r="F193" s="83"/>
      <c r="G193" s="83"/>
      <c r="H193" s="83"/>
      <c r="I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c r="BI193" s="83"/>
      <c r="BJ193" s="83"/>
      <c r="BK193" s="83"/>
      <c r="BL193" s="83"/>
      <c r="BM193" s="83"/>
      <c r="BN193" s="83"/>
      <c r="BO193" s="83"/>
      <c r="BP193" s="83"/>
      <c r="BQ193" s="83"/>
      <c r="BR193" s="83"/>
      <c r="BS193" s="83"/>
      <c r="BT193" s="83"/>
      <c r="BU193" s="83"/>
      <c r="BV193" s="83"/>
      <c r="BW193" s="83"/>
      <c r="BX193" s="83"/>
      <c r="BY193" s="83"/>
      <c r="BZ193" s="83"/>
      <c r="CA193" s="83"/>
      <c r="CB193" s="83"/>
      <c r="CC193" s="83"/>
      <c r="CD193" s="83"/>
      <c r="CE193" s="83"/>
      <c r="CF193" s="83"/>
      <c r="CG193" s="83"/>
      <c r="CH193" s="83"/>
      <c r="CI193" s="83"/>
      <c r="CJ193" s="83"/>
      <c r="CK193" s="83"/>
      <c r="CL193" s="83"/>
      <c r="CM193" s="83"/>
      <c r="CN193" s="83"/>
      <c r="CO193" s="83"/>
      <c r="CP193" s="83"/>
      <c r="CQ193" s="83"/>
      <c r="CR193" s="83"/>
      <c r="CS193" s="83"/>
      <c r="CT193" s="83"/>
      <c r="CU193" s="83"/>
      <c r="CV193" s="83"/>
      <c r="CW193" s="83"/>
      <c r="CX193" s="83"/>
    </row>
    <row r="194" spans="1:102" ht="12.75">
      <c r="A194" s="83"/>
      <c r="B194" s="84"/>
      <c r="C194" s="84"/>
      <c r="D194" s="83"/>
      <c r="E194" s="83"/>
      <c r="F194" s="83"/>
      <c r="G194" s="83"/>
      <c r="H194" s="83"/>
      <c r="I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c r="BI194" s="83"/>
      <c r="BJ194" s="83"/>
      <c r="BK194" s="83"/>
      <c r="BL194" s="83"/>
      <c r="BM194" s="83"/>
      <c r="BN194" s="83"/>
      <c r="BO194" s="83"/>
      <c r="BP194" s="83"/>
      <c r="BQ194" s="83"/>
      <c r="BR194" s="83"/>
      <c r="BS194" s="83"/>
      <c r="BT194" s="83"/>
      <c r="BU194" s="83"/>
      <c r="BV194" s="83"/>
      <c r="BW194" s="83"/>
      <c r="BX194" s="83"/>
      <c r="BY194" s="83"/>
      <c r="BZ194" s="83"/>
      <c r="CA194" s="83"/>
      <c r="CB194" s="83"/>
      <c r="CC194" s="83"/>
      <c r="CD194" s="83"/>
      <c r="CE194" s="83"/>
      <c r="CF194" s="83"/>
      <c r="CG194" s="83"/>
      <c r="CH194" s="83"/>
      <c r="CI194" s="83"/>
      <c r="CJ194" s="83"/>
      <c r="CK194" s="83"/>
      <c r="CL194" s="83"/>
      <c r="CM194" s="83"/>
      <c r="CN194" s="83"/>
      <c r="CO194" s="83"/>
      <c r="CP194" s="83"/>
      <c r="CQ194" s="83"/>
      <c r="CR194" s="83"/>
      <c r="CS194" s="83"/>
      <c r="CT194" s="83"/>
      <c r="CU194" s="83"/>
      <c r="CV194" s="83"/>
      <c r="CW194" s="83"/>
      <c r="CX194" s="83"/>
    </row>
    <row r="195" spans="1:102" ht="12.75">
      <c r="A195" s="83"/>
      <c r="B195" s="84"/>
      <c r="C195" s="84"/>
      <c r="D195" s="83"/>
      <c r="E195" s="83"/>
      <c r="F195" s="83"/>
      <c r="G195" s="83"/>
      <c r="H195" s="83"/>
      <c r="I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c r="BI195" s="83"/>
      <c r="BJ195" s="83"/>
      <c r="BK195" s="83"/>
      <c r="BL195" s="83"/>
      <c r="BM195" s="83"/>
      <c r="BN195" s="83"/>
      <c r="BO195" s="83"/>
      <c r="BP195" s="83"/>
      <c r="BQ195" s="83"/>
      <c r="BR195" s="83"/>
      <c r="BS195" s="83"/>
      <c r="BT195" s="83"/>
      <c r="BU195" s="83"/>
      <c r="BV195" s="83"/>
      <c r="BW195" s="83"/>
      <c r="BX195" s="83"/>
      <c r="BY195" s="83"/>
      <c r="BZ195" s="83"/>
      <c r="CA195" s="83"/>
      <c r="CB195" s="83"/>
      <c r="CC195" s="83"/>
      <c r="CD195" s="83"/>
      <c r="CE195" s="83"/>
      <c r="CF195" s="83"/>
      <c r="CG195" s="83"/>
      <c r="CH195" s="83"/>
      <c r="CI195" s="83"/>
      <c r="CJ195" s="83"/>
      <c r="CK195" s="83"/>
      <c r="CL195" s="83"/>
      <c r="CM195" s="83"/>
      <c r="CN195" s="83"/>
      <c r="CO195" s="83"/>
      <c r="CP195" s="83"/>
      <c r="CQ195" s="83"/>
      <c r="CR195" s="83"/>
      <c r="CS195" s="83"/>
      <c r="CT195" s="83"/>
      <c r="CU195" s="83"/>
      <c r="CV195" s="83"/>
      <c r="CW195" s="83"/>
      <c r="CX195" s="83"/>
    </row>
    <row r="196" spans="1:102" ht="12.75">
      <c r="A196" s="83"/>
      <c r="B196" s="84"/>
      <c r="C196" s="84"/>
      <c r="D196" s="83"/>
      <c r="E196" s="83"/>
      <c r="F196" s="83"/>
      <c r="G196" s="83"/>
      <c r="H196" s="83"/>
      <c r="I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c r="BI196" s="83"/>
      <c r="BJ196" s="83"/>
      <c r="BK196" s="83"/>
      <c r="BL196" s="83"/>
      <c r="BM196" s="83"/>
      <c r="BN196" s="83"/>
      <c r="BO196" s="83"/>
      <c r="BP196" s="83"/>
      <c r="BQ196" s="83"/>
      <c r="BR196" s="83"/>
      <c r="BS196" s="83"/>
      <c r="BT196" s="83"/>
      <c r="BU196" s="83"/>
      <c r="BV196" s="83"/>
      <c r="BW196" s="83"/>
      <c r="BX196" s="83"/>
      <c r="BY196" s="83"/>
      <c r="BZ196" s="83"/>
      <c r="CA196" s="83"/>
      <c r="CB196" s="83"/>
      <c r="CC196" s="83"/>
      <c r="CD196" s="83"/>
      <c r="CE196" s="83"/>
      <c r="CF196" s="83"/>
      <c r="CG196" s="83"/>
      <c r="CH196" s="83"/>
      <c r="CI196" s="83"/>
      <c r="CJ196" s="83"/>
      <c r="CK196" s="83"/>
      <c r="CL196" s="83"/>
      <c r="CM196" s="83"/>
      <c r="CN196" s="83"/>
      <c r="CO196" s="83"/>
      <c r="CP196" s="83"/>
      <c r="CQ196" s="83"/>
      <c r="CR196" s="83"/>
      <c r="CS196" s="83"/>
      <c r="CT196" s="83"/>
      <c r="CU196" s="83"/>
      <c r="CV196" s="83"/>
      <c r="CW196" s="83"/>
      <c r="CX196" s="83"/>
    </row>
    <row r="197" spans="1:102" ht="12.75">
      <c r="A197" s="83"/>
      <c r="B197" s="84"/>
      <c r="C197" s="84"/>
      <c r="D197" s="83"/>
      <c r="E197" s="83"/>
      <c r="F197" s="83"/>
      <c r="G197" s="83"/>
      <c r="H197" s="83"/>
      <c r="I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c r="BI197" s="83"/>
      <c r="BJ197" s="83"/>
      <c r="BK197" s="83"/>
      <c r="BL197" s="83"/>
      <c r="BM197" s="83"/>
      <c r="BN197" s="83"/>
      <c r="BO197" s="83"/>
      <c r="BP197" s="83"/>
      <c r="BQ197" s="83"/>
      <c r="BR197" s="83"/>
      <c r="BS197" s="83"/>
      <c r="BT197" s="83"/>
      <c r="BU197" s="83"/>
      <c r="BV197" s="83"/>
      <c r="BW197" s="83"/>
      <c r="BX197" s="83"/>
      <c r="BY197" s="83"/>
      <c r="BZ197" s="83"/>
      <c r="CA197" s="83"/>
      <c r="CB197" s="83"/>
      <c r="CC197" s="83"/>
      <c r="CD197" s="83"/>
      <c r="CE197" s="83"/>
      <c r="CF197" s="83"/>
      <c r="CG197" s="83"/>
      <c r="CH197" s="83"/>
      <c r="CI197" s="83"/>
      <c r="CJ197" s="83"/>
      <c r="CK197" s="83"/>
      <c r="CL197" s="83"/>
      <c r="CM197" s="83"/>
      <c r="CN197" s="83"/>
      <c r="CO197" s="83"/>
      <c r="CP197" s="83"/>
      <c r="CQ197" s="83"/>
      <c r="CR197" s="83"/>
      <c r="CS197" s="83"/>
      <c r="CT197" s="83"/>
      <c r="CU197" s="83"/>
      <c r="CV197" s="83"/>
      <c r="CW197" s="83"/>
      <c r="CX197" s="83"/>
    </row>
    <row r="198" spans="1:102" ht="12.75">
      <c r="A198" s="83"/>
      <c r="B198" s="84"/>
      <c r="C198" s="84"/>
      <c r="D198" s="83"/>
      <c r="E198" s="83"/>
      <c r="F198" s="83"/>
      <c r="G198" s="83"/>
      <c r="H198" s="83"/>
      <c r="I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c r="BI198" s="83"/>
      <c r="BJ198" s="83"/>
      <c r="BK198" s="83"/>
      <c r="BL198" s="83"/>
      <c r="BM198" s="83"/>
      <c r="BN198" s="83"/>
      <c r="BO198" s="83"/>
      <c r="BP198" s="83"/>
      <c r="BQ198" s="83"/>
      <c r="BR198" s="83"/>
      <c r="BS198" s="83"/>
      <c r="BT198" s="83"/>
      <c r="BU198" s="83"/>
      <c r="BV198" s="83"/>
      <c r="BW198" s="83"/>
      <c r="BX198" s="83"/>
      <c r="BY198" s="83"/>
      <c r="BZ198" s="83"/>
      <c r="CA198" s="83"/>
      <c r="CB198" s="83"/>
      <c r="CC198" s="83"/>
      <c r="CD198" s="83"/>
      <c r="CE198" s="83"/>
      <c r="CF198" s="83"/>
      <c r="CG198" s="83"/>
      <c r="CH198" s="83"/>
      <c r="CI198" s="83"/>
      <c r="CJ198" s="83"/>
      <c r="CK198" s="83"/>
      <c r="CL198" s="83"/>
      <c r="CM198" s="83"/>
      <c r="CN198" s="83"/>
      <c r="CO198" s="83"/>
      <c r="CP198" s="83"/>
      <c r="CQ198" s="83"/>
      <c r="CR198" s="83"/>
      <c r="CS198" s="83"/>
      <c r="CT198" s="83"/>
      <c r="CU198" s="83"/>
      <c r="CV198" s="83"/>
      <c r="CW198" s="83"/>
      <c r="CX198" s="83"/>
    </row>
    <row r="199" spans="1:102" ht="12.75">
      <c r="A199" s="83"/>
      <c r="B199" s="84"/>
      <c r="C199" s="84"/>
      <c r="D199" s="83"/>
      <c r="E199" s="83"/>
      <c r="F199" s="83"/>
      <c r="G199" s="83"/>
      <c r="H199" s="83"/>
      <c r="I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c r="BI199" s="83"/>
      <c r="BJ199" s="83"/>
      <c r="BK199" s="83"/>
      <c r="BL199" s="83"/>
      <c r="BM199" s="83"/>
      <c r="BN199" s="83"/>
      <c r="BO199" s="83"/>
      <c r="BP199" s="83"/>
      <c r="BQ199" s="83"/>
      <c r="BR199" s="83"/>
      <c r="BS199" s="83"/>
      <c r="BT199" s="83"/>
      <c r="BU199" s="83"/>
      <c r="BV199" s="83"/>
      <c r="BW199" s="83"/>
      <c r="BX199" s="83"/>
      <c r="BY199" s="83"/>
      <c r="BZ199" s="83"/>
      <c r="CA199" s="83"/>
      <c r="CB199" s="83"/>
      <c r="CC199" s="83"/>
      <c r="CD199" s="83"/>
      <c r="CE199" s="83"/>
      <c r="CF199" s="83"/>
      <c r="CG199" s="83"/>
      <c r="CH199" s="83"/>
      <c r="CI199" s="83"/>
      <c r="CJ199" s="83"/>
      <c r="CK199" s="83"/>
      <c r="CL199" s="83"/>
      <c r="CM199" s="83"/>
      <c r="CN199" s="83"/>
      <c r="CO199" s="83"/>
      <c r="CP199" s="83"/>
      <c r="CQ199" s="83"/>
      <c r="CR199" s="83"/>
      <c r="CS199" s="83"/>
      <c r="CT199" s="83"/>
      <c r="CU199" s="83"/>
      <c r="CV199" s="83"/>
      <c r="CW199" s="83"/>
      <c r="CX199" s="83"/>
    </row>
    <row r="200" spans="1:102" ht="12.75">
      <c r="A200" s="83"/>
      <c r="B200" s="84"/>
      <c r="C200" s="84"/>
      <c r="D200" s="83"/>
      <c r="E200" s="83"/>
      <c r="F200" s="83"/>
      <c r="G200" s="83"/>
      <c r="H200" s="83"/>
      <c r="I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c r="BI200" s="83"/>
      <c r="BJ200" s="83"/>
      <c r="BK200" s="83"/>
      <c r="BL200" s="83"/>
      <c r="BM200" s="83"/>
      <c r="BN200" s="83"/>
      <c r="BO200" s="83"/>
      <c r="BP200" s="83"/>
      <c r="BQ200" s="83"/>
      <c r="BR200" s="83"/>
      <c r="BS200" s="83"/>
      <c r="BT200" s="83"/>
      <c r="BU200" s="83"/>
      <c r="BV200" s="83"/>
      <c r="BW200" s="83"/>
      <c r="BX200" s="83"/>
      <c r="BY200" s="83"/>
      <c r="BZ200" s="83"/>
      <c r="CA200" s="83"/>
      <c r="CB200" s="83"/>
      <c r="CC200" s="83"/>
      <c r="CD200" s="83"/>
      <c r="CE200" s="83"/>
      <c r="CF200" s="83"/>
      <c r="CG200" s="83"/>
      <c r="CH200" s="83"/>
      <c r="CI200" s="83"/>
      <c r="CJ200" s="83"/>
      <c r="CK200" s="83"/>
      <c r="CL200" s="83"/>
      <c r="CM200" s="83"/>
      <c r="CN200" s="83"/>
      <c r="CO200" s="83"/>
      <c r="CP200" s="83"/>
      <c r="CQ200" s="83"/>
      <c r="CR200" s="83"/>
      <c r="CS200" s="83"/>
      <c r="CT200" s="83"/>
      <c r="CU200" s="83"/>
      <c r="CV200" s="83"/>
      <c r="CW200" s="83"/>
      <c r="CX200" s="83"/>
    </row>
    <row r="201" spans="1:102" ht="12.75">
      <c r="A201" s="83"/>
      <c r="B201" s="84"/>
      <c r="C201" s="84"/>
      <c r="D201" s="83"/>
      <c r="E201" s="83"/>
      <c r="F201" s="83"/>
      <c r="G201" s="83"/>
      <c r="H201" s="83"/>
      <c r="I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c r="BI201" s="83"/>
      <c r="BJ201" s="83"/>
      <c r="BK201" s="83"/>
      <c r="BL201" s="83"/>
      <c r="BM201" s="83"/>
      <c r="BN201" s="83"/>
      <c r="BO201" s="83"/>
      <c r="BP201" s="83"/>
      <c r="BQ201" s="83"/>
      <c r="BR201" s="83"/>
      <c r="BS201" s="83"/>
      <c r="BT201" s="83"/>
      <c r="BU201" s="83"/>
      <c r="BV201" s="83"/>
      <c r="BW201" s="83"/>
      <c r="BX201" s="83"/>
      <c r="BY201" s="83"/>
      <c r="BZ201" s="83"/>
      <c r="CA201" s="83"/>
      <c r="CB201" s="83"/>
      <c r="CC201" s="83"/>
      <c r="CD201" s="83"/>
      <c r="CE201" s="83"/>
      <c r="CF201" s="83"/>
      <c r="CG201" s="83"/>
      <c r="CH201" s="83"/>
      <c r="CI201" s="83"/>
      <c r="CJ201" s="83"/>
      <c r="CK201" s="83"/>
      <c r="CL201" s="83"/>
      <c r="CM201" s="83"/>
      <c r="CN201" s="83"/>
      <c r="CO201" s="83"/>
      <c r="CP201" s="83"/>
      <c r="CQ201" s="83"/>
      <c r="CR201" s="83"/>
      <c r="CS201" s="83"/>
      <c r="CT201" s="83"/>
      <c r="CU201" s="83"/>
      <c r="CV201" s="83"/>
      <c r="CW201" s="83"/>
      <c r="CX201" s="83"/>
    </row>
    <row r="202" spans="1:102" ht="12.75">
      <c r="A202" s="83"/>
      <c r="B202" s="84"/>
      <c r="C202" s="84"/>
      <c r="D202" s="83"/>
      <c r="E202" s="83"/>
      <c r="F202" s="83"/>
      <c r="G202" s="83"/>
      <c r="H202" s="83"/>
      <c r="I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c r="BI202" s="83"/>
      <c r="BJ202" s="83"/>
      <c r="BK202" s="83"/>
      <c r="BL202" s="83"/>
      <c r="BM202" s="83"/>
      <c r="BN202" s="83"/>
      <c r="BO202" s="83"/>
      <c r="BP202" s="83"/>
      <c r="BQ202" s="83"/>
      <c r="BR202" s="83"/>
      <c r="BS202" s="83"/>
      <c r="BT202" s="83"/>
      <c r="BU202" s="83"/>
      <c r="BV202" s="83"/>
      <c r="BW202" s="83"/>
      <c r="BX202" s="83"/>
      <c r="BY202" s="83"/>
      <c r="BZ202" s="83"/>
      <c r="CA202" s="83"/>
      <c r="CB202" s="83"/>
      <c r="CC202" s="83"/>
      <c r="CD202" s="83"/>
      <c r="CE202" s="83"/>
      <c r="CF202" s="83"/>
      <c r="CG202" s="83"/>
      <c r="CH202" s="83"/>
      <c r="CI202" s="83"/>
      <c r="CJ202" s="83"/>
      <c r="CK202" s="83"/>
      <c r="CL202" s="83"/>
      <c r="CM202" s="83"/>
      <c r="CN202" s="83"/>
      <c r="CO202" s="83"/>
      <c r="CP202" s="83"/>
      <c r="CQ202" s="83"/>
      <c r="CR202" s="83"/>
      <c r="CS202" s="83"/>
      <c r="CT202" s="83"/>
      <c r="CU202" s="83"/>
      <c r="CV202" s="83"/>
      <c r="CW202" s="83"/>
      <c r="CX202" s="83"/>
    </row>
    <row r="203" spans="1:102" ht="12.75">
      <c r="A203" s="83"/>
      <c r="B203" s="84"/>
      <c r="C203" s="84"/>
      <c r="D203" s="83"/>
      <c r="E203" s="83"/>
      <c r="F203" s="83"/>
      <c r="G203" s="83"/>
      <c r="H203" s="83"/>
      <c r="I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c r="BI203" s="83"/>
      <c r="BJ203" s="83"/>
      <c r="BK203" s="83"/>
      <c r="BL203" s="83"/>
      <c r="BM203" s="83"/>
      <c r="BN203" s="83"/>
      <c r="BO203" s="83"/>
      <c r="BP203" s="83"/>
      <c r="BQ203" s="83"/>
      <c r="BR203" s="83"/>
      <c r="BS203" s="83"/>
      <c r="BT203" s="83"/>
      <c r="BU203" s="83"/>
      <c r="BV203" s="83"/>
      <c r="BW203" s="83"/>
      <c r="BX203" s="83"/>
      <c r="BY203" s="83"/>
      <c r="BZ203" s="83"/>
      <c r="CA203" s="83"/>
      <c r="CB203" s="83"/>
      <c r="CC203" s="83"/>
      <c r="CD203" s="83"/>
      <c r="CE203" s="83"/>
      <c r="CF203" s="83"/>
      <c r="CG203" s="83"/>
      <c r="CH203" s="83"/>
      <c r="CI203" s="83"/>
      <c r="CJ203" s="83"/>
      <c r="CK203" s="83"/>
      <c r="CL203" s="83"/>
      <c r="CM203" s="83"/>
      <c r="CN203" s="83"/>
      <c r="CO203" s="83"/>
      <c r="CP203" s="83"/>
      <c r="CQ203" s="83"/>
      <c r="CR203" s="83"/>
      <c r="CS203" s="83"/>
      <c r="CT203" s="83"/>
      <c r="CU203" s="83"/>
      <c r="CV203" s="83"/>
      <c r="CW203" s="83"/>
      <c r="CX203" s="83"/>
    </row>
    <row r="204" spans="1:102" ht="12.75">
      <c r="A204" s="83"/>
      <c r="B204" s="84"/>
      <c r="C204" s="84"/>
      <c r="D204" s="83"/>
      <c r="E204" s="83"/>
      <c r="F204" s="83"/>
      <c r="G204" s="83"/>
      <c r="H204" s="83"/>
      <c r="I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c r="BI204" s="83"/>
      <c r="BJ204" s="83"/>
      <c r="BK204" s="83"/>
      <c r="BL204" s="83"/>
      <c r="BM204" s="83"/>
      <c r="BN204" s="83"/>
      <c r="BO204" s="83"/>
      <c r="BP204" s="83"/>
      <c r="BQ204" s="83"/>
      <c r="BR204" s="83"/>
      <c r="BS204" s="83"/>
      <c r="BT204" s="83"/>
      <c r="BU204" s="83"/>
      <c r="BV204" s="83"/>
      <c r="BW204" s="83"/>
      <c r="BX204" s="83"/>
      <c r="BY204" s="83"/>
      <c r="BZ204" s="83"/>
      <c r="CA204" s="83"/>
      <c r="CB204" s="83"/>
      <c r="CC204" s="83"/>
      <c r="CD204" s="83"/>
      <c r="CE204" s="83"/>
      <c r="CF204" s="83"/>
      <c r="CG204" s="83"/>
      <c r="CH204" s="83"/>
      <c r="CI204" s="83"/>
      <c r="CJ204" s="83"/>
      <c r="CK204" s="83"/>
      <c r="CL204" s="83"/>
      <c r="CM204" s="83"/>
      <c r="CN204" s="83"/>
      <c r="CO204" s="83"/>
      <c r="CP204" s="83"/>
      <c r="CQ204" s="83"/>
      <c r="CR204" s="83"/>
      <c r="CS204" s="83"/>
      <c r="CT204" s="83"/>
      <c r="CU204" s="83"/>
      <c r="CV204" s="83"/>
      <c r="CW204" s="83"/>
      <c r="CX204" s="83"/>
    </row>
    <row r="205" spans="1:102" ht="12.75">
      <c r="A205" s="83"/>
      <c r="B205" s="84"/>
      <c r="C205" s="84"/>
      <c r="D205" s="83"/>
      <c r="E205" s="83"/>
      <c r="F205" s="83"/>
      <c r="G205" s="83"/>
      <c r="H205" s="83"/>
      <c r="I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c r="BI205" s="83"/>
      <c r="BJ205" s="83"/>
      <c r="BK205" s="83"/>
      <c r="BL205" s="83"/>
      <c r="BM205" s="83"/>
      <c r="BN205" s="83"/>
      <c r="BO205" s="83"/>
      <c r="BP205" s="83"/>
      <c r="BQ205" s="83"/>
      <c r="BR205" s="83"/>
      <c r="BS205" s="83"/>
      <c r="BT205" s="83"/>
      <c r="BU205" s="83"/>
      <c r="BV205" s="83"/>
      <c r="BW205" s="83"/>
      <c r="BX205" s="83"/>
      <c r="BY205" s="83"/>
      <c r="BZ205" s="83"/>
      <c r="CA205" s="83"/>
      <c r="CB205" s="83"/>
      <c r="CC205" s="83"/>
      <c r="CD205" s="83"/>
      <c r="CE205" s="83"/>
      <c r="CF205" s="83"/>
      <c r="CG205" s="83"/>
      <c r="CH205" s="83"/>
      <c r="CI205" s="83"/>
      <c r="CJ205" s="83"/>
      <c r="CK205" s="83"/>
      <c r="CL205" s="83"/>
      <c r="CM205" s="83"/>
      <c r="CN205" s="83"/>
      <c r="CO205" s="83"/>
      <c r="CP205" s="83"/>
      <c r="CQ205" s="83"/>
      <c r="CR205" s="83"/>
      <c r="CS205" s="83"/>
      <c r="CT205" s="83"/>
      <c r="CU205" s="83"/>
      <c r="CV205" s="83"/>
      <c r="CW205" s="83"/>
      <c r="CX205" s="83"/>
    </row>
    <row r="206" spans="1:102" ht="12.75">
      <c r="A206" s="83"/>
      <c r="B206" s="84"/>
      <c r="C206" s="84"/>
      <c r="D206" s="83"/>
      <c r="E206" s="83"/>
      <c r="F206" s="83"/>
      <c r="G206" s="83"/>
      <c r="H206" s="83"/>
      <c r="I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c r="BI206" s="83"/>
      <c r="BJ206" s="83"/>
      <c r="BK206" s="83"/>
      <c r="BL206" s="83"/>
      <c r="BM206" s="83"/>
      <c r="BN206" s="83"/>
      <c r="BO206" s="83"/>
      <c r="BP206" s="83"/>
      <c r="BQ206" s="83"/>
      <c r="BR206" s="83"/>
      <c r="BS206" s="83"/>
      <c r="BT206" s="83"/>
      <c r="BU206" s="83"/>
      <c r="BV206" s="83"/>
      <c r="BW206" s="83"/>
      <c r="BX206" s="83"/>
      <c r="BY206" s="83"/>
      <c r="BZ206" s="83"/>
      <c r="CA206" s="83"/>
      <c r="CB206" s="83"/>
      <c r="CC206" s="83"/>
      <c r="CD206" s="83"/>
      <c r="CE206" s="83"/>
      <c r="CF206" s="83"/>
      <c r="CG206" s="83"/>
      <c r="CH206" s="83"/>
      <c r="CI206" s="83"/>
      <c r="CJ206" s="83"/>
      <c r="CK206" s="83"/>
      <c r="CL206" s="83"/>
      <c r="CM206" s="83"/>
      <c r="CN206" s="83"/>
      <c r="CO206" s="83"/>
      <c r="CP206" s="83"/>
      <c r="CQ206" s="83"/>
      <c r="CR206" s="83"/>
      <c r="CS206" s="83"/>
      <c r="CT206" s="83"/>
      <c r="CU206" s="83"/>
      <c r="CV206" s="83"/>
      <c r="CW206" s="83"/>
      <c r="CX206" s="83"/>
    </row>
    <row r="207" spans="1:102" ht="12.75">
      <c r="A207" s="83"/>
      <c r="B207" s="84"/>
      <c r="C207" s="84"/>
      <c r="D207" s="83"/>
      <c r="E207" s="83"/>
      <c r="F207" s="83"/>
      <c r="G207" s="83"/>
      <c r="H207" s="83"/>
      <c r="I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c r="BI207" s="83"/>
      <c r="BJ207" s="83"/>
      <c r="BK207" s="83"/>
      <c r="BL207" s="83"/>
      <c r="BM207" s="83"/>
      <c r="BN207" s="83"/>
      <c r="BO207" s="83"/>
      <c r="BP207" s="83"/>
      <c r="BQ207" s="83"/>
      <c r="BR207" s="83"/>
      <c r="BS207" s="83"/>
      <c r="BT207" s="83"/>
      <c r="BU207" s="83"/>
      <c r="BV207" s="83"/>
      <c r="BW207" s="83"/>
      <c r="BX207" s="83"/>
      <c r="BY207" s="83"/>
      <c r="BZ207" s="83"/>
      <c r="CA207" s="83"/>
      <c r="CB207" s="83"/>
      <c r="CC207" s="83"/>
      <c r="CD207" s="83"/>
      <c r="CE207" s="83"/>
      <c r="CF207" s="83"/>
      <c r="CG207" s="83"/>
      <c r="CH207" s="83"/>
      <c r="CI207" s="83"/>
      <c r="CJ207" s="83"/>
      <c r="CK207" s="83"/>
      <c r="CL207" s="83"/>
      <c r="CM207" s="83"/>
      <c r="CN207" s="83"/>
      <c r="CO207" s="83"/>
      <c r="CP207" s="83"/>
      <c r="CQ207" s="83"/>
      <c r="CR207" s="83"/>
      <c r="CS207" s="83"/>
      <c r="CT207" s="83"/>
      <c r="CU207" s="83"/>
      <c r="CV207" s="83"/>
      <c r="CW207" s="83"/>
      <c r="CX207" s="83"/>
    </row>
    <row r="208" spans="1:102" ht="12.75">
      <c r="A208" s="83"/>
      <c r="B208" s="84"/>
      <c r="C208" s="84"/>
      <c r="D208" s="83"/>
      <c r="E208" s="83"/>
      <c r="F208" s="83"/>
      <c r="G208" s="83"/>
      <c r="H208" s="83"/>
      <c r="I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c r="BI208" s="83"/>
      <c r="BJ208" s="83"/>
      <c r="BK208" s="83"/>
      <c r="BL208" s="83"/>
      <c r="BM208" s="83"/>
      <c r="BN208" s="83"/>
      <c r="BO208" s="83"/>
      <c r="BP208" s="83"/>
      <c r="BQ208" s="83"/>
      <c r="BR208" s="83"/>
      <c r="BS208" s="83"/>
      <c r="BT208" s="83"/>
      <c r="BU208" s="83"/>
      <c r="BV208" s="83"/>
      <c r="BW208" s="83"/>
      <c r="BX208" s="83"/>
      <c r="BY208" s="83"/>
      <c r="BZ208" s="83"/>
      <c r="CA208" s="83"/>
      <c r="CB208" s="83"/>
      <c r="CC208" s="83"/>
      <c r="CD208" s="83"/>
      <c r="CE208" s="83"/>
      <c r="CF208" s="83"/>
      <c r="CG208" s="83"/>
      <c r="CH208" s="83"/>
      <c r="CI208" s="83"/>
      <c r="CJ208" s="83"/>
      <c r="CK208" s="83"/>
      <c r="CL208" s="83"/>
      <c r="CM208" s="83"/>
      <c r="CN208" s="83"/>
      <c r="CO208" s="83"/>
      <c r="CP208" s="83"/>
      <c r="CQ208" s="83"/>
      <c r="CR208" s="83"/>
      <c r="CS208" s="83"/>
      <c r="CT208" s="83"/>
      <c r="CU208" s="83"/>
      <c r="CV208" s="83"/>
      <c r="CW208" s="83"/>
      <c r="CX208" s="83"/>
    </row>
    <row r="209" spans="1:102" ht="12.75">
      <c r="A209" s="83"/>
      <c r="B209" s="84"/>
      <c r="C209" s="84"/>
      <c r="D209" s="83"/>
      <c r="E209" s="83"/>
      <c r="F209" s="83"/>
      <c r="G209" s="83"/>
      <c r="H209" s="83"/>
      <c r="I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c r="BI209" s="83"/>
      <c r="BJ209" s="83"/>
      <c r="BK209" s="83"/>
      <c r="BL209" s="83"/>
      <c r="BM209" s="83"/>
      <c r="BN209" s="83"/>
      <c r="BO209" s="83"/>
      <c r="BP209" s="83"/>
      <c r="BQ209" s="83"/>
      <c r="BR209" s="83"/>
      <c r="BS209" s="83"/>
      <c r="BT209" s="83"/>
      <c r="BU209" s="83"/>
      <c r="BV209" s="83"/>
      <c r="BW209" s="83"/>
      <c r="BX209" s="83"/>
      <c r="BY209" s="83"/>
      <c r="BZ209" s="83"/>
      <c r="CA209" s="83"/>
      <c r="CB209" s="83"/>
      <c r="CC209" s="83"/>
      <c r="CD209" s="83"/>
      <c r="CE209" s="83"/>
      <c r="CF209" s="83"/>
      <c r="CG209" s="83"/>
      <c r="CH209" s="83"/>
      <c r="CI209" s="83"/>
      <c r="CJ209" s="83"/>
      <c r="CK209" s="83"/>
      <c r="CL209" s="83"/>
      <c r="CM209" s="83"/>
      <c r="CN209" s="83"/>
      <c r="CO209" s="83"/>
      <c r="CP209" s="83"/>
      <c r="CQ209" s="83"/>
      <c r="CR209" s="83"/>
      <c r="CS209" s="83"/>
      <c r="CT209" s="83"/>
      <c r="CU209" s="83"/>
      <c r="CV209" s="83"/>
      <c r="CW209" s="83"/>
      <c r="CX209" s="83"/>
    </row>
    <row r="210" spans="1:102" ht="12.75">
      <c r="A210" s="83"/>
      <c r="B210" s="84"/>
      <c r="C210" s="84"/>
      <c r="D210" s="83"/>
      <c r="E210" s="83"/>
      <c r="F210" s="83"/>
      <c r="G210" s="83"/>
      <c r="H210" s="83"/>
      <c r="I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c r="BI210" s="83"/>
      <c r="BJ210" s="83"/>
      <c r="BK210" s="83"/>
      <c r="BL210" s="83"/>
      <c r="BM210" s="83"/>
      <c r="BN210" s="83"/>
      <c r="BO210" s="83"/>
      <c r="BP210" s="83"/>
      <c r="BQ210" s="83"/>
      <c r="BR210" s="83"/>
      <c r="BS210" s="83"/>
      <c r="BT210" s="83"/>
      <c r="BU210" s="83"/>
      <c r="BV210" s="83"/>
      <c r="BW210" s="83"/>
      <c r="BX210" s="83"/>
      <c r="BY210" s="83"/>
      <c r="BZ210" s="83"/>
      <c r="CA210" s="83"/>
      <c r="CB210" s="83"/>
      <c r="CC210" s="83"/>
      <c r="CD210" s="83"/>
      <c r="CE210" s="83"/>
      <c r="CF210" s="83"/>
      <c r="CG210" s="83"/>
      <c r="CH210" s="83"/>
      <c r="CI210" s="83"/>
      <c r="CJ210" s="83"/>
      <c r="CK210" s="83"/>
      <c r="CL210" s="83"/>
      <c r="CM210" s="83"/>
      <c r="CN210" s="83"/>
      <c r="CO210" s="83"/>
      <c r="CP210" s="83"/>
      <c r="CQ210" s="83"/>
      <c r="CR210" s="83"/>
      <c r="CS210" s="83"/>
      <c r="CT210" s="83"/>
      <c r="CU210" s="83"/>
      <c r="CV210" s="83"/>
      <c r="CW210" s="83"/>
      <c r="CX210" s="83"/>
    </row>
    <row r="211" spans="1:102" ht="12.75">
      <c r="A211" s="83"/>
      <c r="B211" s="84"/>
      <c r="C211" s="84"/>
      <c r="D211" s="83"/>
      <c r="E211" s="83"/>
      <c r="F211" s="83"/>
      <c r="G211" s="83"/>
      <c r="H211" s="83"/>
      <c r="I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c r="BI211" s="83"/>
      <c r="BJ211" s="83"/>
      <c r="BK211" s="83"/>
      <c r="BL211" s="83"/>
      <c r="BM211" s="83"/>
      <c r="BN211" s="83"/>
      <c r="BO211" s="83"/>
      <c r="BP211" s="83"/>
      <c r="BQ211" s="83"/>
      <c r="BR211" s="83"/>
      <c r="BS211" s="83"/>
      <c r="BT211" s="83"/>
      <c r="BU211" s="83"/>
      <c r="BV211" s="83"/>
      <c r="BW211" s="83"/>
      <c r="BX211" s="83"/>
      <c r="BY211" s="83"/>
      <c r="BZ211" s="83"/>
      <c r="CA211" s="83"/>
      <c r="CB211" s="83"/>
      <c r="CC211" s="83"/>
      <c r="CD211" s="83"/>
      <c r="CE211" s="83"/>
      <c r="CF211" s="83"/>
      <c r="CG211" s="83"/>
      <c r="CH211" s="83"/>
      <c r="CI211" s="83"/>
      <c r="CJ211" s="83"/>
      <c r="CK211" s="83"/>
      <c r="CL211" s="83"/>
      <c r="CM211" s="83"/>
      <c r="CN211" s="83"/>
      <c r="CO211" s="83"/>
      <c r="CP211" s="83"/>
      <c r="CQ211" s="83"/>
      <c r="CR211" s="83"/>
      <c r="CS211" s="83"/>
      <c r="CT211" s="83"/>
      <c r="CU211" s="83"/>
      <c r="CV211" s="83"/>
      <c r="CW211" s="83"/>
      <c r="CX211" s="83"/>
    </row>
    <row r="212" spans="1:102" ht="12.75">
      <c r="A212" s="83"/>
      <c r="B212" s="84"/>
      <c r="C212" s="84"/>
      <c r="D212" s="83"/>
      <c r="E212" s="83"/>
      <c r="F212" s="83"/>
      <c r="G212" s="83"/>
      <c r="H212" s="83"/>
      <c r="I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c r="BI212" s="83"/>
      <c r="BJ212" s="83"/>
      <c r="BK212" s="83"/>
      <c r="BL212" s="83"/>
      <c r="BM212" s="83"/>
      <c r="BN212" s="83"/>
      <c r="BO212" s="83"/>
      <c r="BP212" s="83"/>
      <c r="BQ212" s="83"/>
      <c r="BR212" s="83"/>
      <c r="BS212" s="83"/>
      <c r="BT212" s="83"/>
      <c r="BU212" s="83"/>
      <c r="BV212" s="83"/>
      <c r="BW212" s="83"/>
      <c r="BX212" s="83"/>
      <c r="BY212" s="83"/>
      <c r="BZ212" s="83"/>
      <c r="CA212" s="83"/>
      <c r="CB212" s="83"/>
      <c r="CC212" s="83"/>
      <c r="CD212" s="83"/>
      <c r="CE212" s="83"/>
      <c r="CF212" s="83"/>
      <c r="CG212" s="83"/>
      <c r="CH212" s="83"/>
      <c r="CI212" s="83"/>
      <c r="CJ212" s="83"/>
      <c r="CK212" s="83"/>
      <c r="CL212" s="83"/>
      <c r="CM212" s="83"/>
      <c r="CN212" s="83"/>
      <c r="CO212" s="83"/>
      <c r="CP212" s="83"/>
      <c r="CQ212" s="83"/>
      <c r="CR212" s="83"/>
      <c r="CS212" s="83"/>
      <c r="CT212" s="83"/>
      <c r="CU212" s="83"/>
      <c r="CV212" s="83"/>
      <c r="CW212" s="83"/>
      <c r="CX212" s="83"/>
    </row>
    <row r="213" spans="1:102" ht="12.75">
      <c r="A213" s="83"/>
      <c r="B213" s="84"/>
      <c r="C213" s="84"/>
      <c r="D213" s="83"/>
      <c r="E213" s="83"/>
      <c r="F213" s="83"/>
      <c r="G213" s="83"/>
      <c r="H213" s="83"/>
      <c r="I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c r="BI213" s="83"/>
      <c r="BJ213" s="83"/>
      <c r="BK213" s="83"/>
      <c r="BL213" s="83"/>
      <c r="BM213" s="83"/>
      <c r="BN213" s="83"/>
      <c r="BO213" s="83"/>
      <c r="BP213" s="83"/>
      <c r="BQ213" s="83"/>
      <c r="BR213" s="83"/>
      <c r="BS213" s="83"/>
      <c r="BT213" s="83"/>
      <c r="BU213" s="83"/>
      <c r="BV213" s="83"/>
      <c r="BW213" s="83"/>
      <c r="BX213" s="83"/>
      <c r="BY213" s="83"/>
      <c r="BZ213" s="83"/>
      <c r="CA213" s="83"/>
      <c r="CB213" s="83"/>
      <c r="CC213" s="83"/>
      <c r="CD213" s="83"/>
      <c r="CE213" s="83"/>
      <c r="CF213" s="83"/>
      <c r="CG213" s="83"/>
      <c r="CH213" s="83"/>
      <c r="CI213" s="83"/>
      <c r="CJ213" s="83"/>
      <c r="CK213" s="83"/>
      <c r="CL213" s="83"/>
      <c r="CM213" s="83"/>
      <c r="CN213" s="83"/>
      <c r="CO213" s="83"/>
      <c r="CP213" s="83"/>
      <c r="CQ213" s="83"/>
      <c r="CR213" s="83"/>
      <c r="CS213" s="83"/>
      <c r="CT213" s="83"/>
      <c r="CU213" s="83"/>
      <c r="CV213" s="83"/>
      <c r="CW213" s="83"/>
      <c r="CX213" s="83"/>
    </row>
    <row r="214" spans="1:102" ht="12.75">
      <c r="A214" s="83"/>
      <c r="B214" s="84"/>
      <c r="C214" s="84"/>
      <c r="D214" s="83"/>
      <c r="E214" s="83"/>
      <c r="F214" s="83"/>
      <c r="G214" s="83"/>
      <c r="H214" s="83"/>
      <c r="I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c r="BI214" s="83"/>
      <c r="BJ214" s="83"/>
      <c r="BK214" s="83"/>
      <c r="BL214" s="83"/>
      <c r="BM214" s="83"/>
      <c r="BN214" s="83"/>
      <c r="BO214" s="83"/>
      <c r="BP214" s="83"/>
      <c r="BQ214" s="83"/>
      <c r="BR214" s="83"/>
      <c r="BS214" s="83"/>
      <c r="BT214" s="83"/>
      <c r="BU214" s="83"/>
      <c r="BV214" s="83"/>
      <c r="BW214" s="83"/>
      <c r="BX214" s="83"/>
      <c r="BY214" s="83"/>
      <c r="BZ214" s="83"/>
      <c r="CA214" s="83"/>
      <c r="CB214" s="83"/>
      <c r="CC214" s="83"/>
      <c r="CD214" s="83"/>
      <c r="CE214" s="83"/>
      <c r="CF214" s="83"/>
      <c r="CG214" s="83"/>
      <c r="CH214" s="83"/>
      <c r="CI214" s="83"/>
      <c r="CJ214" s="83"/>
      <c r="CK214" s="83"/>
      <c r="CL214" s="83"/>
      <c r="CM214" s="83"/>
      <c r="CN214" s="83"/>
      <c r="CO214" s="83"/>
      <c r="CP214" s="83"/>
      <c r="CQ214" s="83"/>
      <c r="CR214" s="83"/>
      <c r="CS214" s="83"/>
      <c r="CT214" s="83"/>
      <c r="CU214" s="83"/>
      <c r="CV214" s="83"/>
      <c r="CW214" s="83"/>
      <c r="CX214" s="83"/>
    </row>
    <row r="215" spans="1:102" ht="12.75">
      <c r="A215" s="83"/>
      <c r="B215" s="84"/>
      <c r="C215" s="84"/>
      <c r="D215" s="83"/>
      <c r="E215" s="83"/>
      <c r="F215" s="83"/>
      <c r="G215" s="83"/>
      <c r="H215" s="83"/>
      <c r="I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c r="BI215" s="83"/>
      <c r="BJ215" s="83"/>
      <c r="BK215" s="83"/>
      <c r="BL215" s="83"/>
      <c r="BM215" s="83"/>
      <c r="BN215" s="83"/>
      <c r="BO215" s="83"/>
      <c r="BP215" s="83"/>
      <c r="BQ215" s="83"/>
      <c r="BR215" s="83"/>
      <c r="BS215" s="83"/>
      <c r="BT215" s="83"/>
      <c r="BU215" s="83"/>
      <c r="BV215" s="83"/>
      <c r="BW215" s="83"/>
      <c r="BX215" s="83"/>
      <c r="BY215" s="83"/>
      <c r="BZ215" s="83"/>
      <c r="CA215" s="83"/>
      <c r="CB215" s="83"/>
      <c r="CC215" s="83"/>
      <c r="CD215" s="83"/>
      <c r="CE215" s="83"/>
      <c r="CF215" s="83"/>
      <c r="CG215" s="83"/>
      <c r="CH215" s="83"/>
      <c r="CI215" s="83"/>
      <c r="CJ215" s="83"/>
      <c r="CK215" s="83"/>
      <c r="CL215" s="83"/>
      <c r="CM215" s="83"/>
      <c r="CN215" s="83"/>
      <c r="CO215" s="83"/>
      <c r="CP215" s="83"/>
      <c r="CQ215" s="83"/>
      <c r="CR215" s="83"/>
      <c r="CS215" s="83"/>
      <c r="CT215" s="83"/>
      <c r="CU215" s="83"/>
      <c r="CV215" s="83"/>
      <c r="CW215" s="83"/>
      <c r="CX215" s="83"/>
    </row>
    <row r="216" spans="1:102" ht="12.75">
      <c r="A216" s="83"/>
      <c r="B216" s="84"/>
      <c r="C216" s="84"/>
      <c r="D216" s="83"/>
      <c r="E216" s="83"/>
      <c r="F216" s="83"/>
      <c r="G216" s="83"/>
      <c r="H216" s="83"/>
      <c r="I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c r="BI216" s="83"/>
      <c r="BJ216" s="83"/>
      <c r="BK216" s="83"/>
      <c r="BL216" s="83"/>
      <c r="BM216" s="83"/>
      <c r="BN216" s="83"/>
      <c r="BO216" s="83"/>
      <c r="BP216" s="83"/>
      <c r="BQ216" s="83"/>
      <c r="BR216" s="83"/>
      <c r="BS216" s="83"/>
      <c r="BT216" s="83"/>
      <c r="BU216" s="83"/>
      <c r="BV216" s="83"/>
      <c r="BW216" s="83"/>
      <c r="BX216" s="83"/>
      <c r="BY216" s="83"/>
      <c r="BZ216" s="83"/>
      <c r="CA216" s="83"/>
      <c r="CB216" s="83"/>
      <c r="CC216" s="83"/>
      <c r="CD216" s="83"/>
      <c r="CE216" s="83"/>
      <c r="CF216" s="83"/>
      <c r="CG216" s="83"/>
      <c r="CH216" s="83"/>
      <c r="CI216" s="83"/>
      <c r="CJ216" s="83"/>
      <c r="CK216" s="83"/>
      <c r="CL216" s="83"/>
      <c r="CM216" s="83"/>
      <c r="CN216" s="83"/>
      <c r="CO216" s="83"/>
      <c r="CP216" s="83"/>
      <c r="CQ216" s="83"/>
      <c r="CR216" s="83"/>
      <c r="CS216" s="83"/>
      <c r="CT216" s="83"/>
      <c r="CU216" s="83"/>
      <c r="CV216" s="83"/>
      <c r="CW216" s="83"/>
      <c r="CX216" s="83"/>
    </row>
    <row r="217" spans="1:102" ht="12.75">
      <c r="A217" s="83"/>
      <c r="B217" s="84"/>
      <c r="C217" s="84"/>
      <c r="D217" s="83"/>
      <c r="E217" s="83"/>
      <c r="F217" s="83"/>
      <c r="G217" s="83"/>
      <c r="H217" s="83"/>
      <c r="I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c r="BI217" s="83"/>
      <c r="BJ217" s="83"/>
      <c r="BK217" s="83"/>
      <c r="BL217" s="83"/>
      <c r="BM217" s="83"/>
      <c r="BN217" s="83"/>
      <c r="BO217" s="83"/>
      <c r="BP217" s="83"/>
      <c r="BQ217" s="83"/>
      <c r="BR217" s="83"/>
      <c r="BS217" s="83"/>
      <c r="BT217" s="83"/>
      <c r="BU217" s="83"/>
      <c r="BV217" s="83"/>
      <c r="BW217" s="83"/>
      <c r="BX217" s="83"/>
      <c r="BY217" s="83"/>
      <c r="BZ217" s="83"/>
      <c r="CA217" s="83"/>
      <c r="CB217" s="83"/>
      <c r="CC217" s="83"/>
      <c r="CD217" s="83"/>
      <c r="CE217" s="83"/>
      <c r="CF217" s="83"/>
      <c r="CG217" s="83"/>
      <c r="CH217" s="83"/>
      <c r="CI217" s="83"/>
      <c r="CJ217" s="83"/>
      <c r="CK217" s="83"/>
      <c r="CL217" s="83"/>
      <c r="CM217" s="83"/>
      <c r="CN217" s="83"/>
      <c r="CO217" s="83"/>
      <c r="CP217" s="83"/>
      <c r="CQ217" s="83"/>
      <c r="CR217" s="83"/>
      <c r="CS217" s="83"/>
      <c r="CT217" s="83"/>
      <c r="CU217" s="83"/>
      <c r="CV217" s="83"/>
      <c r="CW217" s="83"/>
      <c r="CX217" s="83"/>
    </row>
    <row r="218" spans="1:102" ht="12.75">
      <c r="A218" s="83"/>
      <c r="B218" s="84"/>
      <c r="C218" s="84"/>
      <c r="D218" s="83"/>
      <c r="E218" s="83"/>
      <c r="F218" s="83"/>
      <c r="G218" s="83"/>
      <c r="H218" s="83"/>
      <c r="I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c r="BI218" s="83"/>
      <c r="BJ218" s="83"/>
      <c r="BK218" s="83"/>
      <c r="BL218" s="83"/>
      <c r="BM218" s="83"/>
      <c r="BN218" s="83"/>
      <c r="BO218" s="83"/>
      <c r="BP218" s="83"/>
      <c r="BQ218" s="83"/>
      <c r="BR218" s="83"/>
      <c r="BS218" s="83"/>
      <c r="BT218" s="83"/>
      <c r="BU218" s="83"/>
      <c r="BV218" s="83"/>
      <c r="BW218" s="83"/>
      <c r="BX218" s="83"/>
      <c r="BY218" s="83"/>
      <c r="BZ218" s="83"/>
      <c r="CA218" s="83"/>
      <c r="CB218" s="83"/>
      <c r="CC218" s="83"/>
      <c r="CD218" s="83"/>
      <c r="CE218" s="83"/>
      <c r="CF218" s="83"/>
      <c r="CG218" s="83"/>
      <c r="CH218" s="83"/>
      <c r="CI218" s="83"/>
      <c r="CJ218" s="83"/>
      <c r="CK218" s="83"/>
      <c r="CL218" s="83"/>
      <c r="CM218" s="83"/>
      <c r="CN218" s="83"/>
      <c r="CO218" s="83"/>
      <c r="CP218" s="83"/>
      <c r="CQ218" s="83"/>
      <c r="CR218" s="83"/>
      <c r="CS218" s="83"/>
      <c r="CT218" s="83"/>
      <c r="CU218" s="83"/>
      <c r="CV218" s="83"/>
      <c r="CW218" s="83"/>
      <c r="CX218" s="83"/>
    </row>
    <row r="219" spans="1:102" ht="12.75">
      <c r="A219" s="83"/>
      <c r="B219" s="84"/>
      <c r="C219" s="84"/>
      <c r="D219" s="83"/>
      <c r="E219" s="83"/>
      <c r="F219" s="83"/>
      <c r="G219" s="83"/>
      <c r="H219" s="83"/>
      <c r="I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c r="BI219" s="83"/>
      <c r="BJ219" s="83"/>
      <c r="BK219" s="83"/>
      <c r="BL219" s="83"/>
      <c r="BM219" s="83"/>
      <c r="BN219" s="83"/>
      <c r="BO219" s="83"/>
      <c r="BP219" s="83"/>
      <c r="BQ219" s="83"/>
      <c r="BR219" s="83"/>
      <c r="BS219" s="83"/>
      <c r="BT219" s="83"/>
      <c r="BU219" s="83"/>
      <c r="BV219" s="83"/>
      <c r="BW219" s="83"/>
      <c r="BX219" s="83"/>
      <c r="BY219" s="83"/>
      <c r="BZ219" s="83"/>
      <c r="CA219" s="83"/>
      <c r="CB219" s="83"/>
      <c r="CC219" s="83"/>
      <c r="CD219" s="83"/>
      <c r="CE219" s="83"/>
      <c r="CF219" s="83"/>
      <c r="CG219" s="83"/>
      <c r="CH219" s="83"/>
      <c r="CI219" s="83"/>
      <c r="CJ219" s="83"/>
      <c r="CK219" s="83"/>
      <c r="CL219" s="83"/>
      <c r="CM219" s="83"/>
      <c r="CN219" s="83"/>
      <c r="CO219" s="83"/>
      <c r="CP219" s="83"/>
      <c r="CQ219" s="83"/>
      <c r="CR219" s="83"/>
      <c r="CS219" s="83"/>
      <c r="CT219" s="83"/>
      <c r="CU219" s="83"/>
      <c r="CV219" s="83"/>
      <c r="CW219" s="83"/>
      <c r="CX219" s="83"/>
    </row>
    <row r="220" spans="1:102" ht="12.75">
      <c r="A220" s="83"/>
      <c r="B220" s="84"/>
      <c r="C220" s="84"/>
      <c r="D220" s="83"/>
      <c r="E220" s="83"/>
      <c r="F220" s="83"/>
      <c r="G220" s="83"/>
      <c r="H220" s="83"/>
      <c r="I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c r="BI220" s="83"/>
      <c r="BJ220" s="83"/>
      <c r="BK220" s="83"/>
      <c r="BL220" s="83"/>
      <c r="BM220" s="83"/>
      <c r="BN220" s="83"/>
      <c r="BO220" s="83"/>
      <c r="BP220" s="83"/>
      <c r="BQ220" s="83"/>
      <c r="BR220" s="83"/>
      <c r="BS220" s="83"/>
      <c r="BT220" s="83"/>
      <c r="BU220" s="83"/>
      <c r="BV220" s="83"/>
      <c r="BW220" s="83"/>
      <c r="BX220" s="83"/>
      <c r="BY220" s="83"/>
      <c r="BZ220" s="83"/>
      <c r="CA220" s="83"/>
      <c r="CB220" s="83"/>
      <c r="CC220" s="83"/>
      <c r="CD220" s="83"/>
      <c r="CE220" s="83"/>
      <c r="CF220" s="83"/>
      <c r="CG220" s="83"/>
      <c r="CH220" s="83"/>
      <c r="CI220" s="83"/>
      <c r="CJ220" s="83"/>
      <c r="CK220" s="83"/>
      <c r="CL220" s="83"/>
      <c r="CM220" s="83"/>
      <c r="CN220" s="83"/>
      <c r="CO220" s="83"/>
      <c r="CP220" s="83"/>
      <c r="CQ220" s="83"/>
      <c r="CR220" s="83"/>
      <c r="CS220" s="83"/>
      <c r="CT220" s="83"/>
      <c r="CU220" s="83"/>
      <c r="CV220" s="83"/>
      <c r="CW220" s="83"/>
      <c r="CX220" s="83"/>
    </row>
    <row r="221" spans="1:102" ht="12.75">
      <c r="A221" s="83"/>
      <c r="B221" s="84"/>
      <c r="C221" s="84"/>
      <c r="D221" s="83"/>
      <c r="E221" s="83"/>
      <c r="F221" s="83"/>
      <c r="G221" s="83"/>
      <c r="H221" s="83"/>
      <c r="I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c r="BI221" s="83"/>
      <c r="BJ221" s="83"/>
      <c r="BK221" s="83"/>
      <c r="BL221" s="83"/>
      <c r="BM221" s="83"/>
      <c r="BN221" s="83"/>
      <c r="BO221" s="83"/>
      <c r="BP221" s="83"/>
      <c r="BQ221" s="83"/>
      <c r="BR221" s="83"/>
      <c r="BS221" s="83"/>
      <c r="BT221" s="83"/>
      <c r="BU221" s="83"/>
      <c r="BV221" s="83"/>
      <c r="BW221" s="83"/>
      <c r="BX221" s="83"/>
      <c r="BY221" s="83"/>
      <c r="BZ221" s="83"/>
      <c r="CA221" s="83"/>
      <c r="CB221" s="83"/>
      <c r="CC221" s="83"/>
      <c r="CD221" s="83"/>
      <c r="CE221" s="83"/>
      <c r="CF221" s="83"/>
      <c r="CG221" s="83"/>
      <c r="CH221" s="83"/>
      <c r="CI221" s="83"/>
      <c r="CJ221" s="83"/>
      <c r="CK221" s="83"/>
      <c r="CL221" s="83"/>
      <c r="CM221" s="83"/>
      <c r="CN221" s="83"/>
      <c r="CO221" s="83"/>
      <c r="CP221" s="83"/>
      <c r="CQ221" s="83"/>
      <c r="CR221" s="83"/>
      <c r="CS221" s="83"/>
      <c r="CT221" s="83"/>
      <c r="CU221" s="83"/>
      <c r="CV221" s="83"/>
      <c r="CW221" s="83"/>
      <c r="CX221" s="83"/>
    </row>
    <row r="222" spans="1:102" ht="12.75">
      <c r="A222" s="83"/>
      <c r="B222" s="84"/>
      <c r="C222" s="84"/>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c r="BI222" s="83"/>
      <c r="BJ222" s="83"/>
      <c r="BK222" s="83"/>
      <c r="BL222" s="83"/>
      <c r="BM222" s="83"/>
      <c r="BN222" s="83"/>
      <c r="BO222" s="83"/>
      <c r="BP222" s="83"/>
      <c r="BQ222" s="83"/>
      <c r="BR222" s="83"/>
      <c r="BS222" s="83"/>
      <c r="BT222" s="83"/>
      <c r="BU222" s="83"/>
      <c r="BV222" s="83"/>
      <c r="BW222" s="83"/>
      <c r="BX222" s="83"/>
      <c r="BY222" s="83"/>
      <c r="BZ222" s="83"/>
      <c r="CA222" s="83"/>
      <c r="CB222" s="83"/>
      <c r="CC222" s="83"/>
      <c r="CD222" s="83"/>
      <c r="CE222" s="83"/>
      <c r="CF222" s="83"/>
      <c r="CG222" s="83"/>
      <c r="CH222" s="83"/>
      <c r="CI222" s="83"/>
      <c r="CJ222" s="83"/>
      <c r="CK222" s="83"/>
      <c r="CL222" s="83"/>
      <c r="CM222" s="83"/>
      <c r="CN222" s="83"/>
      <c r="CO222" s="83"/>
      <c r="CP222" s="83"/>
      <c r="CQ222" s="83"/>
      <c r="CR222" s="83"/>
      <c r="CS222" s="83"/>
      <c r="CT222" s="83"/>
      <c r="CU222" s="83"/>
      <c r="CV222" s="83"/>
      <c r="CW222" s="83"/>
      <c r="CX222" s="83"/>
    </row>
    <row r="223" spans="1:102" ht="12.75">
      <c r="A223" s="83"/>
      <c r="B223" s="84"/>
      <c r="C223" s="84"/>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c r="BI223" s="83"/>
      <c r="BJ223" s="83"/>
      <c r="BK223" s="83"/>
      <c r="BL223" s="83"/>
      <c r="BM223" s="83"/>
      <c r="BN223" s="83"/>
      <c r="BO223" s="83"/>
      <c r="BP223" s="83"/>
      <c r="BQ223" s="83"/>
      <c r="BR223" s="83"/>
      <c r="BS223" s="83"/>
      <c r="BT223" s="83"/>
      <c r="BU223" s="83"/>
      <c r="BV223" s="83"/>
      <c r="BW223" s="83"/>
      <c r="BX223" s="83"/>
      <c r="BY223" s="83"/>
      <c r="BZ223" s="83"/>
      <c r="CA223" s="83"/>
      <c r="CB223" s="83"/>
      <c r="CC223" s="83"/>
      <c r="CD223" s="83"/>
      <c r="CE223" s="83"/>
      <c r="CF223" s="83"/>
      <c r="CG223" s="83"/>
      <c r="CH223" s="83"/>
      <c r="CI223" s="83"/>
      <c r="CJ223" s="83"/>
      <c r="CK223" s="83"/>
      <c r="CL223" s="83"/>
      <c r="CM223" s="83"/>
      <c r="CN223" s="83"/>
      <c r="CO223" s="83"/>
      <c r="CP223" s="83"/>
      <c r="CQ223" s="83"/>
      <c r="CR223" s="83"/>
      <c r="CS223" s="83"/>
      <c r="CT223" s="83"/>
      <c r="CU223" s="83"/>
      <c r="CV223" s="83"/>
      <c r="CW223" s="83"/>
      <c r="CX223" s="83"/>
    </row>
    <row r="224" spans="1:102" ht="12.75">
      <c r="A224" s="83"/>
      <c r="B224" s="84"/>
      <c r="C224" s="84"/>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c r="BI224" s="83"/>
      <c r="BJ224" s="83"/>
      <c r="BK224" s="83"/>
      <c r="BL224" s="83"/>
      <c r="BM224" s="83"/>
      <c r="BN224" s="83"/>
      <c r="BO224" s="83"/>
      <c r="BP224" s="83"/>
      <c r="BQ224" s="83"/>
      <c r="BR224" s="83"/>
      <c r="BS224" s="83"/>
      <c r="BT224" s="83"/>
      <c r="BU224" s="83"/>
      <c r="BV224" s="83"/>
      <c r="BW224" s="83"/>
      <c r="BX224" s="83"/>
      <c r="BY224" s="83"/>
      <c r="BZ224" s="83"/>
      <c r="CA224" s="83"/>
      <c r="CB224" s="83"/>
      <c r="CC224" s="83"/>
      <c r="CD224" s="83"/>
      <c r="CE224" s="83"/>
      <c r="CF224" s="83"/>
      <c r="CG224" s="83"/>
      <c r="CH224" s="83"/>
      <c r="CI224" s="83"/>
      <c r="CJ224" s="83"/>
      <c r="CK224" s="83"/>
      <c r="CL224" s="83"/>
      <c r="CM224" s="83"/>
      <c r="CN224" s="83"/>
      <c r="CO224" s="83"/>
      <c r="CP224" s="83"/>
      <c r="CQ224" s="83"/>
      <c r="CR224" s="83"/>
      <c r="CS224" s="83"/>
      <c r="CT224" s="83"/>
      <c r="CU224" s="83"/>
      <c r="CV224" s="83"/>
      <c r="CW224" s="83"/>
      <c r="CX224" s="83"/>
    </row>
    <row r="225" spans="1:102" ht="12.75">
      <c r="A225" s="83"/>
      <c r="B225" s="84"/>
      <c r="C225" s="84"/>
      <c r="D225" s="83"/>
      <c r="E225" s="83"/>
      <c r="F225" s="83"/>
      <c r="G225" s="83"/>
      <c r="H225" s="83"/>
      <c r="I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c r="BI225" s="83"/>
      <c r="BJ225" s="83"/>
      <c r="BK225" s="83"/>
      <c r="BL225" s="83"/>
      <c r="BM225" s="83"/>
      <c r="BN225" s="83"/>
      <c r="BO225" s="83"/>
      <c r="BP225" s="83"/>
      <c r="BQ225" s="83"/>
      <c r="BR225" s="83"/>
      <c r="BS225" s="83"/>
      <c r="BT225" s="83"/>
      <c r="BU225" s="83"/>
      <c r="BV225" s="83"/>
      <c r="BW225" s="83"/>
      <c r="BX225" s="83"/>
      <c r="BY225" s="83"/>
      <c r="BZ225" s="83"/>
      <c r="CA225" s="83"/>
      <c r="CB225" s="83"/>
      <c r="CC225" s="83"/>
      <c r="CD225" s="83"/>
      <c r="CE225" s="83"/>
      <c r="CF225" s="83"/>
      <c r="CG225" s="83"/>
      <c r="CH225" s="83"/>
      <c r="CI225" s="83"/>
      <c r="CJ225" s="83"/>
      <c r="CK225" s="83"/>
      <c r="CL225" s="83"/>
      <c r="CM225" s="83"/>
      <c r="CN225" s="83"/>
      <c r="CO225" s="83"/>
      <c r="CP225" s="83"/>
      <c r="CQ225" s="83"/>
      <c r="CR225" s="83"/>
      <c r="CS225" s="83"/>
      <c r="CT225" s="83"/>
      <c r="CU225" s="83"/>
      <c r="CV225" s="83"/>
      <c r="CW225" s="83"/>
      <c r="CX225" s="83"/>
    </row>
    <row r="226" spans="1:102" ht="12.75">
      <c r="A226" s="83"/>
      <c r="B226" s="84"/>
      <c r="C226" s="84"/>
      <c r="D226" s="83"/>
      <c r="E226" s="83"/>
      <c r="F226" s="83"/>
      <c r="G226" s="83"/>
      <c r="H226" s="83"/>
      <c r="I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c r="BI226" s="83"/>
      <c r="BJ226" s="83"/>
      <c r="BK226" s="83"/>
      <c r="BL226" s="83"/>
      <c r="BM226" s="83"/>
      <c r="BN226" s="83"/>
      <c r="BO226" s="83"/>
      <c r="BP226" s="83"/>
      <c r="BQ226" s="83"/>
      <c r="BR226" s="83"/>
      <c r="BS226" s="83"/>
      <c r="BT226" s="83"/>
      <c r="BU226" s="83"/>
      <c r="BV226" s="83"/>
      <c r="BW226" s="83"/>
      <c r="BX226" s="83"/>
      <c r="BY226" s="83"/>
      <c r="BZ226" s="83"/>
      <c r="CA226" s="83"/>
      <c r="CB226" s="83"/>
      <c r="CC226" s="83"/>
      <c r="CD226" s="83"/>
      <c r="CE226" s="83"/>
      <c r="CF226" s="83"/>
      <c r="CG226" s="83"/>
      <c r="CH226" s="83"/>
      <c r="CI226" s="83"/>
      <c r="CJ226" s="83"/>
      <c r="CK226" s="83"/>
      <c r="CL226" s="83"/>
      <c r="CM226" s="83"/>
      <c r="CN226" s="83"/>
      <c r="CO226" s="83"/>
      <c r="CP226" s="83"/>
      <c r="CQ226" s="83"/>
      <c r="CR226" s="83"/>
      <c r="CS226" s="83"/>
      <c r="CT226" s="83"/>
      <c r="CU226" s="83"/>
      <c r="CV226" s="83"/>
      <c r="CW226" s="83"/>
      <c r="CX226" s="83"/>
    </row>
    <row r="227" spans="1:102" ht="12.75">
      <c r="A227" s="83"/>
      <c r="B227" s="84"/>
      <c r="C227" s="84"/>
      <c r="D227" s="83"/>
      <c r="E227" s="83"/>
      <c r="F227" s="83"/>
      <c r="G227" s="83"/>
      <c r="H227" s="83"/>
      <c r="I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c r="BI227" s="83"/>
      <c r="BJ227" s="83"/>
      <c r="BK227" s="83"/>
      <c r="BL227" s="83"/>
      <c r="BM227" s="83"/>
      <c r="BN227" s="83"/>
      <c r="BO227" s="83"/>
      <c r="BP227" s="83"/>
      <c r="BQ227" s="83"/>
      <c r="BR227" s="83"/>
      <c r="BS227" s="83"/>
      <c r="BT227" s="83"/>
      <c r="BU227" s="83"/>
      <c r="BV227" s="83"/>
      <c r="BW227" s="83"/>
      <c r="BX227" s="83"/>
      <c r="BY227" s="83"/>
      <c r="BZ227" s="83"/>
      <c r="CA227" s="83"/>
      <c r="CB227" s="83"/>
      <c r="CC227" s="83"/>
      <c r="CD227" s="83"/>
      <c r="CE227" s="83"/>
      <c r="CF227" s="83"/>
      <c r="CG227" s="83"/>
      <c r="CH227" s="83"/>
      <c r="CI227" s="83"/>
      <c r="CJ227" s="83"/>
      <c r="CK227" s="83"/>
      <c r="CL227" s="83"/>
      <c r="CM227" s="83"/>
      <c r="CN227" s="83"/>
      <c r="CO227" s="83"/>
      <c r="CP227" s="83"/>
      <c r="CQ227" s="83"/>
      <c r="CR227" s="83"/>
      <c r="CS227" s="83"/>
      <c r="CT227" s="83"/>
      <c r="CU227" s="83"/>
      <c r="CV227" s="83"/>
      <c r="CW227" s="83"/>
      <c r="CX227" s="83"/>
    </row>
    <row r="228" spans="1:102" ht="12.75">
      <c r="A228" s="83"/>
      <c r="B228" s="84"/>
      <c r="C228" s="84"/>
      <c r="D228" s="83"/>
      <c r="E228" s="83"/>
      <c r="F228" s="83"/>
      <c r="G228" s="83"/>
      <c r="H228" s="83"/>
      <c r="I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c r="BI228" s="83"/>
      <c r="BJ228" s="83"/>
      <c r="BK228" s="83"/>
      <c r="BL228" s="83"/>
      <c r="BM228" s="83"/>
      <c r="BN228" s="83"/>
      <c r="BO228" s="83"/>
      <c r="BP228" s="83"/>
      <c r="BQ228" s="83"/>
      <c r="BR228" s="83"/>
      <c r="BS228" s="83"/>
      <c r="BT228" s="83"/>
      <c r="BU228" s="83"/>
      <c r="BV228" s="83"/>
      <c r="BW228" s="83"/>
      <c r="BX228" s="83"/>
      <c r="BY228" s="83"/>
      <c r="BZ228" s="83"/>
      <c r="CA228" s="83"/>
      <c r="CB228" s="83"/>
      <c r="CC228" s="83"/>
      <c r="CD228" s="83"/>
      <c r="CE228" s="83"/>
      <c r="CF228" s="83"/>
      <c r="CG228" s="83"/>
      <c r="CH228" s="83"/>
      <c r="CI228" s="83"/>
      <c r="CJ228" s="83"/>
      <c r="CK228" s="83"/>
      <c r="CL228" s="83"/>
      <c r="CM228" s="83"/>
      <c r="CN228" s="83"/>
      <c r="CO228" s="83"/>
      <c r="CP228" s="83"/>
      <c r="CQ228" s="83"/>
      <c r="CR228" s="83"/>
      <c r="CS228" s="83"/>
      <c r="CT228" s="83"/>
      <c r="CU228" s="83"/>
      <c r="CV228" s="83"/>
      <c r="CW228" s="83"/>
      <c r="CX228" s="83"/>
    </row>
    <row r="229" spans="1:102" ht="12.75">
      <c r="A229" s="83"/>
      <c r="B229" s="84"/>
      <c r="C229" s="84"/>
      <c r="D229" s="83"/>
      <c r="E229" s="83"/>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c r="BI229" s="83"/>
      <c r="BJ229" s="83"/>
      <c r="BK229" s="83"/>
      <c r="BL229" s="83"/>
      <c r="BM229" s="83"/>
      <c r="BN229" s="83"/>
      <c r="BO229" s="83"/>
      <c r="BP229" s="83"/>
      <c r="BQ229" s="83"/>
      <c r="BR229" s="83"/>
      <c r="BS229" s="83"/>
      <c r="BT229" s="83"/>
      <c r="BU229" s="83"/>
      <c r="BV229" s="83"/>
      <c r="BW229" s="83"/>
      <c r="BX229" s="83"/>
      <c r="BY229" s="83"/>
      <c r="BZ229" s="83"/>
      <c r="CA229" s="83"/>
      <c r="CB229" s="83"/>
      <c r="CC229" s="83"/>
      <c r="CD229" s="83"/>
      <c r="CE229" s="83"/>
      <c r="CF229" s="83"/>
      <c r="CG229" s="83"/>
      <c r="CH229" s="83"/>
      <c r="CI229" s="83"/>
      <c r="CJ229" s="83"/>
      <c r="CK229" s="83"/>
      <c r="CL229" s="83"/>
      <c r="CM229" s="83"/>
      <c r="CN229" s="83"/>
      <c r="CO229" s="83"/>
      <c r="CP229" s="83"/>
      <c r="CQ229" s="83"/>
      <c r="CR229" s="83"/>
      <c r="CS229" s="83"/>
      <c r="CT229" s="83"/>
      <c r="CU229" s="83"/>
      <c r="CV229" s="83"/>
      <c r="CW229" s="83"/>
      <c r="CX229" s="83"/>
    </row>
    <row r="230" spans="1:102" ht="12.75">
      <c r="A230" s="83"/>
      <c r="B230" s="84"/>
      <c r="C230" s="84"/>
      <c r="D230" s="83"/>
      <c r="E230" s="83"/>
      <c r="F230" s="83"/>
      <c r="G230" s="83"/>
      <c r="H230" s="83"/>
      <c r="I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c r="BI230" s="83"/>
      <c r="BJ230" s="83"/>
      <c r="BK230" s="83"/>
      <c r="BL230" s="83"/>
      <c r="BM230" s="83"/>
      <c r="BN230" s="83"/>
      <c r="BO230" s="83"/>
      <c r="BP230" s="83"/>
      <c r="BQ230" s="83"/>
      <c r="BR230" s="83"/>
      <c r="BS230" s="83"/>
      <c r="BT230" s="83"/>
      <c r="BU230" s="83"/>
      <c r="BV230" s="83"/>
      <c r="BW230" s="83"/>
      <c r="BX230" s="83"/>
      <c r="BY230" s="83"/>
      <c r="BZ230" s="83"/>
      <c r="CA230" s="83"/>
      <c r="CB230" s="83"/>
      <c r="CC230" s="83"/>
      <c r="CD230" s="83"/>
      <c r="CE230" s="83"/>
      <c r="CF230" s="83"/>
      <c r="CG230" s="83"/>
      <c r="CH230" s="83"/>
      <c r="CI230" s="83"/>
      <c r="CJ230" s="83"/>
      <c r="CK230" s="83"/>
      <c r="CL230" s="83"/>
      <c r="CM230" s="83"/>
      <c r="CN230" s="83"/>
      <c r="CO230" s="83"/>
      <c r="CP230" s="83"/>
      <c r="CQ230" s="83"/>
      <c r="CR230" s="83"/>
      <c r="CS230" s="83"/>
      <c r="CT230" s="83"/>
      <c r="CU230" s="83"/>
      <c r="CV230" s="83"/>
      <c r="CW230" s="83"/>
      <c r="CX230" s="83"/>
    </row>
    <row r="231" spans="1:102" ht="12.75">
      <c r="A231" s="83"/>
      <c r="B231" s="84"/>
      <c r="C231" s="84"/>
      <c r="D231" s="83"/>
      <c r="E231" s="83"/>
      <c r="F231" s="83"/>
      <c r="G231" s="83"/>
      <c r="H231" s="83"/>
      <c r="I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c r="BI231" s="83"/>
      <c r="BJ231" s="83"/>
      <c r="BK231" s="83"/>
      <c r="BL231" s="83"/>
      <c r="BM231" s="83"/>
      <c r="BN231" s="83"/>
      <c r="BO231" s="83"/>
      <c r="BP231" s="83"/>
      <c r="BQ231" s="83"/>
      <c r="BR231" s="83"/>
      <c r="BS231" s="83"/>
      <c r="BT231" s="83"/>
      <c r="BU231" s="83"/>
      <c r="BV231" s="83"/>
      <c r="BW231" s="83"/>
      <c r="BX231" s="83"/>
      <c r="BY231" s="83"/>
      <c r="BZ231" s="83"/>
      <c r="CA231" s="83"/>
      <c r="CB231" s="83"/>
      <c r="CC231" s="83"/>
      <c r="CD231" s="83"/>
      <c r="CE231" s="83"/>
      <c r="CF231" s="83"/>
      <c r="CG231" s="83"/>
      <c r="CH231" s="83"/>
      <c r="CI231" s="83"/>
      <c r="CJ231" s="83"/>
      <c r="CK231" s="83"/>
      <c r="CL231" s="83"/>
      <c r="CM231" s="83"/>
      <c r="CN231" s="83"/>
      <c r="CO231" s="83"/>
      <c r="CP231" s="83"/>
      <c r="CQ231" s="83"/>
      <c r="CR231" s="83"/>
      <c r="CS231" s="83"/>
      <c r="CT231" s="83"/>
      <c r="CU231" s="83"/>
      <c r="CV231" s="83"/>
      <c r="CW231" s="83"/>
      <c r="CX231" s="83"/>
    </row>
    <row r="232" spans="1:102" ht="12.75">
      <c r="A232" s="83"/>
      <c r="B232" s="84"/>
      <c r="C232" s="84"/>
      <c r="D232" s="83"/>
      <c r="E232" s="83"/>
      <c r="F232" s="83"/>
      <c r="G232" s="83"/>
      <c r="H232" s="83"/>
      <c r="I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c r="BI232" s="83"/>
      <c r="BJ232" s="83"/>
      <c r="BK232" s="83"/>
      <c r="BL232" s="83"/>
      <c r="BM232" s="83"/>
      <c r="BN232" s="83"/>
      <c r="BO232" s="83"/>
      <c r="BP232" s="83"/>
      <c r="BQ232" s="83"/>
      <c r="BR232" s="83"/>
      <c r="BS232" s="83"/>
      <c r="BT232" s="83"/>
      <c r="BU232" s="83"/>
      <c r="BV232" s="83"/>
      <c r="BW232" s="83"/>
      <c r="BX232" s="83"/>
      <c r="BY232" s="83"/>
      <c r="BZ232" s="83"/>
      <c r="CA232" s="83"/>
      <c r="CB232" s="83"/>
      <c r="CC232" s="83"/>
      <c r="CD232" s="83"/>
      <c r="CE232" s="83"/>
      <c r="CF232" s="83"/>
      <c r="CG232" s="83"/>
      <c r="CH232" s="83"/>
      <c r="CI232" s="83"/>
      <c r="CJ232" s="83"/>
      <c r="CK232" s="83"/>
      <c r="CL232" s="83"/>
      <c r="CM232" s="83"/>
      <c r="CN232" s="83"/>
      <c r="CO232" s="83"/>
      <c r="CP232" s="83"/>
      <c r="CQ232" s="83"/>
      <c r="CR232" s="83"/>
      <c r="CS232" s="83"/>
      <c r="CT232" s="83"/>
      <c r="CU232" s="83"/>
      <c r="CV232" s="83"/>
      <c r="CW232" s="83"/>
      <c r="CX232" s="83"/>
    </row>
    <row r="233" spans="1:102" ht="12.75">
      <c r="A233" s="83"/>
      <c r="B233" s="84"/>
      <c r="C233" s="84"/>
      <c r="D233" s="83"/>
      <c r="E233" s="83"/>
      <c r="F233" s="83"/>
      <c r="G233" s="83"/>
      <c r="H233" s="83"/>
      <c r="I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c r="BI233" s="83"/>
      <c r="BJ233" s="83"/>
      <c r="BK233" s="83"/>
      <c r="BL233" s="83"/>
      <c r="BM233" s="83"/>
      <c r="BN233" s="83"/>
      <c r="BO233" s="83"/>
      <c r="BP233" s="83"/>
      <c r="BQ233" s="83"/>
      <c r="BR233" s="83"/>
      <c r="BS233" s="83"/>
      <c r="BT233" s="83"/>
      <c r="BU233" s="83"/>
      <c r="BV233" s="83"/>
      <c r="BW233" s="83"/>
      <c r="BX233" s="83"/>
      <c r="BY233" s="83"/>
      <c r="BZ233" s="83"/>
      <c r="CA233" s="83"/>
      <c r="CB233" s="83"/>
      <c r="CC233" s="83"/>
      <c r="CD233" s="83"/>
      <c r="CE233" s="83"/>
      <c r="CF233" s="83"/>
      <c r="CG233" s="83"/>
      <c r="CH233" s="83"/>
      <c r="CI233" s="83"/>
      <c r="CJ233" s="83"/>
      <c r="CK233" s="83"/>
      <c r="CL233" s="83"/>
      <c r="CM233" s="83"/>
      <c r="CN233" s="83"/>
      <c r="CO233" s="83"/>
      <c r="CP233" s="83"/>
      <c r="CQ233" s="83"/>
      <c r="CR233" s="83"/>
      <c r="CS233" s="83"/>
      <c r="CT233" s="83"/>
      <c r="CU233" s="83"/>
      <c r="CV233" s="83"/>
      <c r="CW233" s="83"/>
      <c r="CX233" s="83"/>
    </row>
    <row r="234" spans="1:102" ht="12.75">
      <c r="A234" s="83"/>
      <c r="B234" s="84"/>
      <c r="C234" s="84"/>
      <c r="D234" s="83"/>
      <c r="E234" s="83"/>
      <c r="F234" s="83"/>
      <c r="G234" s="83"/>
      <c r="H234" s="83"/>
      <c r="I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c r="BI234" s="83"/>
      <c r="BJ234" s="83"/>
      <c r="BK234" s="83"/>
      <c r="BL234" s="83"/>
      <c r="BM234" s="83"/>
      <c r="BN234" s="83"/>
      <c r="BO234" s="83"/>
      <c r="BP234" s="83"/>
      <c r="BQ234" s="83"/>
      <c r="BR234" s="83"/>
      <c r="BS234" s="83"/>
      <c r="BT234" s="83"/>
      <c r="BU234" s="83"/>
      <c r="BV234" s="83"/>
      <c r="BW234" s="83"/>
      <c r="BX234" s="83"/>
      <c r="BY234" s="83"/>
      <c r="BZ234" s="83"/>
      <c r="CA234" s="83"/>
      <c r="CB234" s="83"/>
      <c r="CC234" s="83"/>
      <c r="CD234" s="83"/>
      <c r="CE234" s="83"/>
      <c r="CF234" s="83"/>
      <c r="CG234" s="83"/>
      <c r="CH234" s="83"/>
      <c r="CI234" s="83"/>
      <c r="CJ234" s="83"/>
      <c r="CK234" s="83"/>
      <c r="CL234" s="83"/>
      <c r="CM234" s="83"/>
      <c r="CN234" s="83"/>
      <c r="CO234" s="83"/>
      <c r="CP234" s="83"/>
      <c r="CQ234" s="83"/>
      <c r="CR234" s="83"/>
      <c r="CS234" s="83"/>
      <c r="CT234" s="83"/>
      <c r="CU234" s="83"/>
      <c r="CV234" s="83"/>
      <c r="CW234" s="83"/>
      <c r="CX234" s="83"/>
    </row>
    <row r="235" spans="1:102" ht="12.75">
      <c r="A235" s="83"/>
      <c r="B235" s="84"/>
      <c r="C235" s="84"/>
      <c r="D235" s="83"/>
      <c r="E235" s="83"/>
      <c r="F235" s="83"/>
      <c r="G235" s="83"/>
      <c r="H235" s="83"/>
      <c r="I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c r="BI235" s="83"/>
      <c r="BJ235" s="83"/>
      <c r="BK235" s="83"/>
      <c r="BL235" s="83"/>
      <c r="BM235" s="83"/>
      <c r="BN235" s="83"/>
      <c r="BO235" s="83"/>
      <c r="BP235" s="83"/>
      <c r="BQ235" s="83"/>
      <c r="BR235" s="83"/>
      <c r="BS235" s="83"/>
      <c r="BT235" s="83"/>
      <c r="BU235" s="83"/>
      <c r="BV235" s="83"/>
      <c r="BW235" s="83"/>
      <c r="BX235" s="83"/>
      <c r="BY235" s="83"/>
      <c r="BZ235" s="83"/>
      <c r="CA235" s="83"/>
      <c r="CB235" s="83"/>
      <c r="CC235" s="83"/>
      <c r="CD235" s="83"/>
      <c r="CE235" s="83"/>
      <c r="CF235" s="83"/>
      <c r="CG235" s="83"/>
      <c r="CH235" s="83"/>
      <c r="CI235" s="83"/>
      <c r="CJ235" s="83"/>
      <c r="CK235" s="83"/>
      <c r="CL235" s="83"/>
      <c r="CM235" s="83"/>
      <c r="CN235" s="83"/>
      <c r="CO235" s="83"/>
      <c r="CP235" s="83"/>
      <c r="CQ235" s="83"/>
      <c r="CR235" s="83"/>
      <c r="CS235" s="83"/>
      <c r="CT235" s="83"/>
      <c r="CU235" s="83"/>
      <c r="CV235" s="83"/>
      <c r="CW235" s="83"/>
      <c r="CX235" s="83"/>
    </row>
    <row r="236" spans="1:102" ht="12.75">
      <c r="A236" s="83"/>
      <c r="B236" s="84"/>
      <c r="C236" s="84"/>
      <c r="D236" s="83"/>
      <c r="E236" s="83"/>
      <c r="F236" s="83"/>
      <c r="G236" s="83"/>
      <c r="H236" s="83"/>
      <c r="I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c r="BI236" s="83"/>
      <c r="BJ236" s="83"/>
      <c r="BK236" s="83"/>
      <c r="BL236" s="83"/>
      <c r="BM236" s="83"/>
      <c r="BN236" s="83"/>
      <c r="BO236" s="83"/>
      <c r="BP236" s="83"/>
      <c r="BQ236" s="83"/>
      <c r="BR236" s="83"/>
      <c r="BS236" s="83"/>
      <c r="BT236" s="83"/>
      <c r="BU236" s="83"/>
      <c r="BV236" s="83"/>
      <c r="BW236" s="83"/>
      <c r="BX236" s="83"/>
      <c r="BY236" s="83"/>
      <c r="BZ236" s="83"/>
      <c r="CA236" s="83"/>
      <c r="CB236" s="83"/>
      <c r="CC236" s="83"/>
      <c r="CD236" s="83"/>
      <c r="CE236" s="83"/>
      <c r="CF236" s="83"/>
      <c r="CG236" s="83"/>
      <c r="CH236" s="83"/>
      <c r="CI236" s="83"/>
      <c r="CJ236" s="83"/>
      <c r="CK236" s="83"/>
      <c r="CL236" s="83"/>
      <c r="CM236" s="83"/>
      <c r="CN236" s="83"/>
      <c r="CO236" s="83"/>
      <c r="CP236" s="83"/>
      <c r="CQ236" s="83"/>
      <c r="CR236" s="83"/>
      <c r="CS236" s="83"/>
      <c r="CT236" s="83"/>
      <c r="CU236" s="83"/>
      <c r="CV236" s="83"/>
      <c r="CW236" s="83"/>
      <c r="CX236" s="83"/>
    </row>
    <row r="237" spans="1:102" ht="12.75">
      <c r="A237" s="83"/>
      <c r="B237" s="84"/>
      <c r="C237" s="84"/>
      <c r="D237" s="83"/>
      <c r="E237" s="83"/>
      <c r="F237" s="83"/>
      <c r="G237" s="83"/>
      <c r="H237" s="83"/>
      <c r="I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c r="BI237" s="83"/>
      <c r="BJ237" s="83"/>
      <c r="BK237" s="83"/>
      <c r="BL237" s="83"/>
      <c r="BM237" s="83"/>
      <c r="BN237" s="83"/>
      <c r="BO237" s="83"/>
      <c r="BP237" s="83"/>
      <c r="BQ237" s="83"/>
      <c r="BR237" s="83"/>
      <c r="BS237" s="83"/>
      <c r="BT237" s="83"/>
      <c r="BU237" s="83"/>
      <c r="BV237" s="83"/>
      <c r="BW237" s="83"/>
      <c r="BX237" s="83"/>
      <c r="BY237" s="83"/>
      <c r="BZ237" s="83"/>
      <c r="CA237" s="83"/>
      <c r="CB237" s="83"/>
      <c r="CC237" s="83"/>
      <c r="CD237" s="83"/>
      <c r="CE237" s="83"/>
      <c r="CF237" s="83"/>
      <c r="CG237" s="83"/>
      <c r="CH237" s="83"/>
      <c r="CI237" s="83"/>
      <c r="CJ237" s="83"/>
      <c r="CK237" s="83"/>
      <c r="CL237" s="83"/>
      <c r="CM237" s="83"/>
      <c r="CN237" s="83"/>
      <c r="CO237" s="83"/>
      <c r="CP237" s="83"/>
      <c r="CQ237" s="83"/>
      <c r="CR237" s="83"/>
      <c r="CS237" s="83"/>
      <c r="CT237" s="83"/>
      <c r="CU237" s="83"/>
      <c r="CV237" s="83"/>
      <c r="CW237" s="83"/>
      <c r="CX237" s="83"/>
    </row>
    <row r="238" spans="1:102" ht="12.75">
      <c r="A238" s="83"/>
      <c r="B238" s="84"/>
      <c r="C238" s="84"/>
      <c r="D238" s="83"/>
      <c r="E238" s="83"/>
      <c r="F238" s="83"/>
      <c r="G238" s="83"/>
      <c r="H238" s="83"/>
      <c r="I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c r="BI238" s="83"/>
      <c r="BJ238" s="83"/>
      <c r="BK238" s="83"/>
      <c r="BL238" s="83"/>
      <c r="BM238" s="83"/>
      <c r="BN238" s="83"/>
      <c r="BO238" s="83"/>
      <c r="BP238" s="83"/>
      <c r="BQ238" s="83"/>
      <c r="BR238" s="83"/>
      <c r="BS238" s="83"/>
      <c r="BT238" s="83"/>
      <c r="BU238" s="83"/>
      <c r="BV238" s="83"/>
      <c r="BW238" s="83"/>
      <c r="BX238" s="83"/>
      <c r="BY238" s="83"/>
      <c r="BZ238" s="83"/>
      <c r="CA238" s="83"/>
      <c r="CB238" s="83"/>
      <c r="CC238" s="83"/>
      <c r="CD238" s="83"/>
      <c r="CE238" s="83"/>
      <c r="CF238" s="83"/>
      <c r="CG238" s="83"/>
      <c r="CH238" s="83"/>
      <c r="CI238" s="83"/>
      <c r="CJ238" s="83"/>
      <c r="CK238" s="83"/>
      <c r="CL238" s="83"/>
      <c r="CM238" s="83"/>
      <c r="CN238" s="83"/>
      <c r="CO238" s="83"/>
      <c r="CP238" s="83"/>
      <c r="CQ238" s="83"/>
      <c r="CR238" s="83"/>
      <c r="CS238" s="83"/>
      <c r="CT238" s="83"/>
      <c r="CU238" s="83"/>
      <c r="CV238" s="83"/>
      <c r="CW238" s="83"/>
      <c r="CX238" s="83"/>
    </row>
    <row r="239" spans="1:102" ht="12.75">
      <c r="A239" s="83"/>
      <c r="B239" s="84"/>
      <c r="C239" s="84"/>
      <c r="D239" s="83"/>
      <c r="E239" s="83"/>
      <c r="F239" s="83"/>
      <c r="G239" s="83"/>
      <c r="H239" s="83"/>
      <c r="I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c r="BI239" s="83"/>
      <c r="BJ239" s="83"/>
      <c r="BK239" s="83"/>
      <c r="BL239" s="83"/>
      <c r="BM239" s="83"/>
      <c r="BN239" s="83"/>
      <c r="BO239" s="83"/>
      <c r="BP239" s="83"/>
      <c r="BQ239" s="83"/>
      <c r="BR239" s="83"/>
      <c r="BS239" s="83"/>
      <c r="BT239" s="83"/>
      <c r="BU239" s="83"/>
      <c r="BV239" s="83"/>
      <c r="BW239" s="83"/>
      <c r="BX239" s="83"/>
      <c r="BY239" s="83"/>
      <c r="BZ239" s="83"/>
      <c r="CA239" s="83"/>
      <c r="CB239" s="83"/>
      <c r="CC239" s="83"/>
      <c r="CD239" s="83"/>
      <c r="CE239" s="83"/>
      <c r="CF239" s="83"/>
      <c r="CG239" s="83"/>
      <c r="CH239" s="83"/>
      <c r="CI239" s="83"/>
      <c r="CJ239" s="83"/>
      <c r="CK239" s="83"/>
      <c r="CL239" s="83"/>
      <c r="CM239" s="83"/>
      <c r="CN239" s="83"/>
      <c r="CO239" s="83"/>
      <c r="CP239" s="83"/>
      <c r="CQ239" s="83"/>
      <c r="CR239" s="83"/>
      <c r="CS239" s="83"/>
      <c r="CT239" s="83"/>
      <c r="CU239" s="83"/>
      <c r="CV239" s="83"/>
      <c r="CW239" s="83"/>
      <c r="CX239" s="83"/>
    </row>
    <row r="240" spans="1:102" ht="12.75">
      <c r="A240" s="83"/>
      <c r="B240" s="84"/>
      <c r="C240" s="84"/>
      <c r="D240" s="83"/>
      <c r="E240" s="83"/>
      <c r="F240" s="83"/>
      <c r="G240" s="83"/>
      <c r="H240" s="83"/>
      <c r="I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c r="BI240" s="83"/>
      <c r="BJ240" s="83"/>
      <c r="BK240" s="83"/>
      <c r="BL240" s="83"/>
      <c r="BM240" s="83"/>
      <c r="BN240" s="83"/>
      <c r="BO240" s="83"/>
      <c r="BP240" s="83"/>
      <c r="BQ240" s="83"/>
      <c r="BR240" s="83"/>
      <c r="BS240" s="83"/>
      <c r="BT240" s="83"/>
      <c r="BU240" s="83"/>
      <c r="BV240" s="83"/>
      <c r="BW240" s="83"/>
      <c r="BX240" s="83"/>
      <c r="BY240" s="83"/>
      <c r="BZ240" s="83"/>
      <c r="CA240" s="83"/>
      <c r="CB240" s="83"/>
      <c r="CC240" s="83"/>
      <c r="CD240" s="83"/>
      <c r="CE240" s="83"/>
      <c r="CF240" s="83"/>
      <c r="CG240" s="83"/>
      <c r="CH240" s="83"/>
      <c r="CI240" s="83"/>
      <c r="CJ240" s="83"/>
      <c r="CK240" s="83"/>
      <c r="CL240" s="83"/>
      <c r="CM240" s="83"/>
      <c r="CN240" s="83"/>
      <c r="CO240" s="83"/>
      <c r="CP240" s="83"/>
      <c r="CQ240" s="83"/>
      <c r="CR240" s="83"/>
      <c r="CS240" s="83"/>
      <c r="CT240" s="83"/>
      <c r="CU240" s="83"/>
      <c r="CV240" s="83"/>
      <c r="CW240" s="83"/>
      <c r="CX240" s="83"/>
    </row>
    <row r="241" spans="1:102" ht="12.75">
      <c r="A241" s="83"/>
      <c r="B241" s="84"/>
      <c r="C241" s="84"/>
      <c r="D241" s="83"/>
      <c r="E241" s="83"/>
      <c r="F241" s="83"/>
      <c r="G241" s="83"/>
      <c r="H241" s="83"/>
      <c r="I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c r="BI241" s="83"/>
      <c r="BJ241" s="83"/>
      <c r="BK241" s="83"/>
      <c r="BL241" s="83"/>
      <c r="BM241" s="83"/>
      <c r="BN241" s="83"/>
      <c r="BO241" s="83"/>
      <c r="BP241" s="83"/>
      <c r="BQ241" s="83"/>
      <c r="BR241" s="83"/>
      <c r="BS241" s="83"/>
      <c r="BT241" s="83"/>
      <c r="BU241" s="83"/>
      <c r="BV241" s="83"/>
      <c r="BW241" s="83"/>
      <c r="BX241" s="83"/>
      <c r="BY241" s="83"/>
      <c r="BZ241" s="83"/>
      <c r="CA241" s="83"/>
      <c r="CB241" s="83"/>
      <c r="CC241" s="83"/>
      <c r="CD241" s="83"/>
      <c r="CE241" s="83"/>
      <c r="CF241" s="83"/>
      <c r="CG241" s="83"/>
      <c r="CH241" s="83"/>
      <c r="CI241" s="83"/>
      <c r="CJ241" s="83"/>
      <c r="CK241" s="83"/>
      <c r="CL241" s="83"/>
      <c r="CM241" s="83"/>
      <c r="CN241" s="83"/>
      <c r="CO241" s="83"/>
      <c r="CP241" s="83"/>
      <c r="CQ241" s="83"/>
      <c r="CR241" s="83"/>
      <c r="CS241" s="83"/>
      <c r="CT241" s="83"/>
      <c r="CU241" s="83"/>
      <c r="CV241" s="83"/>
      <c r="CW241" s="83"/>
      <c r="CX241" s="83"/>
    </row>
    <row r="242" spans="1:102" ht="12.75">
      <c r="A242" s="83"/>
      <c r="B242" s="84"/>
      <c r="C242" s="84"/>
      <c r="D242" s="83"/>
      <c r="E242" s="83"/>
      <c r="F242" s="83"/>
      <c r="G242" s="83"/>
      <c r="H242" s="83"/>
      <c r="I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c r="BI242" s="83"/>
      <c r="BJ242" s="83"/>
      <c r="BK242" s="83"/>
      <c r="BL242" s="83"/>
      <c r="BM242" s="83"/>
      <c r="BN242" s="83"/>
      <c r="BO242" s="83"/>
      <c r="BP242" s="83"/>
      <c r="BQ242" s="83"/>
      <c r="BR242" s="83"/>
      <c r="BS242" s="83"/>
      <c r="BT242" s="83"/>
      <c r="BU242" s="83"/>
      <c r="BV242" s="83"/>
      <c r="BW242" s="83"/>
      <c r="BX242" s="83"/>
      <c r="BY242" s="83"/>
      <c r="BZ242" s="83"/>
      <c r="CA242" s="83"/>
      <c r="CB242" s="83"/>
      <c r="CC242" s="83"/>
      <c r="CD242" s="83"/>
      <c r="CE242" s="83"/>
      <c r="CF242" s="83"/>
      <c r="CG242" s="83"/>
      <c r="CH242" s="83"/>
      <c r="CI242" s="83"/>
      <c r="CJ242" s="83"/>
      <c r="CK242" s="83"/>
      <c r="CL242" s="83"/>
      <c r="CM242" s="83"/>
      <c r="CN242" s="83"/>
      <c r="CO242" s="83"/>
      <c r="CP242" s="83"/>
      <c r="CQ242" s="83"/>
      <c r="CR242" s="83"/>
      <c r="CS242" s="83"/>
      <c r="CT242" s="83"/>
      <c r="CU242" s="83"/>
      <c r="CV242" s="83"/>
      <c r="CW242" s="83"/>
      <c r="CX242" s="83"/>
    </row>
    <row r="243" spans="1:102" ht="12.75">
      <c r="A243" s="83"/>
      <c r="B243" s="84"/>
      <c r="C243" s="84"/>
      <c r="D243" s="83"/>
      <c r="E243" s="83"/>
      <c r="F243" s="83"/>
      <c r="G243" s="83"/>
      <c r="H243" s="83"/>
      <c r="I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c r="BI243" s="83"/>
      <c r="BJ243" s="83"/>
      <c r="BK243" s="83"/>
      <c r="BL243" s="83"/>
      <c r="BM243" s="83"/>
      <c r="BN243" s="83"/>
      <c r="BO243" s="83"/>
      <c r="BP243" s="83"/>
      <c r="BQ243" s="83"/>
      <c r="BR243" s="83"/>
      <c r="BS243" s="83"/>
      <c r="BT243" s="83"/>
      <c r="BU243" s="83"/>
      <c r="BV243" s="83"/>
      <c r="BW243" s="83"/>
      <c r="BX243" s="83"/>
      <c r="BY243" s="83"/>
      <c r="BZ243" s="83"/>
      <c r="CA243" s="83"/>
      <c r="CB243" s="83"/>
      <c r="CC243" s="83"/>
      <c r="CD243" s="83"/>
      <c r="CE243" s="83"/>
      <c r="CF243" s="83"/>
      <c r="CG243" s="83"/>
      <c r="CH243" s="83"/>
      <c r="CI243" s="83"/>
      <c r="CJ243" s="83"/>
      <c r="CK243" s="83"/>
      <c r="CL243" s="83"/>
      <c r="CM243" s="83"/>
      <c r="CN243" s="83"/>
      <c r="CO243" s="83"/>
      <c r="CP243" s="83"/>
      <c r="CQ243" s="83"/>
      <c r="CR243" s="83"/>
      <c r="CS243" s="83"/>
      <c r="CT243" s="83"/>
      <c r="CU243" s="83"/>
      <c r="CV243" s="83"/>
      <c r="CW243" s="83"/>
      <c r="CX243" s="83"/>
    </row>
    <row r="244" spans="1:102" ht="12.75">
      <c r="A244" s="83"/>
      <c r="B244" s="84"/>
      <c r="C244" s="84"/>
      <c r="D244" s="83"/>
      <c r="E244" s="83"/>
      <c r="F244" s="83"/>
      <c r="G244" s="83"/>
      <c r="H244" s="83"/>
      <c r="I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c r="BI244" s="83"/>
      <c r="BJ244" s="83"/>
      <c r="BK244" s="83"/>
      <c r="BL244" s="83"/>
      <c r="BM244" s="83"/>
      <c r="BN244" s="83"/>
      <c r="BO244" s="83"/>
      <c r="BP244" s="83"/>
      <c r="BQ244" s="83"/>
      <c r="BR244" s="83"/>
      <c r="BS244" s="83"/>
      <c r="BT244" s="83"/>
      <c r="BU244" s="83"/>
      <c r="BV244" s="83"/>
      <c r="BW244" s="83"/>
      <c r="BX244" s="83"/>
      <c r="BY244" s="83"/>
      <c r="BZ244" s="83"/>
      <c r="CA244" s="83"/>
      <c r="CB244" s="83"/>
      <c r="CC244" s="83"/>
      <c r="CD244" s="83"/>
      <c r="CE244" s="83"/>
      <c r="CF244" s="83"/>
      <c r="CG244" s="83"/>
      <c r="CH244" s="83"/>
      <c r="CI244" s="83"/>
      <c r="CJ244" s="83"/>
      <c r="CK244" s="83"/>
      <c r="CL244" s="83"/>
      <c r="CM244" s="83"/>
      <c r="CN244" s="83"/>
      <c r="CO244" s="83"/>
      <c r="CP244" s="83"/>
      <c r="CQ244" s="83"/>
      <c r="CR244" s="83"/>
      <c r="CS244" s="83"/>
      <c r="CT244" s="83"/>
      <c r="CU244" s="83"/>
      <c r="CV244" s="83"/>
      <c r="CW244" s="83"/>
      <c r="CX244" s="83"/>
    </row>
    <row r="245" spans="1:102" ht="12.75">
      <c r="A245" s="83"/>
      <c r="B245" s="84"/>
      <c r="C245" s="84"/>
      <c r="D245" s="83"/>
      <c r="E245" s="83"/>
      <c r="F245" s="83"/>
      <c r="G245" s="83"/>
      <c r="H245" s="83"/>
      <c r="I245" s="83"/>
      <c r="J245" s="83"/>
      <c r="K245" s="83"/>
      <c r="L245" s="83"/>
      <c r="M245" s="83"/>
      <c r="N245" s="83"/>
      <c r="O245" s="83"/>
      <c r="P245" s="83"/>
      <c r="Q245" s="83"/>
      <c r="R245" s="83"/>
      <c r="S245" s="83"/>
      <c r="T245" s="83"/>
      <c r="U245" s="83"/>
      <c r="V245" s="83"/>
      <c r="W245" s="83"/>
      <c r="X245" s="83"/>
      <c r="Y245" s="83"/>
      <c r="Z245" s="83"/>
      <c r="AA245" s="83"/>
      <c r="AB245" s="83"/>
      <c r="AC245" s="83"/>
      <c r="AD245" s="83"/>
      <c r="AE245" s="83"/>
      <c r="AF245" s="83"/>
      <c r="AG245" s="83"/>
      <c r="AH245" s="83"/>
      <c r="AI245" s="83"/>
      <c r="AJ245" s="83"/>
      <c r="AK245" s="83"/>
      <c r="AL245" s="83"/>
      <c r="AM245" s="83"/>
      <c r="AN245" s="83"/>
      <c r="AO245" s="83"/>
      <c r="AP245" s="83"/>
      <c r="AQ245" s="83"/>
      <c r="AR245" s="83"/>
      <c r="AS245" s="83"/>
      <c r="AT245" s="83"/>
      <c r="AU245" s="83"/>
      <c r="AV245" s="83"/>
      <c r="AW245" s="83"/>
      <c r="AX245" s="83"/>
      <c r="AY245" s="83"/>
      <c r="AZ245" s="83"/>
      <c r="BA245" s="83"/>
      <c r="BB245" s="83"/>
      <c r="BC245" s="83"/>
      <c r="BD245" s="83"/>
      <c r="BE245" s="83"/>
      <c r="BF245" s="83"/>
      <c r="BG245" s="83"/>
      <c r="BH245" s="83"/>
      <c r="BI245" s="83"/>
      <c r="BJ245" s="83"/>
      <c r="BK245" s="83"/>
      <c r="BL245" s="83"/>
      <c r="BM245" s="83"/>
      <c r="BN245" s="83"/>
      <c r="BO245" s="83"/>
      <c r="BP245" s="83"/>
      <c r="BQ245" s="83"/>
      <c r="BR245" s="83"/>
      <c r="BS245" s="83"/>
      <c r="BT245" s="83"/>
      <c r="BU245" s="83"/>
      <c r="BV245" s="83"/>
      <c r="BW245" s="83"/>
      <c r="BX245" s="83"/>
      <c r="BY245" s="83"/>
      <c r="BZ245" s="83"/>
      <c r="CA245" s="83"/>
      <c r="CB245" s="83"/>
      <c r="CC245" s="83"/>
      <c r="CD245" s="83"/>
      <c r="CE245" s="83"/>
      <c r="CF245" s="83"/>
      <c r="CG245" s="83"/>
      <c r="CH245" s="83"/>
      <c r="CI245" s="83"/>
      <c r="CJ245" s="83"/>
      <c r="CK245" s="83"/>
      <c r="CL245" s="83"/>
      <c r="CM245" s="83"/>
      <c r="CN245" s="83"/>
      <c r="CO245" s="83"/>
      <c r="CP245" s="83"/>
      <c r="CQ245" s="83"/>
      <c r="CR245" s="83"/>
      <c r="CS245" s="83"/>
      <c r="CT245" s="83"/>
      <c r="CU245" s="83"/>
      <c r="CV245" s="83"/>
      <c r="CW245" s="83"/>
      <c r="CX245" s="83"/>
    </row>
    <row r="246" spans="1:102" ht="12.75">
      <c r="A246" s="83"/>
      <c r="B246" s="84"/>
      <c r="C246" s="84"/>
      <c r="D246" s="83"/>
      <c r="E246" s="83"/>
      <c r="F246" s="83"/>
      <c r="G246" s="83"/>
      <c r="H246" s="83"/>
      <c r="I246" s="83"/>
      <c r="J246" s="83"/>
      <c r="K246" s="83"/>
      <c r="L246" s="83"/>
      <c r="M246" s="83"/>
      <c r="N246" s="83"/>
      <c r="O246" s="83"/>
      <c r="P246" s="83"/>
      <c r="Q246" s="83"/>
      <c r="R246" s="83"/>
      <c r="S246" s="83"/>
      <c r="T246" s="83"/>
      <c r="U246" s="83"/>
      <c r="V246" s="83"/>
      <c r="W246" s="83"/>
      <c r="X246" s="83"/>
      <c r="Y246" s="83"/>
      <c r="Z246" s="83"/>
      <c r="AA246" s="83"/>
      <c r="AB246" s="83"/>
      <c r="AC246" s="83"/>
      <c r="AD246" s="83"/>
      <c r="AE246" s="83"/>
      <c r="AF246" s="83"/>
      <c r="AG246" s="83"/>
      <c r="AH246" s="83"/>
      <c r="AI246" s="83"/>
      <c r="AJ246" s="83"/>
      <c r="AK246" s="83"/>
      <c r="AL246" s="83"/>
      <c r="AM246" s="83"/>
      <c r="AN246" s="83"/>
      <c r="AO246" s="83"/>
      <c r="AP246" s="83"/>
      <c r="AQ246" s="83"/>
      <c r="AR246" s="83"/>
      <c r="AS246" s="83"/>
      <c r="AT246" s="83"/>
      <c r="AU246" s="83"/>
      <c r="AV246" s="83"/>
      <c r="AW246" s="83"/>
      <c r="AX246" s="83"/>
      <c r="AY246" s="83"/>
      <c r="AZ246" s="83"/>
      <c r="BA246" s="83"/>
      <c r="BB246" s="83"/>
      <c r="BC246" s="83"/>
      <c r="BD246" s="83"/>
      <c r="BE246" s="83"/>
      <c r="BF246" s="83"/>
      <c r="BG246" s="83"/>
      <c r="BH246" s="83"/>
      <c r="BI246" s="83"/>
      <c r="BJ246" s="83"/>
      <c r="BK246" s="83"/>
      <c r="BL246" s="83"/>
      <c r="BM246" s="83"/>
      <c r="BN246" s="83"/>
      <c r="BO246" s="83"/>
      <c r="BP246" s="83"/>
      <c r="BQ246" s="83"/>
      <c r="BR246" s="83"/>
      <c r="BS246" s="83"/>
      <c r="BT246" s="83"/>
      <c r="BU246" s="83"/>
      <c r="BV246" s="83"/>
      <c r="BW246" s="83"/>
      <c r="BX246" s="83"/>
      <c r="BY246" s="83"/>
      <c r="BZ246" s="83"/>
      <c r="CA246" s="83"/>
      <c r="CB246" s="83"/>
      <c r="CC246" s="83"/>
      <c r="CD246" s="83"/>
      <c r="CE246" s="83"/>
      <c r="CF246" s="83"/>
      <c r="CG246" s="83"/>
      <c r="CH246" s="83"/>
      <c r="CI246" s="83"/>
      <c r="CJ246" s="83"/>
      <c r="CK246" s="83"/>
      <c r="CL246" s="83"/>
      <c r="CM246" s="83"/>
      <c r="CN246" s="83"/>
      <c r="CO246" s="83"/>
      <c r="CP246" s="83"/>
      <c r="CQ246" s="83"/>
      <c r="CR246" s="83"/>
      <c r="CS246" s="83"/>
      <c r="CT246" s="83"/>
      <c r="CU246" s="83"/>
      <c r="CV246" s="83"/>
      <c r="CW246" s="83"/>
      <c r="CX246" s="83"/>
    </row>
    <row r="247" spans="1:102" ht="12.75">
      <c r="A247" s="83"/>
      <c r="B247" s="84"/>
      <c r="C247" s="84"/>
      <c r="D247" s="83"/>
      <c r="E247" s="83"/>
      <c r="F247" s="83"/>
      <c r="G247" s="83"/>
      <c r="H247" s="83"/>
      <c r="I247" s="83"/>
      <c r="J247" s="83"/>
      <c r="K247" s="83"/>
      <c r="L247" s="83"/>
      <c r="M247" s="83"/>
      <c r="N247" s="83"/>
      <c r="O247" s="83"/>
      <c r="P247" s="83"/>
      <c r="Q247" s="83"/>
      <c r="R247" s="83"/>
      <c r="S247" s="83"/>
      <c r="T247" s="83"/>
      <c r="U247" s="83"/>
      <c r="V247" s="83"/>
      <c r="W247" s="83"/>
      <c r="X247" s="83"/>
      <c r="Y247" s="83"/>
      <c r="Z247" s="83"/>
      <c r="AA247" s="83"/>
      <c r="AB247" s="83"/>
      <c r="AC247" s="83"/>
      <c r="AD247" s="83"/>
      <c r="AE247" s="83"/>
      <c r="AF247" s="83"/>
      <c r="AG247" s="83"/>
      <c r="AH247" s="83"/>
      <c r="AI247" s="83"/>
      <c r="AJ247" s="83"/>
      <c r="AK247" s="83"/>
      <c r="AL247" s="83"/>
      <c r="AM247" s="83"/>
      <c r="AN247" s="83"/>
      <c r="AO247" s="83"/>
      <c r="AP247" s="83"/>
      <c r="AQ247" s="83"/>
      <c r="AR247" s="83"/>
      <c r="AS247" s="83"/>
      <c r="AT247" s="83"/>
      <c r="AU247" s="83"/>
      <c r="AV247" s="83"/>
      <c r="AW247" s="83"/>
      <c r="AX247" s="83"/>
      <c r="AY247" s="83"/>
      <c r="AZ247" s="83"/>
      <c r="BA247" s="83"/>
      <c r="BB247" s="83"/>
      <c r="BC247" s="83"/>
      <c r="BD247" s="83"/>
      <c r="BE247" s="83"/>
      <c r="BF247" s="83"/>
      <c r="BG247" s="83"/>
      <c r="BH247" s="83"/>
      <c r="BI247" s="83"/>
      <c r="BJ247" s="83"/>
      <c r="BK247" s="83"/>
      <c r="BL247" s="83"/>
      <c r="BM247" s="83"/>
      <c r="BN247" s="83"/>
      <c r="BO247" s="83"/>
      <c r="BP247" s="83"/>
      <c r="BQ247" s="83"/>
      <c r="BR247" s="83"/>
      <c r="BS247" s="83"/>
      <c r="BT247" s="83"/>
      <c r="BU247" s="83"/>
      <c r="BV247" s="83"/>
      <c r="BW247" s="83"/>
      <c r="BX247" s="83"/>
      <c r="BY247" s="83"/>
      <c r="BZ247" s="83"/>
      <c r="CA247" s="83"/>
      <c r="CB247" s="83"/>
      <c r="CC247" s="83"/>
      <c r="CD247" s="83"/>
      <c r="CE247" s="83"/>
      <c r="CF247" s="83"/>
      <c r="CG247" s="83"/>
      <c r="CH247" s="83"/>
      <c r="CI247" s="83"/>
      <c r="CJ247" s="83"/>
      <c r="CK247" s="83"/>
      <c r="CL247" s="83"/>
      <c r="CM247" s="83"/>
      <c r="CN247" s="83"/>
      <c r="CO247" s="83"/>
      <c r="CP247" s="83"/>
      <c r="CQ247" s="83"/>
      <c r="CR247" s="83"/>
      <c r="CS247" s="83"/>
      <c r="CT247" s="83"/>
      <c r="CU247" s="83"/>
      <c r="CV247" s="83"/>
      <c r="CW247" s="83"/>
      <c r="CX247" s="83"/>
    </row>
    <row r="248" spans="1:102" ht="12.75">
      <c r="A248" s="83"/>
      <c r="B248" s="84"/>
      <c r="C248" s="84"/>
      <c r="D248" s="83"/>
      <c r="E248" s="83"/>
      <c r="F248" s="83"/>
      <c r="G248" s="83"/>
      <c r="H248" s="83"/>
      <c r="I248" s="83"/>
      <c r="J248" s="83"/>
      <c r="K248" s="83"/>
      <c r="L248" s="83"/>
      <c r="M248" s="83"/>
      <c r="N248" s="83"/>
      <c r="O248" s="83"/>
      <c r="P248" s="83"/>
      <c r="Q248" s="83"/>
      <c r="R248" s="83"/>
      <c r="S248" s="83"/>
      <c r="T248" s="83"/>
      <c r="U248" s="83"/>
      <c r="V248" s="83"/>
      <c r="W248" s="83"/>
      <c r="X248" s="83"/>
      <c r="Y248" s="83"/>
      <c r="Z248" s="83"/>
      <c r="AA248" s="83"/>
      <c r="AB248" s="83"/>
      <c r="AC248" s="83"/>
      <c r="AD248" s="83"/>
      <c r="AE248" s="83"/>
      <c r="AF248" s="83"/>
      <c r="AG248" s="83"/>
      <c r="AH248" s="83"/>
      <c r="AI248" s="83"/>
      <c r="AJ248" s="83"/>
      <c r="AK248" s="83"/>
      <c r="AL248" s="83"/>
      <c r="AM248" s="83"/>
      <c r="AN248" s="83"/>
      <c r="AO248" s="83"/>
      <c r="AP248" s="83"/>
      <c r="AQ248" s="83"/>
      <c r="AR248" s="83"/>
      <c r="AS248" s="83"/>
      <c r="AT248" s="83"/>
      <c r="AU248" s="83"/>
      <c r="AV248" s="83"/>
      <c r="AW248" s="83"/>
      <c r="AX248" s="83"/>
      <c r="AY248" s="83"/>
      <c r="AZ248" s="83"/>
      <c r="BA248" s="83"/>
      <c r="BB248" s="83"/>
      <c r="BC248" s="83"/>
      <c r="BD248" s="83"/>
      <c r="BE248" s="83"/>
      <c r="BF248" s="83"/>
      <c r="BG248" s="83"/>
      <c r="BH248" s="83"/>
      <c r="BI248" s="83"/>
      <c r="BJ248" s="83"/>
      <c r="BK248" s="83"/>
      <c r="BL248" s="83"/>
      <c r="BM248" s="83"/>
      <c r="BN248" s="83"/>
      <c r="BO248" s="83"/>
      <c r="BP248" s="83"/>
      <c r="BQ248" s="83"/>
      <c r="BR248" s="83"/>
      <c r="BS248" s="83"/>
      <c r="BT248" s="83"/>
      <c r="BU248" s="83"/>
      <c r="BV248" s="83"/>
      <c r="BW248" s="83"/>
      <c r="BX248" s="83"/>
      <c r="BY248" s="83"/>
      <c r="BZ248" s="83"/>
      <c r="CA248" s="83"/>
      <c r="CB248" s="83"/>
      <c r="CC248" s="83"/>
      <c r="CD248" s="83"/>
      <c r="CE248" s="83"/>
      <c r="CF248" s="83"/>
      <c r="CG248" s="83"/>
      <c r="CH248" s="83"/>
      <c r="CI248" s="83"/>
      <c r="CJ248" s="83"/>
      <c r="CK248" s="83"/>
      <c r="CL248" s="83"/>
      <c r="CM248" s="83"/>
      <c r="CN248" s="83"/>
      <c r="CO248" s="83"/>
      <c r="CP248" s="83"/>
      <c r="CQ248" s="83"/>
      <c r="CR248" s="83"/>
      <c r="CS248" s="83"/>
      <c r="CT248" s="83"/>
      <c r="CU248" s="83"/>
      <c r="CV248" s="83"/>
      <c r="CW248" s="83"/>
      <c r="CX248" s="83"/>
    </row>
    <row r="249" spans="1:102" ht="12.75">
      <c r="A249" s="83"/>
      <c r="B249" s="84"/>
      <c r="C249" s="84"/>
      <c r="D249" s="83"/>
      <c r="E249" s="83"/>
      <c r="F249" s="83"/>
      <c r="G249" s="83"/>
      <c r="H249" s="83"/>
      <c r="I249" s="83"/>
      <c r="J249" s="83"/>
      <c r="K249" s="83"/>
      <c r="L249" s="83"/>
      <c r="M249" s="83"/>
      <c r="N249" s="83"/>
      <c r="O249" s="83"/>
      <c r="P249" s="83"/>
      <c r="Q249" s="83"/>
      <c r="R249" s="83"/>
      <c r="S249" s="83"/>
      <c r="T249" s="83"/>
      <c r="U249" s="83"/>
      <c r="V249" s="83"/>
      <c r="W249" s="83"/>
      <c r="X249" s="83"/>
      <c r="Y249" s="83"/>
      <c r="Z249" s="83"/>
      <c r="AA249" s="83"/>
      <c r="AB249" s="83"/>
      <c r="AC249" s="83"/>
      <c r="AD249" s="83"/>
      <c r="AE249" s="83"/>
      <c r="AF249" s="83"/>
      <c r="AG249" s="83"/>
      <c r="AH249" s="83"/>
      <c r="AI249" s="83"/>
      <c r="AJ249" s="83"/>
      <c r="AK249" s="83"/>
      <c r="AL249" s="83"/>
      <c r="AM249" s="83"/>
      <c r="AN249" s="83"/>
      <c r="AO249" s="83"/>
      <c r="AP249" s="83"/>
      <c r="AQ249" s="83"/>
      <c r="AR249" s="83"/>
      <c r="AS249" s="83"/>
      <c r="AT249" s="83"/>
      <c r="AU249" s="83"/>
      <c r="AV249" s="83"/>
      <c r="AW249" s="83"/>
      <c r="AX249" s="83"/>
      <c r="AY249" s="83"/>
      <c r="AZ249" s="83"/>
      <c r="BA249" s="83"/>
      <c r="BB249" s="83"/>
      <c r="BC249" s="83"/>
      <c r="BD249" s="83"/>
      <c r="BE249" s="83"/>
      <c r="BF249" s="83"/>
      <c r="BG249" s="83"/>
      <c r="BH249" s="83"/>
      <c r="BI249" s="83"/>
      <c r="BJ249" s="83"/>
      <c r="BK249" s="83"/>
      <c r="BL249" s="83"/>
      <c r="BM249" s="83"/>
      <c r="BN249" s="83"/>
      <c r="BO249" s="83"/>
      <c r="BP249" s="83"/>
      <c r="BQ249" s="83"/>
      <c r="BR249" s="83"/>
      <c r="BS249" s="83"/>
      <c r="BT249" s="83"/>
      <c r="BU249" s="83"/>
      <c r="BV249" s="83"/>
      <c r="BW249" s="83"/>
      <c r="BX249" s="83"/>
      <c r="BY249" s="83"/>
      <c r="BZ249" s="83"/>
      <c r="CA249" s="83"/>
      <c r="CB249" s="83"/>
      <c r="CC249" s="83"/>
      <c r="CD249" s="83"/>
      <c r="CE249" s="83"/>
      <c r="CF249" s="83"/>
      <c r="CG249" s="83"/>
      <c r="CH249" s="83"/>
      <c r="CI249" s="83"/>
      <c r="CJ249" s="83"/>
      <c r="CK249" s="83"/>
      <c r="CL249" s="83"/>
      <c r="CM249" s="83"/>
      <c r="CN249" s="83"/>
      <c r="CO249" s="83"/>
      <c r="CP249" s="83"/>
      <c r="CQ249" s="83"/>
      <c r="CR249" s="83"/>
      <c r="CS249" s="83"/>
      <c r="CT249" s="83"/>
      <c r="CU249" s="83"/>
      <c r="CV249" s="83"/>
      <c r="CW249" s="83"/>
      <c r="CX249" s="83"/>
    </row>
    <row r="250" spans="1:102" ht="12.75">
      <c r="A250" s="83"/>
      <c r="B250" s="84"/>
      <c r="C250" s="84"/>
      <c r="D250" s="83"/>
      <c r="E250" s="83"/>
      <c r="F250" s="83"/>
      <c r="G250" s="83"/>
      <c r="H250" s="83"/>
      <c r="I250" s="83"/>
      <c r="J250" s="83"/>
      <c r="K250" s="83"/>
      <c r="L250" s="83"/>
      <c r="M250" s="83"/>
      <c r="N250" s="83"/>
      <c r="O250" s="83"/>
      <c r="P250" s="83"/>
      <c r="Q250" s="83"/>
      <c r="R250" s="83"/>
      <c r="S250" s="83"/>
      <c r="T250" s="83"/>
      <c r="U250" s="83"/>
      <c r="V250" s="83"/>
      <c r="W250" s="83"/>
      <c r="X250" s="83"/>
      <c r="Y250" s="83"/>
      <c r="Z250" s="83"/>
      <c r="AA250" s="83"/>
      <c r="AB250" s="83"/>
      <c r="AC250" s="83"/>
      <c r="AD250" s="83"/>
      <c r="AE250" s="83"/>
      <c r="AF250" s="83"/>
      <c r="AG250" s="83"/>
      <c r="AH250" s="83"/>
      <c r="AI250" s="83"/>
      <c r="AJ250" s="83"/>
      <c r="AK250" s="83"/>
      <c r="AL250" s="83"/>
      <c r="AM250" s="83"/>
      <c r="AN250" s="83"/>
      <c r="AO250" s="83"/>
      <c r="AP250" s="83"/>
      <c r="AQ250" s="83"/>
      <c r="AR250" s="83"/>
      <c r="AS250" s="83"/>
      <c r="AT250" s="83"/>
      <c r="AU250" s="83"/>
      <c r="AV250" s="83"/>
      <c r="AW250" s="83"/>
      <c r="AX250" s="83"/>
      <c r="AY250" s="83"/>
      <c r="AZ250" s="83"/>
      <c r="BA250" s="83"/>
      <c r="BB250" s="83"/>
      <c r="BC250" s="83"/>
      <c r="BD250" s="83"/>
      <c r="BE250" s="83"/>
      <c r="BF250" s="83"/>
      <c r="BG250" s="83"/>
      <c r="BH250" s="83"/>
      <c r="BI250" s="83"/>
      <c r="BJ250" s="83"/>
      <c r="BK250" s="83"/>
      <c r="BL250" s="83"/>
      <c r="BM250" s="83"/>
      <c r="BN250" s="83"/>
      <c r="BO250" s="83"/>
      <c r="BP250" s="83"/>
      <c r="BQ250" s="83"/>
      <c r="BR250" s="83"/>
      <c r="BS250" s="83"/>
      <c r="BT250" s="83"/>
      <c r="BU250" s="83"/>
      <c r="BV250" s="83"/>
      <c r="BW250" s="83"/>
      <c r="BX250" s="83"/>
      <c r="BY250" s="83"/>
      <c r="BZ250" s="83"/>
      <c r="CA250" s="83"/>
      <c r="CB250" s="83"/>
      <c r="CC250" s="83"/>
      <c r="CD250" s="83"/>
      <c r="CE250" s="83"/>
      <c r="CF250" s="83"/>
      <c r="CG250" s="83"/>
      <c r="CH250" s="83"/>
      <c r="CI250" s="83"/>
      <c r="CJ250" s="83"/>
      <c r="CK250" s="83"/>
      <c r="CL250" s="83"/>
      <c r="CM250" s="83"/>
      <c r="CN250" s="83"/>
      <c r="CO250" s="83"/>
      <c r="CP250" s="83"/>
      <c r="CQ250" s="83"/>
      <c r="CR250" s="83"/>
      <c r="CS250" s="83"/>
      <c r="CT250" s="83"/>
      <c r="CU250" s="83"/>
      <c r="CV250" s="83"/>
      <c r="CW250" s="83"/>
      <c r="CX250" s="83"/>
    </row>
    <row r="251" spans="1:102" ht="12.75">
      <c r="A251" s="83"/>
      <c r="B251" s="84"/>
      <c r="C251" s="84"/>
      <c r="D251" s="83"/>
      <c r="E251" s="83"/>
      <c r="F251" s="83"/>
      <c r="G251" s="83"/>
      <c r="H251" s="83"/>
      <c r="I251" s="83"/>
      <c r="J251" s="83"/>
      <c r="K251" s="83"/>
      <c r="L251" s="83"/>
      <c r="M251" s="83"/>
      <c r="N251" s="83"/>
      <c r="O251" s="83"/>
      <c r="P251" s="83"/>
      <c r="Q251" s="83"/>
      <c r="R251" s="83"/>
      <c r="S251" s="83"/>
      <c r="T251" s="83"/>
      <c r="U251" s="83"/>
      <c r="V251" s="83"/>
      <c r="W251" s="83"/>
      <c r="X251" s="83"/>
      <c r="Y251" s="83"/>
      <c r="Z251" s="83"/>
      <c r="AA251" s="83"/>
      <c r="AB251" s="83"/>
      <c r="AC251" s="83"/>
      <c r="AD251" s="83"/>
      <c r="AE251" s="83"/>
      <c r="AF251" s="83"/>
      <c r="AG251" s="83"/>
      <c r="AH251" s="83"/>
      <c r="AI251" s="83"/>
      <c r="AJ251" s="83"/>
      <c r="AK251" s="83"/>
      <c r="AL251" s="83"/>
      <c r="AM251" s="83"/>
      <c r="AN251" s="83"/>
      <c r="AO251" s="83"/>
      <c r="AP251" s="83"/>
      <c r="AQ251" s="83"/>
      <c r="AR251" s="83"/>
      <c r="AS251" s="83"/>
      <c r="AT251" s="83"/>
      <c r="AU251" s="83"/>
      <c r="AV251" s="83"/>
      <c r="AW251" s="83"/>
      <c r="AX251" s="83"/>
      <c r="AY251" s="83"/>
      <c r="AZ251" s="83"/>
      <c r="BA251" s="83"/>
      <c r="BB251" s="83"/>
      <c r="BC251" s="83"/>
      <c r="BD251" s="83"/>
      <c r="BE251" s="83"/>
      <c r="BF251" s="83"/>
      <c r="BG251" s="83"/>
      <c r="BH251" s="83"/>
      <c r="BI251" s="83"/>
      <c r="BJ251" s="83"/>
      <c r="BK251" s="83"/>
      <c r="BL251" s="83"/>
      <c r="BM251" s="83"/>
      <c r="BN251" s="83"/>
      <c r="BO251" s="83"/>
      <c r="BP251" s="83"/>
      <c r="BQ251" s="83"/>
      <c r="BR251" s="83"/>
      <c r="BS251" s="83"/>
      <c r="BT251" s="83"/>
      <c r="BU251" s="83"/>
      <c r="BV251" s="83"/>
      <c r="BW251" s="83"/>
      <c r="BX251" s="83"/>
      <c r="BY251" s="83"/>
      <c r="BZ251" s="83"/>
      <c r="CA251" s="83"/>
      <c r="CB251" s="83"/>
      <c r="CC251" s="83"/>
      <c r="CD251" s="83"/>
      <c r="CE251" s="83"/>
      <c r="CF251" s="83"/>
      <c r="CG251" s="83"/>
      <c r="CH251" s="83"/>
      <c r="CI251" s="83"/>
      <c r="CJ251" s="83"/>
      <c r="CK251" s="83"/>
      <c r="CL251" s="83"/>
      <c r="CM251" s="83"/>
      <c r="CN251" s="83"/>
      <c r="CO251" s="83"/>
      <c r="CP251" s="83"/>
      <c r="CQ251" s="83"/>
      <c r="CR251" s="83"/>
      <c r="CS251" s="83"/>
      <c r="CT251" s="83"/>
      <c r="CU251" s="83"/>
      <c r="CV251" s="83"/>
      <c r="CW251" s="83"/>
      <c r="CX251" s="83"/>
    </row>
    <row r="252" spans="1:102" ht="12.75">
      <c r="A252" s="83"/>
      <c r="B252" s="84"/>
      <c r="C252" s="84"/>
      <c r="D252" s="83"/>
      <c r="E252" s="83"/>
      <c r="F252" s="83"/>
      <c r="G252" s="83"/>
      <c r="H252" s="83"/>
      <c r="I252" s="83"/>
      <c r="J252" s="83"/>
      <c r="K252" s="83"/>
      <c r="L252" s="83"/>
      <c r="M252" s="83"/>
      <c r="N252" s="83"/>
      <c r="O252" s="83"/>
      <c r="P252" s="83"/>
      <c r="Q252" s="83"/>
      <c r="R252" s="83"/>
      <c r="S252" s="83"/>
      <c r="T252" s="83"/>
      <c r="U252" s="83"/>
      <c r="V252" s="83"/>
      <c r="W252" s="83"/>
      <c r="X252" s="83"/>
      <c r="Y252" s="83"/>
      <c r="Z252" s="83"/>
      <c r="AA252" s="83"/>
      <c r="AB252" s="83"/>
      <c r="AC252" s="83"/>
      <c r="AD252" s="83"/>
      <c r="AE252" s="83"/>
      <c r="AF252" s="83"/>
      <c r="AG252" s="83"/>
      <c r="AH252" s="83"/>
      <c r="AI252" s="83"/>
      <c r="AJ252" s="83"/>
      <c r="AK252" s="83"/>
      <c r="AL252" s="83"/>
      <c r="AM252" s="83"/>
      <c r="AN252" s="83"/>
      <c r="AO252" s="83"/>
      <c r="AP252" s="83"/>
      <c r="AQ252" s="83"/>
      <c r="AR252" s="83"/>
      <c r="AS252" s="83"/>
      <c r="AT252" s="83"/>
      <c r="AU252" s="83"/>
      <c r="AV252" s="83"/>
      <c r="AW252" s="83"/>
      <c r="AX252" s="83"/>
      <c r="AY252" s="83"/>
      <c r="AZ252" s="83"/>
      <c r="BA252" s="83"/>
      <c r="BB252" s="83"/>
      <c r="BC252" s="83"/>
      <c r="BD252" s="83"/>
      <c r="BE252" s="83"/>
      <c r="BF252" s="83"/>
      <c r="BG252" s="83"/>
      <c r="BH252" s="83"/>
      <c r="BI252" s="83"/>
      <c r="BJ252" s="83"/>
      <c r="BK252" s="83"/>
      <c r="BL252" s="83"/>
      <c r="BM252" s="83"/>
      <c r="BN252" s="83"/>
      <c r="BO252" s="83"/>
      <c r="BP252" s="83"/>
      <c r="BQ252" s="83"/>
      <c r="BR252" s="83"/>
      <c r="BS252" s="83"/>
      <c r="BT252" s="83"/>
      <c r="BU252" s="83"/>
      <c r="BV252" s="83"/>
      <c r="BW252" s="83"/>
      <c r="BX252" s="83"/>
      <c r="BY252" s="83"/>
      <c r="BZ252" s="83"/>
      <c r="CA252" s="83"/>
      <c r="CB252" s="83"/>
      <c r="CC252" s="83"/>
      <c r="CD252" s="83"/>
      <c r="CE252" s="83"/>
      <c r="CF252" s="83"/>
      <c r="CG252" s="83"/>
      <c r="CH252" s="83"/>
      <c r="CI252" s="83"/>
      <c r="CJ252" s="83"/>
      <c r="CK252" s="83"/>
      <c r="CL252" s="83"/>
      <c r="CM252" s="83"/>
      <c r="CN252" s="83"/>
      <c r="CO252" s="83"/>
      <c r="CP252" s="83"/>
      <c r="CQ252" s="83"/>
      <c r="CR252" s="83"/>
      <c r="CS252" s="83"/>
      <c r="CT252" s="83"/>
      <c r="CU252" s="83"/>
      <c r="CV252" s="83"/>
      <c r="CW252" s="83"/>
      <c r="CX252" s="83"/>
    </row>
    <row r="253" spans="1:102" ht="12.75">
      <c r="A253" s="83"/>
      <c r="B253" s="84"/>
      <c r="C253" s="84"/>
      <c r="D253" s="83"/>
      <c r="E253" s="83"/>
      <c r="F253" s="83"/>
      <c r="G253" s="83"/>
      <c r="H253" s="83"/>
      <c r="I253" s="83"/>
      <c r="J253" s="83"/>
      <c r="K253" s="83"/>
      <c r="L253" s="83"/>
      <c r="M253" s="83"/>
      <c r="N253" s="83"/>
      <c r="O253" s="83"/>
      <c r="P253" s="83"/>
      <c r="Q253" s="83"/>
      <c r="R253" s="83"/>
      <c r="S253" s="83"/>
      <c r="T253" s="83"/>
      <c r="U253" s="83"/>
      <c r="V253" s="83"/>
      <c r="W253" s="83"/>
      <c r="X253" s="83"/>
      <c r="Y253" s="83"/>
      <c r="Z253" s="83"/>
      <c r="AA253" s="83"/>
      <c r="AB253" s="83"/>
      <c r="AC253" s="83"/>
      <c r="AD253" s="83"/>
      <c r="AE253" s="83"/>
      <c r="AF253" s="83"/>
      <c r="AG253" s="83"/>
      <c r="AH253" s="83"/>
      <c r="AI253" s="83"/>
      <c r="AJ253" s="83"/>
      <c r="AK253" s="83"/>
      <c r="AL253" s="83"/>
      <c r="AM253" s="83"/>
      <c r="AN253" s="83"/>
      <c r="AO253" s="83"/>
      <c r="AP253" s="83"/>
      <c r="AQ253" s="83"/>
      <c r="AR253" s="83"/>
      <c r="AS253" s="83"/>
      <c r="AT253" s="83"/>
      <c r="AU253" s="83"/>
      <c r="AV253" s="83"/>
      <c r="AW253" s="83"/>
      <c r="AX253" s="83"/>
      <c r="AY253" s="83"/>
      <c r="AZ253" s="83"/>
      <c r="BA253" s="83"/>
      <c r="BB253" s="83"/>
      <c r="BC253" s="83"/>
      <c r="BD253" s="83"/>
      <c r="BE253" s="83"/>
      <c r="BF253" s="83"/>
      <c r="BG253" s="83"/>
      <c r="BH253" s="83"/>
      <c r="BI253" s="83"/>
      <c r="BJ253" s="83"/>
      <c r="BK253" s="83"/>
      <c r="BL253" s="83"/>
      <c r="BM253" s="83"/>
      <c r="BN253" s="83"/>
      <c r="BO253" s="83"/>
      <c r="BP253" s="83"/>
      <c r="BQ253" s="83"/>
      <c r="BR253" s="83"/>
      <c r="BS253" s="83"/>
      <c r="BT253" s="83"/>
      <c r="BU253" s="83"/>
      <c r="BV253" s="83"/>
      <c r="BW253" s="83"/>
      <c r="BX253" s="83"/>
      <c r="BY253" s="83"/>
      <c r="BZ253" s="83"/>
      <c r="CA253" s="83"/>
      <c r="CB253" s="83"/>
      <c r="CC253" s="83"/>
      <c r="CD253" s="83"/>
      <c r="CE253" s="83"/>
      <c r="CF253" s="83"/>
      <c r="CG253" s="83"/>
      <c r="CH253" s="83"/>
      <c r="CI253" s="83"/>
      <c r="CJ253" s="83"/>
      <c r="CK253" s="83"/>
      <c r="CL253" s="83"/>
      <c r="CM253" s="83"/>
      <c r="CN253" s="83"/>
      <c r="CO253" s="83"/>
      <c r="CP253" s="83"/>
      <c r="CQ253" s="83"/>
      <c r="CR253" s="83"/>
      <c r="CS253" s="83"/>
      <c r="CT253" s="83"/>
      <c r="CU253" s="83"/>
      <c r="CV253" s="83"/>
      <c r="CW253" s="83"/>
      <c r="CX253" s="83"/>
    </row>
    <row r="254" spans="1:102" ht="12.75">
      <c r="A254" s="83"/>
      <c r="B254" s="84"/>
      <c r="C254" s="84"/>
      <c r="D254" s="83"/>
      <c r="E254" s="83"/>
      <c r="F254" s="83"/>
      <c r="G254" s="83"/>
      <c r="H254" s="83"/>
      <c r="I254" s="83"/>
      <c r="J254" s="83"/>
      <c r="K254" s="83"/>
      <c r="L254" s="83"/>
      <c r="M254" s="83"/>
      <c r="N254" s="83"/>
      <c r="O254" s="83"/>
      <c r="P254" s="83"/>
      <c r="Q254" s="83"/>
      <c r="R254" s="83"/>
      <c r="S254" s="83"/>
      <c r="T254" s="83"/>
      <c r="U254" s="83"/>
      <c r="V254" s="83"/>
      <c r="W254" s="83"/>
      <c r="X254" s="83"/>
      <c r="Y254" s="83"/>
      <c r="Z254" s="83"/>
      <c r="AA254" s="83"/>
      <c r="AB254" s="83"/>
      <c r="AC254" s="83"/>
      <c r="AD254" s="83"/>
      <c r="AE254" s="83"/>
      <c r="AF254" s="83"/>
      <c r="AG254" s="83"/>
      <c r="AH254" s="83"/>
      <c r="AI254" s="83"/>
      <c r="AJ254" s="83"/>
      <c r="AK254" s="83"/>
      <c r="AL254" s="83"/>
      <c r="AM254" s="83"/>
      <c r="AN254" s="83"/>
      <c r="AO254" s="83"/>
      <c r="AP254" s="83"/>
      <c r="AQ254" s="83"/>
      <c r="AR254" s="83"/>
      <c r="AS254" s="83"/>
      <c r="AT254" s="83"/>
      <c r="AU254" s="83"/>
      <c r="AV254" s="83"/>
      <c r="AW254" s="83"/>
      <c r="AX254" s="83"/>
      <c r="AY254" s="83"/>
      <c r="AZ254" s="83"/>
      <c r="BA254" s="83"/>
      <c r="BB254" s="83"/>
      <c r="BC254" s="83"/>
      <c r="BD254" s="83"/>
      <c r="BE254" s="83"/>
      <c r="BF254" s="83"/>
      <c r="BG254" s="83"/>
      <c r="BH254" s="83"/>
      <c r="BI254" s="83"/>
      <c r="BJ254" s="83"/>
      <c r="BK254" s="83"/>
      <c r="BL254" s="83"/>
      <c r="BM254" s="83"/>
      <c r="BN254" s="83"/>
      <c r="BO254" s="83"/>
      <c r="BP254" s="83"/>
      <c r="BQ254" s="83"/>
      <c r="BR254" s="83"/>
      <c r="BS254" s="83"/>
      <c r="BT254" s="83"/>
      <c r="BU254" s="83"/>
      <c r="BV254" s="83"/>
      <c r="BW254" s="83"/>
      <c r="BX254" s="83"/>
      <c r="BY254" s="83"/>
      <c r="BZ254" s="83"/>
      <c r="CA254" s="83"/>
      <c r="CB254" s="83"/>
      <c r="CC254" s="83"/>
      <c r="CD254" s="83"/>
      <c r="CE254" s="83"/>
      <c r="CF254" s="83"/>
      <c r="CG254" s="83"/>
      <c r="CH254" s="83"/>
      <c r="CI254" s="83"/>
      <c r="CJ254" s="83"/>
      <c r="CK254" s="83"/>
      <c r="CL254" s="83"/>
      <c r="CM254" s="83"/>
      <c r="CN254" s="83"/>
      <c r="CO254" s="83"/>
      <c r="CP254" s="83"/>
      <c r="CQ254" s="83"/>
      <c r="CR254" s="83"/>
      <c r="CS254" s="83"/>
      <c r="CT254" s="83"/>
      <c r="CU254" s="83"/>
      <c r="CV254" s="83"/>
      <c r="CW254" s="83"/>
      <c r="CX254" s="83"/>
    </row>
    <row r="255" spans="1:102" ht="12.75">
      <c r="A255" s="83"/>
      <c r="B255" s="84"/>
      <c r="C255" s="84"/>
      <c r="D255" s="83"/>
      <c r="E255" s="83"/>
      <c r="F255" s="83"/>
      <c r="G255" s="83"/>
      <c r="H255" s="83"/>
      <c r="I255" s="83"/>
      <c r="J255" s="83"/>
      <c r="K255" s="83"/>
      <c r="L255" s="83"/>
      <c r="M255" s="83"/>
      <c r="N255" s="83"/>
      <c r="O255" s="83"/>
      <c r="P255" s="83"/>
      <c r="Q255" s="83"/>
      <c r="R255" s="83"/>
      <c r="S255" s="83"/>
      <c r="T255" s="83"/>
      <c r="U255" s="83"/>
      <c r="V255" s="83"/>
      <c r="W255" s="83"/>
      <c r="X255" s="83"/>
      <c r="Y255" s="83"/>
      <c r="Z255" s="83"/>
      <c r="AA255" s="83"/>
      <c r="AB255" s="83"/>
      <c r="AC255" s="83"/>
      <c r="AD255" s="83"/>
      <c r="AE255" s="83"/>
      <c r="AF255" s="83"/>
      <c r="AG255" s="83"/>
      <c r="AH255" s="83"/>
      <c r="AI255" s="83"/>
      <c r="AJ255" s="83"/>
      <c r="AK255" s="83"/>
      <c r="AL255" s="83"/>
      <c r="AM255" s="83"/>
      <c r="AN255" s="83"/>
      <c r="AO255" s="83"/>
      <c r="AP255" s="83"/>
      <c r="AQ255" s="83"/>
      <c r="AR255" s="83"/>
      <c r="AS255" s="83"/>
      <c r="AT255" s="83"/>
      <c r="AU255" s="83"/>
      <c r="AV255" s="83"/>
      <c r="AW255" s="83"/>
      <c r="AX255" s="83"/>
      <c r="AY255" s="83"/>
      <c r="AZ255" s="83"/>
      <c r="BA255" s="83"/>
      <c r="BB255" s="83"/>
      <c r="BC255" s="83"/>
      <c r="BD255" s="83"/>
      <c r="BE255" s="83"/>
      <c r="BF255" s="83"/>
      <c r="BG255" s="83"/>
      <c r="BH255" s="83"/>
      <c r="BI255" s="83"/>
      <c r="BJ255" s="83"/>
      <c r="BK255" s="83"/>
      <c r="BL255" s="83"/>
      <c r="BM255" s="83"/>
      <c r="BN255" s="83"/>
      <c r="BO255" s="83"/>
      <c r="BP255" s="83"/>
      <c r="BQ255" s="83"/>
      <c r="BR255" s="83"/>
      <c r="BS255" s="83"/>
      <c r="BT255" s="83"/>
      <c r="BU255" s="83"/>
      <c r="BV255" s="83"/>
      <c r="BW255" s="83"/>
      <c r="BX255" s="83"/>
      <c r="BY255" s="83"/>
      <c r="BZ255" s="83"/>
      <c r="CA255" s="83"/>
      <c r="CB255" s="83"/>
      <c r="CC255" s="83"/>
      <c r="CD255" s="83"/>
      <c r="CE255" s="83"/>
      <c r="CF255" s="83"/>
      <c r="CG255" s="83"/>
      <c r="CH255" s="83"/>
      <c r="CI255" s="83"/>
      <c r="CJ255" s="83"/>
      <c r="CK255" s="83"/>
      <c r="CL255" s="83"/>
      <c r="CM255" s="83"/>
      <c r="CN255" s="83"/>
      <c r="CO255" s="83"/>
      <c r="CP255" s="83"/>
      <c r="CQ255" s="83"/>
      <c r="CR255" s="83"/>
      <c r="CS255" s="83"/>
      <c r="CT255" s="83"/>
      <c r="CU255" s="83"/>
      <c r="CV255" s="83"/>
      <c r="CW255" s="83"/>
      <c r="CX255" s="83"/>
    </row>
    <row r="256" spans="1:102" ht="12.75">
      <c r="A256" s="83"/>
      <c r="B256" s="84"/>
      <c r="C256" s="84"/>
      <c r="D256" s="83"/>
      <c r="E256" s="83"/>
      <c r="F256" s="83"/>
      <c r="G256" s="83"/>
      <c r="H256" s="83"/>
      <c r="I256" s="83"/>
      <c r="J256" s="83"/>
      <c r="K256" s="83"/>
      <c r="L256" s="83"/>
      <c r="M256" s="83"/>
      <c r="N256" s="83"/>
      <c r="O256" s="83"/>
      <c r="P256" s="83"/>
      <c r="Q256" s="83"/>
      <c r="R256" s="83"/>
      <c r="S256" s="83"/>
      <c r="T256" s="83"/>
      <c r="U256" s="83"/>
      <c r="V256" s="83"/>
      <c r="W256" s="83"/>
      <c r="X256" s="83"/>
      <c r="Y256" s="83"/>
      <c r="Z256" s="83"/>
      <c r="AA256" s="83"/>
      <c r="AB256" s="83"/>
      <c r="AC256" s="83"/>
      <c r="AD256" s="83"/>
      <c r="AE256" s="83"/>
      <c r="AF256" s="83"/>
      <c r="AG256" s="83"/>
      <c r="AH256" s="83"/>
      <c r="AI256" s="83"/>
      <c r="AJ256" s="83"/>
      <c r="AK256" s="83"/>
      <c r="AL256" s="83"/>
      <c r="AM256" s="83"/>
      <c r="AN256" s="83"/>
      <c r="AO256" s="83"/>
      <c r="AP256" s="83"/>
      <c r="AQ256" s="83"/>
      <c r="AR256" s="83"/>
      <c r="AS256" s="83"/>
      <c r="AT256" s="83"/>
      <c r="AU256" s="83"/>
      <c r="AV256" s="83"/>
      <c r="AW256" s="83"/>
      <c r="AX256" s="83"/>
      <c r="AY256" s="83"/>
      <c r="AZ256" s="83"/>
      <c r="BA256" s="83"/>
      <c r="BB256" s="83"/>
      <c r="BC256" s="83"/>
      <c r="BD256" s="83"/>
      <c r="BE256" s="83"/>
      <c r="BF256" s="83"/>
      <c r="BG256" s="83"/>
      <c r="BH256" s="83"/>
      <c r="BI256" s="83"/>
      <c r="BJ256" s="83"/>
      <c r="BK256" s="83"/>
      <c r="BL256" s="83"/>
      <c r="BM256" s="83"/>
      <c r="BN256" s="83"/>
      <c r="BO256" s="83"/>
      <c r="BP256" s="83"/>
      <c r="BQ256" s="83"/>
      <c r="BR256" s="83"/>
      <c r="BS256" s="83"/>
      <c r="BT256" s="83"/>
      <c r="BU256" s="83"/>
      <c r="BV256" s="83"/>
      <c r="BW256" s="83"/>
      <c r="BX256" s="83"/>
      <c r="BY256" s="83"/>
      <c r="BZ256" s="83"/>
      <c r="CA256" s="83"/>
      <c r="CB256" s="83"/>
      <c r="CC256" s="83"/>
      <c r="CD256" s="83"/>
      <c r="CE256" s="83"/>
      <c r="CF256" s="83"/>
      <c r="CG256" s="83"/>
      <c r="CH256" s="83"/>
      <c r="CI256" s="83"/>
      <c r="CJ256" s="83"/>
      <c r="CK256" s="83"/>
      <c r="CL256" s="83"/>
      <c r="CM256" s="83"/>
      <c r="CN256" s="83"/>
      <c r="CO256" s="83"/>
      <c r="CP256" s="83"/>
      <c r="CQ256" s="83"/>
      <c r="CR256" s="83"/>
      <c r="CS256" s="83"/>
      <c r="CT256" s="83"/>
      <c r="CU256" s="83"/>
      <c r="CV256" s="83"/>
      <c r="CW256" s="83"/>
      <c r="CX256" s="83"/>
    </row>
    <row r="257" spans="1:102" ht="12.75">
      <c r="A257" s="83"/>
      <c r="B257" s="84"/>
      <c r="C257" s="84"/>
      <c r="D257" s="83"/>
      <c r="E257" s="83"/>
      <c r="F257" s="83"/>
      <c r="G257" s="83"/>
      <c r="H257" s="83"/>
      <c r="I257" s="83"/>
      <c r="J257" s="83"/>
      <c r="K257" s="83"/>
      <c r="L257" s="83"/>
      <c r="M257" s="83"/>
      <c r="N257" s="83"/>
      <c r="O257" s="83"/>
      <c r="P257" s="83"/>
      <c r="Q257" s="83"/>
      <c r="R257" s="83"/>
      <c r="S257" s="83"/>
      <c r="T257" s="83"/>
      <c r="U257" s="83"/>
      <c r="V257" s="83"/>
      <c r="W257" s="83"/>
      <c r="X257" s="83"/>
      <c r="Y257" s="83"/>
      <c r="Z257" s="83"/>
      <c r="AA257" s="83"/>
      <c r="AB257" s="83"/>
      <c r="AC257" s="83"/>
      <c r="AD257" s="83"/>
      <c r="AE257" s="83"/>
      <c r="AF257" s="83"/>
      <c r="AG257" s="83"/>
      <c r="AH257" s="83"/>
      <c r="AI257" s="83"/>
      <c r="AJ257" s="83"/>
      <c r="AK257" s="83"/>
      <c r="AL257" s="83"/>
      <c r="AM257" s="83"/>
      <c r="AN257" s="83"/>
      <c r="AO257" s="83"/>
      <c r="AP257" s="83"/>
      <c r="AQ257" s="83"/>
      <c r="AR257" s="83"/>
      <c r="AS257" s="83"/>
      <c r="AT257" s="83"/>
      <c r="AU257" s="83"/>
      <c r="AV257" s="83"/>
      <c r="AW257" s="83"/>
      <c r="AX257" s="83"/>
      <c r="AY257" s="83"/>
      <c r="AZ257" s="83"/>
      <c r="BA257" s="83"/>
      <c r="BB257" s="83"/>
      <c r="BC257" s="83"/>
      <c r="BD257" s="83"/>
      <c r="BE257" s="83"/>
      <c r="BF257" s="83"/>
      <c r="BG257" s="83"/>
      <c r="BH257" s="83"/>
      <c r="BI257" s="83"/>
      <c r="BJ257" s="83"/>
      <c r="BK257" s="83"/>
      <c r="BL257" s="83"/>
      <c r="BM257" s="83"/>
      <c r="BN257" s="83"/>
      <c r="BO257" s="83"/>
      <c r="BP257" s="83"/>
      <c r="BQ257" s="83"/>
      <c r="BR257" s="83"/>
      <c r="BS257" s="83"/>
      <c r="BT257" s="83"/>
      <c r="BU257" s="83"/>
      <c r="BV257" s="83"/>
      <c r="BW257" s="83"/>
      <c r="BX257" s="83"/>
      <c r="BY257" s="83"/>
      <c r="BZ257" s="83"/>
      <c r="CA257" s="83"/>
      <c r="CB257" s="83"/>
      <c r="CC257" s="83"/>
      <c r="CD257" s="83"/>
      <c r="CE257" s="83"/>
      <c r="CF257" s="83"/>
      <c r="CG257" s="83"/>
      <c r="CH257" s="83"/>
      <c r="CI257" s="83"/>
      <c r="CJ257" s="83"/>
      <c r="CK257" s="83"/>
      <c r="CL257" s="83"/>
      <c r="CM257" s="83"/>
      <c r="CN257" s="83"/>
      <c r="CO257" s="83"/>
      <c r="CP257" s="83"/>
      <c r="CQ257" s="83"/>
      <c r="CR257" s="83"/>
      <c r="CS257" s="83"/>
      <c r="CT257" s="83"/>
      <c r="CU257" s="83"/>
      <c r="CV257" s="83"/>
      <c r="CW257" s="83"/>
      <c r="CX257" s="83"/>
    </row>
    <row r="258" spans="1:102" ht="12.75">
      <c r="A258" s="83"/>
      <c r="B258" s="84"/>
      <c r="C258" s="84"/>
      <c r="D258" s="83"/>
      <c r="E258" s="83"/>
      <c r="F258" s="83"/>
      <c r="G258" s="83"/>
      <c r="H258" s="83"/>
      <c r="I258" s="83"/>
      <c r="J258" s="83"/>
      <c r="K258" s="83"/>
      <c r="L258" s="83"/>
      <c r="M258" s="83"/>
      <c r="N258" s="83"/>
      <c r="O258" s="83"/>
      <c r="P258" s="83"/>
      <c r="Q258" s="83"/>
      <c r="R258" s="83"/>
      <c r="S258" s="83"/>
      <c r="T258" s="83"/>
      <c r="U258" s="83"/>
      <c r="V258" s="83"/>
      <c r="W258" s="83"/>
      <c r="X258" s="83"/>
      <c r="Y258" s="83"/>
      <c r="Z258" s="83"/>
      <c r="AA258" s="83"/>
      <c r="AB258" s="83"/>
      <c r="AC258" s="83"/>
      <c r="AD258" s="83"/>
      <c r="AE258" s="83"/>
      <c r="AF258" s="83"/>
      <c r="AG258" s="83"/>
      <c r="AH258" s="83"/>
      <c r="AI258" s="83"/>
      <c r="AJ258" s="83"/>
      <c r="AK258" s="83"/>
      <c r="AL258" s="83"/>
      <c r="AM258" s="83"/>
      <c r="AN258" s="83"/>
      <c r="AO258" s="83"/>
      <c r="AP258" s="83"/>
      <c r="AQ258" s="83"/>
      <c r="AR258" s="83"/>
      <c r="AS258" s="83"/>
      <c r="AT258" s="83"/>
      <c r="AU258" s="83"/>
      <c r="AV258" s="83"/>
      <c r="AW258" s="83"/>
      <c r="AX258" s="83"/>
      <c r="AY258" s="83"/>
      <c r="AZ258" s="83"/>
      <c r="BA258" s="83"/>
      <c r="BB258" s="83"/>
      <c r="BC258" s="83"/>
      <c r="BD258" s="83"/>
      <c r="BE258" s="83"/>
      <c r="BF258" s="83"/>
      <c r="BG258" s="83"/>
      <c r="BH258" s="83"/>
      <c r="BI258" s="83"/>
      <c r="BJ258" s="83"/>
      <c r="BK258" s="83"/>
      <c r="BL258" s="83"/>
      <c r="BM258" s="83"/>
      <c r="BN258" s="83"/>
      <c r="BO258" s="83"/>
      <c r="BP258" s="83"/>
      <c r="BQ258" s="83"/>
      <c r="BR258" s="83"/>
      <c r="BS258" s="83"/>
      <c r="BT258" s="83"/>
      <c r="BU258" s="83"/>
      <c r="BV258" s="83"/>
      <c r="BW258" s="83"/>
      <c r="BX258" s="83"/>
      <c r="BY258" s="83"/>
      <c r="BZ258" s="83"/>
      <c r="CA258" s="83"/>
      <c r="CB258" s="83"/>
      <c r="CC258" s="83"/>
      <c r="CD258" s="83"/>
      <c r="CE258" s="83"/>
      <c r="CF258" s="83"/>
      <c r="CG258" s="83"/>
      <c r="CH258" s="83"/>
      <c r="CI258" s="83"/>
      <c r="CJ258" s="83"/>
      <c r="CK258" s="83"/>
      <c r="CL258" s="83"/>
      <c r="CM258" s="83"/>
      <c r="CN258" s="83"/>
      <c r="CO258" s="83"/>
      <c r="CP258" s="83"/>
      <c r="CQ258" s="83"/>
      <c r="CR258" s="83"/>
      <c r="CS258" s="83"/>
      <c r="CT258" s="83"/>
      <c r="CU258" s="83"/>
      <c r="CV258" s="83"/>
      <c r="CW258" s="83"/>
      <c r="CX258" s="83"/>
    </row>
    <row r="259" spans="1:102" ht="12.75">
      <c r="A259" s="83"/>
      <c r="B259" s="84"/>
      <c r="C259" s="84"/>
      <c r="D259" s="83"/>
      <c r="E259" s="83"/>
      <c r="F259" s="83"/>
      <c r="G259" s="83"/>
      <c r="H259" s="83"/>
      <c r="I259" s="83"/>
      <c r="J259" s="83"/>
      <c r="K259" s="83"/>
      <c r="L259" s="83"/>
      <c r="M259" s="83"/>
      <c r="N259" s="83"/>
      <c r="O259" s="83"/>
      <c r="P259" s="83"/>
      <c r="Q259" s="83"/>
      <c r="R259" s="83"/>
      <c r="S259" s="83"/>
      <c r="T259" s="83"/>
      <c r="U259" s="83"/>
      <c r="V259" s="83"/>
      <c r="W259" s="83"/>
      <c r="X259" s="83"/>
      <c r="Y259" s="83"/>
      <c r="Z259" s="83"/>
      <c r="AA259" s="83"/>
      <c r="AB259" s="83"/>
      <c r="AC259" s="83"/>
      <c r="AD259" s="83"/>
      <c r="AE259" s="83"/>
      <c r="AF259" s="83"/>
      <c r="AG259" s="83"/>
      <c r="AH259" s="83"/>
      <c r="AI259" s="83"/>
      <c r="AJ259" s="83"/>
      <c r="AK259" s="83"/>
      <c r="AL259" s="83"/>
      <c r="AM259" s="83"/>
      <c r="AN259" s="83"/>
      <c r="AO259" s="83"/>
      <c r="AP259" s="83"/>
      <c r="AQ259" s="83"/>
      <c r="AR259" s="83"/>
      <c r="AS259" s="83"/>
      <c r="AT259" s="83"/>
      <c r="AU259" s="83"/>
      <c r="AV259" s="83"/>
      <c r="AW259" s="83"/>
      <c r="AX259" s="83"/>
      <c r="AY259" s="83"/>
      <c r="AZ259" s="83"/>
      <c r="BA259" s="83"/>
      <c r="BB259" s="83"/>
      <c r="BC259" s="83"/>
      <c r="BD259" s="83"/>
      <c r="BE259" s="83"/>
      <c r="BF259" s="83"/>
      <c r="BG259" s="83"/>
      <c r="BH259" s="83"/>
      <c r="BI259" s="83"/>
      <c r="BJ259" s="83"/>
      <c r="BK259" s="83"/>
      <c r="BL259" s="83"/>
      <c r="BM259" s="83"/>
      <c r="BN259" s="83"/>
      <c r="BO259" s="83"/>
      <c r="BP259" s="83"/>
      <c r="BQ259" s="83"/>
      <c r="BR259" s="83"/>
      <c r="BS259" s="83"/>
      <c r="BT259" s="83"/>
      <c r="BU259" s="83"/>
      <c r="BV259" s="83"/>
      <c r="BW259" s="83"/>
      <c r="BX259" s="83"/>
      <c r="BY259" s="83"/>
      <c r="BZ259" s="83"/>
      <c r="CA259" s="83"/>
      <c r="CB259" s="83"/>
      <c r="CC259" s="83"/>
      <c r="CD259" s="83"/>
      <c r="CE259" s="83"/>
      <c r="CF259" s="83"/>
      <c r="CG259" s="83"/>
      <c r="CH259" s="83"/>
      <c r="CI259" s="83"/>
      <c r="CJ259" s="83"/>
      <c r="CK259" s="83"/>
      <c r="CL259" s="83"/>
      <c r="CM259" s="83"/>
      <c r="CN259" s="83"/>
      <c r="CO259" s="83"/>
      <c r="CP259" s="83"/>
      <c r="CQ259" s="83"/>
      <c r="CR259" s="83"/>
      <c r="CS259" s="83"/>
      <c r="CT259" s="83"/>
      <c r="CU259" s="83"/>
      <c r="CV259" s="83"/>
      <c r="CW259" s="83"/>
      <c r="CX259" s="83"/>
    </row>
    <row r="260" spans="1:102" ht="12.75">
      <c r="A260" s="83"/>
      <c r="B260" s="84"/>
      <c r="C260" s="84"/>
      <c r="D260" s="83"/>
      <c r="E260" s="83"/>
      <c r="F260" s="83"/>
      <c r="G260" s="83"/>
      <c r="H260" s="83"/>
      <c r="I260" s="83"/>
      <c r="J260" s="83"/>
      <c r="K260" s="83"/>
      <c r="L260" s="83"/>
      <c r="M260" s="83"/>
      <c r="N260" s="83"/>
      <c r="O260" s="83"/>
      <c r="P260" s="83"/>
      <c r="Q260" s="83"/>
      <c r="R260" s="83"/>
      <c r="S260" s="83"/>
      <c r="T260" s="83"/>
      <c r="U260" s="83"/>
      <c r="V260" s="83"/>
      <c r="W260" s="83"/>
      <c r="X260" s="83"/>
      <c r="Y260" s="83"/>
      <c r="Z260" s="83"/>
      <c r="AA260" s="83"/>
      <c r="AB260" s="83"/>
      <c r="AC260" s="83"/>
      <c r="AD260" s="83"/>
      <c r="AE260" s="83"/>
      <c r="AF260" s="83"/>
      <c r="AG260" s="83"/>
      <c r="AH260" s="83"/>
      <c r="AI260" s="83"/>
      <c r="AJ260" s="83"/>
      <c r="AK260" s="83"/>
      <c r="AL260" s="83"/>
      <c r="AM260" s="83"/>
      <c r="AN260" s="83"/>
      <c r="AO260" s="83"/>
      <c r="AP260" s="83"/>
      <c r="AQ260" s="83"/>
      <c r="AR260" s="83"/>
      <c r="AS260" s="83"/>
      <c r="AT260" s="83"/>
      <c r="AU260" s="83"/>
      <c r="AV260" s="83"/>
      <c r="AW260" s="83"/>
      <c r="AX260" s="83"/>
      <c r="AY260" s="83"/>
      <c r="AZ260" s="83"/>
      <c r="BA260" s="83"/>
      <c r="BB260" s="83"/>
      <c r="BC260" s="83"/>
      <c r="BD260" s="83"/>
      <c r="BE260" s="83"/>
      <c r="BF260" s="83"/>
      <c r="BG260" s="83"/>
      <c r="BH260" s="83"/>
      <c r="BI260" s="83"/>
      <c r="BJ260" s="83"/>
      <c r="BK260" s="83"/>
      <c r="BL260" s="83"/>
      <c r="BM260" s="83"/>
      <c r="BN260" s="83"/>
      <c r="BO260" s="83"/>
      <c r="BP260" s="83"/>
      <c r="BQ260" s="83"/>
      <c r="BR260" s="83"/>
      <c r="BS260" s="83"/>
      <c r="BT260" s="83"/>
      <c r="BU260" s="83"/>
      <c r="BV260" s="83"/>
      <c r="BW260" s="83"/>
      <c r="BX260" s="83"/>
      <c r="BY260" s="83"/>
      <c r="BZ260" s="83"/>
      <c r="CA260" s="83"/>
      <c r="CB260" s="83"/>
      <c r="CC260" s="83"/>
      <c r="CD260" s="83"/>
      <c r="CE260" s="83"/>
      <c r="CF260" s="83"/>
      <c r="CG260" s="83"/>
      <c r="CH260" s="83"/>
      <c r="CI260" s="83"/>
      <c r="CJ260" s="83"/>
      <c r="CK260" s="83"/>
      <c r="CL260" s="83"/>
      <c r="CM260" s="83"/>
      <c r="CN260" s="83"/>
      <c r="CO260" s="83"/>
      <c r="CP260" s="83"/>
      <c r="CQ260" s="83"/>
      <c r="CR260" s="83"/>
      <c r="CS260" s="83"/>
      <c r="CT260" s="83"/>
      <c r="CU260" s="83"/>
      <c r="CV260" s="83"/>
      <c r="CW260" s="83"/>
      <c r="CX260" s="83"/>
    </row>
    <row r="261" spans="1:102" ht="12.75">
      <c r="A261" s="83"/>
      <c r="B261" s="84"/>
      <c r="C261" s="84"/>
      <c r="D261" s="83"/>
      <c r="E261" s="83"/>
      <c r="F261" s="83"/>
      <c r="G261" s="83"/>
      <c r="H261" s="83"/>
      <c r="I261" s="83"/>
      <c r="J261" s="83"/>
      <c r="K261" s="83"/>
      <c r="L261" s="83"/>
      <c r="M261" s="83"/>
      <c r="N261" s="83"/>
      <c r="O261" s="83"/>
      <c r="P261" s="83"/>
      <c r="Q261" s="83"/>
      <c r="R261" s="83"/>
      <c r="S261" s="83"/>
      <c r="T261" s="83"/>
      <c r="U261" s="83"/>
      <c r="V261" s="83"/>
      <c r="W261" s="83"/>
      <c r="X261" s="83"/>
      <c r="Y261" s="83"/>
      <c r="Z261" s="83"/>
      <c r="AA261" s="83"/>
      <c r="AB261" s="83"/>
      <c r="AC261" s="83"/>
      <c r="AD261" s="83"/>
      <c r="AE261" s="83"/>
      <c r="AF261" s="83"/>
      <c r="AG261" s="83"/>
      <c r="AH261" s="83"/>
      <c r="AI261" s="83"/>
      <c r="AJ261" s="83"/>
      <c r="AK261" s="83"/>
      <c r="AL261" s="83"/>
      <c r="AM261" s="83"/>
      <c r="AN261" s="83"/>
      <c r="AO261" s="83"/>
      <c r="AP261" s="83"/>
      <c r="AQ261" s="83"/>
      <c r="AR261" s="83"/>
      <c r="AS261" s="83"/>
      <c r="AT261" s="83"/>
      <c r="AU261" s="83"/>
      <c r="AV261" s="83"/>
      <c r="AW261" s="83"/>
      <c r="AX261" s="83"/>
      <c r="AY261" s="83"/>
      <c r="AZ261" s="83"/>
      <c r="BA261" s="83"/>
      <c r="BB261" s="83"/>
      <c r="BC261" s="83"/>
      <c r="BD261" s="83"/>
      <c r="BE261" s="83"/>
      <c r="BF261" s="83"/>
      <c r="BG261" s="83"/>
      <c r="BH261" s="83"/>
      <c r="BI261" s="83"/>
      <c r="BJ261" s="83"/>
      <c r="BK261" s="83"/>
      <c r="BL261" s="83"/>
      <c r="BM261" s="83"/>
      <c r="BN261" s="83"/>
      <c r="BO261" s="83"/>
      <c r="BP261" s="83"/>
      <c r="BQ261" s="83"/>
      <c r="BR261" s="83"/>
      <c r="BS261" s="83"/>
      <c r="BT261" s="83"/>
      <c r="BU261" s="83"/>
      <c r="BV261" s="83"/>
      <c r="BW261" s="83"/>
      <c r="BX261" s="83"/>
      <c r="BY261" s="83"/>
      <c r="BZ261" s="83"/>
      <c r="CA261" s="83"/>
      <c r="CB261" s="83"/>
      <c r="CC261" s="83"/>
      <c r="CD261" s="83"/>
      <c r="CE261" s="83"/>
      <c r="CF261" s="83"/>
      <c r="CG261" s="83"/>
      <c r="CH261" s="83"/>
      <c r="CI261" s="83"/>
      <c r="CJ261" s="83"/>
      <c r="CK261" s="83"/>
      <c r="CL261" s="83"/>
      <c r="CM261" s="83"/>
      <c r="CN261" s="83"/>
      <c r="CO261" s="83"/>
      <c r="CP261" s="83"/>
      <c r="CQ261" s="83"/>
      <c r="CR261" s="83"/>
      <c r="CS261" s="83"/>
      <c r="CT261" s="83"/>
      <c r="CU261" s="83"/>
      <c r="CV261" s="83"/>
      <c r="CW261" s="83"/>
      <c r="CX261" s="83"/>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11"/>
  <dimension ref="A1:O325"/>
  <sheetViews>
    <sheetView showGridLines="0" showRowColHeaders="0" zoomScale="130" zoomScaleNormal="130" zoomScalePageLayoutView="0" workbookViewId="0" topLeftCell="A1">
      <selection activeCell="A1" sqref="A1:K1"/>
    </sheetView>
  </sheetViews>
  <sheetFormatPr defaultColWidth="8.8515625" defaultRowHeight="12.75"/>
  <cols>
    <col min="1" max="1" width="3.28125" style="63" customWidth="1"/>
    <col min="2" max="2" width="15.7109375" style="63" customWidth="1"/>
    <col min="3" max="3" width="15.8515625" style="63" customWidth="1"/>
    <col min="4" max="4" width="13.8515625" style="63" hidden="1" customWidth="1"/>
    <col min="5" max="5" width="15.7109375" style="63" customWidth="1"/>
    <col min="6" max="6" width="3.140625" style="63" customWidth="1"/>
    <col min="7" max="7" width="15.8515625" style="63" customWidth="1"/>
    <col min="8" max="8" width="3.140625" style="63" customWidth="1"/>
    <col min="9" max="9" width="15.00390625" style="63" customWidth="1"/>
    <col min="10" max="10" width="3.140625" style="63" customWidth="1"/>
    <col min="11" max="11" width="15.421875" style="63" customWidth="1"/>
    <col min="12" max="13" width="13.8515625" style="63" customWidth="1"/>
    <col min="14" max="14" width="11.421875" style="63" customWidth="1"/>
    <col min="15" max="18" width="17.7109375" style="63" customWidth="1"/>
    <col min="19" max="16384" width="8.8515625" style="63" customWidth="1"/>
  </cols>
  <sheetData>
    <row r="1" spans="1:14" ht="16.5" customHeight="1">
      <c r="A1" s="147" t="s">
        <v>50</v>
      </c>
      <c r="B1" s="147"/>
      <c r="C1" s="147"/>
      <c r="D1" s="147"/>
      <c r="E1" s="147"/>
      <c r="F1" s="147"/>
      <c r="G1" s="147"/>
      <c r="H1" s="147"/>
      <c r="I1" s="147"/>
      <c r="J1" s="147"/>
      <c r="K1" s="147"/>
      <c r="L1" s="105"/>
      <c r="M1" s="105"/>
      <c r="N1" s="105"/>
    </row>
    <row r="2" spans="1:14" ht="16.5" customHeight="1">
      <c r="A2" s="147" t="s">
        <v>44</v>
      </c>
      <c r="B2" s="147"/>
      <c r="C2" s="147"/>
      <c r="D2" s="147"/>
      <c r="E2" s="147"/>
      <c r="F2" s="147"/>
      <c r="G2" s="147"/>
      <c r="H2" s="147"/>
      <c r="I2" s="147"/>
      <c r="J2" s="147"/>
      <c r="K2" s="147"/>
      <c r="L2" s="105"/>
      <c r="M2" s="105"/>
      <c r="N2" s="105"/>
    </row>
    <row r="3" ht="9" customHeight="1" hidden="1"/>
    <row r="4" ht="9" customHeight="1" hidden="1"/>
    <row r="5" spans="2:14" ht="12.75" customHeight="1">
      <c r="B5" s="149" t="s">
        <v>27</v>
      </c>
      <c r="C5" s="149"/>
      <c r="D5" s="149"/>
      <c r="E5" s="149"/>
      <c r="F5" s="104"/>
      <c r="G5" s="149" t="s">
        <v>28</v>
      </c>
      <c r="H5" s="149"/>
      <c r="I5" s="149" t="s">
        <v>29</v>
      </c>
      <c r="J5" s="149"/>
      <c r="K5" s="120"/>
      <c r="L5" s="120"/>
      <c r="M5" s="120"/>
      <c r="N5" s="120"/>
    </row>
    <row r="6" spans="2:14" ht="12" customHeight="1">
      <c r="B6" s="170">
        <v>41461</v>
      </c>
      <c r="C6" s="170"/>
      <c r="D6" s="170"/>
      <c r="E6" s="170"/>
      <c r="F6" s="103"/>
      <c r="G6" s="150">
        <v>41468</v>
      </c>
      <c r="H6" s="150"/>
      <c r="I6" s="150">
        <v>41475</v>
      </c>
      <c r="J6" s="150"/>
      <c r="K6" s="121"/>
      <c r="L6" s="121"/>
      <c r="M6" s="121"/>
      <c r="N6" s="121"/>
    </row>
    <row r="7" spans="2:13" ht="6" customHeight="1">
      <c r="B7" s="66"/>
      <c r="C7" s="66"/>
      <c r="D7" s="66"/>
      <c r="E7" s="66"/>
      <c r="F7" s="64"/>
      <c r="G7" s="65"/>
      <c r="H7" s="65"/>
      <c r="I7" s="65"/>
      <c r="J7" s="65"/>
      <c r="K7" s="65"/>
      <c r="L7" s="65"/>
      <c r="M7" s="65"/>
    </row>
    <row r="8" spans="1:13" ht="6.75" customHeight="1">
      <c r="A8" s="159">
        <v>1</v>
      </c>
      <c r="B8" s="160" t="e">
        <f>Entries!$I$7</f>
        <v>#N/A</v>
      </c>
      <c r="C8" s="163" t="e">
        <f>Entries!$J$7</f>
        <v>#N/A</v>
      </c>
      <c r="D8" s="163" t="e">
        <f>Entries!$K$7</f>
        <v>#N/A</v>
      </c>
      <c r="E8" s="151" t="e">
        <f>Entries!$L$7</f>
        <v>#N/A</v>
      </c>
      <c r="F8" s="146"/>
      <c r="G8" s="166" t="e">
        <f>IF(E8="Bye",E12,IF(F8=F12,"",IF(F8="For",E12,IF(F12="For",E8,IF(F8&gt;F12,E8,E12)))))</f>
        <v>#N/A</v>
      </c>
      <c r="H8" s="156"/>
      <c r="I8" s="67"/>
      <c r="J8" s="67"/>
      <c r="K8" s="67"/>
      <c r="L8" s="67"/>
      <c r="M8" s="67"/>
    </row>
    <row r="9" spans="1:13" ht="6.75" customHeight="1">
      <c r="A9" s="159"/>
      <c r="B9" s="161"/>
      <c r="C9" s="164"/>
      <c r="D9" s="164"/>
      <c r="E9" s="152"/>
      <c r="F9" s="146"/>
      <c r="G9" s="166"/>
      <c r="H9" s="157"/>
      <c r="I9" s="67"/>
      <c r="J9" s="67"/>
      <c r="K9" s="67"/>
      <c r="L9" s="67"/>
      <c r="M9" s="67"/>
    </row>
    <row r="10" spans="1:13" ht="6.75" customHeight="1">
      <c r="A10" s="159"/>
      <c r="B10" s="161"/>
      <c r="C10" s="164"/>
      <c r="D10" s="164"/>
      <c r="E10" s="152"/>
      <c r="F10" s="146"/>
      <c r="G10" s="166"/>
      <c r="H10" s="157"/>
      <c r="I10" s="67"/>
      <c r="J10" s="67"/>
      <c r="K10" s="67"/>
      <c r="L10" s="67"/>
      <c r="M10" s="67"/>
    </row>
    <row r="11" spans="1:13" ht="6.75" customHeight="1">
      <c r="A11" s="159"/>
      <c r="B11" s="162"/>
      <c r="C11" s="165"/>
      <c r="D11" s="165"/>
      <c r="E11" s="153"/>
      <c r="F11" s="146"/>
      <c r="G11" s="166"/>
      <c r="H11" s="158"/>
      <c r="I11" s="67"/>
      <c r="J11" s="67"/>
      <c r="K11" s="67"/>
      <c r="L11" s="67"/>
      <c r="M11" s="67"/>
    </row>
    <row r="12" spans="1:13" ht="6.75" customHeight="1">
      <c r="A12" s="159">
        <v>2</v>
      </c>
      <c r="B12" s="160" t="e">
        <f>Entries!$I$8</f>
        <v>#N/A</v>
      </c>
      <c r="C12" s="163" t="e">
        <f>Entries!$J$8</f>
        <v>#N/A</v>
      </c>
      <c r="D12" s="163" t="e">
        <f>Entries!$K$8</f>
        <v>#N/A</v>
      </c>
      <c r="E12" s="151" t="e">
        <f>Entries!$L$8</f>
        <v>#N/A</v>
      </c>
      <c r="F12" s="146"/>
      <c r="G12" s="154"/>
      <c r="H12" s="167"/>
      <c r="I12" s="68"/>
      <c r="J12" s="68"/>
      <c r="K12" s="67"/>
      <c r="L12" s="67"/>
      <c r="M12" s="67"/>
    </row>
    <row r="13" spans="1:13" ht="6.75" customHeight="1">
      <c r="A13" s="159"/>
      <c r="B13" s="161"/>
      <c r="C13" s="164"/>
      <c r="D13" s="164"/>
      <c r="E13" s="152"/>
      <c r="F13" s="146"/>
      <c r="G13" s="155"/>
      <c r="H13" s="168"/>
      <c r="I13" s="169">
        <f>IF(H8=H18,"",IF(H8="For",G18,IF(H18="For",G8,IF(H8&gt;H18,G8,G18))))</f>
      </c>
      <c r="J13" s="156"/>
      <c r="K13" s="67"/>
      <c r="L13" s="67"/>
      <c r="M13" s="67"/>
    </row>
    <row r="14" spans="1:13" ht="6.75" customHeight="1">
      <c r="A14" s="159"/>
      <c r="B14" s="161"/>
      <c r="C14" s="164"/>
      <c r="D14" s="164"/>
      <c r="E14" s="152"/>
      <c r="F14" s="146"/>
      <c r="G14" s="155"/>
      <c r="H14" s="168"/>
      <c r="I14" s="169"/>
      <c r="J14" s="157"/>
      <c r="K14" s="67"/>
      <c r="L14" s="67"/>
      <c r="M14" s="67"/>
    </row>
    <row r="15" spans="1:13" ht="6.75" customHeight="1">
      <c r="A15" s="159"/>
      <c r="B15" s="162"/>
      <c r="C15" s="165"/>
      <c r="D15" s="165"/>
      <c r="E15" s="153"/>
      <c r="F15" s="146"/>
      <c r="G15" s="155"/>
      <c r="H15" s="168"/>
      <c r="I15" s="169"/>
      <c r="J15" s="157"/>
      <c r="K15" s="67"/>
      <c r="L15" s="67"/>
      <c r="M15" s="67"/>
    </row>
    <row r="16" spans="2:13" ht="6.75" customHeight="1">
      <c r="B16" s="67"/>
      <c r="C16" s="67"/>
      <c r="D16" s="67"/>
      <c r="E16" s="67"/>
      <c r="F16" s="67"/>
      <c r="G16" s="67"/>
      <c r="H16" s="67"/>
      <c r="I16" s="166"/>
      <c r="J16" s="158"/>
      <c r="K16" s="67"/>
      <c r="L16" s="67"/>
      <c r="M16" s="67"/>
    </row>
    <row r="17" spans="2:13" ht="6.75" customHeight="1">
      <c r="B17" s="67"/>
      <c r="C17" s="67"/>
      <c r="D17" s="67"/>
      <c r="E17" s="67"/>
      <c r="F17" s="67"/>
      <c r="G17" s="67"/>
      <c r="H17" s="67"/>
      <c r="I17" s="154"/>
      <c r="J17" s="69"/>
      <c r="K17" s="70"/>
      <c r="L17" s="67"/>
      <c r="M17" s="67"/>
    </row>
    <row r="18" spans="1:13" ht="6.75" customHeight="1">
      <c r="A18" s="159">
        <v>3</v>
      </c>
      <c r="B18" s="160" t="e">
        <f>Entries!$I$9</f>
        <v>#N/A</v>
      </c>
      <c r="C18" s="163" t="e">
        <f>Entries!$J$9</f>
        <v>#N/A</v>
      </c>
      <c r="D18" s="163" t="e">
        <f>Entries!$K$9</f>
        <v>#N/A</v>
      </c>
      <c r="E18" s="151" t="e">
        <f>Entries!$L$9</f>
        <v>#N/A</v>
      </c>
      <c r="F18" s="146"/>
      <c r="G18" s="166" t="e">
        <f>IF(E18="Bye",E22,IF(F18=F22,"",IF(F18="For",E22,IF(F22="For",E18,IF(F18&gt;F22,E18,E22)))))</f>
        <v>#N/A</v>
      </c>
      <c r="H18" s="156"/>
      <c r="I18" s="155"/>
      <c r="J18" s="69"/>
      <c r="K18" s="70"/>
      <c r="L18" s="67"/>
      <c r="M18" s="67"/>
    </row>
    <row r="19" spans="1:13" ht="6.75" customHeight="1">
      <c r="A19" s="159"/>
      <c r="B19" s="161"/>
      <c r="C19" s="164"/>
      <c r="D19" s="164"/>
      <c r="E19" s="152"/>
      <c r="F19" s="146"/>
      <c r="G19" s="166"/>
      <c r="H19" s="157"/>
      <c r="I19" s="155"/>
      <c r="J19" s="69"/>
      <c r="K19" s="70"/>
      <c r="L19" s="67"/>
      <c r="M19" s="67"/>
    </row>
    <row r="20" spans="1:13" ht="6.75" customHeight="1">
      <c r="A20" s="159"/>
      <c r="B20" s="161"/>
      <c r="C20" s="164"/>
      <c r="D20" s="164"/>
      <c r="E20" s="152"/>
      <c r="F20" s="146"/>
      <c r="G20" s="166"/>
      <c r="H20" s="157"/>
      <c r="I20" s="155"/>
      <c r="J20" s="69"/>
      <c r="K20" s="70"/>
      <c r="L20" s="67"/>
      <c r="M20" s="67"/>
    </row>
    <row r="21" spans="1:13" ht="6.75" customHeight="1">
      <c r="A21" s="159"/>
      <c r="B21" s="162"/>
      <c r="C21" s="165"/>
      <c r="D21" s="165"/>
      <c r="E21" s="153"/>
      <c r="F21" s="146"/>
      <c r="G21" s="166"/>
      <c r="H21" s="158"/>
      <c r="I21" s="70"/>
      <c r="J21" s="68"/>
      <c r="K21" s="146">
        <f>IF(J13=J33,"",IF(J13="For",I33,IF(J33="For",I13,IF(J13&gt;J33,I13,I33))))</f>
      </c>
      <c r="L21" s="67"/>
      <c r="M21" s="67"/>
    </row>
    <row r="22" spans="1:13" ht="6.75" customHeight="1">
      <c r="A22" s="159">
        <v>4</v>
      </c>
      <c r="B22" s="160" t="e">
        <f>Entries!$I$10</f>
        <v>#N/A</v>
      </c>
      <c r="C22" s="163" t="e">
        <f>Entries!$J$10</f>
        <v>#N/A</v>
      </c>
      <c r="D22" s="163" t="e">
        <f>Entries!$K$10</f>
        <v>#N/A</v>
      </c>
      <c r="E22" s="151" t="e">
        <f>Entries!$L$10</f>
        <v>#N/A</v>
      </c>
      <c r="F22" s="146"/>
      <c r="G22" s="154"/>
      <c r="H22" s="69"/>
      <c r="I22" s="67"/>
      <c r="J22" s="67"/>
      <c r="K22" s="146"/>
      <c r="L22" s="67"/>
      <c r="M22" s="67"/>
    </row>
    <row r="23" spans="1:13" ht="6.75" customHeight="1">
      <c r="A23" s="159"/>
      <c r="B23" s="161"/>
      <c r="C23" s="164"/>
      <c r="D23" s="164"/>
      <c r="E23" s="152"/>
      <c r="F23" s="146"/>
      <c r="G23" s="155"/>
      <c r="H23" s="69"/>
      <c r="I23" s="67"/>
      <c r="J23" s="67"/>
      <c r="K23" s="146"/>
      <c r="L23" s="67"/>
      <c r="M23" s="67"/>
    </row>
    <row r="24" spans="1:13" ht="6.75" customHeight="1">
      <c r="A24" s="159"/>
      <c r="B24" s="161"/>
      <c r="C24" s="164"/>
      <c r="D24" s="164"/>
      <c r="E24" s="152"/>
      <c r="F24" s="146"/>
      <c r="G24" s="155"/>
      <c r="H24" s="69"/>
      <c r="I24" s="67"/>
      <c r="J24" s="67"/>
      <c r="K24" s="146"/>
      <c r="L24" s="67"/>
      <c r="M24" s="67"/>
    </row>
    <row r="25" spans="1:13" ht="6.75" customHeight="1">
      <c r="A25" s="159"/>
      <c r="B25" s="162"/>
      <c r="C25" s="165"/>
      <c r="D25" s="165"/>
      <c r="E25" s="153"/>
      <c r="F25" s="146"/>
      <c r="G25" s="155"/>
      <c r="H25" s="69"/>
      <c r="I25" s="67"/>
      <c r="J25" s="67"/>
      <c r="K25" s="146"/>
      <c r="L25" s="67"/>
      <c r="M25" s="67"/>
    </row>
    <row r="26" spans="2:13" ht="6.75" customHeight="1">
      <c r="B26" s="67"/>
      <c r="C26" s="67"/>
      <c r="D26" s="67"/>
      <c r="E26" s="67"/>
      <c r="F26" s="67"/>
      <c r="G26" s="67"/>
      <c r="H26" s="67"/>
      <c r="I26" s="67"/>
      <c r="J26" s="67"/>
      <c r="K26" s="146"/>
      <c r="L26" s="67"/>
      <c r="M26" s="67"/>
    </row>
    <row r="27" spans="2:13" ht="6.75" customHeight="1">
      <c r="B27" s="67"/>
      <c r="C27" s="67"/>
      <c r="D27" s="67"/>
      <c r="E27" s="67"/>
      <c r="F27" s="67"/>
      <c r="G27" s="67"/>
      <c r="H27" s="67"/>
      <c r="I27" s="67"/>
      <c r="J27" s="67"/>
      <c r="K27" s="146"/>
      <c r="L27" s="68"/>
      <c r="M27" s="67"/>
    </row>
    <row r="28" spans="1:13" ht="6.75" customHeight="1">
      <c r="A28" s="159">
        <v>5</v>
      </c>
      <c r="B28" s="160" t="e">
        <f>Entries!$I$11</f>
        <v>#N/A</v>
      </c>
      <c r="C28" s="163" t="e">
        <f>Entries!$J$11</f>
        <v>#N/A</v>
      </c>
      <c r="D28" s="163" t="e">
        <f>Entries!$K$11</f>
        <v>#N/A</v>
      </c>
      <c r="E28" s="151" t="e">
        <f>Entries!$L$11</f>
        <v>#N/A</v>
      </c>
      <c r="F28" s="146"/>
      <c r="G28" s="166" t="e">
        <f>IF(E28="Bye",E32,IF(F28=F32,"",IF(F28="For",E32,IF(F32="For",E28,IF(F28&gt;F32,E28,E32)))))</f>
        <v>#N/A</v>
      </c>
      <c r="H28" s="156"/>
      <c r="I28" s="71"/>
      <c r="J28" s="71"/>
      <c r="K28" s="146"/>
      <c r="L28" s="68"/>
      <c r="M28" s="67"/>
    </row>
    <row r="29" spans="1:13" ht="6.75" customHeight="1">
      <c r="A29" s="159"/>
      <c r="B29" s="161"/>
      <c r="C29" s="164"/>
      <c r="D29" s="164"/>
      <c r="E29" s="152"/>
      <c r="F29" s="146"/>
      <c r="G29" s="166"/>
      <c r="H29" s="157"/>
      <c r="I29" s="71"/>
      <c r="J29" s="71"/>
      <c r="K29" s="146"/>
      <c r="L29" s="68"/>
      <c r="M29" s="67"/>
    </row>
    <row r="30" spans="1:13" ht="6.75" customHeight="1">
      <c r="A30" s="159"/>
      <c r="B30" s="161"/>
      <c r="C30" s="164"/>
      <c r="D30" s="164"/>
      <c r="E30" s="152"/>
      <c r="F30" s="146"/>
      <c r="G30" s="166"/>
      <c r="H30" s="157"/>
      <c r="I30" s="71"/>
      <c r="J30" s="127"/>
      <c r="K30" s="126"/>
      <c r="L30" s="68"/>
      <c r="M30" s="67"/>
    </row>
    <row r="31" spans="1:13" ht="6.75" customHeight="1">
      <c r="A31" s="159"/>
      <c r="B31" s="162"/>
      <c r="C31" s="165"/>
      <c r="D31" s="165"/>
      <c r="E31" s="153"/>
      <c r="F31" s="146"/>
      <c r="G31" s="166"/>
      <c r="H31" s="158"/>
      <c r="I31" s="71"/>
      <c r="J31" s="71"/>
      <c r="K31" s="72"/>
      <c r="L31" s="68"/>
      <c r="M31" s="67"/>
    </row>
    <row r="32" spans="1:13" ht="6.75" customHeight="1">
      <c r="A32" s="159">
        <v>6</v>
      </c>
      <c r="B32" s="160" t="e">
        <f>Entries!$I$12</f>
        <v>#N/A</v>
      </c>
      <c r="C32" s="163" t="e">
        <f>Entries!$J$12</f>
        <v>#N/A</v>
      </c>
      <c r="D32" s="163" t="e">
        <f>Entries!$K$12</f>
        <v>#N/A</v>
      </c>
      <c r="E32" s="151" t="e">
        <f>Entries!$L$12</f>
        <v>#N/A</v>
      </c>
      <c r="F32" s="146"/>
      <c r="G32" s="154"/>
      <c r="H32" s="167"/>
      <c r="I32" s="70"/>
      <c r="J32" s="68"/>
      <c r="K32" s="72"/>
      <c r="L32" s="68"/>
      <c r="M32" s="67"/>
    </row>
    <row r="33" spans="1:13" ht="6.75" customHeight="1">
      <c r="A33" s="159"/>
      <c r="B33" s="161"/>
      <c r="C33" s="164"/>
      <c r="D33" s="164"/>
      <c r="E33" s="152"/>
      <c r="F33" s="146"/>
      <c r="G33" s="155"/>
      <c r="H33" s="168"/>
      <c r="I33" s="166">
        <f>IF(H28=H38,"",IF(H28="For",G38,IF(H38="For",G28,IF(H28&gt;H38,G28,G38))))</f>
      </c>
      <c r="J33" s="156"/>
      <c r="K33" s="72"/>
      <c r="L33" s="68"/>
      <c r="M33" s="67"/>
    </row>
    <row r="34" spans="1:13" ht="6.75" customHeight="1">
      <c r="A34" s="159"/>
      <c r="B34" s="161"/>
      <c r="C34" s="164"/>
      <c r="D34" s="164"/>
      <c r="E34" s="152"/>
      <c r="F34" s="146"/>
      <c r="G34" s="155"/>
      <c r="H34" s="168"/>
      <c r="I34" s="166"/>
      <c r="J34" s="157"/>
      <c r="K34" s="72"/>
      <c r="L34" s="68"/>
      <c r="M34" s="67"/>
    </row>
    <row r="35" spans="1:13" ht="6.75" customHeight="1">
      <c r="A35" s="159"/>
      <c r="B35" s="162"/>
      <c r="C35" s="165"/>
      <c r="D35" s="165"/>
      <c r="E35" s="153"/>
      <c r="F35" s="146"/>
      <c r="G35" s="155"/>
      <c r="H35" s="168"/>
      <c r="I35" s="166"/>
      <c r="J35" s="157"/>
      <c r="K35" s="72"/>
      <c r="L35" s="68"/>
      <c r="M35" s="67"/>
    </row>
    <row r="36" spans="2:13" ht="6.75" customHeight="1">
      <c r="B36" s="67"/>
      <c r="C36" s="67"/>
      <c r="D36" s="67"/>
      <c r="E36" s="67"/>
      <c r="F36" s="67"/>
      <c r="G36" s="67"/>
      <c r="H36" s="67"/>
      <c r="I36" s="166"/>
      <c r="J36" s="158"/>
      <c r="K36" s="72"/>
      <c r="L36" s="68"/>
      <c r="M36" s="67"/>
    </row>
    <row r="37" spans="2:13" ht="6.75" customHeight="1">
      <c r="B37" s="67"/>
      <c r="C37" s="67"/>
      <c r="D37" s="67"/>
      <c r="E37" s="67"/>
      <c r="F37" s="67"/>
      <c r="G37" s="67"/>
      <c r="H37" s="67"/>
      <c r="I37" s="154"/>
      <c r="J37" s="69"/>
      <c r="K37" s="73"/>
      <c r="L37" s="68"/>
      <c r="M37" s="67"/>
    </row>
    <row r="38" spans="1:13" ht="6.75" customHeight="1">
      <c r="A38" s="159">
        <v>7</v>
      </c>
      <c r="B38" s="160" t="e">
        <f>Entries!$I$13</f>
        <v>#N/A</v>
      </c>
      <c r="C38" s="163" t="e">
        <f>Entries!$J$13</f>
        <v>#N/A</v>
      </c>
      <c r="D38" s="163" t="e">
        <f>Entries!$K$13</f>
        <v>#N/A</v>
      </c>
      <c r="E38" s="151" t="e">
        <f>Entries!$L$13</f>
        <v>#N/A</v>
      </c>
      <c r="F38" s="146"/>
      <c r="G38" s="166" t="e">
        <f>IF(E38="Bye",E42,IF(F38=F42,"",IF(F38="For",E42,IF(F42="For",E38,IF(F38&gt;F42,E38,E42)))))</f>
        <v>#N/A</v>
      </c>
      <c r="H38" s="156"/>
      <c r="I38" s="155"/>
      <c r="J38" s="69"/>
      <c r="K38" s="73"/>
      <c r="L38" s="68"/>
      <c r="M38" s="67"/>
    </row>
    <row r="39" spans="1:13" ht="6.75" customHeight="1">
      <c r="A39" s="159"/>
      <c r="B39" s="161"/>
      <c r="C39" s="164"/>
      <c r="D39" s="164"/>
      <c r="E39" s="152"/>
      <c r="F39" s="146"/>
      <c r="G39" s="166"/>
      <c r="H39" s="157"/>
      <c r="I39" s="155"/>
      <c r="J39" s="69"/>
      <c r="K39" s="73"/>
      <c r="L39" s="68"/>
      <c r="M39" s="67"/>
    </row>
    <row r="40" spans="1:13" ht="6.75" customHeight="1">
      <c r="A40" s="159"/>
      <c r="B40" s="161"/>
      <c r="C40" s="164"/>
      <c r="D40" s="164"/>
      <c r="E40" s="152"/>
      <c r="F40" s="146"/>
      <c r="G40" s="166"/>
      <c r="H40" s="157"/>
      <c r="I40" s="155"/>
      <c r="J40" s="69"/>
      <c r="K40" s="73"/>
      <c r="L40" s="68"/>
      <c r="M40" s="67"/>
    </row>
    <row r="41" spans="1:13" ht="6.75" customHeight="1">
      <c r="A41" s="159"/>
      <c r="B41" s="162"/>
      <c r="C41" s="165"/>
      <c r="D41" s="165"/>
      <c r="E41" s="153"/>
      <c r="F41" s="146"/>
      <c r="G41" s="166"/>
      <c r="H41" s="158"/>
      <c r="I41" s="70"/>
      <c r="J41" s="68"/>
      <c r="K41" s="73"/>
      <c r="L41" s="68"/>
      <c r="M41" s="67"/>
    </row>
    <row r="42" spans="1:13" ht="6.75" customHeight="1">
      <c r="A42" s="159">
        <v>8</v>
      </c>
      <c r="B42" s="160" t="e">
        <f>Entries!$I$14</f>
        <v>#N/A</v>
      </c>
      <c r="C42" s="163" t="e">
        <f>Entries!$J$14</f>
        <v>#N/A</v>
      </c>
      <c r="D42" s="163" t="e">
        <f>Entries!$K$14</f>
        <v>#N/A</v>
      </c>
      <c r="E42" s="151" t="e">
        <f>Entries!$L$14</f>
        <v>#N/A</v>
      </c>
      <c r="F42" s="146"/>
      <c r="G42" s="154"/>
      <c r="H42" s="69"/>
      <c r="I42" s="67"/>
      <c r="J42" s="67"/>
      <c r="K42" s="73"/>
      <c r="L42" s="68"/>
      <c r="M42" s="67"/>
    </row>
    <row r="43" spans="1:13" ht="6.75" customHeight="1">
      <c r="A43" s="159"/>
      <c r="B43" s="161"/>
      <c r="C43" s="164"/>
      <c r="D43" s="164"/>
      <c r="E43" s="152"/>
      <c r="F43" s="146"/>
      <c r="G43" s="155"/>
      <c r="H43" s="69"/>
      <c r="I43" s="67"/>
      <c r="J43" s="67"/>
      <c r="K43" s="73"/>
      <c r="L43" s="148"/>
      <c r="M43" s="67"/>
    </row>
    <row r="44" spans="1:13" ht="6.75" customHeight="1">
      <c r="A44" s="159"/>
      <c r="B44" s="161"/>
      <c r="C44" s="164"/>
      <c r="D44" s="164"/>
      <c r="E44" s="152"/>
      <c r="F44" s="146"/>
      <c r="G44" s="155"/>
      <c r="H44" s="69"/>
      <c r="I44" s="67"/>
      <c r="J44" s="67"/>
      <c r="K44" s="73"/>
      <c r="L44" s="148"/>
      <c r="M44" s="67"/>
    </row>
    <row r="45" spans="1:13" ht="6.75" customHeight="1">
      <c r="A45" s="159"/>
      <c r="B45" s="162"/>
      <c r="C45" s="165"/>
      <c r="D45" s="165"/>
      <c r="E45" s="153"/>
      <c r="F45" s="146"/>
      <c r="G45" s="155"/>
      <c r="H45" s="69"/>
      <c r="I45" s="67"/>
      <c r="J45" s="67"/>
      <c r="K45" s="73"/>
      <c r="L45" s="148"/>
      <c r="M45" s="67"/>
    </row>
    <row r="46" spans="2:13" ht="4.5" customHeight="1">
      <c r="B46" s="67"/>
      <c r="C46" s="67"/>
      <c r="D46" s="67"/>
      <c r="E46" s="67"/>
      <c r="F46" s="67"/>
      <c r="G46" s="67"/>
      <c r="H46" s="67"/>
      <c r="I46" s="67"/>
      <c r="J46" s="67"/>
      <c r="K46" s="73"/>
      <c r="L46" s="148"/>
      <c r="M46" s="67"/>
    </row>
    <row r="47" spans="10:15" ht="3" customHeight="1">
      <c r="J47" s="67"/>
      <c r="O47" s="74"/>
    </row>
    <row r="48" spans="10:15" ht="3" customHeight="1">
      <c r="J48" s="68"/>
      <c r="O48" s="74"/>
    </row>
    <row r="49" ht="3" customHeight="1">
      <c r="O49" s="74"/>
    </row>
    <row r="50" ht="3" customHeight="1">
      <c r="O50" s="74"/>
    </row>
    <row r="51" ht="3" customHeight="1">
      <c r="O51" s="74"/>
    </row>
    <row r="52" ht="3" customHeight="1">
      <c r="O52" s="74"/>
    </row>
    <row r="53" ht="4.5" customHeight="1">
      <c r="O53" s="74"/>
    </row>
    <row r="54" ht="4.5" customHeight="1">
      <c r="O54" s="74"/>
    </row>
    <row r="55" ht="3" customHeight="1">
      <c r="O55" s="74"/>
    </row>
    <row r="56" ht="3" customHeight="1">
      <c r="O56" s="74"/>
    </row>
    <row r="57" ht="3" customHeight="1">
      <c r="O57" s="74"/>
    </row>
    <row r="58" ht="3" customHeight="1">
      <c r="O58" s="74"/>
    </row>
    <row r="59" ht="3" customHeight="1">
      <c r="O59" s="74"/>
    </row>
    <row r="60" ht="3" customHeight="1">
      <c r="O60" s="74"/>
    </row>
    <row r="61" ht="3" customHeight="1">
      <c r="O61" s="74"/>
    </row>
    <row r="62" ht="3" customHeight="1">
      <c r="O62" s="74"/>
    </row>
    <row r="63" ht="4.5" customHeight="1">
      <c r="O63" s="74"/>
    </row>
    <row r="64" ht="4.5" customHeight="1">
      <c r="O64" s="74"/>
    </row>
    <row r="65" ht="3" customHeight="1">
      <c r="O65" s="74"/>
    </row>
    <row r="66" ht="3" customHeight="1">
      <c r="O66" s="74"/>
    </row>
    <row r="67" ht="3" customHeight="1">
      <c r="O67" s="74"/>
    </row>
    <row r="68" ht="3" customHeight="1">
      <c r="O68" s="74"/>
    </row>
    <row r="69" ht="3" customHeight="1">
      <c r="O69" s="74"/>
    </row>
    <row r="70" ht="3" customHeight="1">
      <c r="O70" s="74"/>
    </row>
    <row r="71" ht="3" customHeight="1">
      <c r="O71" s="74"/>
    </row>
    <row r="72" ht="3" customHeight="1">
      <c r="O72" s="74"/>
    </row>
    <row r="73" ht="4.5" customHeight="1">
      <c r="O73" s="74"/>
    </row>
    <row r="74" ht="4.5" customHeight="1">
      <c r="O74" s="74"/>
    </row>
    <row r="75" ht="3" customHeight="1">
      <c r="O75" s="74"/>
    </row>
    <row r="76" ht="3" customHeight="1">
      <c r="O76" s="74"/>
    </row>
    <row r="77" ht="3" customHeight="1">
      <c r="O77" s="74"/>
    </row>
    <row r="78" ht="3" customHeight="1">
      <c r="O78" s="74"/>
    </row>
    <row r="79" ht="3" customHeight="1">
      <c r="O79" s="74"/>
    </row>
    <row r="80" ht="3" customHeight="1">
      <c r="O80" s="74"/>
    </row>
    <row r="81" ht="3" customHeight="1">
      <c r="O81" s="74"/>
    </row>
    <row r="82" ht="3" customHeight="1">
      <c r="O82" s="74"/>
    </row>
    <row r="83" ht="4.5" customHeight="1">
      <c r="O83" s="74"/>
    </row>
    <row r="84" ht="4.5" customHeight="1">
      <c r="O84" s="74"/>
    </row>
    <row r="85" ht="3" customHeight="1">
      <c r="O85" s="74"/>
    </row>
    <row r="86" ht="3" customHeight="1">
      <c r="O86" s="74"/>
    </row>
    <row r="87" ht="3" customHeight="1">
      <c r="O87" s="74"/>
    </row>
    <row r="88" ht="3" customHeight="1">
      <c r="O88" s="74"/>
    </row>
    <row r="89" ht="3" customHeight="1">
      <c r="O89" s="74"/>
    </row>
    <row r="90" ht="3" customHeight="1">
      <c r="O90" s="74"/>
    </row>
    <row r="91" ht="3" customHeight="1">
      <c r="O91" s="74"/>
    </row>
    <row r="92" ht="3" customHeight="1">
      <c r="O92" s="74"/>
    </row>
    <row r="93" ht="4.5" customHeight="1">
      <c r="O93" s="74"/>
    </row>
    <row r="94" ht="4.5" customHeight="1">
      <c r="O94" s="74"/>
    </row>
    <row r="95" ht="3" customHeight="1">
      <c r="O95" s="74"/>
    </row>
    <row r="96" ht="3" customHeight="1">
      <c r="O96" s="74"/>
    </row>
    <row r="97" ht="3" customHeight="1">
      <c r="O97" s="74"/>
    </row>
    <row r="98" ht="3" customHeight="1">
      <c r="O98" s="74"/>
    </row>
    <row r="99" ht="3" customHeight="1">
      <c r="O99" s="74"/>
    </row>
    <row r="100" ht="3" customHeight="1">
      <c r="O100" s="74"/>
    </row>
    <row r="101" ht="3" customHeight="1">
      <c r="O101" s="74"/>
    </row>
    <row r="102" ht="3" customHeight="1">
      <c r="O102" s="74"/>
    </row>
    <row r="103" ht="4.5" customHeight="1">
      <c r="O103" s="74"/>
    </row>
    <row r="104" ht="4.5" customHeight="1">
      <c r="O104" s="74"/>
    </row>
    <row r="105" ht="3" customHeight="1">
      <c r="O105" s="74"/>
    </row>
    <row r="106" ht="3" customHeight="1">
      <c r="O106" s="74"/>
    </row>
    <row r="107" ht="3" customHeight="1">
      <c r="O107" s="74"/>
    </row>
    <row r="108" ht="3" customHeight="1">
      <c r="O108" s="74"/>
    </row>
    <row r="109" ht="3" customHeight="1">
      <c r="O109" s="74"/>
    </row>
    <row r="110" ht="3" customHeight="1">
      <c r="O110" s="74"/>
    </row>
    <row r="111" ht="3" customHeight="1">
      <c r="O111" s="74"/>
    </row>
    <row r="112" ht="3" customHeight="1">
      <c r="O112" s="74"/>
    </row>
    <row r="113" ht="4.5" customHeight="1">
      <c r="O113" s="74"/>
    </row>
    <row r="114" ht="4.5" customHeight="1">
      <c r="O114" s="74"/>
    </row>
    <row r="115" ht="3" customHeight="1">
      <c r="O115" s="74"/>
    </row>
    <row r="116" ht="3" customHeight="1">
      <c r="O116" s="74"/>
    </row>
    <row r="117" ht="3" customHeight="1">
      <c r="O117" s="74"/>
    </row>
    <row r="118" ht="3" customHeight="1">
      <c r="O118" s="74"/>
    </row>
    <row r="119" ht="3" customHeight="1">
      <c r="O119" s="74"/>
    </row>
    <row r="120" ht="3" customHeight="1">
      <c r="O120" s="74"/>
    </row>
    <row r="121" ht="3" customHeight="1">
      <c r="O121" s="74"/>
    </row>
    <row r="122" ht="3" customHeight="1">
      <c r="O122" s="74"/>
    </row>
    <row r="123" ht="4.5" customHeight="1">
      <c r="O123" s="74"/>
    </row>
    <row r="124" ht="4.5" customHeight="1">
      <c r="O124" s="74"/>
    </row>
    <row r="125" ht="3" customHeight="1">
      <c r="O125" s="74"/>
    </row>
    <row r="126" ht="3" customHeight="1">
      <c r="O126" s="74"/>
    </row>
    <row r="127" ht="3" customHeight="1">
      <c r="O127" s="74"/>
    </row>
    <row r="128" ht="3" customHeight="1">
      <c r="O128" s="74"/>
    </row>
    <row r="129" ht="3" customHeight="1">
      <c r="O129" s="74"/>
    </row>
    <row r="130" ht="3" customHeight="1">
      <c r="O130" s="74"/>
    </row>
    <row r="131" ht="3" customHeight="1">
      <c r="O131" s="74"/>
    </row>
    <row r="132" ht="3" customHeight="1">
      <c r="O132" s="74"/>
    </row>
    <row r="133" ht="4.5" customHeight="1">
      <c r="O133" s="74"/>
    </row>
    <row r="134" ht="4.5" customHeight="1">
      <c r="O134" s="74"/>
    </row>
    <row r="135" ht="3" customHeight="1">
      <c r="O135" s="74"/>
    </row>
    <row r="136" ht="3" customHeight="1">
      <c r="O136" s="74"/>
    </row>
    <row r="137" ht="3" customHeight="1">
      <c r="O137" s="74"/>
    </row>
    <row r="138" ht="3" customHeight="1">
      <c r="O138" s="74"/>
    </row>
    <row r="139" ht="3" customHeight="1">
      <c r="O139" s="74"/>
    </row>
    <row r="140" ht="3" customHeight="1">
      <c r="O140" s="74"/>
    </row>
    <row r="141" ht="3" customHeight="1">
      <c r="O141" s="74"/>
    </row>
    <row r="142" ht="3" customHeight="1">
      <c r="O142" s="74"/>
    </row>
    <row r="143" ht="4.5" customHeight="1">
      <c r="O143" s="74"/>
    </row>
    <row r="144" ht="4.5" customHeight="1">
      <c r="O144" s="74"/>
    </row>
    <row r="145" ht="3" customHeight="1">
      <c r="O145" s="74"/>
    </row>
    <row r="146" ht="3" customHeight="1">
      <c r="O146" s="74"/>
    </row>
    <row r="147" ht="3" customHeight="1">
      <c r="O147" s="74"/>
    </row>
    <row r="148" ht="3" customHeight="1">
      <c r="O148" s="74"/>
    </row>
    <row r="149" ht="3" customHeight="1">
      <c r="O149" s="74"/>
    </row>
    <row r="150" ht="3" customHeight="1">
      <c r="O150" s="74"/>
    </row>
    <row r="151" ht="3" customHeight="1">
      <c r="O151" s="74"/>
    </row>
    <row r="152" ht="3" customHeight="1">
      <c r="O152" s="74"/>
    </row>
    <row r="153" ht="4.5" customHeight="1">
      <c r="O153" s="74"/>
    </row>
    <row r="154" ht="4.5" customHeight="1">
      <c r="O154" s="74"/>
    </row>
    <row r="155" ht="3" customHeight="1">
      <c r="O155" s="74"/>
    </row>
    <row r="156" ht="3" customHeight="1">
      <c r="O156" s="74"/>
    </row>
    <row r="157" ht="3" customHeight="1">
      <c r="O157" s="74"/>
    </row>
    <row r="158" ht="3" customHeight="1">
      <c r="O158" s="74"/>
    </row>
    <row r="159" ht="3" customHeight="1">
      <c r="O159" s="74"/>
    </row>
    <row r="160" ht="3" customHeight="1">
      <c r="O160" s="74"/>
    </row>
    <row r="161" ht="3" customHeight="1">
      <c r="O161" s="74"/>
    </row>
    <row r="162" ht="3" customHeight="1">
      <c r="O162" s="74"/>
    </row>
    <row r="163" ht="4.5" customHeight="1">
      <c r="O163" s="74"/>
    </row>
    <row r="164" ht="4.5" customHeight="1">
      <c r="O164" s="74"/>
    </row>
    <row r="165" ht="3" customHeight="1">
      <c r="O165" s="74"/>
    </row>
    <row r="166" ht="3" customHeight="1">
      <c r="O166" s="74"/>
    </row>
    <row r="167" ht="3" customHeight="1">
      <c r="O167" s="74"/>
    </row>
    <row r="168" ht="3" customHeight="1">
      <c r="O168" s="74"/>
    </row>
    <row r="169" ht="3" customHeight="1">
      <c r="O169" s="74"/>
    </row>
    <row r="170" ht="3" customHeight="1">
      <c r="O170" s="74"/>
    </row>
    <row r="171" ht="3" customHeight="1">
      <c r="O171" s="74"/>
    </row>
    <row r="172" ht="3" customHeight="1">
      <c r="O172" s="74"/>
    </row>
    <row r="173" ht="4.5" customHeight="1">
      <c r="O173" s="74"/>
    </row>
    <row r="174" ht="4.5" customHeight="1">
      <c r="O174" s="74"/>
    </row>
    <row r="175" ht="3" customHeight="1">
      <c r="O175" s="74"/>
    </row>
    <row r="176" ht="3" customHeight="1">
      <c r="O176" s="74"/>
    </row>
    <row r="177" ht="3" customHeight="1">
      <c r="O177" s="74"/>
    </row>
    <row r="178" ht="3" customHeight="1">
      <c r="O178" s="74"/>
    </row>
    <row r="179" ht="3" customHeight="1">
      <c r="O179" s="74"/>
    </row>
    <row r="180" ht="3" customHeight="1">
      <c r="O180" s="74"/>
    </row>
    <row r="181" ht="3" customHeight="1">
      <c r="O181" s="74"/>
    </row>
    <row r="182" ht="3" customHeight="1">
      <c r="O182" s="74"/>
    </row>
    <row r="183" ht="4.5" customHeight="1">
      <c r="O183" s="74"/>
    </row>
    <row r="184" ht="4.5" customHeight="1">
      <c r="O184" s="74"/>
    </row>
    <row r="185" ht="3" customHeight="1">
      <c r="O185" s="74"/>
    </row>
    <row r="186" ht="3" customHeight="1">
      <c r="O186" s="74"/>
    </row>
    <row r="187" ht="3" customHeight="1">
      <c r="O187" s="74"/>
    </row>
    <row r="188" ht="3" customHeight="1">
      <c r="O188" s="74"/>
    </row>
    <row r="189" ht="3" customHeight="1">
      <c r="O189" s="74"/>
    </row>
    <row r="190" ht="3" customHeight="1">
      <c r="O190" s="74"/>
    </row>
    <row r="191" ht="3" customHeight="1">
      <c r="O191" s="74"/>
    </row>
    <row r="192" ht="3" customHeight="1">
      <c r="O192" s="74"/>
    </row>
    <row r="193" ht="4.5" customHeight="1">
      <c r="O193" s="74"/>
    </row>
    <row r="194" ht="4.5" customHeight="1">
      <c r="O194" s="74"/>
    </row>
    <row r="195" ht="3" customHeight="1">
      <c r="O195" s="74"/>
    </row>
    <row r="196" ht="3" customHeight="1">
      <c r="O196" s="74"/>
    </row>
    <row r="197" ht="3" customHeight="1">
      <c r="O197" s="74"/>
    </row>
    <row r="198" ht="3" customHeight="1">
      <c r="O198" s="74"/>
    </row>
    <row r="199" ht="3" customHeight="1">
      <c r="O199" s="74"/>
    </row>
    <row r="200" ht="3" customHeight="1">
      <c r="O200" s="74"/>
    </row>
    <row r="201" ht="3" customHeight="1">
      <c r="O201" s="74"/>
    </row>
    <row r="202" ht="3" customHeight="1">
      <c r="O202" s="74"/>
    </row>
    <row r="203" ht="4.5" customHeight="1">
      <c r="O203" s="74"/>
    </row>
    <row r="204" ht="4.5" customHeight="1">
      <c r="O204" s="74"/>
    </row>
    <row r="205" ht="3" customHeight="1">
      <c r="O205" s="74"/>
    </row>
    <row r="206" ht="3" customHeight="1">
      <c r="O206" s="74"/>
    </row>
    <row r="207" ht="3" customHeight="1">
      <c r="O207" s="74"/>
    </row>
    <row r="208" ht="3" customHeight="1">
      <c r="O208" s="74"/>
    </row>
    <row r="209" ht="3" customHeight="1">
      <c r="O209" s="74"/>
    </row>
    <row r="210" ht="3" customHeight="1">
      <c r="O210" s="74"/>
    </row>
    <row r="211" ht="3" customHeight="1">
      <c r="O211" s="74"/>
    </row>
    <row r="212" ht="3" customHeight="1">
      <c r="O212" s="74"/>
    </row>
    <row r="213" ht="4.5" customHeight="1">
      <c r="O213" s="74"/>
    </row>
    <row r="214" ht="4.5" customHeight="1">
      <c r="O214" s="74"/>
    </row>
    <row r="215" ht="3" customHeight="1">
      <c r="O215" s="74"/>
    </row>
    <row r="216" ht="3" customHeight="1">
      <c r="O216" s="74"/>
    </row>
    <row r="217" ht="3" customHeight="1">
      <c r="O217" s="74"/>
    </row>
    <row r="218" ht="3" customHeight="1">
      <c r="O218" s="74"/>
    </row>
    <row r="219" ht="3" customHeight="1">
      <c r="O219" s="74"/>
    </row>
    <row r="220" ht="3" customHeight="1">
      <c r="O220" s="74"/>
    </row>
    <row r="221" ht="3" customHeight="1">
      <c r="O221" s="74"/>
    </row>
    <row r="222" ht="3" customHeight="1">
      <c r="O222" s="74"/>
    </row>
    <row r="223" ht="4.5" customHeight="1">
      <c r="O223" s="74"/>
    </row>
    <row r="224" ht="4.5" customHeight="1">
      <c r="O224" s="74"/>
    </row>
    <row r="225" ht="3" customHeight="1">
      <c r="O225" s="74"/>
    </row>
    <row r="226" ht="3" customHeight="1">
      <c r="O226" s="74"/>
    </row>
    <row r="227" ht="3" customHeight="1">
      <c r="O227" s="74"/>
    </row>
    <row r="228" ht="3" customHeight="1">
      <c r="O228" s="74"/>
    </row>
    <row r="229" ht="3" customHeight="1">
      <c r="O229" s="74"/>
    </row>
    <row r="230" ht="3" customHeight="1">
      <c r="O230" s="74"/>
    </row>
    <row r="231" ht="3" customHeight="1">
      <c r="O231" s="74"/>
    </row>
    <row r="232" ht="3" customHeight="1">
      <c r="O232" s="74"/>
    </row>
    <row r="233" ht="4.5" customHeight="1">
      <c r="O233" s="74"/>
    </row>
    <row r="234" ht="4.5" customHeight="1">
      <c r="O234" s="74"/>
    </row>
    <row r="235" ht="3" customHeight="1">
      <c r="O235" s="74"/>
    </row>
    <row r="236" ht="3" customHeight="1">
      <c r="O236" s="74"/>
    </row>
    <row r="237" ht="3" customHeight="1">
      <c r="O237" s="74"/>
    </row>
    <row r="238" ht="3" customHeight="1">
      <c r="O238" s="74"/>
    </row>
    <row r="239" ht="3" customHeight="1">
      <c r="O239" s="74"/>
    </row>
    <row r="240" ht="3" customHeight="1">
      <c r="O240" s="74"/>
    </row>
    <row r="241" ht="3" customHeight="1">
      <c r="O241" s="74"/>
    </row>
    <row r="242" ht="3" customHeight="1">
      <c r="O242" s="74"/>
    </row>
    <row r="243" ht="4.5" customHeight="1">
      <c r="O243" s="74"/>
    </row>
    <row r="244" ht="4.5" customHeight="1">
      <c r="O244" s="74"/>
    </row>
    <row r="245" ht="3" customHeight="1">
      <c r="O245" s="74"/>
    </row>
    <row r="246" ht="3" customHeight="1">
      <c r="O246" s="74"/>
    </row>
    <row r="247" ht="3" customHeight="1">
      <c r="O247" s="74"/>
    </row>
    <row r="248" ht="3" customHeight="1">
      <c r="O248" s="74"/>
    </row>
    <row r="249" ht="3" customHeight="1">
      <c r="O249" s="74"/>
    </row>
    <row r="250" ht="3" customHeight="1">
      <c r="O250" s="74"/>
    </row>
    <row r="251" ht="3" customHeight="1">
      <c r="O251" s="74"/>
    </row>
    <row r="252" ht="3" customHeight="1">
      <c r="O252" s="74"/>
    </row>
    <row r="253" ht="4.5" customHeight="1">
      <c r="O253" s="74"/>
    </row>
    <row r="254" ht="4.5" customHeight="1">
      <c r="O254" s="74"/>
    </row>
    <row r="255" ht="3" customHeight="1">
      <c r="O255" s="74"/>
    </row>
    <row r="256" ht="3" customHeight="1">
      <c r="O256" s="74"/>
    </row>
    <row r="257" ht="3" customHeight="1">
      <c r="O257" s="74"/>
    </row>
    <row r="258" ht="3" customHeight="1">
      <c r="O258" s="74"/>
    </row>
    <row r="259" ht="3" customHeight="1">
      <c r="O259" s="74"/>
    </row>
    <row r="260" ht="3" customHeight="1">
      <c r="O260" s="74"/>
    </row>
    <row r="261" ht="3" customHeight="1">
      <c r="O261" s="74"/>
    </row>
    <row r="262" ht="3" customHeight="1">
      <c r="O262" s="74"/>
    </row>
    <row r="263" ht="4.5" customHeight="1">
      <c r="O263" s="74"/>
    </row>
    <row r="264" ht="4.5" customHeight="1">
      <c r="O264" s="74"/>
    </row>
    <row r="265" ht="3" customHeight="1">
      <c r="O265" s="74"/>
    </row>
    <row r="266" ht="3" customHeight="1">
      <c r="O266" s="74"/>
    </row>
    <row r="267" ht="3" customHeight="1">
      <c r="O267" s="74"/>
    </row>
    <row r="268" ht="3" customHeight="1">
      <c r="O268" s="74"/>
    </row>
    <row r="269" ht="3" customHeight="1">
      <c r="O269" s="74"/>
    </row>
    <row r="270" ht="3" customHeight="1">
      <c r="O270" s="74"/>
    </row>
    <row r="271" ht="3" customHeight="1">
      <c r="O271" s="74"/>
    </row>
    <row r="272" ht="3" customHeight="1">
      <c r="O272" s="74"/>
    </row>
    <row r="273" ht="4.5" customHeight="1">
      <c r="O273" s="74"/>
    </row>
    <row r="274" ht="4.5" customHeight="1">
      <c r="O274" s="74"/>
    </row>
    <row r="275" ht="3" customHeight="1">
      <c r="O275" s="74"/>
    </row>
    <row r="276" ht="3" customHeight="1">
      <c r="O276" s="74"/>
    </row>
    <row r="277" ht="3" customHeight="1">
      <c r="O277" s="74"/>
    </row>
    <row r="278" ht="3" customHeight="1">
      <c r="O278" s="74"/>
    </row>
    <row r="279" ht="3" customHeight="1">
      <c r="O279" s="74"/>
    </row>
    <row r="280" ht="3" customHeight="1">
      <c r="O280" s="74"/>
    </row>
    <row r="281" ht="3" customHeight="1">
      <c r="O281" s="74"/>
    </row>
    <row r="282" ht="3" customHeight="1">
      <c r="O282" s="74"/>
    </row>
    <row r="283" ht="4.5" customHeight="1">
      <c r="O283" s="74"/>
    </row>
    <row r="284" ht="4.5" customHeight="1">
      <c r="O284" s="74"/>
    </row>
    <row r="285" ht="3" customHeight="1">
      <c r="O285" s="74"/>
    </row>
    <row r="286" ht="3" customHeight="1">
      <c r="O286" s="74"/>
    </row>
    <row r="287" ht="3" customHeight="1">
      <c r="O287" s="74"/>
    </row>
    <row r="288" ht="3" customHeight="1">
      <c r="O288" s="74"/>
    </row>
    <row r="289" ht="3" customHeight="1">
      <c r="O289" s="74"/>
    </row>
    <row r="290" ht="3" customHeight="1">
      <c r="O290" s="74"/>
    </row>
    <row r="291" ht="3" customHeight="1">
      <c r="O291" s="74"/>
    </row>
    <row r="292" ht="3" customHeight="1">
      <c r="O292" s="74"/>
    </row>
    <row r="293" ht="4.5" customHeight="1">
      <c r="O293" s="74"/>
    </row>
    <row r="294" ht="4.5" customHeight="1">
      <c r="O294" s="74"/>
    </row>
    <row r="295" ht="3" customHeight="1">
      <c r="O295" s="74"/>
    </row>
    <row r="296" ht="3" customHeight="1">
      <c r="O296" s="74"/>
    </row>
    <row r="297" ht="3" customHeight="1">
      <c r="O297" s="74"/>
    </row>
    <row r="298" ht="3" customHeight="1">
      <c r="O298" s="74"/>
    </row>
    <row r="299" ht="3" customHeight="1">
      <c r="O299" s="74"/>
    </row>
    <row r="300" ht="3" customHeight="1">
      <c r="O300" s="74"/>
    </row>
    <row r="301" ht="3" customHeight="1">
      <c r="O301" s="74"/>
    </row>
    <row r="302" ht="3" customHeight="1">
      <c r="O302" s="74"/>
    </row>
    <row r="303" ht="4.5" customHeight="1">
      <c r="O303" s="74"/>
    </row>
    <row r="304" ht="4.5" customHeight="1">
      <c r="O304" s="74"/>
    </row>
    <row r="305" ht="3" customHeight="1">
      <c r="O305" s="74"/>
    </row>
    <row r="306" ht="3" customHeight="1">
      <c r="O306" s="74"/>
    </row>
    <row r="307" ht="3" customHeight="1">
      <c r="O307" s="74"/>
    </row>
    <row r="308" ht="3" customHeight="1">
      <c r="O308" s="74"/>
    </row>
    <row r="309" ht="3" customHeight="1">
      <c r="O309" s="74"/>
    </row>
    <row r="310" ht="3" customHeight="1">
      <c r="O310" s="74"/>
    </row>
    <row r="311" ht="3" customHeight="1">
      <c r="O311" s="74"/>
    </row>
    <row r="312" ht="3" customHeight="1">
      <c r="O312" s="74"/>
    </row>
    <row r="313" ht="4.5" customHeight="1">
      <c r="O313" s="74"/>
    </row>
    <row r="314" ht="4.5" customHeight="1">
      <c r="O314" s="74"/>
    </row>
    <row r="315" ht="3" customHeight="1">
      <c r="O315" s="74"/>
    </row>
    <row r="316" ht="3" customHeight="1">
      <c r="O316" s="74"/>
    </row>
    <row r="317" ht="3" customHeight="1">
      <c r="O317" s="74"/>
    </row>
    <row r="318" ht="3" customHeight="1">
      <c r="O318" s="74"/>
    </row>
    <row r="319" ht="3" customHeight="1">
      <c r="O319" s="74"/>
    </row>
    <row r="320" ht="3" customHeight="1">
      <c r="O320" s="74"/>
    </row>
    <row r="321" ht="3" customHeight="1">
      <c r="O321" s="74"/>
    </row>
    <row r="322" ht="3" customHeight="1">
      <c r="O322" s="74"/>
    </row>
    <row r="323" ht="4.5" customHeight="1">
      <c r="O323" s="74"/>
    </row>
    <row r="324" ht="4.5" customHeight="1">
      <c r="O324" s="74"/>
    </row>
    <row r="325" ht="3" customHeight="1">
      <c r="O325" s="74"/>
    </row>
    <row r="326" ht="3" customHeight="1"/>
    <row r="327" ht="3" customHeight="1"/>
    <row r="328" ht="3" customHeight="1"/>
    <row r="329" ht="3" customHeight="1"/>
    <row r="330" ht="3" customHeight="1"/>
    <row r="331" ht="3" customHeight="1"/>
    <row r="332" ht="3" customHeight="1"/>
    <row r="333" ht="4.5" customHeight="1"/>
    <row r="334" ht="4.5" customHeight="1"/>
    <row r="335" ht="3" customHeight="1"/>
    <row r="336" ht="3" customHeight="1"/>
    <row r="337" ht="3" customHeight="1"/>
    <row r="338" ht="3" customHeight="1"/>
    <row r="339" ht="3" customHeight="1"/>
    <row r="340" ht="3" customHeight="1"/>
    <row r="341" ht="3" customHeight="1"/>
    <row r="342" ht="3" customHeight="1"/>
    <row r="343" ht="4.5" customHeight="1"/>
    <row r="344" ht="4.5" customHeight="1"/>
    <row r="345" ht="3" customHeight="1"/>
    <row r="346" ht="3" customHeight="1"/>
    <row r="347" ht="3" customHeight="1"/>
    <row r="348" ht="3" customHeight="1"/>
    <row r="349" ht="3" customHeight="1"/>
    <row r="350" ht="3" customHeight="1"/>
    <row r="351" ht="3" customHeight="1"/>
    <row r="352" ht="3" customHeight="1"/>
    <row r="353" ht="4.5" customHeight="1"/>
    <row r="354" ht="4.5" customHeight="1"/>
    <row r="355" ht="3" customHeight="1"/>
    <row r="356" ht="3" customHeight="1"/>
    <row r="357" ht="3" customHeight="1"/>
    <row r="358" ht="3" customHeight="1"/>
    <row r="359" ht="3" customHeight="1"/>
    <row r="360" ht="3" customHeight="1"/>
    <row r="361" ht="3" customHeight="1"/>
    <row r="362" ht="3" customHeight="1"/>
  </sheetData>
  <sheetProtection sheet="1" objects="1" scenarios="1" selectLockedCells="1"/>
  <mergeCells count="80">
    <mergeCell ref="B6:E6"/>
    <mergeCell ref="A8:A11"/>
    <mergeCell ref="B8:B11"/>
    <mergeCell ref="C8:C11"/>
    <mergeCell ref="D8:D11"/>
    <mergeCell ref="E8:E11"/>
    <mergeCell ref="F8:F11"/>
    <mergeCell ref="G8:G11"/>
    <mergeCell ref="H8:H11"/>
    <mergeCell ref="A12:A15"/>
    <mergeCell ref="B12:B15"/>
    <mergeCell ref="C12:C15"/>
    <mergeCell ref="D12:D15"/>
    <mergeCell ref="E12:E15"/>
    <mergeCell ref="F12:F15"/>
    <mergeCell ref="G12:G15"/>
    <mergeCell ref="H12:H15"/>
    <mergeCell ref="I13:I16"/>
    <mergeCell ref="I17:I20"/>
    <mergeCell ref="A18:A21"/>
    <mergeCell ref="B18:B21"/>
    <mergeCell ref="C18:C21"/>
    <mergeCell ref="D18:D21"/>
    <mergeCell ref="E18:E21"/>
    <mergeCell ref="F18:F21"/>
    <mergeCell ref="G18:G21"/>
    <mergeCell ref="G28:G31"/>
    <mergeCell ref="H28:H31"/>
    <mergeCell ref="H18:H21"/>
    <mergeCell ref="A22:A25"/>
    <mergeCell ref="B22:B25"/>
    <mergeCell ref="C22:C25"/>
    <mergeCell ref="D22:D25"/>
    <mergeCell ref="E22:E25"/>
    <mergeCell ref="F22:F25"/>
    <mergeCell ref="G22:G25"/>
    <mergeCell ref="A28:A31"/>
    <mergeCell ref="B28:B31"/>
    <mergeCell ref="C28:C31"/>
    <mergeCell ref="D28:D31"/>
    <mergeCell ref="E28:E31"/>
    <mergeCell ref="F28:F31"/>
    <mergeCell ref="F32:F35"/>
    <mergeCell ref="G32:G35"/>
    <mergeCell ref="I33:I36"/>
    <mergeCell ref="H32:H35"/>
    <mergeCell ref="A32:A35"/>
    <mergeCell ref="B32:B35"/>
    <mergeCell ref="C32:C35"/>
    <mergeCell ref="D32:D35"/>
    <mergeCell ref="A42:A45"/>
    <mergeCell ref="B42:B45"/>
    <mergeCell ref="C42:C45"/>
    <mergeCell ref="D42:D45"/>
    <mergeCell ref="I37:I40"/>
    <mergeCell ref="A38:A41"/>
    <mergeCell ref="B38:B41"/>
    <mergeCell ref="C38:C41"/>
    <mergeCell ref="D38:D41"/>
    <mergeCell ref="E38:E41"/>
    <mergeCell ref="I6:J6"/>
    <mergeCell ref="E42:E45"/>
    <mergeCell ref="F42:F45"/>
    <mergeCell ref="G42:G45"/>
    <mergeCell ref="J13:J16"/>
    <mergeCell ref="J33:J36"/>
    <mergeCell ref="F38:F41"/>
    <mergeCell ref="G38:G41"/>
    <mergeCell ref="H38:H41"/>
    <mergeCell ref="E32:E35"/>
    <mergeCell ref="K21:K23"/>
    <mergeCell ref="K24:K26"/>
    <mergeCell ref="K27:K29"/>
    <mergeCell ref="A1:K1"/>
    <mergeCell ref="A2:K2"/>
    <mergeCell ref="L43:L46"/>
    <mergeCell ref="B5:E5"/>
    <mergeCell ref="G5:H5"/>
    <mergeCell ref="G6:H6"/>
    <mergeCell ref="I5:J5"/>
  </mergeCells>
  <conditionalFormatting sqref="B8:E15 B18:E25 B28:E35 B38:E45">
    <cfRule type="cellIs" priority="1" dxfId="0" operator="equal" stopIfTrue="1">
      <formula>0</formula>
    </cfRule>
  </conditionalFormatting>
  <printOptions/>
  <pageMargins left="0" right="0" top="1.141732283464567" bottom="0.15748031496062992" header="0.4330708661417323" footer="0.5118110236220472"/>
  <pageSetup horizontalDpi="600" verticalDpi="600" orientation="landscape" paperSize="9" scale="135" r:id="rId1"/>
</worksheet>
</file>

<file path=xl/worksheets/sheet5.xml><?xml version="1.0" encoding="utf-8"?>
<worksheet xmlns="http://schemas.openxmlformats.org/spreadsheetml/2006/main" xmlns:r="http://schemas.openxmlformats.org/officeDocument/2006/relationships">
  <sheetPr codeName="Sheet12"/>
  <dimension ref="B1:Q150"/>
  <sheetViews>
    <sheetView showGridLines="0" zoomScalePageLayoutView="0" workbookViewId="0" topLeftCell="A1">
      <selection activeCell="B1" sqref="B1:H1"/>
    </sheetView>
  </sheetViews>
  <sheetFormatPr defaultColWidth="8.8515625" defaultRowHeight="12.75"/>
  <cols>
    <col min="1" max="1" width="8.8515625" style="107" customWidth="1"/>
    <col min="2" max="2" width="6.7109375" style="108" customWidth="1"/>
    <col min="3" max="3" width="18.421875" style="107" customWidth="1"/>
    <col min="4" max="4" width="18.28125" style="107" customWidth="1"/>
    <col min="5" max="5" width="6.7109375" style="108" hidden="1" customWidth="1"/>
    <col min="6" max="6" width="18.421875" style="107" hidden="1" customWidth="1"/>
    <col min="7" max="7" width="5.28125" style="107" hidden="1" customWidth="1"/>
    <col min="8" max="8" width="18.421875" style="107" customWidth="1"/>
    <col min="9" max="16384" width="8.8515625" style="107" customWidth="1"/>
  </cols>
  <sheetData>
    <row r="1" spans="2:17" ht="19.5" customHeight="1">
      <c r="B1" s="174" t="str">
        <f>Chart!$A$1</f>
        <v>Club Name - 2013 - Club Championships</v>
      </c>
      <c r="C1" s="174"/>
      <c r="D1" s="174"/>
      <c r="E1" s="174"/>
      <c r="F1" s="174"/>
      <c r="G1" s="174"/>
      <c r="H1" s="174"/>
      <c r="I1" s="105"/>
      <c r="J1" s="105"/>
      <c r="K1" s="105"/>
      <c r="L1" s="105"/>
      <c r="M1" s="105"/>
      <c r="N1" s="105"/>
      <c r="O1" s="105"/>
      <c r="P1" s="105"/>
      <c r="Q1" s="105"/>
    </row>
    <row r="2" spans="2:17" ht="21" customHeight="1">
      <c r="B2" s="174" t="s">
        <v>45</v>
      </c>
      <c r="C2" s="174"/>
      <c r="D2" s="174"/>
      <c r="E2" s="174"/>
      <c r="F2" s="174"/>
      <c r="G2" s="174"/>
      <c r="H2" s="174"/>
      <c r="I2" s="105"/>
      <c r="J2" s="105"/>
      <c r="K2" s="105"/>
      <c r="L2" s="105"/>
      <c r="M2" s="105"/>
      <c r="N2" s="105"/>
      <c r="O2" s="105"/>
      <c r="P2" s="105"/>
      <c r="Q2" s="105"/>
    </row>
    <row r="3" spans="2:17" ht="21" customHeight="1">
      <c r="B3" s="176">
        <v>41461</v>
      </c>
      <c r="C3" s="176"/>
      <c r="D3" s="176"/>
      <c r="E3" s="176"/>
      <c r="F3" s="176"/>
      <c r="G3" s="176"/>
      <c r="H3" s="176"/>
      <c r="I3" s="105"/>
      <c r="J3" s="105"/>
      <c r="K3" s="105"/>
      <c r="L3" s="105"/>
      <c r="M3" s="105"/>
      <c r="N3" s="105"/>
      <c r="O3" s="105"/>
      <c r="P3" s="105"/>
      <c r="Q3" s="105"/>
    </row>
    <row r="4" spans="2:8" ht="25.5" customHeight="1">
      <c r="B4" s="175" t="s">
        <v>38</v>
      </c>
      <c r="C4" s="175"/>
      <c r="D4" s="175"/>
      <c r="E4" s="175"/>
      <c r="F4" s="175"/>
      <c r="G4" s="175"/>
      <c r="H4" s="175"/>
    </row>
    <row r="5" spans="2:5" ht="25.5">
      <c r="B5" s="106" t="s">
        <v>36</v>
      </c>
      <c r="E5" s="106" t="s">
        <v>36</v>
      </c>
    </row>
    <row r="6" spans="2:8" ht="17.25" customHeight="1">
      <c r="B6" s="172">
        <v>1</v>
      </c>
      <c r="C6" s="115" t="e">
        <f>Chart!$B$8</f>
        <v>#N/A</v>
      </c>
      <c r="D6" s="115" t="e">
        <f>Chart!$C$8</f>
        <v>#N/A</v>
      </c>
      <c r="E6" s="115" t="e">
        <f>Chart!$B$8</f>
        <v>#N/A</v>
      </c>
      <c r="F6" s="115" t="e">
        <f>Chart!$D$8</f>
        <v>#N/A</v>
      </c>
      <c r="G6" s="115" t="e">
        <f>Chart!$B$8</f>
        <v>#N/A</v>
      </c>
      <c r="H6" s="115" t="e">
        <f>Chart!$E$8</f>
        <v>#N/A</v>
      </c>
    </row>
    <row r="7" spans="2:8" ht="17.25" customHeight="1">
      <c r="B7" s="173"/>
      <c r="C7" s="116" t="e">
        <f>Chart!$B$12</f>
        <v>#N/A</v>
      </c>
      <c r="D7" s="116" t="e">
        <f>Chart!$C$12</f>
        <v>#N/A</v>
      </c>
      <c r="E7" s="116"/>
      <c r="F7" s="116" t="e">
        <f>Chart!$D$12</f>
        <v>#N/A</v>
      </c>
      <c r="G7" s="116"/>
      <c r="H7" s="116" t="e">
        <f>Chart!$E$12</f>
        <v>#N/A</v>
      </c>
    </row>
    <row r="8" spans="2:8" ht="17.25" customHeight="1">
      <c r="B8" s="172">
        <v>2</v>
      </c>
      <c r="C8" s="115" t="e">
        <f>Chart!$B$18</f>
        <v>#N/A</v>
      </c>
      <c r="D8" s="115" t="e">
        <f>Chart!$C$18</f>
        <v>#N/A</v>
      </c>
      <c r="E8" s="115"/>
      <c r="F8" s="115" t="e">
        <f>Chart!$D$18</f>
        <v>#N/A</v>
      </c>
      <c r="G8" s="115"/>
      <c r="H8" s="115" t="e">
        <f>Chart!$E$18</f>
        <v>#N/A</v>
      </c>
    </row>
    <row r="9" spans="2:8" ht="17.25" customHeight="1">
      <c r="B9" s="173">
        <v>7</v>
      </c>
      <c r="C9" s="116" t="e">
        <f>Chart!$B$22</f>
        <v>#N/A</v>
      </c>
      <c r="D9" s="116" t="e">
        <f>Chart!$C$22</f>
        <v>#N/A</v>
      </c>
      <c r="E9" s="116"/>
      <c r="F9" s="116" t="e">
        <f>Chart!$D$22</f>
        <v>#N/A</v>
      </c>
      <c r="G9" s="116"/>
      <c r="H9" s="116" t="e">
        <f>Chart!$E$22</f>
        <v>#N/A</v>
      </c>
    </row>
    <row r="10" spans="2:8" ht="17.25" customHeight="1">
      <c r="B10" s="172">
        <v>3</v>
      </c>
      <c r="C10" s="115" t="e">
        <f>Chart!$B$28</f>
        <v>#N/A</v>
      </c>
      <c r="D10" s="115" t="e">
        <f>Chart!$C$28</f>
        <v>#N/A</v>
      </c>
      <c r="E10" s="115"/>
      <c r="F10" s="115" t="e">
        <f>Chart!$D$28</f>
        <v>#N/A</v>
      </c>
      <c r="G10" s="115"/>
      <c r="H10" s="115" t="e">
        <f>Chart!$E$28</f>
        <v>#N/A</v>
      </c>
    </row>
    <row r="11" spans="2:8" ht="17.25" customHeight="1">
      <c r="B11" s="173">
        <v>11</v>
      </c>
      <c r="C11" s="116" t="e">
        <f>Chart!$B$32</f>
        <v>#N/A</v>
      </c>
      <c r="D11" s="116" t="e">
        <f>Chart!$C$32</f>
        <v>#N/A</v>
      </c>
      <c r="E11" s="116"/>
      <c r="F11" s="116" t="e">
        <f>Chart!$D$32</f>
        <v>#N/A</v>
      </c>
      <c r="G11" s="116"/>
      <c r="H11" s="116" t="e">
        <f>Chart!$E$32</f>
        <v>#N/A</v>
      </c>
    </row>
    <row r="12" spans="2:8" ht="17.25" customHeight="1">
      <c r="B12" s="172">
        <v>4</v>
      </c>
      <c r="C12" s="115" t="e">
        <f>Chart!$B$38</f>
        <v>#N/A</v>
      </c>
      <c r="D12" s="115" t="e">
        <f>Chart!$C$38</f>
        <v>#N/A</v>
      </c>
      <c r="E12" s="115"/>
      <c r="F12" s="115" t="e">
        <f>Chart!$D$38</f>
        <v>#N/A</v>
      </c>
      <c r="G12" s="115"/>
      <c r="H12" s="115" t="e">
        <f>Chart!$E$38</f>
        <v>#N/A</v>
      </c>
    </row>
    <row r="13" spans="2:8" ht="17.25" customHeight="1">
      <c r="B13" s="173">
        <v>15</v>
      </c>
      <c r="C13" s="116" t="e">
        <f>Chart!$B$42</f>
        <v>#N/A</v>
      </c>
      <c r="D13" s="116" t="e">
        <f>Chart!$C$42</f>
        <v>#N/A</v>
      </c>
      <c r="E13" s="116"/>
      <c r="F13" s="116" t="e">
        <f>Chart!$D$42</f>
        <v>#N/A</v>
      </c>
      <c r="G13" s="116"/>
      <c r="H13" s="116" t="e">
        <f>Chart!$E$42</f>
        <v>#N/A</v>
      </c>
    </row>
    <row r="14" spans="2:8" ht="17.25" customHeight="1">
      <c r="B14" s="172"/>
      <c r="C14" s="115"/>
      <c r="D14" s="115"/>
      <c r="E14" s="115"/>
      <c r="F14" s="115"/>
      <c r="G14" s="115"/>
      <c r="H14" s="115"/>
    </row>
    <row r="15" spans="2:8" ht="17.25" customHeight="1">
      <c r="B15" s="171"/>
      <c r="C15" s="116"/>
      <c r="D15" s="116"/>
      <c r="E15" s="116"/>
      <c r="F15" s="116"/>
      <c r="G15" s="116"/>
      <c r="H15" s="116"/>
    </row>
    <row r="16" spans="2:8" ht="17.25" customHeight="1">
      <c r="B16" s="171"/>
      <c r="C16" s="116"/>
      <c r="D16" s="116"/>
      <c r="E16" s="116"/>
      <c r="F16" s="116"/>
      <c r="G16" s="116"/>
      <c r="H16" s="116"/>
    </row>
    <row r="17" spans="2:8" ht="17.25" customHeight="1">
      <c r="B17" s="171"/>
      <c r="C17" s="116"/>
      <c r="D17" s="116"/>
      <c r="E17" s="116"/>
      <c r="F17" s="116"/>
      <c r="G17" s="116"/>
      <c r="H17" s="116"/>
    </row>
    <row r="18" spans="2:8" ht="17.25" customHeight="1">
      <c r="B18" s="171"/>
      <c r="C18" s="116"/>
      <c r="D18" s="116"/>
      <c r="E18" s="116"/>
      <c r="F18" s="116"/>
      <c r="G18" s="116"/>
      <c r="H18" s="116"/>
    </row>
    <row r="19" spans="2:8" ht="17.25" customHeight="1">
      <c r="B19" s="171"/>
      <c r="C19" s="116"/>
      <c r="D19" s="116"/>
      <c r="E19" s="116"/>
      <c r="F19" s="116"/>
      <c r="G19" s="116"/>
      <c r="H19" s="116"/>
    </row>
    <row r="20" spans="2:8" ht="17.25" customHeight="1">
      <c r="B20" s="171"/>
      <c r="C20" s="116"/>
      <c r="D20" s="116"/>
      <c r="E20" s="116"/>
      <c r="F20" s="116"/>
      <c r="G20" s="116"/>
      <c r="H20" s="116"/>
    </row>
    <row r="21" spans="2:8" ht="17.25" customHeight="1">
      <c r="B21" s="171"/>
      <c r="C21" s="116"/>
      <c r="D21" s="116"/>
      <c r="E21" s="116"/>
      <c r="F21" s="116"/>
      <c r="G21" s="116"/>
      <c r="H21" s="116"/>
    </row>
    <row r="22" spans="2:8" ht="17.25" customHeight="1">
      <c r="B22" s="171"/>
      <c r="C22" s="116"/>
      <c r="D22" s="116"/>
      <c r="E22" s="116"/>
      <c r="F22" s="116"/>
      <c r="G22" s="116"/>
      <c r="H22" s="116"/>
    </row>
    <row r="23" spans="2:8" ht="17.25" customHeight="1">
      <c r="B23" s="171"/>
      <c r="C23" s="116"/>
      <c r="D23" s="116"/>
      <c r="E23" s="116"/>
      <c r="F23" s="116"/>
      <c r="G23" s="116"/>
      <c r="H23" s="116"/>
    </row>
    <row r="24" spans="2:8" ht="17.25" customHeight="1">
      <c r="B24" s="171"/>
      <c r="C24" s="116"/>
      <c r="D24" s="116"/>
      <c r="E24" s="116"/>
      <c r="F24" s="116"/>
      <c r="G24" s="116"/>
      <c r="H24" s="116"/>
    </row>
    <row r="25" spans="2:8" ht="17.25" customHeight="1">
      <c r="B25" s="171"/>
      <c r="C25" s="116"/>
      <c r="D25" s="116"/>
      <c r="E25" s="116"/>
      <c r="F25" s="116"/>
      <c r="G25" s="116"/>
      <c r="H25" s="116"/>
    </row>
    <row r="26" spans="2:8" ht="17.25" customHeight="1">
      <c r="B26" s="171"/>
      <c r="C26" s="116"/>
      <c r="D26" s="116"/>
      <c r="E26" s="116"/>
      <c r="F26" s="116"/>
      <c r="G26" s="116"/>
      <c r="H26" s="116"/>
    </row>
    <row r="27" spans="2:8" ht="17.25" customHeight="1">
      <c r="B27" s="171"/>
      <c r="C27" s="116"/>
      <c r="D27" s="116"/>
      <c r="E27" s="116"/>
      <c r="F27" s="116"/>
      <c r="G27" s="116"/>
      <c r="H27" s="116"/>
    </row>
    <row r="28" spans="2:8" ht="17.25" customHeight="1">
      <c r="B28" s="171"/>
      <c r="C28" s="116"/>
      <c r="D28" s="116"/>
      <c r="E28" s="116"/>
      <c r="F28" s="116"/>
      <c r="G28" s="116"/>
      <c r="H28" s="116"/>
    </row>
    <row r="29" spans="2:8" ht="17.25" customHeight="1">
      <c r="B29" s="171"/>
      <c r="C29" s="116"/>
      <c r="D29" s="116"/>
      <c r="E29" s="116"/>
      <c r="F29" s="116"/>
      <c r="G29" s="116"/>
      <c r="H29" s="116"/>
    </row>
    <row r="30" spans="2:8" ht="17.25" customHeight="1">
      <c r="B30" s="171"/>
      <c r="C30" s="116"/>
      <c r="D30" s="116"/>
      <c r="E30" s="116"/>
      <c r="F30" s="116"/>
      <c r="G30" s="116"/>
      <c r="H30" s="116"/>
    </row>
    <row r="31" spans="2:8" ht="17.25" customHeight="1">
      <c r="B31" s="171"/>
      <c r="C31" s="116"/>
      <c r="D31" s="116"/>
      <c r="E31" s="116"/>
      <c r="F31" s="116"/>
      <c r="G31" s="116"/>
      <c r="H31" s="116"/>
    </row>
    <row r="32" spans="2:8" ht="17.25" customHeight="1">
      <c r="B32" s="171"/>
      <c r="C32" s="116"/>
      <c r="D32" s="116"/>
      <c r="E32" s="116"/>
      <c r="F32" s="116"/>
      <c r="G32" s="116"/>
      <c r="H32" s="116"/>
    </row>
    <row r="33" spans="2:8" ht="17.25" customHeight="1">
      <c r="B33" s="171"/>
      <c r="C33" s="116"/>
      <c r="D33" s="116"/>
      <c r="E33" s="116"/>
      <c r="F33" s="116"/>
      <c r="G33" s="116"/>
      <c r="H33" s="116"/>
    </row>
    <row r="34" spans="2:8" ht="17.25" customHeight="1">
      <c r="B34" s="171"/>
      <c r="C34" s="116"/>
      <c r="D34" s="116"/>
      <c r="E34" s="116"/>
      <c r="F34" s="116"/>
      <c r="G34" s="116"/>
      <c r="H34" s="116"/>
    </row>
    <row r="35" spans="2:8" ht="17.25" customHeight="1">
      <c r="B35" s="171"/>
      <c r="C35" s="116"/>
      <c r="D35" s="116"/>
      <c r="E35" s="116"/>
      <c r="F35" s="116"/>
      <c r="G35" s="116"/>
      <c r="H35" s="116"/>
    </row>
    <row r="36" spans="2:8" ht="17.25" customHeight="1">
      <c r="B36" s="171"/>
      <c r="C36" s="116"/>
      <c r="D36" s="116"/>
      <c r="E36" s="116"/>
      <c r="F36" s="116"/>
      <c r="G36" s="116"/>
      <c r="H36" s="116"/>
    </row>
    <row r="37" spans="2:8" ht="17.25" customHeight="1">
      <c r="B37" s="171"/>
      <c r="C37" s="116"/>
      <c r="D37" s="116"/>
      <c r="E37" s="116"/>
      <c r="F37" s="116"/>
      <c r="G37" s="116"/>
      <c r="H37" s="116"/>
    </row>
    <row r="38" spans="2:8" ht="17.25" customHeight="1">
      <c r="B38" s="171"/>
      <c r="C38" s="116"/>
      <c r="D38" s="116"/>
      <c r="E38" s="116"/>
      <c r="F38" s="116"/>
      <c r="G38" s="116"/>
      <c r="H38" s="116"/>
    </row>
    <row r="39" spans="2:8" ht="17.25" customHeight="1">
      <c r="B39" s="171"/>
      <c r="C39" s="116"/>
      <c r="D39" s="116"/>
      <c r="E39" s="116"/>
      <c r="F39" s="116"/>
      <c r="G39" s="116"/>
      <c r="H39" s="116"/>
    </row>
    <row r="40" spans="2:8" ht="17.25" customHeight="1">
      <c r="B40" s="171"/>
      <c r="C40" s="116"/>
      <c r="D40" s="116"/>
      <c r="E40" s="116"/>
      <c r="F40" s="116"/>
      <c r="G40" s="116"/>
      <c r="H40" s="116"/>
    </row>
    <row r="41" spans="2:8" ht="17.25" customHeight="1">
      <c r="B41" s="171"/>
      <c r="C41" s="116"/>
      <c r="D41" s="116"/>
      <c r="E41" s="116"/>
      <c r="F41" s="116"/>
      <c r="G41" s="116"/>
      <c r="H41" s="116"/>
    </row>
    <row r="42" spans="2:8" ht="17.25" customHeight="1">
      <c r="B42" s="171"/>
      <c r="C42" s="116"/>
      <c r="D42" s="116"/>
      <c r="E42" s="116"/>
      <c r="F42" s="116"/>
      <c r="G42" s="116"/>
      <c r="H42" s="116"/>
    </row>
    <row r="43" spans="2:8" ht="17.25" customHeight="1">
      <c r="B43" s="171"/>
      <c r="C43" s="116"/>
      <c r="D43" s="116"/>
      <c r="E43" s="116"/>
      <c r="F43" s="116"/>
      <c r="G43" s="116"/>
      <c r="H43" s="116"/>
    </row>
    <row r="44" spans="2:8" ht="17.25" customHeight="1">
      <c r="B44" s="171"/>
      <c r="C44" s="116"/>
      <c r="D44" s="116"/>
      <c r="E44" s="116"/>
      <c r="F44" s="116"/>
      <c r="G44" s="116"/>
      <c r="H44" s="116"/>
    </row>
    <row r="45" spans="2:8" ht="17.25" customHeight="1">
      <c r="B45" s="171"/>
      <c r="C45" s="116"/>
      <c r="D45" s="116"/>
      <c r="E45" s="116"/>
      <c r="F45" s="116"/>
      <c r="G45" s="116"/>
      <c r="H45" s="116"/>
    </row>
    <row r="46" spans="2:8" ht="17.25" customHeight="1">
      <c r="B46" s="171"/>
      <c r="C46" s="116"/>
      <c r="D46" s="116"/>
      <c r="E46" s="116"/>
      <c r="F46" s="116"/>
      <c r="G46" s="116"/>
      <c r="H46" s="116"/>
    </row>
    <row r="47" spans="2:8" ht="17.25" customHeight="1">
      <c r="B47" s="171"/>
      <c r="C47" s="116"/>
      <c r="D47" s="116"/>
      <c r="E47" s="116"/>
      <c r="F47" s="116"/>
      <c r="G47" s="116"/>
      <c r="H47" s="116"/>
    </row>
    <row r="48" spans="2:8" ht="17.25" customHeight="1">
      <c r="B48" s="171"/>
      <c r="C48" s="116"/>
      <c r="D48" s="116"/>
      <c r="E48" s="116"/>
      <c r="F48" s="116"/>
      <c r="G48" s="116"/>
      <c r="H48" s="116"/>
    </row>
    <row r="49" spans="2:8" ht="17.25" customHeight="1">
      <c r="B49" s="171"/>
      <c r="C49" s="116"/>
      <c r="D49" s="116"/>
      <c r="E49" s="116"/>
      <c r="F49" s="116"/>
      <c r="G49" s="116"/>
      <c r="H49" s="116"/>
    </row>
    <row r="50" spans="2:8" ht="17.25" customHeight="1">
      <c r="B50" s="171"/>
      <c r="C50" s="116"/>
      <c r="D50" s="116"/>
      <c r="E50" s="116"/>
      <c r="F50" s="116"/>
      <c r="G50" s="116"/>
      <c r="H50" s="116"/>
    </row>
    <row r="51" spans="2:8" ht="17.25" customHeight="1">
      <c r="B51" s="171"/>
      <c r="C51" s="116"/>
      <c r="D51" s="116"/>
      <c r="E51" s="116"/>
      <c r="F51" s="116"/>
      <c r="G51" s="116"/>
      <c r="H51" s="116"/>
    </row>
    <row r="52" spans="2:8" ht="17.25" customHeight="1">
      <c r="B52" s="171"/>
      <c r="C52" s="116"/>
      <c r="D52" s="116"/>
      <c r="E52" s="116"/>
      <c r="F52" s="116"/>
      <c r="G52" s="116"/>
      <c r="H52" s="116"/>
    </row>
    <row r="53" spans="2:8" ht="17.25" customHeight="1">
      <c r="B53" s="171"/>
      <c r="C53" s="116"/>
      <c r="D53" s="116"/>
      <c r="E53" s="116"/>
      <c r="F53" s="116"/>
      <c r="G53" s="116"/>
      <c r="H53" s="116"/>
    </row>
    <row r="54" spans="2:8" ht="17.25" customHeight="1">
      <c r="B54" s="171"/>
      <c r="C54" s="116"/>
      <c r="D54" s="116"/>
      <c r="E54" s="116"/>
      <c r="F54" s="116"/>
      <c r="G54" s="116"/>
      <c r="H54" s="116"/>
    </row>
    <row r="55" spans="2:8" ht="17.25" customHeight="1">
      <c r="B55" s="171"/>
      <c r="C55" s="116"/>
      <c r="D55" s="116"/>
      <c r="E55" s="116"/>
      <c r="F55" s="116"/>
      <c r="G55" s="116"/>
      <c r="H55" s="116"/>
    </row>
    <row r="56" spans="2:8" ht="17.25" customHeight="1">
      <c r="B56" s="171"/>
      <c r="C56" s="116"/>
      <c r="D56" s="116"/>
      <c r="E56" s="116"/>
      <c r="F56" s="116"/>
      <c r="G56" s="116"/>
      <c r="H56" s="116"/>
    </row>
    <row r="57" spans="2:8" ht="17.25" customHeight="1">
      <c r="B57" s="171"/>
      <c r="C57" s="116"/>
      <c r="D57" s="116"/>
      <c r="E57" s="116"/>
      <c r="F57" s="116"/>
      <c r="G57" s="116"/>
      <c r="H57" s="116"/>
    </row>
    <row r="58" spans="2:8" ht="17.25" customHeight="1">
      <c r="B58" s="171"/>
      <c r="C58" s="116"/>
      <c r="D58" s="116"/>
      <c r="E58" s="116"/>
      <c r="F58" s="116"/>
      <c r="G58" s="116"/>
      <c r="H58" s="116"/>
    </row>
    <row r="59" spans="2:8" ht="17.25" customHeight="1">
      <c r="B59" s="171"/>
      <c r="C59" s="116"/>
      <c r="D59" s="116"/>
      <c r="E59" s="116"/>
      <c r="F59" s="116"/>
      <c r="G59" s="116"/>
      <c r="H59" s="116"/>
    </row>
    <row r="60" spans="2:8" ht="17.25" customHeight="1">
      <c r="B60" s="171"/>
      <c r="C60" s="116"/>
      <c r="D60" s="116"/>
      <c r="E60" s="116"/>
      <c r="F60" s="116"/>
      <c r="G60" s="116"/>
      <c r="H60" s="116"/>
    </row>
    <row r="61" spans="2:8" ht="17.25" customHeight="1">
      <c r="B61" s="171"/>
      <c r="C61" s="116"/>
      <c r="D61" s="116"/>
      <c r="E61" s="116"/>
      <c r="F61" s="116"/>
      <c r="G61" s="116"/>
      <c r="H61" s="116"/>
    </row>
    <row r="62" spans="2:8" ht="17.25" customHeight="1">
      <c r="B62" s="171"/>
      <c r="C62" s="116"/>
      <c r="D62" s="116"/>
      <c r="E62" s="116"/>
      <c r="F62" s="116"/>
      <c r="G62" s="116"/>
      <c r="H62" s="116"/>
    </row>
    <row r="63" spans="2:8" ht="17.25" customHeight="1">
      <c r="B63" s="171"/>
      <c r="C63" s="116"/>
      <c r="D63" s="116"/>
      <c r="E63" s="116"/>
      <c r="F63" s="116"/>
      <c r="G63" s="116"/>
      <c r="H63" s="116"/>
    </row>
    <row r="64" spans="2:8" ht="17.25" customHeight="1">
      <c r="B64" s="171"/>
      <c r="C64" s="116"/>
      <c r="D64" s="116"/>
      <c r="E64" s="116"/>
      <c r="F64" s="116"/>
      <c r="G64" s="116"/>
      <c r="H64" s="116"/>
    </row>
    <row r="65" spans="2:8" ht="17.25" customHeight="1">
      <c r="B65" s="171"/>
      <c r="C65" s="116"/>
      <c r="D65" s="116"/>
      <c r="E65" s="116"/>
      <c r="F65" s="116"/>
      <c r="G65" s="116"/>
      <c r="H65" s="116"/>
    </row>
    <row r="66" spans="2:8" ht="17.25" customHeight="1">
      <c r="B66" s="171"/>
      <c r="C66" s="116"/>
      <c r="D66" s="116"/>
      <c r="E66" s="116"/>
      <c r="F66" s="116"/>
      <c r="G66" s="116"/>
      <c r="H66" s="116"/>
    </row>
    <row r="67" spans="2:8" ht="17.25" customHeight="1">
      <c r="B67" s="171"/>
      <c r="C67" s="116"/>
      <c r="D67" s="116"/>
      <c r="E67" s="116"/>
      <c r="F67" s="116"/>
      <c r="G67" s="116"/>
      <c r="H67" s="116"/>
    </row>
    <row r="68" spans="2:8" ht="17.25" customHeight="1">
      <c r="B68" s="171"/>
      <c r="C68" s="116"/>
      <c r="D68" s="116"/>
      <c r="E68" s="116"/>
      <c r="F68" s="116"/>
      <c r="G68" s="116"/>
      <c r="H68" s="116"/>
    </row>
    <row r="69" spans="2:8" ht="17.25" customHeight="1">
      <c r="B69" s="171"/>
      <c r="C69" s="116"/>
      <c r="D69" s="116"/>
      <c r="E69" s="116"/>
      <c r="F69" s="116"/>
      <c r="G69" s="116"/>
      <c r="H69" s="116"/>
    </row>
    <row r="70" spans="2:8" ht="17.25" customHeight="1">
      <c r="B70" s="171"/>
      <c r="C70" s="116"/>
      <c r="D70" s="116"/>
      <c r="E70" s="116"/>
      <c r="F70" s="116"/>
      <c r="G70" s="116"/>
      <c r="H70" s="116"/>
    </row>
    <row r="71" spans="2:8" ht="17.25" customHeight="1">
      <c r="B71" s="171"/>
      <c r="C71" s="116"/>
      <c r="D71" s="116"/>
      <c r="E71" s="116"/>
      <c r="F71" s="116"/>
      <c r="G71" s="116"/>
      <c r="H71" s="116"/>
    </row>
    <row r="72" spans="2:8" ht="17.25" customHeight="1">
      <c r="B72" s="171"/>
      <c r="C72" s="116"/>
      <c r="D72" s="116"/>
      <c r="E72" s="116"/>
      <c r="F72" s="116"/>
      <c r="G72" s="116"/>
      <c r="H72" s="116"/>
    </row>
    <row r="73" spans="2:8" ht="17.25" customHeight="1">
      <c r="B73" s="171"/>
      <c r="C73" s="116"/>
      <c r="D73" s="116"/>
      <c r="E73" s="116"/>
      <c r="F73" s="116"/>
      <c r="G73" s="116"/>
      <c r="H73" s="116"/>
    </row>
    <row r="74" spans="2:8" ht="17.25" customHeight="1">
      <c r="B74" s="171"/>
      <c r="C74" s="116"/>
      <c r="D74" s="116"/>
      <c r="E74" s="116"/>
      <c r="F74" s="116"/>
      <c r="G74" s="116"/>
      <c r="H74" s="116"/>
    </row>
    <row r="75" spans="2:8" ht="17.25" customHeight="1">
      <c r="B75" s="171"/>
      <c r="C75" s="116"/>
      <c r="D75" s="116"/>
      <c r="E75" s="116"/>
      <c r="F75" s="116"/>
      <c r="G75" s="116"/>
      <c r="H75" s="116"/>
    </row>
    <row r="76" spans="2:8" ht="17.25" customHeight="1">
      <c r="B76" s="171"/>
      <c r="C76" s="116"/>
      <c r="D76" s="116"/>
      <c r="E76" s="116"/>
      <c r="F76" s="116"/>
      <c r="G76" s="116"/>
      <c r="H76" s="116"/>
    </row>
    <row r="77" spans="2:8" ht="17.25" customHeight="1">
      <c r="B77" s="171"/>
      <c r="C77" s="116"/>
      <c r="D77" s="116"/>
      <c r="E77" s="116"/>
      <c r="F77" s="116"/>
      <c r="G77" s="116"/>
      <c r="H77" s="116"/>
    </row>
    <row r="78" spans="2:8" ht="17.25" customHeight="1">
      <c r="B78" s="171"/>
      <c r="C78" s="116"/>
      <c r="D78" s="116"/>
      <c r="E78" s="116"/>
      <c r="F78" s="116"/>
      <c r="G78" s="116"/>
      <c r="H78" s="116"/>
    </row>
    <row r="79" spans="2:8" ht="17.25" customHeight="1">
      <c r="B79" s="171"/>
      <c r="C79" s="116"/>
      <c r="D79" s="116"/>
      <c r="E79" s="116"/>
      <c r="F79" s="116"/>
      <c r="G79" s="116"/>
      <c r="H79" s="116"/>
    </row>
    <row r="80" spans="2:8" ht="17.25" customHeight="1">
      <c r="B80" s="171"/>
      <c r="C80" s="116"/>
      <c r="D80" s="116"/>
      <c r="E80" s="116"/>
      <c r="F80" s="116"/>
      <c r="G80" s="116"/>
      <c r="H80" s="116"/>
    </row>
    <row r="81" spans="2:8" ht="17.25" customHeight="1">
      <c r="B81" s="171"/>
      <c r="C81" s="116"/>
      <c r="D81" s="116"/>
      <c r="E81" s="116"/>
      <c r="F81" s="116"/>
      <c r="G81" s="116"/>
      <c r="H81" s="116"/>
    </row>
    <row r="82" spans="2:8" ht="17.25" customHeight="1">
      <c r="B82" s="171"/>
      <c r="C82" s="116"/>
      <c r="D82" s="116"/>
      <c r="E82" s="116"/>
      <c r="F82" s="116"/>
      <c r="G82" s="116"/>
      <c r="H82" s="116"/>
    </row>
    <row r="83" spans="2:8" ht="17.25" customHeight="1">
      <c r="B83" s="171"/>
      <c r="C83" s="116"/>
      <c r="D83" s="116"/>
      <c r="E83" s="116"/>
      <c r="F83" s="116"/>
      <c r="G83" s="116"/>
      <c r="H83" s="116"/>
    </row>
    <row r="84" spans="2:8" ht="17.25" customHeight="1">
      <c r="B84" s="171"/>
      <c r="C84" s="116"/>
      <c r="D84" s="116"/>
      <c r="E84" s="116"/>
      <c r="F84" s="116"/>
      <c r="G84" s="116"/>
      <c r="H84" s="116"/>
    </row>
    <row r="85" spans="2:8" ht="17.25" customHeight="1">
      <c r="B85" s="171"/>
      <c r="C85" s="116"/>
      <c r="D85" s="116"/>
      <c r="E85" s="116"/>
      <c r="F85" s="116"/>
      <c r="G85" s="116"/>
      <c r="H85" s="116"/>
    </row>
    <row r="86" spans="2:8" ht="17.25" customHeight="1">
      <c r="B86" s="171"/>
      <c r="C86" s="116"/>
      <c r="D86" s="116"/>
      <c r="E86" s="116"/>
      <c r="F86" s="116"/>
      <c r="G86" s="116"/>
      <c r="H86" s="116"/>
    </row>
    <row r="87" spans="2:8" ht="17.25" customHeight="1">
      <c r="B87" s="171"/>
      <c r="C87" s="116"/>
      <c r="D87" s="116"/>
      <c r="E87" s="116"/>
      <c r="F87" s="116"/>
      <c r="G87" s="116"/>
      <c r="H87" s="116"/>
    </row>
    <row r="88" spans="2:8" ht="17.25" customHeight="1">
      <c r="B88" s="171"/>
      <c r="C88" s="116"/>
      <c r="D88" s="116"/>
      <c r="E88" s="116"/>
      <c r="F88" s="116"/>
      <c r="G88" s="116"/>
      <c r="H88" s="116"/>
    </row>
    <row r="89" spans="2:8" ht="17.25" customHeight="1">
      <c r="B89" s="171"/>
      <c r="C89" s="116"/>
      <c r="D89" s="116"/>
      <c r="E89" s="116"/>
      <c r="F89" s="116"/>
      <c r="G89" s="116"/>
      <c r="H89" s="116"/>
    </row>
    <row r="90" spans="2:8" ht="17.25" customHeight="1">
      <c r="B90" s="171"/>
      <c r="C90" s="116"/>
      <c r="D90" s="116"/>
      <c r="E90" s="116"/>
      <c r="F90" s="116"/>
      <c r="G90" s="116"/>
      <c r="H90" s="116"/>
    </row>
    <row r="91" spans="2:8" ht="17.25" customHeight="1">
      <c r="B91" s="171"/>
      <c r="C91" s="116"/>
      <c r="D91" s="116"/>
      <c r="E91" s="116"/>
      <c r="F91" s="116"/>
      <c r="G91" s="116"/>
      <c r="H91" s="116"/>
    </row>
    <row r="92" spans="2:8" ht="17.25" customHeight="1">
      <c r="B92" s="171"/>
      <c r="C92" s="116"/>
      <c r="D92" s="116"/>
      <c r="E92" s="116"/>
      <c r="F92" s="116"/>
      <c r="G92" s="116"/>
      <c r="H92" s="116"/>
    </row>
    <row r="93" spans="2:8" ht="17.25" customHeight="1">
      <c r="B93" s="171"/>
      <c r="C93" s="116"/>
      <c r="D93" s="116"/>
      <c r="E93" s="116"/>
      <c r="F93" s="116"/>
      <c r="G93" s="116"/>
      <c r="H93" s="116"/>
    </row>
    <row r="94" spans="2:8" ht="17.25" customHeight="1">
      <c r="B94" s="171"/>
      <c r="C94" s="116"/>
      <c r="D94" s="116"/>
      <c r="E94" s="116"/>
      <c r="F94" s="116"/>
      <c r="G94" s="116"/>
      <c r="H94" s="116"/>
    </row>
    <row r="95" spans="2:8" ht="17.25" customHeight="1">
      <c r="B95" s="171"/>
      <c r="C95" s="116"/>
      <c r="D95" s="116"/>
      <c r="E95" s="116"/>
      <c r="F95" s="116"/>
      <c r="G95" s="116"/>
      <c r="H95" s="116"/>
    </row>
    <row r="96" spans="2:8" ht="17.25" customHeight="1">
      <c r="B96" s="171"/>
      <c r="C96" s="116"/>
      <c r="D96" s="116"/>
      <c r="E96" s="116"/>
      <c r="F96" s="116"/>
      <c r="G96" s="116"/>
      <c r="H96" s="116"/>
    </row>
    <row r="97" spans="2:8" ht="17.25" customHeight="1">
      <c r="B97" s="171"/>
      <c r="C97" s="116"/>
      <c r="D97" s="116"/>
      <c r="E97" s="116"/>
      <c r="F97" s="116"/>
      <c r="G97" s="116"/>
      <c r="H97" s="116"/>
    </row>
    <row r="98" spans="2:8" ht="17.25" customHeight="1">
      <c r="B98" s="171"/>
      <c r="C98" s="116"/>
      <c r="D98" s="116"/>
      <c r="E98" s="116"/>
      <c r="F98" s="116"/>
      <c r="G98" s="116"/>
      <c r="H98" s="116"/>
    </row>
    <row r="99" spans="2:8" ht="17.25" customHeight="1">
      <c r="B99" s="171"/>
      <c r="C99" s="116"/>
      <c r="D99" s="116"/>
      <c r="E99" s="116"/>
      <c r="F99" s="116"/>
      <c r="G99" s="116"/>
      <c r="H99" s="116"/>
    </row>
    <row r="100" spans="2:8" ht="17.25" customHeight="1">
      <c r="B100" s="171"/>
      <c r="C100" s="116"/>
      <c r="D100" s="116"/>
      <c r="E100" s="116"/>
      <c r="F100" s="116"/>
      <c r="G100" s="116"/>
      <c r="H100" s="116"/>
    </row>
    <row r="101" spans="2:8" ht="17.25" customHeight="1">
      <c r="B101" s="171"/>
      <c r="C101" s="116"/>
      <c r="D101" s="116"/>
      <c r="E101" s="116"/>
      <c r="F101" s="116"/>
      <c r="G101" s="116"/>
      <c r="H101" s="116"/>
    </row>
    <row r="102" spans="2:8" ht="17.25" customHeight="1">
      <c r="B102" s="171"/>
      <c r="C102" s="116"/>
      <c r="D102" s="116"/>
      <c r="E102" s="116"/>
      <c r="F102" s="116"/>
      <c r="G102" s="116"/>
      <c r="H102" s="116"/>
    </row>
    <row r="103" spans="2:8" ht="17.25" customHeight="1">
      <c r="B103" s="171"/>
      <c r="C103" s="116"/>
      <c r="D103" s="116"/>
      <c r="E103" s="116"/>
      <c r="F103" s="116"/>
      <c r="G103" s="116"/>
      <c r="H103" s="116"/>
    </row>
    <row r="104" spans="2:8" ht="17.25" customHeight="1">
      <c r="B104" s="171"/>
      <c r="C104" s="116"/>
      <c r="D104" s="116"/>
      <c r="E104" s="116"/>
      <c r="F104" s="116"/>
      <c r="G104" s="116"/>
      <c r="H104" s="116"/>
    </row>
    <row r="105" spans="2:8" ht="17.25" customHeight="1">
      <c r="B105" s="171"/>
      <c r="C105" s="116"/>
      <c r="D105" s="116"/>
      <c r="E105" s="116"/>
      <c r="F105" s="116"/>
      <c r="G105" s="116"/>
      <c r="H105" s="116"/>
    </row>
    <row r="106" spans="2:8" ht="17.25" customHeight="1">
      <c r="B106" s="171"/>
      <c r="C106" s="116"/>
      <c r="D106" s="116"/>
      <c r="E106" s="116"/>
      <c r="F106" s="116"/>
      <c r="G106" s="116"/>
      <c r="H106" s="116"/>
    </row>
    <row r="107" spans="2:8" ht="17.25" customHeight="1">
      <c r="B107" s="171"/>
      <c r="C107" s="116"/>
      <c r="D107" s="116"/>
      <c r="E107" s="116"/>
      <c r="F107" s="116"/>
      <c r="G107" s="116"/>
      <c r="H107" s="116"/>
    </row>
    <row r="108" spans="2:8" ht="17.25" customHeight="1">
      <c r="B108" s="171"/>
      <c r="C108" s="116"/>
      <c r="D108" s="116"/>
      <c r="E108" s="116"/>
      <c r="F108" s="116"/>
      <c r="G108" s="116"/>
      <c r="H108" s="116"/>
    </row>
    <row r="109" spans="2:8" ht="17.25" customHeight="1">
      <c r="B109" s="171"/>
      <c r="C109" s="116"/>
      <c r="D109" s="116"/>
      <c r="E109" s="116"/>
      <c r="F109" s="116"/>
      <c r="G109" s="116"/>
      <c r="H109" s="116"/>
    </row>
    <row r="110" spans="2:8" ht="17.25" customHeight="1">
      <c r="B110" s="171"/>
      <c r="C110" s="116"/>
      <c r="D110" s="116"/>
      <c r="E110" s="116"/>
      <c r="F110" s="116"/>
      <c r="G110" s="116"/>
      <c r="H110" s="116"/>
    </row>
    <row r="111" spans="2:8" ht="17.25" customHeight="1">
      <c r="B111" s="171"/>
      <c r="C111" s="116"/>
      <c r="D111" s="116"/>
      <c r="E111" s="116"/>
      <c r="F111" s="116"/>
      <c r="G111" s="116"/>
      <c r="H111" s="116"/>
    </row>
    <row r="112" spans="2:8" ht="17.25" customHeight="1">
      <c r="B112" s="171"/>
      <c r="C112" s="116"/>
      <c r="D112" s="116"/>
      <c r="E112" s="116"/>
      <c r="F112" s="116"/>
      <c r="G112" s="116"/>
      <c r="H112" s="116"/>
    </row>
    <row r="113" spans="2:8" ht="17.25" customHeight="1">
      <c r="B113" s="171"/>
      <c r="C113" s="116"/>
      <c r="D113" s="116"/>
      <c r="E113" s="116"/>
      <c r="F113" s="116"/>
      <c r="G113" s="116"/>
      <c r="H113" s="116"/>
    </row>
    <row r="114" spans="2:8" ht="17.25" customHeight="1">
      <c r="B114" s="171"/>
      <c r="C114" s="116"/>
      <c r="D114" s="116"/>
      <c r="E114" s="116"/>
      <c r="F114" s="116"/>
      <c r="G114" s="116"/>
      <c r="H114" s="116"/>
    </row>
    <row r="115" spans="2:8" ht="17.25" customHeight="1">
      <c r="B115" s="171"/>
      <c r="C115" s="116"/>
      <c r="D115" s="116"/>
      <c r="E115" s="116"/>
      <c r="F115" s="116"/>
      <c r="G115" s="116"/>
      <c r="H115" s="116"/>
    </row>
    <row r="116" spans="2:8" ht="17.25" customHeight="1">
      <c r="B116" s="171"/>
      <c r="C116" s="116"/>
      <c r="D116" s="116"/>
      <c r="E116" s="116"/>
      <c r="F116" s="116"/>
      <c r="G116" s="116"/>
      <c r="H116" s="116"/>
    </row>
    <row r="117" spans="2:8" ht="17.25" customHeight="1">
      <c r="B117" s="171"/>
      <c r="C117" s="116"/>
      <c r="D117" s="116"/>
      <c r="E117" s="116"/>
      <c r="F117" s="116"/>
      <c r="G117" s="116"/>
      <c r="H117" s="116"/>
    </row>
    <row r="118" spans="2:8" ht="17.25" customHeight="1">
      <c r="B118" s="171"/>
      <c r="C118" s="116"/>
      <c r="D118" s="116"/>
      <c r="E118" s="116"/>
      <c r="F118" s="116"/>
      <c r="G118" s="116"/>
      <c r="H118" s="116"/>
    </row>
    <row r="119" spans="2:8" ht="17.25" customHeight="1">
      <c r="B119" s="171"/>
      <c r="C119" s="116"/>
      <c r="D119" s="116"/>
      <c r="E119" s="116"/>
      <c r="F119" s="116"/>
      <c r="G119" s="116"/>
      <c r="H119" s="116"/>
    </row>
    <row r="120" spans="2:8" ht="17.25" customHeight="1">
      <c r="B120" s="171"/>
      <c r="C120" s="116"/>
      <c r="D120" s="116"/>
      <c r="E120" s="116"/>
      <c r="F120" s="116"/>
      <c r="G120" s="116"/>
      <c r="H120" s="116"/>
    </row>
    <row r="121" spans="2:8" ht="17.25" customHeight="1">
      <c r="B121" s="171"/>
      <c r="C121" s="116"/>
      <c r="D121" s="116"/>
      <c r="E121" s="116"/>
      <c r="F121" s="116"/>
      <c r="G121" s="116"/>
      <c r="H121" s="116"/>
    </row>
    <row r="122" spans="2:8" ht="17.25" customHeight="1">
      <c r="B122" s="171"/>
      <c r="C122" s="116"/>
      <c r="D122" s="116"/>
      <c r="E122" s="116"/>
      <c r="F122" s="116"/>
      <c r="G122" s="116"/>
      <c r="H122" s="116"/>
    </row>
    <row r="123" spans="2:8" ht="17.25" customHeight="1">
      <c r="B123" s="171"/>
      <c r="C123" s="116"/>
      <c r="D123" s="116"/>
      <c r="E123" s="116"/>
      <c r="F123" s="116"/>
      <c r="G123" s="116"/>
      <c r="H123" s="116"/>
    </row>
    <row r="124" spans="2:8" ht="17.25" customHeight="1">
      <c r="B124" s="171"/>
      <c r="C124" s="116"/>
      <c r="D124" s="116"/>
      <c r="E124" s="116"/>
      <c r="F124" s="116"/>
      <c r="G124" s="116"/>
      <c r="H124" s="116"/>
    </row>
    <row r="125" spans="2:8" ht="17.25" customHeight="1">
      <c r="B125" s="171"/>
      <c r="C125" s="116"/>
      <c r="D125" s="116"/>
      <c r="E125" s="116"/>
      <c r="F125" s="116"/>
      <c r="G125" s="116"/>
      <c r="H125" s="116"/>
    </row>
    <row r="126" spans="2:8" ht="17.25" customHeight="1">
      <c r="B126" s="171"/>
      <c r="C126" s="116"/>
      <c r="D126" s="116"/>
      <c r="E126" s="116"/>
      <c r="F126" s="116"/>
      <c r="G126" s="116"/>
      <c r="H126" s="116"/>
    </row>
    <row r="127" spans="2:8" ht="17.25" customHeight="1">
      <c r="B127" s="171"/>
      <c r="C127" s="116"/>
      <c r="D127" s="116"/>
      <c r="E127" s="116"/>
      <c r="F127" s="116"/>
      <c r="G127" s="116"/>
      <c r="H127" s="116"/>
    </row>
    <row r="128" spans="2:8" ht="17.25" customHeight="1">
      <c r="B128" s="171"/>
      <c r="C128" s="116"/>
      <c r="D128" s="116"/>
      <c r="E128" s="116"/>
      <c r="F128" s="116"/>
      <c r="G128" s="116"/>
      <c r="H128" s="116"/>
    </row>
    <row r="129" spans="2:8" ht="17.25" customHeight="1">
      <c r="B129" s="171"/>
      <c r="C129" s="116"/>
      <c r="D129" s="116"/>
      <c r="E129" s="116"/>
      <c r="F129" s="116"/>
      <c r="G129" s="116"/>
      <c r="H129" s="116"/>
    </row>
    <row r="130" spans="2:8" ht="17.25" customHeight="1">
      <c r="B130" s="171"/>
      <c r="C130" s="116"/>
      <c r="D130" s="116"/>
      <c r="E130" s="116"/>
      <c r="F130" s="116"/>
      <c r="G130" s="116"/>
      <c r="H130" s="116"/>
    </row>
    <row r="131" spans="2:8" ht="17.25" customHeight="1">
      <c r="B131" s="171"/>
      <c r="C131" s="116"/>
      <c r="D131" s="116"/>
      <c r="E131" s="116"/>
      <c r="F131" s="116"/>
      <c r="G131" s="116"/>
      <c r="H131" s="116"/>
    </row>
    <row r="132" spans="2:8" ht="17.25" customHeight="1">
      <c r="B132" s="171"/>
      <c r="C132" s="116"/>
      <c r="D132" s="116"/>
      <c r="E132" s="116"/>
      <c r="F132" s="116"/>
      <c r="G132" s="116"/>
      <c r="H132" s="116"/>
    </row>
    <row r="133" spans="2:8" ht="17.25" customHeight="1">
      <c r="B133" s="171"/>
      <c r="C133" s="116"/>
      <c r="D133" s="116"/>
      <c r="E133" s="116"/>
      <c r="F133" s="116"/>
      <c r="G133" s="116"/>
      <c r="H133" s="116"/>
    </row>
    <row r="134" spans="2:8" ht="12.75">
      <c r="B134" s="118"/>
      <c r="C134" s="119"/>
      <c r="D134" s="119"/>
      <c r="E134" s="118"/>
      <c r="F134" s="119"/>
      <c r="G134" s="119"/>
      <c r="H134" s="119"/>
    </row>
    <row r="135" spans="2:8" ht="12.75">
      <c r="B135" s="118"/>
      <c r="C135" s="119"/>
      <c r="D135" s="119"/>
      <c r="E135" s="118"/>
      <c r="F135" s="119"/>
      <c r="G135" s="119"/>
      <c r="H135" s="119"/>
    </row>
    <row r="136" spans="2:8" ht="12.75">
      <c r="B136" s="118"/>
      <c r="C136" s="119"/>
      <c r="D136" s="119"/>
      <c r="E136" s="118"/>
      <c r="F136" s="119"/>
      <c r="G136" s="119"/>
      <c r="H136" s="119"/>
    </row>
    <row r="137" spans="2:8" ht="12.75">
      <c r="B137" s="118"/>
      <c r="C137" s="119"/>
      <c r="D137" s="119"/>
      <c r="E137" s="118"/>
      <c r="F137" s="119"/>
      <c r="G137" s="119"/>
      <c r="H137" s="119"/>
    </row>
    <row r="138" spans="2:8" ht="12.75">
      <c r="B138" s="118"/>
      <c r="C138" s="119"/>
      <c r="D138" s="119"/>
      <c r="E138" s="118"/>
      <c r="F138" s="119"/>
      <c r="G138" s="119"/>
      <c r="H138" s="119"/>
    </row>
    <row r="139" spans="2:8" ht="12.75">
      <c r="B139" s="118"/>
      <c r="C139" s="119"/>
      <c r="D139" s="119"/>
      <c r="E139" s="118"/>
      <c r="F139" s="119"/>
      <c r="G139" s="119"/>
      <c r="H139" s="119"/>
    </row>
    <row r="140" spans="2:8" ht="12.75">
      <c r="B140" s="118"/>
      <c r="C140" s="119"/>
      <c r="D140" s="119"/>
      <c r="E140" s="118"/>
      <c r="F140" s="119"/>
      <c r="G140" s="119"/>
      <c r="H140" s="119"/>
    </row>
    <row r="141" spans="2:8" ht="12.75">
      <c r="B141" s="118"/>
      <c r="C141" s="119"/>
      <c r="D141" s="119"/>
      <c r="E141" s="118"/>
      <c r="F141" s="119"/>
      <c r="G141" s="119"/>
      <c r="H141" s="119"/>
    </row>
    <row r="142" spans="2:8" ht="12.75">
      <c r="B142" s="118"/>
      <c r="C142" s="119"/>
      <c r="D142" s="119"/>
      <c r="E142" s="118"/>
      <c r="F142" s="119"/>
      <c r="G142" s="119"/>
      <c r="H142" s="119"/>
    </row>
    <row r="143" spans="2:8" ht="12.75">
      <c r="B143" s="118"/>
      <c r="C143" s="119"/>
      <c r="D143" s="119"/>
      <c r="E143" s="118"/>
      <c r="F143" s="119"/>
      <c r="G143" s="119"/>
      <c r="H143" s="119"/>
    </row>
    <row r="144" spans="2:8" ht="12.75">
      <c r="B144" s="118"/>
      <c r="C144" s="119"/>
      <c r="D144" s="119"/>
      <c r="E144" s="118"/>
      <c r="F144" s="119"/>
      <c r="G144" s="119"/>
      <c r="H144" s="119"/>
    </row>
    <row r="145" spans="2:8" ht="12.75">
      <c r="B145" s="118"/>
      <c r="C145" s="119"/>
      <c r="D145" s="119"/>
      <c r="E145" s="118"/>
      <c r="F145" s="119"/>
      <c r="G145" s="119"/>
      <c r="H145" s="119"/>
    </row>
    <row r="146" spans="2:8" ht="12.75">
      <c r="B146" s="118"/>
      <c r="C146" s="119"/>
      <c r="D146" s="119"/>
      <c r="E146" s="118"/>
      <c r="F146" s="119"/>
      <c r="G146" s="119"/>
      <c r="H146" s="119"/>
    </row>
    <row r="147" spans="2:8" ht="12.75">
      <c r="B147" s="118"/>
      <c r="C147" s="119"/>
      <c r="D147" s="119"/>
      <c r="E147" s="118"/>
      <c r="F147" s="119"/>
      <c r="G147" s="119"/>
      <c r="H147" s="119"/>
    </row>
    <row r="148" spans="2:8" ht="12.75">
      <c r="B148" s="118"/>
      <c r="C148" s="119"/>
      <c r="D148" s="119"/>
      <c r="E148" s="118"/>
      <c r="F148" s="119"/>
      <c r="G148" s="119"/>
      <c r="H148" s="119"/>
    </row>
    <row r="149" spans="2:8" ht="12.75">
      <c r="B149" s="118"/>
      <c r="C149" s="119"/>
      <c r="D149" s="119"/>
      <c r="E149" s="118"/>
      <c r="F149" s="119"/>
      <c r="G149" s="119"/>
      <c r="H149" s="119"/>
    </row>
    <row r="150" spans="2:8" ht="12.75">
      <c r="B150" s="118"/>
      <c r="C150" s="119"/>
      <c r="D150" s="119"/>
      <c r="E150" s="118"/>
      <c r="F150" s="119"/>
      <c r="G150" s="119"/>
      <c r="H150" s="119"/>
    </row>
  </sheetData>
  <sheetProtection sheet="1" objects="1" scenarios="1" selectLockedCells="1"/>
  <mergeCells count="68">
    <mergeCell ref="B1:H1"/>
    <mergeCell ref="B2:H2"/>
    <mergeCell ref="B4:H4"/>
    <mergeCell ref="B3:H3"/>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 ref="B78:B79"/>
    <mergeCell ref="B80:B81"/>
    <mergeCell ref="B82:B83"/>
    <mergeCell ref="B84:B85"/>
    <mergeCell ref="B70:B71"/>
    <mergeCell ref="B72:B73"/>
    <mergeCell ref="B74:B75"/>
    <mergeCell ref="B76:B77"/>
    <mergeCell ref="B94:B95"/>
    <mergeCell ref="B96:B97"/>
    <mergeCell ref="B98:B99"/>
    <mergeCell ref="B100:B101"/>
    <mergeCell ref="B86:B87"/>
    <mergeCell ref="B88:B89"/>
    <mergeCell ref="B90:B91"/>
    <mergeCell ref="B92:B93"/>
    <mergeCell ref="B110:B111"/>
    <mergeCell ref="B112:B113"/>
    <mergeCell ref="B114:B115"/>
    <mergeCell ref="B116:B117"/>
    <mergeCell ref="B102:B103"/>
    <mergeCell ref="B104:B105"/>
    <mergeCell ref="B106:B107"/>
    <mergeCell ref="B108:B109"/>
    <mergeCell ref="B126:B127"/>
    <mergeCell ref="B128:B129"/>
    <mergeCell ref="B130:B131"/>
    <mergeCell ref="B132:B133"/>
    <mergeCell ref="B118:B119"/>
    <mergeCell ref="B120:B121"/>
    <mergeCell ref="B122:B123"/>
    <mergeCell ref="B124:B125"/>
  </mergeCells>
  <conditionalFormatting sqref="C6:H133">
    <cfRule type="cellIs" priority="1" dxfId="0" operator="equal" stopIfTrue="1">
      <formula>0</formula>
    </cfRule>
  </conditionalFormatting>
  <printOptions/>
  <pageMargins left="1.535433070866142" right="0" top="0" bottom="0"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13"/>
  <dimension ref="B1:X133"/>
  <sheetViews>
    <sheetView showGridLines="0" zoomScalePageLayoutView="0" workbookViewId="0" topLeftCell="A1">
      <selection activeCell="B1" sqref="B1:H1"/>
    </sheetView>
  </sheetViews>
  <sheetFormatPr defaultColWidth="8.8515625" defaultRowHeight="12.75"/>
  <cols>
    <col min="1" max="1" width="5.8515625" style="107" customWidth="1"/>
    <col min="2" max="2" width="6.7109375" style="108" customWidth="1"/>
    <col min="3" max="3" width="18.421875" style="107" customWidth="1"/>
    <col min="4" max="4" width="18.28125" style="107" customWidth="1"/>
    <col min="5" max="5" width="6.7109375" style="108" hidden="1" customWidth="1"/>
    <col min="6" max="6" width="18.421875" style="107" hidden="1" customWidth="1"/>
    <col min="7" max="7" width="5.28125" style="107" hidden="1" customWidth="1"/>
    <col min="8" max="8" width="18.421875" style="107" customWidth="1"/>
    <col min="9" max="20" width="8.8515625" style="107" customWidth="1"/>
    <col min="21" max="24" width="0" style="107" hidden="1" customWidth="1"/>
    <col min="25" max="16384" width="8.8515625" style="107" customWidth="1"/>
  </cols>
  <sheetData>
    <row r="1" spans="2:17" ht="19.5" customHeight="1">
      <c r="B1" s="174" t="str">
        <f>Chart!$A$1</f>
        <v>Club Name - 2013 - Club Championships</v>
      </c>
      <c r="C1" s="174"/>
      <c r="D1" s="174"/>
      <c r="E1" s="174"/>
      <c r="F1" s="174"/>
      <c r="G1" s="174"/>
      <c r="H1" s="174"/>
      <c r="I1" s="105"/>
      <c r="J1" s="105"/>
      <c r="K1" s="105"/>
      <c r="L1" s="105"/>
      <c r="M1" s="105"/>
      <c r="N1" s="105"/>
      <c r="O1" s="105"/>
      <c r="P1" s="105"/>
      <c r="Q1" s="105"/>
    </row>
    <row r="2" spans="2:17" ht="21" customHeight="1">
      <c r="B2" s="174" t="s">
        <v>47</v>
      </c>
      <c r="C2" s="174"/>
      <c r="D2" s="174"/>
      <c r="E2" s="174"/>
      <c r="F2" s="174"/>
      <c r="G2" s="174"/>
      <c r="H2" s="174"/>
      <c r="I2" s="105"/>
      <c r="J2" s="105"/>
      <c r="K2" s="105"/>
      <c r="L2" s="105"/>
      <c r="M2" s="105"/>
      <c r="N2" s="105"/>
      <c r="O2" s="105"/>
      <c r="P2" s="105"/>
      <c r="Q2" s="105"/>
    </row>
    <row r="3" spans="2:17" ht="21" customHeight="1">
      <c r="B3" s="176">
        <v>41461</v>
      </c>
      <c r="C3" s="176"/>
      <c r="D3" s="176"/>
      <c r="E3" s="176"/>
      <c r="F3" s="176"/>
      <c r="G3" s="176"/>
      <c r="H3" s="176"/>
      <c r="I3" s="105"/>
      <c r="J3" s="105"/>
      <c r="K3" s="105"/>
      <c r="L3" s="105"/>
      <c r="M3" s="105"/>
      <c r="N3" s="105"/>
      <c r="O3" s="105"/>
      <c r="P3" s="105"/>
      <c r="Q3" s="105"/>
    </row>
    <row r="4" spans="2:8" ht="25.5" customHeight="1">
      <c r="B4" s="175" t="s">
        <v>38</v>
      </c>
      <c r="C4" s="175"/>
      <c r="D4" s="175"/>
      <c r="E4" s="175"/>
      <c r="F4" s="175"/>
      <c r="G4" s="175"/>
      <c r="H4" s="175"/>
    </row>
    <row r="5" spans="2:5" ht="25.5">
      <c r="B5" s="106" t="s">
        <v>36</v>
      </c>
      <c r="E5" s="106" t="s">
        <v>36</v>
      </c>
    </row>
    <row r="6" spans="2:24" ht="16.5" customHeight="1">
      <c r="B6" s="172">
        <v>1</v>
      </c>
      <c r="C6" s="115" t="e">
        <f>VLOOKUP($H6,U6:X133,4,FALSE)</f>
        <v>#N/A</v>
      </c>
      <c r="D6" s="115" t="e">
        <f>VLOOKUP($H6,U6:X133,3,FALSE)</f>
        <v>#N/A</v>
      </c>
      <c r="E6" s="115"/>
      <c r="F6" s="115" t="e">
        <f>VLOOKUP($H6,U6:X133,2,FALSE)</f>
        <v>#N/A</v>
      </c>
      <c r="G6" s="115" t="e">
        <f>Chart!$B$8</f>
        <v>#N/A</v>
      </c>
      <c r="H6" s="115" t="e">
        <f>Chart!$G$8</f>
        <v>#N/A</v>
      </c>
      <c r="U6" s="115" t="e">
        <f>Chart!$E$8</f>
        <v>#N/A</v>
      </c>
      <c r="V6" s="115" t="e">
        <f>Chart!$D$8</f>
        <v>#N/A</v>
      </c>
      <c r="W6" s="115" t="e">
        <f>Chart!$C$8</f>
        <v>#N/A</v>
      </c>
      <c r="X6" s="115" t="e">
        <f>Chart!$B$8</f>
        <v>#N/A</v>
      </c>
    </row>
    <row r="7" spans="2:24" ht="16.5" customHeight="1">
      <c r="B7" s="173"/>
      <c r="C7" s="116" t="e">
        <f>VLOOKUP($H7,U7:X134,4,FALSE)</f>
        <v>#N/A</v>
      </c>
      <c r="D7" s="116" t="e">
        <f>VLOOKUP($H7,U7:X134,3,FALSE)</f>
        <v>#N/A</v>
      </c>
      <c r="E7" s="116"/>
      <c r="F7" s="116" t="e">
        <f>VLOOKUP($H7,U7:X134,2,FALSE)</f>
        <v>#N/A</v>
      </c>
      <c r="G7" s="116"/>
      <c r="H7" s="116" t="e">
        <f>Chart!$G$18</f>
        <v>#N/A</v>
      </c>
      <c r="U7" s="116" t="e">
        <f>Chart!$E$12</f>
        <v>#N/A</v>
      </c>
      <c r="V7" s="116" t="e">
        <f>Chart!$D$12</f>
        <v>#N/A</v>
      </c>
      <c r="W7" s="116" t="e">
        <f>Chart!$C$12</f>
        <v>#N/A</v>
      </c>
      <c r="X7" s="116" t="e">
        <f>Chart!$B$12</f>
        <v>#N/A</v>
      </c>
    </row>
    <row r="8" spans="2:24" ht="16.5" customHeight="1">
      <c r="B8" s="172">
        <v>2</v>
      </c>
      <c r="C8" s="115" t="e">
        <f>VLOOKUP($H8,U8:X135,4,FALSE)</f>
        <v>#N/A</v>
      </c>
      <c r="D8" s="115" t="e">
        <f>VLOOKUP($H8,U8:X135,3,FALSE)</f>
        <v>#N/A</v>
      </c>
      <c r="E8" s="115"/>
      <c r="F8" s="115" t="e">
        <f>VLOOKUP($H8,U8:X135,2,FALSE)</f>
        <v>#N/A</v>
      </c>
      <c r="G8" s="115"/>
      <c r="H8" s="115" t="e">
        <f>Chart!$G$28</f>
        <v>#N/A</v>
      </c>
      <c r="U8" s="115" t="e">
        <f>Chart!$E$18</f>
        <v>#N/A</v>
      </c>
      <c r="V8" s="115" t="e">
        <f>Chart!$D$18</f>
        <v>#N/A</v>
      </c>
      <c r="W8" s="115" t="e">
        <f>Chart!$C$18</f>
        <v>#N/A</v>
      </c>
      <c r="X8" s="115" t="e">
        <f>Chart!$B$18</f>
        <v>#N/A</v>
      </c>
    </row>
    <row r="9" spans="2:24" ht="16.5" customHeight="1">
      <c r="B9" s="173">
        <v>7</v>
      </c>
      <c r="C9" s="116" t="e">
        <f>VLOOKUP($H9,U9:X136,4,FALSE)</f>
        <v>#N/A</v>
      </c>
      <c r="D9" s="116" t="e">
        <f>VLOOKUP($H9,U9:X136,3,FALSE)</f>
        <v>#N/A</v>
      </c>
      <c r="E9" s="116"/>
      <c r="F9" s="116" t="e">
        <f>VLOOKUP($H9,U9:X136,2,FALSE)</f>
        <v>#N/A</v>
      </c>
      <c r="G9" s="116"/>
      <c r="H9" s="116" t="e">
        <f>Chart!$G$38</f>
        <v>#N/A</v>
      </c>
      <c r="U9" s="116" t="e">
        <f>Chart!$E$22</f>
        <v>#N/A</v>
      </c>
      <c r="V9" s="116" t="e">
        <f>Chart!$D$22</f>
        <v>#N/A</v>
      </c>
      <c r="W9" s="116" t="e">
        <f>Chart!$C$22</f>
        <v>#N/A</v>
      </c>
      <c r="X9" s="116" t="e">
        <f>Chart!$B$22</f>
        <v>#N/A</v>
      </c>
    </row>
    <row r="10" spans="2:24" ht="16.5" customHeight="1">
      <c r="B10" s="172"/>
      <c r="C10" s="115"/>
      <c r="D10" s="115"/>
      <c r="E10" s="115"/>
      <c r="F10" s="115"/>
      <c r="G10" s="115"/>
      <c r="H10" s="115"/>
      <c r="U10" s="115" t="e">
        <f>Chart!$E$28</f>
        <v>#N/A</v>
      </c>
      <c r="V10" s="115" t="e">
        <f>Chart!$D$28</f>
        <v>#N/A</v>
      </c>
      <c r="W10" s="115" t="e">
        <f>Chart!$C$28</f>
        <v>#N/A</v>
      </c>
      <c r="X10" s="115" t="e">
        <f>Chart!$B$28</f>
        <v>#N/A</v>
      </c>
    </row>
    <row r="11" spans="2:24" ht="16.5" customHeight="1">
      <c r="B11" s="171"/>
      <c r="C11" s="116"/>
      <c r="D11" s="116"/>
      <c r="E11" s="116"/>
      <c r="F11" s="116"/>
      <c r="G11" s="116"/>
      <c r="H11" s="116"/>
      <c r="U11" s="116" t="e">
        <f>Chart!$E$32</f>
        <v>#N/A</v>
      </c>
      <c r="V11" s="116" t="e">
        <f>Chart!$D$32</f>
        <v>#N/A</v>
      </c>
      <c r="W11" s="116" t="e">
        <f>Chart!$C$32</f>
        <v>#N/A</v>
      </c>
      <c r="X11" s="116" t="e">
        <f>Chart!$B$32</f>
        <v>#N/A</v>
      </c>
    </row>
    <row r="12" spans="2:24" ht="16.5" customHeight="1">
      <c r="B12" s="171"/>
      <c r="C12" s="116"/>
      <c r="D12" s="116"/>
      <c r="E12" s="116"/>
      <c r="F12" s="116"/>
      <c r="G12" s="116"/>
      <c r="H12" s="116"/>
      <c r="U12" s="115" t="e">
        <f>Chart!$E$38</f>
        <v>#N/A</v>
      </c>
      <c r="V12" s="115" t="e">
        <f>Chart!$D$38</f>
        <v>#N/A</v>
      </c>
      <c r="W12" s="115" t="e">
        <f>Chart!$C$38</f>
        <v>#N/A</v>
      </c>
      <c r="X12" s="115" t="e">
        <f>Chart!$B$38</f>
        <v>#N/A</v>
      </c>
    </row>
    <row r="13" spans="2:24" ht="16.5" customHeight="1">
      <c r="B13" s="171"/>
      <c r="C13" s="116"/>
      <c r="D13" s="116"/>
      <c r="E13" s="116"/>
      <c r="F13" s="116"/>
      <c r="G13" s="116"/>
      <c r="H13" s="116"/>
      <c r="U13" s="116" t="e">
        <f>Chart!$E$42</f>
        <v>#N/A</v>
      </c>
      <c r="V13" s="116" t="e">
        <f>Chart!$D$42</f>
        <v>#N/A</v>
      </c>
      <c r="W13" s="116" t="e">
        <f>Chart!$C$42</f>
        <v>#N/A</v>
      </c>
      <c r="X13" s="116" t="e">
        <f>Chart!$B$42</f>
        <v>#N/A</v>
      </c>
    </row>
    <row r="14" spans="2:24" ht="16.5" customHeight="1">
      <c r="B14" s="171"/>
      <c r="C14" s="116"/>
      <c r="D14" s="116"/>
      <c r="E14" s="116"/>
      <c r="F14" s="116"/>
      <c r="G14" s="116"/>
      <c r="H14" s="116"/>
      <c r="U14" s="115" t="e">
        <f>Chart!#REF!</f>
        <v>#REF!</v>
      </c>
      <c r="V14" s="115" t="e">
        <f>Chart!#REF!</f>
        <v>#REF!</v>
      </c>
      <c r="W14" s="115" t="e">
        <f>Chart!#REF!</f>
        <v>#REF!</v>
      </c>
      <c r="X14" s="115" t="e">
        <f>Chart!#REF!</f>
        <v>#REF!</v>
      </c>
    </row>
    <row r="15" spans="2:24" ht="16.5" customHeight="1">
      <c r="B15" s="171"/>
      <c r="C15" s="116"/>
      <c r="D15" s="116"/>
      <c r="E15" s="116"/>
      <c r="F15" s="116"/>
      <c r="G15" s="116"/>
      <c r="H15" s="116"/>
      <c r="U15" s="116" t="e">
        <f>Chart!#REF!</f>
        <v>#REF!</v>
      </c>
      <c r="V15" s="116" t="e">
        <f>Chart!#REF!</f>
        <v>#REF!</v>
      </c>
      <c r="W15" s="116" t="e">
        <f>Chart!#REF!</f>
        <v>#REF!</v>
      </c>
      <c r="X15" s="116" t="e">
        <f>Chart!#REF!</f>
        <v>#REF!</v>
      </c>
    </row>
    <row r="16" spans="2:24" ht="16.5" customHeight="1">
      <c r="B16" s="171"/>
      <c r="C16" s="116"/>
      <c r="D16" s="116"/>
      <c r="E16" s="116"/>
      <c r="F16" s="116"/>
      <c r="G16" s="116"/>
      <c r="H16" s="116"/>
      <c r="U16" s="115" t="e">
        <f>Chart!#REF!</f>
        <v>#REF!</v>
      </c>
      <c r="V16" s="115" t="e">
        <f>Chart!#REF!</f>
        <v>#REF!</v>
      </c>
      <c r="W16" s="115" t="e">
        <f>Chart!#REF!</f>
        <v>#REF!</v>
      </c>
      <c r="X16" s="115" t="e">
        <f>Chart!#REF!</f>
        <v>#REF!</v>
      </c>
    </row>
    <row r="17" spans="2:24" ht="16.5" customHeight="1">
      <c r="B17" s="171"/>
      <c r="C17" s="116"/>
      <c r="D17" s="116"/>
      <c r="E17" s="116"/>
      <c r="F17" s="116"/>
      <c r="G17" s="116"/>
      <c r="H17" s="116"/>
      <c r="U17" s="116" t="e">
        <f>Chart!#REF!</f>
        <v>#REF!</v>
      </c>
      <c r="V17" s="116" t="e">
        <f>Chart!#REF!</f>
        <v>#REF!</v>
      </c>
      <c r="W17" s="116" t="e">
        <f>Chart!#REF!</f>
        <v>#REF!</v>
      </c>
      <c r="X17" s="116" t="e">
        <f>Chart!#REF!</f>
        <v>#REF!</v>
      </c>
    </row>
    <row r="18" spans="2:24" ht="16.5" customHeight="1">
      <c r="B18" s="171"/>
      <c r="C18" s="116"/>
      <c r="D18" s="116"/>
      <c r="E18" s="116"/>
      <c r="F18" s="116"/>
      <c r="G18" s="116"/>
      <c r="H18" s="116"/>
      <c r="U18" s="115" t="e">
        <f>Chart!#REF!</f>
        <v>#REF!</v>
      </c>
      <c r="V18" s="115" t="e">
        <f>Chart!#REF!</f>
        <v>#REF!</v>
      </c>
      <c r="W18" s="115" t="e">
        <f>Chart!#REF!</f>
        <v>#REF!</v>
      </c>
      <c r="X18" s="115" t="e">
        <f>Chart!#REF!</f>
        <v>#REF!</v>
      </c>
    </row>
    <row r="19" spans="2:24" ht="16.5" customHeight="1">
      <c r="B19" s="171"/>
      <c r="C19" s="116"/>
      <c r="D19" s="116"/>
      <c r="E19" s="116"/>
      <c r="F19" s="116"/>
      <c r="G19" s="116"/>
      <c r="H19" s="116"/>
      <c r="U19" s="116" t="e">
        <f>Chart!#REF!</f>
        <v>#REF!</v>
      </c>
      <c r="V19" s="116" t="e">
        <f>Chart!#REF!</f>
        <v>#REF!</v>
      </c>
      <c r="W19" s="116" t="e">
        <f>Chart!#REF!</f>
        <v>#REF!</v>
      </c>
      <c r="X19" s="116" t="e">
        <f>Chart!#REF!</f>
        <v>#REF!</v>
      </c>
    </row>
    <row r="20" spans="2:24" ht="16.5" customHeight="1">
      <c r="B20" s="171"/>
      <c r="C20" s="116"/>
      <c r="D20" s="116"/>
      <c r="E20" s="116"/>
      <c r="F20" s="116"/>
      <c r="G20" s="116"/>
      <c r="H20" s="116"/>
      <c r="U20" s="115" t="e">
        <f>Chart!#REF!</f>
        <v>#REF!</v>
      </c>
      <c r="V20" s="115" t="e">
        <f>Chart!#REF!</f>
        <v>#REF!</v>
      </c>
      <c r="W20" s="115" t="e">
        <f>Chart!#REF!</f>
        <v>#REF!</v>
      </c>
      <c r="X20" s="115" t="e">
        <f>Chart!#REF!</f>
        <v>#REF!</v>
      </c>
    </row>
    <row r="21" spans="2:24" ht="16.5" customHeight="1">
      <c r="B21" s="171"/>
      <c r="C21" s="116"/>
      <c r="D21" s="116"/>
      <c r="E21" s="116"/>
      <c r="F21" s="116"/>
      <c r="G21" s="116"/>
      <c r="H21" s="116"/>
      <c r="U21" s="116" t="e">
        <f>Chart!#REF!</f>
        <v>#REF!</v>
      </c>
      <c r="V21" s="116" t="e">
        <f>Chart!#REF!</f>
        <v>#REF!</v>
      </c>
      <c r="W21" s="116" t="e">
        <f>Chart!#REF!</f>
        <v>#REF!</v>
      </c>
      <c r="X21" s="116" t="e">
        <f>Chart!#REF!</f>
        <v>#REF!</v>
      </c>
    </row>
    <row r="22" spans="2:24" ht="16.5" customHeight="1">
      <c r="B22" s="171"/>
      <c r="C22" s="116"/>
      <c r="D22" s="116"/>
      <c r="E22" s="116"/>
      <c r="F22" s="116"/>
      <c r="G22" s="116"/>
      <c r="H22" s="116"/>
      <c r="U22" s="115" t="e">
        <f>Chart!#REF!</f>
        <v>#REF!</v>
      </c>
      <c r="V22" s="115" t="e">
        <f>Chart!#REF!</f>
        <v>#REF!</v>
      </c>
      <c r="W22" s="115" t="e">
        <f>Chart!#REF!</f>
        <v>#REF!</v>
      </c>
      <c r="X22" s="115" t="e">
        <f>Chart!#REF!</f>
        <v>#REF!</v>
      </c>
    </row>
    <row r="23" spans="2:24" ht="16.5" customHeight="1">
      <c r="B23" s="171"/>
      <c r="C23" s="116"/>
      <c r="D23" s="116"/>
      <c r="E23" s="116"/>
      <c r="F23" s="116"/>
      <c r="G23" s="116"/>
      <c r="H23" s="116"/>
      <c r="U23" s="116" t="e">
        <f>Chart!#REF!</f>
        <v>#REF!</v>
      </c>
      <c r="V23" s="116" t="e">
        <f>Chart!#REF!</f>
        <v>#REF!</v>
      </c>
      <c r="W23" s="116" t="e">
        <f>Chart!#REF!</f>
        <v>#REF!</v>
      </c>
      <c r="X23" s="116" t="e">
        <f>Chart!#REF!</f>
        <v>#REF!</v>
      </c>
    </row>
    <row r="24" spans="2:24" ht="16.5" customHeight="1">
      <c r="B24" s="171"/>
      <c r="C24" s="116"/>
      <c r="D24" s="116"/>
      <c r="E24" s="116"/>
      <c r="F24" s="116"/>
      <c r="G24" s="116"/>
      <c r="H24" s="116"/>
      <c r="U24" s="115" t="e">
        <f>Chart!#REF!</f>
        <v>#REF!</v>
      </c>
      <c r="V24" s="115" t="e">
        <f>Chart!#REF!</f>
        <v>#REF!</v>
      </c>
      <c r="W24" s="115" t="e">
        <f>Chart!#REF!</f>
        <v>#REF!</v>
      </c>
      <c r="X24" s="115" t="e">
        <f>Chart!#REF!</f>
        <v>#REF!</v>
      </c>
    </row>
    <row r="25" spans="2:24" ht="16.5" customHeight="1">
      <c r="B25" s="171"/>
      <c r="C25" s="116"/>
      <c r="D25" s="116"/>
      <c r="E25" s="116"/>
      <c r="F25" s="116"/>
      <c r="G25" s="116"/>
      <c r="H25" s="116"/>
      <c r="U25" s="116" t="e">
        <f>Chart!#REF!</f>
        <v>#REF!</v>
      </c>
      <c r="V25" s="116" t="e">
        <f>Chart!#REF!</f>
        <v>#REF!</v>
      </c>
      <c r="W25" s="116" t="e">
        <f>Chart!#REF!</f>
        <v>#REF!</v>
      </c>
      <c r="X25" s="116" t="e">
        <f>Chart!#REF!</f>
        <v>#REF!</v>
      </c>
    </row>
    <row r="26" spans="2:24" ht="16.5" customHeight="1">
      <c r="B26" s="171"/>
      <c r="C26" s="116"/>
      <c r="D26" s="116"/>
      <c r="E26" s="116"/>
      <c r="F26" s="116"/>
      <c r="G26" s="116"/>
      <c r="H26" s="116"/>
      <c r="U26" s="115" t="e">
        <f>Chart!#REF!</f>
        <v>#REF!</v>
      </c>
      <c r="V26" s="115" t="e">
        <f>Chart!#REF!</f>
        <v>#REF!</v>
      </c>
      <c r="W26" s="115" t="e">
        <f>Chart!#REF!</f>
        <v>#REF!</v>
      </c>
      <c r="X26" s="115" t="e">
        <f>Chart!#REF!</f>
        <v>#REF!</v>
      </c>
    </row>
    <row r="27" spans="2:24" ht="16.5" customHeight="1">
      <c r="B27" s="171"/>
      <c r="C27" s="116"/>
      <c r="D27" s="116"/>
      <c r="E27" s="116"/>
      <c r="F27" s="116"/>
      <c r="G27" s="116"/>
      <c r="H27" s="116"/>
      <c r="U27" s="116" t="e">
        <f>Chart!#REF!</f>
        <v>#REF!</v>
      </c>
      <c r="V27" s="116" t="e">
        <f>Chart!#REF!</f>
        <v>#REF!</v>
      </c>
      <c r="W27" s="116" t="e">
        <f>Chart!#REF!</f>
        <v>#REF!</v>
      </c>
      <c r="X27" s="116" t="e">
        <f>Chart!#REF!</f>
        <v>#REF!</v>
      </c>
    </row>
    <row r="28" spans="2:24" ht="16.5" customHeight="1">
      <c r="B28" s="171"/>
      <c r="C28" s="116"/>
      <c r="D28" s="116"/>
      <c r="E28" s="116"/>
      <c r="F28" s="116"/>
      <c r="G28" s="116"/>
      <c r="H28" s="116"/>
      <c r="U28" s="115" t="e">
        <f>Chart!#REF!</f>
        <v>#REF!</v>
      </c>
      <c r="V28" s="115" t="e">
        <f>Chart!#REF!</f>
        <v>#REF!</v>
      </c>
      <c r="W28" s="115" t="e">
        <f>Chart!#REF!</f>
        <v>#REF!</v>
      </c>
      <c r="X28" s="115" t="e">
        <f>Chart!#REF!</f>
        <v>#REF!</v>
      </c>
    </row>
    <row r="29" spans="2:24" ht="16.5" customHeight="1">
      <c r="B29" s="171"/>
      <c r="C29" s="116"/>
      <c r="D29" s="116"/>
      <c r="E29" s="116"/>
      <c r="F29" s="116"/>
      <c r="G29" s="116"/>
      <c r="H29" s="116"/>
      <c r="U29" s="116" t="e">
        <f>Chart!#REF!</f>
        <v>#REF!</v>
      </c>
      <c r="V29" s="116" t="e">
        <f>Chart!#REF!</f>
        <v>#REF!</v>
      </c>
      <c r="W29" s="116" t="e">
        <f>Chart!#REF!</f>
        <v>#REF!</v>
      </c>
      <c r="X29" s="116" t="e">
        <f>Chart!#REF!</f>
        <v>#REF!</v>
      </c>
    </row>
    <row r="30" spans="2:24" ht="16.5" customHeight="1">
      <c r="B30" s="171"/>
      <c r="C30" s="116"/>
      <c r="D30" s="116"/>
      <c r="E30" s="116"/>
      <c r="F30" s="116"/>
      <c r="G30" s="116"/>
      <c r="H30" s="116"/>
      <c r="U30" s="115" t="e">
        <f>Chart!#REF!</f>
        <v>#REF!</v>
      </c>
      <c r="V30" s="115" t="e">
        <f>Chart!#REF!</f>
        <v>#REF!</v>
      </c>
      <c r="W30" s="115" t="e">
        <f>Chart!#REF!</f>
        <v>#REF!</v>
      </c>
      <c r="X30" s="115" t="e">
        <f>Chart!#REF!</f>
        <v>#REF!</v>
      </c>
    </row>
    <row r="31" spans="2:24" ht="16.5" customHeight="1">
      <c r="B31" s="171"/>
      <c r="C31" s="116"/>
      <c r="D31" s="116"/>
      <c r="E31" s="116"/>
      <c r="F31" s="116"/>
      <c r="G31" s="116"/>
      <c r="H31" s="116"/>
      <c r="U31" s="116" t="e">
        <f>Chart!#REF!</f>
        <v>#REF!</v>
      </c>
      <c r="V31" s="116" t="e">
        <f>Chart!#REF!</f>
        <v>#REF!</v>
      </c>
      <c r="W31" s="116" t="e">
        <f>Chart!#REF!</f>
        <v>#REF!</v>
      </c>
      <c r="X31" s="116" t="e">
        <f>Chart!#REF!</f>
        <v>#REF!</v>
      </c>
    </row>
    <row r="32" spans="2:24" ht="16.5" customHeight="1">
      <c r="B32" s="171"/>
      <c r="C32" s="116"/>
      <c r="D32" s="116"/>
      <c r="E32" s="116"/>
      <c r="F32" s="116"/>
      <c r="G32" s="116"/>
      <c r="H32" s="116"/>
      <c r="U32" s="115" t="e">
        <f>Chart!#REF!</f>
        <v>#REF!</v>
      </c>
      <c r="V32" s="115" t="e">
        <f>Chart!#REF!</f>
        <v>#REF!</v>
      </c>
      <c r="W32" s="115" t="e">
        <f>Chart!#REF!</f>
        <v>#REF!</v>
      </c>
      <c r="X32" s="115" t="e">
        <f>Chart!#REF!</f>
        <v>#REF!</v>
      </c>
    </row>
    <row r="33" spans="2:24" ht="16.5" customHeight="1">
      <c r="B33" s="171"/>
      <c r="C33" s="116"/>
      <c r="D33" s="116"/>
      <c r="E33" s="116"/>
      <c r="F33" s="116"/>
      <c r="G33" s="116"/>
      <c r="H33" s="116"/>
      <c r="U33" s="116" t="e">
        <f>Chart!#REF!</f>
        <v>#REF!</v>
      </c>
      <c r="V33" s="116" t="e">
        <f>Chart!#REF!</f>
        <v>#REF!</v>
      </c>
      <c r="W33" s="116" t="e">
        <f>Chart!#REF!</f>
        <v>#REF!</v>
      </c>
      <c r="X33" s="116" t="e">
        <f>Chart!#REF!</f>
        <v>#REF!</v>
      </c>
    </row>
    <row r="34" spans="2:24" ht="16.5" customHeight="1">
      <c r="B34" s="171"/>
      <c r="C34" s="116"/>
      <c r="D34" s="116"/>
      <c r="E34" s="116"/>
      <c r="F34" s="116"/>
      <c r="G34" s="116"/>
      <c r="H34" s="116"/>
      <c r="U34" s="115" t="e">
        <f>Chart!#REF!</f>
        <v>#REF!</v>
      </c>
      <c r="V34" s="115" t="e">
        <f>Chart!#REF!</f>
        <v>#REF!</v>
      </c>
      <c r="W34" s="115" t="e">
        <f>Chart!#REF!</f>
        <v>#REF!</v>
      </c>
      <c r="X34" s="115" t="e">
        <f>Chart!#REF!</f>
        <v>#REF!</v>
      </c>
    </row>
    <row r="35" spans="2:24" ht="16.5" customHeight="1">
      <c r="B35" s="171"/>
      <c r="C35" s="116"/>
      <c r="D35" s="116"/>
      <c r="E35" s="116"/>
      <c r="F35" s="116"/>
      <c r="G35" s="116"/>
      <c r="H35" s="116"/>
      <c r="U35" s="116" t="e">
        <f>Chart!#REF!</f>
        <v>#REF!</v>
      </c>
      <c r="V35" s="116" t="e">
        <f>Chart!#REF!</f>
        <v>#REF!</v>
      </c>
      <c r="W35" s="116" t="e">
        <f>Chart!#REF!</f>
        <v>#REF!</v>
      </c>
      <c r="X35" s="116" t="e">
        <f>Chart!#REF!</f>
        <v>#REF!</v>
      </c>
    </row>
    <row r="36" spans="2:24" ht="16.5" customHeight="1">
      <c r="B36" s="171"/>
      <c r="C36" s="116"/>
      <c r="D36" s="116"/>
      <c r="E36" s="116"/>
      <c r="F36" s="116"/>
      <c r="G36" s="116"/>
      <c r="H36" s="116"/>
      <c r="U36" s="115" t="e">
        <f>Chart!#REF!</f>
        <v>#REF!</v>
      </c>
      <c r="V36" s="115" t="e">
        <f>Chart!#REF!</f>
        <v>#REF!</v>
      </c>
      <c r="W36" s="115" t="e">
        <f>Chart!#REF!</f>
        <v>#REF!</v>
      </c>
      <c r="X36" s="115" t="e">
        <f>Chart!#REF!</f>
        <v>#REF!</v>
      </c>
    </row>
    <row r="37" spans="2:24" ht="16.5" customHeight="1">
      <c r="B37" s="171"/>
      <c r="C37" s="116"/>
      <c r="D37" s="116"/>
      <c r="E37" s="116"/>
      <c r="F37" s="116"/>
      <c r="G37" s="116"/>
      <c r="H37" s="116"/>
      <c r="U37" s="116" t="e">
        <f>Chart!#REF!</f>
        <v>#REF!</v>
      </c>
      <c r="V37" s="116" t="e">
        <f>Chart!#REF!</f>
        <v>#REF!</v>
      </c>
      <c r="W37" s="116" t="e">
        <f>Chart!#REF!</f>
        <v>#REF!</v>
      </c>
      <c r="X37" s="116" t="e">
        <f>Chart!#REF!</f>
        <v>#REF!</v>
      </c>
    </row>
    <row r="38" spans="2:24" ht="16.5" customHeight="1">
      <c r="B38" s="171"/>
      <c r="C38" s="116"/>
      <c r="D38" s="116"/>
      <c r="E38" s="116"/>
      <c r="F38" s="116"/>
      <c r="G38" s="116"/>
      <c r="H38" s="116"/>
      <c r="U38" s="115" t="e">
        <f>Chart!#REF!</f>
        <v>#REF!</v>
      </c>
      <c r="V38" s="115" t="e">
        <f>Chart!#REF!</f>
        <v>#REF!</v>
      </c>
      <c r="W38" s="115" t="e">
        <f>Chart!#REF!</f>
        <v>#REF!</v>
      </c>
      <c r="X38" s="115" t="e">
        <f>Chart!#REF!</f>
        <v>#REF!</v>
      </c>
    </row>
    <row r="39" spans="2:24" ht="16.5" customHeight="1">
      <c r="B39" s="171"/>
      <c r="C39" s="116"/>
      <c r="D39" s="116"/>
      <c r="E39" s="116"/>
      <c r="F39" s="116"/>
      <c r="G39" s="116"/>
      <c r="H39" s="116"/>
      <c r="U39" s="116" t="e">
        <f>Chart!#REF!</f>
        <v>#REF!</v>
      </c>
      <c r="V39" s="116" t="e">
        <f>Chart!#REF!</f>
        <v>#REF!</v>
      </c>
      <c r="W39" s="116" t="e">
        <f>Chart!#REF!</f>
        <v>#REF!</v>
      </c>
      <c r="X39" s="116" t="e">
        <f>Chart!#REF!</f>
        <v>#REF!</v>
      </c>
    </row>
    <row r="40" spans="2:24" ht="16.5" customHeight="1">
      <c r="B40" s="171"/>
      <c r="C40" s="116"/>
      <c r="D40" s="116"/>
      <c r="E40" s="116"/>
      <c r="F40" s="116"/>
      <c r="G40" s="116"/>
      <c r="H40" s="116"/>
      <c r="U40" s="115" t="e">
        <f>Chart!#REF!</f>
        <v>#REF!</v>
      </c>
      <c r="V40" s="115" t="e">
        <f>Chart!#REF!</f>
        <v>#REF!</v>
      </c>
      <c r="W40" s="115" t="e">
        <f>Chart!#REF!</f>
        <v>#REF!</v>
      </c>
      <c r="X40" s="115" t="e">
        <f>Chart!#REF!</f>
        <v>#REF!</v>
      </c>
    </row>
    <row r="41" spans="2:24" ht="16.5" customHeight="1">
      <c r="B41" s="171"/>
      <c r="C41" s="116"/>
      <c r="D41" s="116"/>
      <c r="E41" s="116"/>
      <c r="F41" s="116"/>
      <c r="G41" s="116"/>
      <c r="H41" s="116"/>
      <c r="U41" s="116" t="e">
        <f>Chart!#REF!</f>
        <v>#REF!</v>
      </c>
      <c r="V41" s="116" t="e">
        <f>Chart!#REF!</f>
        <v>#REF!</v>
      </c>
      <c r="W41" s="116" t="e">
        <f>Chart!#REF!</f>
        <v>#REF!</v>
      </c>
      <c r="X41" s="116" t="e">
        <f>Chart!#REF!</f>
        <v>#REF!</v>
      </c>
    </row>
    <row r="42" spans="2:24" ht="16.5" customHeight="1">
      <c r="B42" s="171"/>
      <c r="C42" s="116"/>
      <c r="D42" s="116"/>
      <c r="E42" s="116"/>
      <c r="F42" s="116"/>
      <c r="G42" s="116"/>
      <c r="H42" s="116"/>
      <c r="U42" s="115" t="e">
        <f>Chart!#REF!</f>
        <v>#REF!</v>
      </c>
      <c r="V42" s="115" t="e">
        <f>Chart!#REF!</f>
        <v>#REF!</v>
      </c>
      <c r="W42" s="115" t="e">
        <f>Chart!#REF!</f>
        <v>#REF!</v>
      </c>
      <c r="X42" s="115" t="e">
        <f>Chart!#REF!</f>
        <v>#REF!</v>
      </c>
    </row>
    <row r="43" spans="2:24" ht="16.5" customHeight="1">
      <c r="B43" s="171"/>
      <c r="C43" s="116"/>
      <c r="D43" s="116"/>
      <c r="E43" s="116"/>
      <c r="F43" s="116"/>
      <c r="G43" s="116"/>
      <c r="H43" s="116"/>
      <c r="U43" s="116" t="e">
        <f>Chart!#REF!</f>
        <v>#REF!</v>
      </c>
      <c r="V43" s="116" t="e">
        <f>Chart!#REF!</f>
        <v>#REF!</v>
      </c>
      <c r="W43" s="116" t="e">
        <f>Chart!#REF!</f>
        <v>#REF!</v>
      </c>
      <c r="X43" s="116" t="e">
        <f>Chart!#REF!</f>
        <v>#REF!</v>
      </c>
    </row>
    <row r="44" spans="2:24" ht="16.5" customHeight="1">
      <c r="B44" s="171"/>
      <c r="C44" s="116"/>
      <c r="D44" s="116"/>
      <c r="E44" s="116"/>
      <c r="F44" s="116"/>
      <c r="G44" s="116"/>
      <c r="H44" s="116"/>
      <c r="U44" s="115" t="e">
        <f>Chart!#REF!</f>
        <v>#REF!</v>
      </c>
      <c r="V44" s="115" t="e">
        <f>Chart!#REF!</f>
        <v>#REF!</v>
      </c>
      <c r="W44" s="115" t="e">
        <f>Chart!#REF!</f>
        <v>#REF!</v>
      </c>
      <c r="X44" s="115" t="e">
        <f>Chart!#REF!</f>
        <v>#REF!</v>
      </c>
    </row>
    <row r="45" spans="2:24" ht="16.5" customHeight="1">
      <c r="B45" s="171"/>
      <c r="C45" s="116"/>
      <c r="D45" s="116"/>
      <c r="E45" s="116"/>
      <c r="F45" s="116"/>
      <c r="G45" s="116"/>
      <c r="H45" s="116"/>
      <c r="U45" s="116" t="e">
        <f>Chart!#REF!</f>
        <v>#REF!</v>
      </c>
      <c r="V45" s="116" t="e">
        <f>Chart!#REF!</f>
        <v>#REF!</v>
      </c>
      <c r="W45" s="116" t="e">
        <f>Chart!#REF!</f>
        <v>#REF!</v>
      </c>
      <c r="X45" s="116" t="e">
        <f>Chart!#REF!</f>
        <v>#REF!</v>
      </c>
    </row>
    <row r="46" spans="2:24" ht="16.5" customHeight="1">
      <c r="B46" s="171"/>
      <c r="C46" s="116"/>
      <c r="D46" s="116"/>
      <c r="E46" s="116"/>
      <c r="F46" s="116"/>
      <c r="G46" s="116"/>
      <c r="H46" s="116"/>
      <c r="U46" s="115" t="e">
        <f>Chart!#REF!</f>
        <v>#REF!</v>
      </c>
      <c r="V46" s="115" t="e">
        <f>Chart!#REF!</f>
        <v>#REF!</v>
      </c>
      <c r="W46" s="115" t="e">
        <f>Chart!#REF!</f>
        <v>#REF!</v>
      </c>
      <c r="X46" s="115" t="e">
        <f>Chart!#REF!</f>
        <v>#REF!</v>
      </c>
    </row>
    <row r="47" spans="2:24" ht="16.5" customHeight="1">
      <c r="B47" s="171"/>
      <c r="C47" s="116"/>
      <c r="D47" s="116"/>
      <c r="E47" s="116"/>
      <c r="F47" s="116"/>
      <c r="G47" s="116"/>
      <c r="H47" s="116"/>
      <c r="U47" s="116" t="e">
        <f>Chart!#REF!</f>
        <v>#REF!</v>
      </c>
      <c r="V47" s="116" t="e">
        <f>Chart!#REF!</f>
        <v>#REF!</v>
      </c>
      <c r="W47" s="116" t="e">
        <f>Chart!#REF!</f>
        <v>#REF!</v>
      </c>
      <c r="X47" s="116" t="e">
        <f>Chart!#REF!</f>
        <v>#REF!</v>
      </c>
    </row>
    <row r="48" spans="2:24" ht="17.25" customHeight="1">
      <c r="B48" s="171"/>
      <c r="C48" s="116"/>
      <c r="D48" s="116"/>
      <c r="E48" s="116"/>
      <c r="F48" s="116"/>
      <c r="G48" s="116"/>
      <c r="H48" s="116"/>
      <c r="U48" s="115" t="e">
        <f>Chart!#REF!</f>
        <v>#REF!</v>
      </c>
      <c r="V48" s="115" t="e">
        <f>Chart!#REF!</f>
        <v>#REF!</v>
      </c>
      <c r="W48" s="115" t="e">
        <f>Chart!#REF!</f>
        <v>#REF!</v>
      </c>
      <c r="X48" s="115" t="e">
        <f>Chart!#REF!</f>
        <v>#REF!</v>
      </c>
    </row>
    <row r="49" spans="2:24" ht="17.25" customHeight="1">
      <c r="B49" s="171"/>
      <c r="C49" s="116"/>
      <c r="D49" s="116"/>
      <c r="E49" s="116"/>
      <c r="F49" s="116"/>
      <c r="G49" s="116"/>
      <c r="H49" s="116"/>
      <c r="U49" s="116" t="e">
        <f>Chart!#REF!</f>
        <v>#REF!</v>
      </c>
      <c r="V49" s="116" t="e">
        <f>Chart!#REF!</f>
        <v>#REF!</v>
      </c>
      <c r="W49" s="116" t="e">
        <f>Chart!#REF!</f>
        <v>#REF!</v>
      </c>
      <c r="X49" s="116" t="e">
        <f>Chart!#REF!</f>
        <v>#REF!</v>
      </c>
    </row>
    <row r="50" spans="2:24" ht="17.25" customHeight="1">
      <c r="B50" s="171"/>
      <c r="C50" s="116"/>
      <c r="D50" s="116"/>
      <c r="E50" s="116"/>
      <c r="F50" s="116"/>
      <c r="G50" s="116"/>
      <c r="H50" s="116"/>
      <c r="U50" s="115" t="e">
        <f>Chart!#REF!</f>
        <v>#REF!</v>
      </c>
      <c r="V50" s="115" t="e">
        <f>Chart!#REF!</f>
        <v>#REF!</v>
      </c>
      <c r="W50" s="115" t="e">
        <f>Chart!#REF!</f>
        <v>#REF!</v>
      </c>
      <c r="X50" s="115" t="e">
        <f>Chart!#REF!</f>
        <v>#REF!</v>
      </c>
    </row>
    <row r="51" spans="2:24" ht="17.25" customHeight="1">
      <c r="B51" s="171"/>
      <c r="C51" s="116"/>
      <c r="D51" s="116"/>
      <c r="E51" s="116"/>
      <c r="F51" s="116"/>
      <c r="G51" s="116"/>
      <c r="H51" s="116"/>
      <c r="U51" s="116" t="e">
        <f>Chart!#REF!</f>
        <v>#REF!</v>
      </c>
      <c r="V51" s="116" t="e">
        <f>Chart!#REF!</f>
        <v>#REF!</v>
      </c>
      <c r="W51" s="116" t="e">
        <f>Chart!#REF!</f>
        <v>#REF!</v>
      </c>
      <c r="X51" s="116" t="e">
        <f>Chart!#REF!</f>
        <v>#REF!</v>
      </c>
    </row>
    <row r="52" spans="2:24" ht="17.25" customHeight="1">
      <c r="B52" s="171"/>
      <c r="C52" s="116"/>
      <c r="D52" s="116"/>
      <c r="E52" s="116"/>
      <c r="F52" s="116"/>
      <c r="G52" s="116"/>
      <c r="H52" s="116"/>
      <c r="U52" s="115" t="e">
        <f>Chart!#REF!</f>
        <v>#REF!</v>
      </c>
      <c r="V52" s="115" t="e">
        <f>Chart!#REF!</f>
        <v>#REF!</v>
      </c>
      <c r="W52" s="115" t="e">
        <f>Chart!#REF!</f>
        <v>#REF!</v>
      </c>
      <c r="X52" s="115" t="e">
        <f>Chart!#REF!</f>
        <v>#REF!</v>
      </c>
    </row>
    <row r="53" spans="2:24" ht="17.25" customHeight="1">
      <c r="B53" s="171"/>
      <c r="C53" s="116"/>
      <c r="D53" s="116"/>
      <c r="E53" s="116"/>
      <c r="F53" s="116"/>
      <c r="G53" s="116"/>
      <c r="H53" s="116"/>
      <c r="U53" s="116" t="e">
        <f>Chart!#REF!</f>
        <v>#REF!</v>
      </c>
      <c r="V53" s="116" t="e">
        <f>Chart!#REF!</f>
        <v>#REF!</v>
      </c>
      <c r="W53" s="116" t="e">
        <f>Chart!#REF!</f>
        <v>#REF!</v>
      </c>
      <c r="X53" s="116" t="e">
        <f>Chart!#REF!</f>
        <v>#REF!</v>
      </c>
    </row>
    <row r="54" spans="2:24" ht="17.25" customHeight="1">
      <c r="B54" s="171"/>
      <c r="C54" s="116"/>
      <c r="D54" s="116"/>
      <c r="E54" s="116"/>
      <c r="F54" s="116"/>
      <c r="G54" s="116"/>
      <c r="H54" s="116"/>
      <c r="U54" s="115" t="e">
        <f>Chart!#REF!</f>
        <v>#REF!</v>
      </c>
      <c r="V54" s="115" t="e">
        <f>Chart!#REF!</f>
        <v>#REF!</v>
      </c>
      <c r="W54" s="115" t="e">
        <f>Chart!#REF!</f>
        <v>#REF!</v>
      </c>
      <c r="X54" s="115" t="e">
        <f>Chart!#REF!</f>
        <v>#REF!</v>
      </c>
    </row>
    <row r="55" spans="2:24" ht="17.25" customHeight="1">
      <c r="B55" s="171"/>
      <c r="C55" s="116"/>
      <c r="D55" s="116"/>
      <c r="E55" s="116"/>
      <c r="F55" s="116"/>
      <c r="G55" s="116"/>
      <c r="H55" s="116"/>
      <c r="U55" s="116" t="e">
        <f>Chart!#REF!</f>
        <v>#REF!</v>
      </c>
      <c r="V55" s="116" t="e">
        <f>Chart!#REF!</f>
        <v>#REF!</v>
      </c>
      <c r="W55" s="116" t="e">
        <f>Chart!#REF!</f>
        <v>#REF!</v>
      </c>
      <c r="X55" s="116" t="e">
        <f>Chart!#REF!</f>
        <v>#REF!</v>
      </c>
    </row>
    <row r="56" spans="2:24" ht="17.25" customHeight="1">
      <c r="B56" s="171"/>
      <c r="C56" s="116"/>
      <c r="D56" s="116"/>
      <c r="E56" s="116"/>
      <c r="F56" s="116"/>
      <c r="G56" s="116"/>
      <c r="H56" s="116"/>
      <c r="U56" s="115" t="e">
        <f>Chart!#REF!</f>
        <v>#REF!</v>
      </c>
      <c r="V56" s="115" t="e">
        <f>Chart!#REF!</f>
        <v>#REF!</v>
      </c>
      <c r="W56" s="115" t="e">
        <f>Chart!#REF!</f>
        <v>#REF!</v>
      </c>
      <c r="X56" s="115" t="e">
        <f>Chart!#REF!</f>
        <v>#REF!</v>
      </c>
    </row>
    <row r="57" spans="2:24" ht="17.25" customHeight="1">
      <c r="B57" s="171"/>
      <c r="C57" s="116"/>
      <c r="D57" s="116"/>
      <c r="E57" s="116"/>
      <c r="F57" s="116"/>
      <c r="G57" s="116"/>
      <c r="H57" s="116"/>
      <c r="U57" s="116" t="e">
        <f>Chart!#REF!</f>
        <v>#REF!</v>
      </c>
      <c r="V57" s="116" t="e">
        <f>Chart!#REF!</f>
        <v>#REF!</v>
      </c>
      <c r="W57" s="116" t="e">
        <f>Chart!#REF!</f>
        <v>#REF!</v>
      </c>
      <c r="X57" s="116" t="e">
        <f>Chart!#REF!</f>
        <v>#REF!</v>
      </c>
    </row>
    <row r="58" spans="2:24" ht="17.25" customHeight="1">
      <c r="B58" s="171"/>
      <c r="C58" s="116"/>
      <c r="D58" s="116"/>
      <c r="E58" s="116"/>
      <c r="F58" s="116"/>
      <c r="G58" s="116"/>
      <c r="H58" s="116"/>
      <c r="U58" s="115" t="e">
        <f>Chart!#REF!</f>
        <v>#REF!</v>
      </c>
      <c r="V58" s="115" t="e">
        <f>Chart!#REF!</f>
        <v>#REF!</v>
      </c>
      <c r="W58" s="115" t="e">
        <f>Chart!#REF!</f>
        <v>#REF!</v>
      </c>
      <c r="X58" s="115" t="e">
        <f>Chart!#REF!</f>
        <v>#REF!</v>
      </c>
    </row>
    <row r="59" spans="2:24" ht="17.25" customHeight="1">
      <c r="B59" s="171"/>
      <c r="C59" s="116"/>
      <c r="D59" s="116"/>
      <c r="E59" s="116"/>
      <c r="F59" s="116"/>
      <c r="G59" s="116"/>
      <c r="H59" s="116"/>
      <c r="U59" s="116" t="e">
        <f>Chart!#REF!</f>
        <v>#REF!</v>
      </c>
      <c r="V59" s="116" t="e">
        <f>Chart!#REF!</f>
        <v>#REF!</v>
      </c>
      <c r="W59" s="116" t="e">
        <f>Chart!#REF!</f>
        <v>#REF!</v>
      </c>
      <c r="X59" s="116" t="e">
        <f>Chart!#REF!</f>
        <v>#REF!</v>
      </c>
    </row>
    <row r="60" spans="2:24" ht="17.25" customHeight="1">
      <c r="B60" s="171"/>
      <c r="C60" s="116"/>
      <c r="D60" s="116"/>
      <c r="E60" s="116"/>
      <c r="F60" s="116"/>
      <c r="G60" s="116"/>
      <c r="H60" s="116"/>
      <c r="U60" s="115" t="e">
        <f>Chart!#REF!</f>
        <v>#REF!</v>
      </c>
      <c r="V60" s="115" t="e">
        <f>Chart!#REF!</f>
        <v>#REF!</v>
      </c>
      <c r="W60" s="115" t="e">
        <f>Chart!#REF!</f>
        <v>#REF!</v>
      </c>
      <c r="X60" s="115" t="e">
        <f>Chart!#REF!</f>
        <v>#REF!</v>
      </c>
    </row>
    <row r="61" spans="2:24" ht="17.25" customHeight="1">
      <c r="B61" s="171"/>
      <c r="C61" s="116"/>
      <c r="D61" s="116"/>
      <c r="E61" s="116"/>
      <c r="F61" s="116"/>
      <c r="G61" s="116"/>
      <c r="H61" s="116"/>
      <c r="U61" s="116" t="e">
        <f>Chart!#REF!</f>
        <v>#REF!</v>
      </c>
      <c r="V61" s="116" t="e">
        <f>Chart!#REF!</f>
        <v>#REF!</v>
      </c>
      <c r="W61" s="116" t="e">
        <f>Chart!#REF!</f>
        <v>#REF!</v>
      </c>
      <c r="X61" s="116" t="e">
        <f>Chart!#REF!</f>
        <v>#REF!</v>
      </c>
    </row>
    <row r="62" spans="2:24" ht="17.25" customHeight="1">
      <c r="B62" s="171"/>
      <c r="C62" s="116"/>
      <c r="D62" s="116"/>
      <c r="E62" s="116"/>
      <c r="F62" s="116"/>
      <c r="G62" s="116"/>
      <c r="H62" s="116"/>
      <c r="U62" s="115" t="e">
        <f>Chart!#REF!</f>
        <v>#REF!</v>
      </c>
      <c r="V62" s="115" t="e">
        <f>Chart!#REF!</f>
        <v>#REF!</v>
      </c>
      <c r="W62" s="115" t="e">
        <f>Chart!#REF!</f>
        <v>#REF!</v>
      </c>
      <c r="X62" s="115" t="e">
        <f>Chart!#REF!</f>
        <v>#REF!</v>
      </c>
    </row>
    <row r="63" spans="2:24" ht="17.25" customHeight="1">
      <c r="B63" s="171"/>
      <c r="C63" s="116"/>
      <c r="D63" s="116"/>
      <c r="E63" s="116"/>
      <c r="F63" s="116"/>
      <c r="G63" s="116"/>
      <c r="H63" s="116"/>
      <c r="U63" s="116" t="e">
        <f>Chart!#REF!</f>
        <v>#REF!</v>
      </c>
      <c r="V63" s="116" t="e">
        <f>Chart!#REF!</f>
        <v>#REF!</v>
      </c>
      <c r="W63" s="116" t="e">
        <f>Chart!#REF!</f>
        <v>#REF!</v>
      </c>
      <c r="X63" s="116" t="e">
        <f>Chart!#REF!</f>
        <v>#REF!</v>
      </c>
    </row>
    <row r="64" spans="2:24" ht="17.25" customHeight="1">
      <c r="B64" s="171"/>
      <c r="C64" s="116"/>
      <c r="D64" s="116"/>
      <c r="E64" s="116"/>
      <c r="F64" s="116"/>
      <c r="G64" s="116"/>
      <c r="H64" s="116"/>
      <c r="U64" s="115" t="e">
        <f>Chart!#REF!</f>
        <v>#REF!</v>
      </c>
      <c r="V64" s="115" t="e">
        <f>Chart!#REF!</f>
        <v>#REF!</v>
      </c>
      <c r="W64" s="115" t="e">
        <f>Chart!#REF!</f>
        <v>#REF!</v>
      </c>
      <c r="X64" s="115" t="e">
        <f>Chart!#REF!</f>
        <v>#REF!</v>
      </c>
    </row>
    <row r="65" spans="2:24" ht="17.25" customHeight="1">
      <c r="B65" s="171"/>
      <c r="C65" s="116"/>
      <c r="D65" s="116"/>
      <c r="E65" s="116"/>
      <c r="F65" s="116"/>
      <c r="G65" s="116"/>
      <c r="H65" s="116"/>
      <c r="U65" s="116" t="e">
        <f>Chart!#REF!</f>
        <v>#REF!</v>
      </c>
      <c r="V65" s="116" t="e">
        <f>Chart!#REF!</f>
        <v>#REF!</v>
      </c>
      <c r="W65" s="116" t="e">
        <f>Chart!#REF!</f>
        <v>#REF!</v>
      </c>
      <c r="X65" s="116" t="e">
        <f>Chart!#REF!</f>
        <v>#REF!</v>
      </c>
    </row>
    <row r="66" spans="2:24" ht="17.25" customHeight="1">
      <c r="B66" s="171"/>
      <c r="C66" s="116"/>
      <c r="D66" s="116"/>
      <c r="E66" s="116"/>
      <c r="F66" s="116"/>
      <c r="G66" s="116"/>
      <c r="H66" s="116"/>
      <c r="U66" s="115" t="e">
        <f>Chart!#REF!</f>
        <v>#REF!</v>
      </c>
      <c r="V66" s="115" t="e">
        <f>Chart!#REF!</f>
        <v>#REF!</v>
      </c>
      <c r="W66" s="115" t="e">
        <f>Chart!#REF!</f>
        <v>#REF!</v>
      </c>
      <c r="X66" s="115" t="e">
        <f>Chart!#REF!</f>
        <v>#REF!</v>
      </c>
    </row>
    <row r="67" spans="2:24" ht="17.25" customHeight="1">
      <c r="B67" s="171"/>
      <c r="C67" s="116"/>
      <c r="D67" s="116"/>
      <c r="E67" s="116"/>
      <c r="F67" s="116"/>
      <c r="G67" s="116"/>
      <c r="H67" s="116"/>
      <c r="U67" s="116" t="e">
        <f>Chart!#REF!</f>
        <v>#REF!</v>
      </c>
      <c r="V67" s="116" t="e">
        <f>Chart!#REF!</f>
        <v>#REF!</v>
      </c>
      <c r="W67" s="116" t="e">
        <f>Chart!#REF!</f>
        <v>#REF!</v>
      </c>
      <c r="X67" s="116" t="e">
        <f>Chart!#REF!</f>
        <v>#REF!</v>
      </c>
    </row>
    <row r="68" spans="2:24" ht="17.25" customHeight="1">
      <c r="B68" s="171"/>
      <c r="C68" s="116"/>
      <c r="D68" s="116"/>
      <c r="E68" s="116"/>
      <c r="F68" s="116"/>
      <c r="G68" s="116"/>
      <c r="H68" s="116"/>
      <c r="U68" s="115" t="e">
        <f>Chart!#REF!</f>
        <v>#REF!</v>
      </c>
      <c r="V68" s="115" t="e">
        <f>Chart!#REF!</f>
        <v>#REF!</v>
      </c>
      <c r="W68" s="115" t="e">
        <f>Chart!#REF!</f>
        <v>#REF!</v>
      </c>
      <c r="X68" s="115" t="e">
        <f>Chart!#REF!</f>
        <v>#REF!</v>
      </c>
    </row>
    <row r="69" spans="2:24" ht="17.25" customHeight="1">
      <c r="B69" s="171"/>
      <c r="C69" s="116"/>
      <c r="D69" s="116"/>
      <c r="E69" s="116"/>
      <c r="F69" s="116"/>
      <c r="G69" s="116"/>
      <c r="H69" s="116"/>
      <c r="U69" s="116" t="e">
        <f>Chart!#REF!</f>
        <v>#REF!</v>
      </c>
      <c r="V69" s="116" t="e">
        <f>Chart!#REF!</f>
        <v>#REF!</v>
      </c>
      <c r="W69" s="116" t="e">
        <f>Chart!#REF!</f>
        <v>#REF!</v>
      </c>
      <c r="X69" s="116" t="e">
        <f>Chart!#REF!</f>
        <v>#REF!</v>
      </c>
    </row>
    <row r="70" spans="2:24" ht="15">
      <c r="B70" s="118"/>
      <c r="C70" s="119"/>
      <c r="D70" s="119"/>
      <c r="E70" s="118"/>
      <c r="F70" s="119"/>
      <c r="G70" s="119"/>
      <c r="H70" s="116"/>
      <c r="U70" s="115" t="e">
        <f>Chart!#REF!</f>
        <v>#REF!</v>
      </c>
      <c r="V70" s="115" t="e">
        <f>Chart!#REF!</f>
        <v>#REF!</v>
      </c>
      <c r="W70" s="115" t="e">
        <f>Chart!#REF!</f>
        <v>#REF!</v>
      </c>
      <c r="X70" s="115" t="e">
        <f>Chart!#REF!</f>
        <v>#REF!</v>
      </c>
    </row>
    <row r="71" spans="2:24" ht="15">
      <c r="B71" s="118"/>
      <c r="C71" s="119"/>
      <c r="D71" s="119"/>
      <c r="E71" s="118"/>
      <c r="F71" s="119"/>
      <c r="G71" s="119"/>
      <c r="H71" s="119"/>
      <c r="U71" s="116" t="e">
        <f>Chart!#REF!</f>
        <v>#REF!</v>
      </c>
      <c r="V71" s="116" t="e">
        <f>Chart!#REF!</f>
        <v>#REF!</v>
      </c>
      <c r="W71" s="116" t="e">
        <f>Chart!#REF!</f>
        <v>#REF!</v>
      </c>
      <c r="X71" s="116" t="e">
        <f>Chart!#REF!</f>
        <v>#REF!</v>
      </c>
    </row>
    <row r="72" spans="2:24" ht="15">
      <c r="B72" s="118"/>
      <c r="C72" s="119"/>
      <c r="D72" s="119"/>
      <c r="E72" s="118"/>
      <c r="F72" s="119"/>
      <c r="G72" s="119"/>
      <c r="H72" s="119"/>
      <c r="U72" s="115" t="e">
        <f>Chart!#REF!</f>
        <v>#REF!</v>
      </c>
      <c r="V72" s="115" t="e">
        <f>Chart!#REF!</f>
        <v>#REF!</v>
      </c>
      <c r="W72" s="115" t="e">
        <f>Chart!#REF!</f>
        <v>#REF!</v>
      </c>
      <c r="X72" s="115" t="e">
        <f>Chart!#REF!</f>
        <v>#REF!</v>
      </c>
    </row>
    <row r="73" spans="21:24" ht="15">
      <c r="U73" s="116" t="e">
        <f>Chart!#REF!</f>
        <v>#REF!</v>
      </c>
      <c r="V73" s="116" t="e">
        <f>Chart!#REF!</f>
        <v>#REF!</v>
      </c>
      <c r="W73" s="116" t="e">
        <f>Chart!#REF!</f>
        <v>#REF!</v>
      </c>
      <c r="X73" s="116" t="e">
        <f>Chart!#REF!</f>
        <v>#REF!</v>
      </c>
    </row>
    <row r="74" spans="21:24" ht="15">
      <c r="U74" s="115" t="e">
        <f>Chart!#REF!</f>
        <v>#REF!</v>
      </c>
      <c r="V74" s="115" t="e">
        <f>Chart!#REF!</f>
        <v>#REF!</v>
      </c>
      <c r="W74" s="115" t="e">
        <f>Chart!#REF!</f>
        <v>#REF!</v>
      </c>
      <c r="X74" s="115" t="e">
        <f>Chart!#REF!</f>
        <v>#REF!</v>
      </c>
    </row>
    <row r="75" spans="21:24" ht="15">
      <c r="U75" s="116" t="e">
        <f>Chart!#REF!</f>
        <v>#REF!</v>
      </c>
      <c r="V75" s="116" t="e">
        <f>Chart!#REF!</f>
        <v>#REF!</v>
      </c>
      <c r="W75" s="116" t="e">
        <f>Chart!#REF!</f>
        <v>#REF!</v>
      </c>
      <c r="X75" s="116" t="e">
        <f>Chart!#REF!</f>
        <v>#REF!</v>
      </c>
    </row>
    <row r="76" spans="21:24" ht="15">
      <c r="U76" s="115" t="e">
        <f>Chart!#REF!</f>
        <v>#REF!</v>
      </c>
      <c r="V76" s="115" t="e">
        <f>Chart!#REF!</f>
        <v>#REF!</v>
      </c>
      <c r="W76" s="115" t="e">
        <f>Chart!#REF!</f>
        <v>#REF!</v>
      </c>
      <c r="X76" s="115" t="e">
        <f>Chart!#REF!</f>
        <v>#REF!</v>
      </c>
    </row>
    <row r="77" spans="21:24" ht="15">
      <c r="U77" s="116" t="e">
        <f>Chart!#REF!</f>
        <v>#REF!</v>
      </c>
      <c r="V77" s="116" t="e">
        <f>Chart!#REF!</f>
        <v>#REF!</v>
      </c>
      <c r="W77" s="116" t="e">
        <f>Chart!#REF!</f>
        <v>#REF!</v>
      </c>
      <c r="X77" s="116" t="e">
        <f>Chart!#REF!</f>
        <v>#REF!</v>
      </c>
    </row>
    <row r="78" spans="21:24" ht="15">
      <c r="U78" s="115" t="e">
        <f>Chart!#REF!</f>
        <v>#REF!</v>
      </c>
      <c r="V78" s="115" t="e">
        <f>Chart!#REF!</f>
        <v>#REF!</v>
      </c>
      <c r="W78" s="115" t="e">
        <f>Chart!#REF!</f>
        <v>#REF!</v>
      </c>
      <c r="X78" s="115" t="e">
        <f>Chart!#REF!</f>
        <v>#REF!</v>
      </c>
    </row>
    <row r="79" spans="21:24" ht="15">
      <c r="U79" s="116" t="e">
        <f>Chart!#REF!</f>
        <v>#REF!</v>
      </c>
      <c r="V79" s="116" t="e">
        <f>Chart!#REF!</f>
        <v>#REF!</v>
      </c>
      <c r="W79" s="116" t="e">
        <f>Chart!#REF!</f>
        <v>#REF!</v>
      </c>
      <c r="X79" s="116" t="e">
        <f>Chart!#REF!</f>
        <v>#REF!</v>
      </c>
    </row>
    <row r="80" spans="21:24" ht="15">
      <c r="U80" s="115" t="e">
        <f>Chart!#REF!</f>
        <v>#REF!</v>
      </c>
      <c r="V80" s="115" t="e">
        <f>Chart!#REF!</f>
        <v>#REF!</v>
      </c>
      <c r="W80" s="115" t="e">
        <f>Chart!#REF!</f>
        <v>#REF!</v>
      </c>
      <c r="X80" s="115" t="e">
        <f>Chart!#REF!</f>
        <v>#REF!</v>
      </c>
    </row>
    <row r="81" spans="21:24" ht="15">
      <c r="U81" s="116" t="e">
        <f>Chart!#REF!</f>
        <v>#REF!</v>
      </c>
      <c r="V81" s="116" t="e">
        <f>Chart!#REF!</f>
        <v>#REF!</v>
      </c>
      <c r="W81" s="116" t="e">
        <f>Chart!#REF!</f>
        <v>#REF!</v>
      </c>
      <c r="X81" s="116" t="e">
        <f>Chart!#REF!</f>
        <v>#REF!</v>
      </c>
    </row>
    <row r="82" spans="21:24" ht="15">
      <c r="U82" s="115" t="e">
        <f>Chart!#REF!</f>
        <v>#REF!</v>
      </c>
      <c r="V82" s="115" t="e">
        <f>Chart!#REF!</f>
        <v>#REF!</v>
      </c>
      <c r="W82" s="115" t="e">
        <f>Chart!#REF!</f>
        <v>#REF!</v>
      </c>
      <c r="X82" s="115" t="e">
        <f>Chart!#REF!</f>
        <v>#REF!</v>
      </c>
    </row>
    <row r="83" spans="21:24" ht="15">
      <c r="U83" s="116" t="e">
        <f>Chart!#REF!</f>
        <v>#REF!</v>
      </c>
      <c r="V83" s="116" t="e">
        <f>Chart!#REF!</f>
        <v>#REF!</v>
      </c>
      <c r="W83" s="116" t="e">
        <f>Chart!#REF!</f>
        <v>#REF!</v>
      </c>
      <c r="X83" s="116" t="e">
        <f>Chart!#REF!</f>
        <v>#REF!</v>
      </c>
    </row>
    <row r="84" spans="21:24" ht="15">
      <c r="U84" s="115" t="e">
        <f>Chart!#REF!</f>
        <v>#REF!</v>
      </c>
      <c r="V84" s="115" t="e">
        <f>Chart!#REF!</f>
        <v>#REF!</v>
      </c>
      <c r="W84" s="115" t="e">
        <f>Chart!#REF!</f>
        <v>#REF!</v>
      </c>
      <c r="X84" s="115" t="e">
        <f>Chart!#REF!</f>
        <v>#REF!</v>
      </c>
    </row>
    <row r="85" spans="21:24" ht="15">
      <c r="U85" s="116" t="e">
        <f>Chart!#REF!</f>
        <v>#REF!</v>
      </c>
      <c r="V85" s="116" t="e">
        <f>Chart!#REF!</f>
        <v>#REF!</v>
      </c>
      <c r="W85" s="116" t="e">
        <f>Chart!#REF!</f>
        <v>#REF!</v>
      </c>
      <c r="X85" s="116" t="e">
        <f>Chart!#REF!</f>
        <v>#REF!</v>
      </c>
    </row>
    <row r="86" spans="21:24" ht="15">
      <c r="U86" s="115" t="e">
        <f>Chart!#REF!</f>
        <v>#REF!</v>
      </c>
      <c r="V86" s="115" t="e">
        <f>Chart!#REF!</f>
        <v>#REF!</v>
      </c>
      <c r="W86" s="115" t="e">
        <f>Chart!#REF!</f>
        <v>#REF!</v>
      </c>
      <c r="X86" s="115" t="e">
        <f>Chart!#REF!</f>
        <v>#REF!</v>
      </c>
    </row>
    <row r="87" spans="21:24" ht="15">
      <c r="U87" s="116" t="e">
        <f>Chart!#REF!</f>
        <v>#REF!</v>
      </c>
      <c r="V87" s="116" t="e">
        <f>Chart!#REF!</f>
        <v>#REF!</v>
      </c>
      <c r="W87" s="116" t="e">
        <f>Chart!#REF!</f>
        <v>#REF!</v>
      </c>
      <c r="X87" s="116" t="e">
        <f>Chart!#REF!</f>
        <v>#REF!</v>
      </c>
    </row>
    <row r="88" spans="21:24" ht="15">
      <c r="U88" s="115" t="e">
        <f>Chart!#REF!</f>
        <v>#REF!</v>
      </c>
      <c r="V88" s="115" t="e">
        <f>Chart!#REF!</f>
        <v>#REF!</v>
      </c>
      <c r="W88" s="115" t="e">
        <f>Chart!#REF!</f>
        <v>#REF!</v>
      </c>
      <c r="X88" s="115" t="e">
        <f>Chart!#REF!</f>
        <v>#REF!</v>
      </c>
    </row>
    <row r="89" spans="21:24" ht="15">
      <c r="U89" s="116" t="e">
        <f>Chart!#REF!</f>
        <v>#REF!</v>
      </c>
      <c r="V89" s="116" t="e">
        <f>Chart!#REF!</f>
        <v>#REF!</v>
      </c>
      <c r="W89" s="116" t="e">
        <f>Chart!#REF!</f>
        <v>#REF!</v>
      </c>
      <c r="X89" s="116" t="e">
        <f>Chart!#REF!</f>
        <v>#REF!</v>
      </c>
    </row>
    <row r="90" spans="21:24" ht="15">
      <c r="U90" s="115" t="e">
        <f>Chart!#REF!</f>
        <v>#REF!</v>
      </c>
      <c r="V90" s="115" t="e">
        <f>Chart!#REF!</f>
        <v>#REF!</v>
      </c>
      <c r="W90" s="115" t="e">
        <f>Chart!#REF!</f>
        <v>#REF!</v>
      </c>
      <c r="X90" s="115" t="e">
        <f>Chart!#REF!</f>
        <v>#REF!</v>
      </c>
    </row>
    <row r="91" spans="21:24" ht="15">
      <c r="U91" s="116" t="e">
        <f>Chart!#REF!</f>
        <v>#REF!</v>
      </c>
      <c r="V91" s="116" t="e">
        <f>Chart!#REF!</f>
        <v>#REF!</v>
      </c>
      <c r="W91" s="116" t="e">
        <f>Chart!#REF!</f>
        <v>#REF!</v>
      </c>
      <c r="X91" s="116" t="e">
        <f>Chart!#REF!</f>
        <v>#REF!</v>
      </c>
    </row>
    <row r="92" spans="21:24" ht="15">
      <c r="U92" s="115" t="e">
        <f>Chart!#REF!</f>
        <v>#REF!</v>
      </c>
      <c r="V92" s="115" t="e">
        <f>Chart!#REF!</f>
        <v>#REF!</v>
      </c>
      <c r="W92" s="115" t="e">
        <f>Chart!#REF!</f>
        <v>#REF!</v>
      </c>
      <c r="X92" s="115" t="e">
        <f>Chart!#REF!</f>
        <v>#REF!</v>
      </c>
    </row>
    <row r="93" spans="21:24" ht="15">
      <c r="U93" s="116" t="e">
        <f>Chart!#REF!</f>
        <v>#REF!</v>
      </c>
      <c r="V93" s="116" t="e">
        <f>Chart!#REF!</f>
        <v>#REF!</v>
      </c>
      <c r="W93" s="116" t="e">
        <f>Chart!#REF!</f>
        <v>#REF!</v>
      </c>
      <c r="X93" s="116" t="e">
        <f>Chart!#REF!</f>
        <v>#REF!</v>
      </c>
    </row>
    <row r="94" spans="21:24" ht="15">
      <c r="U94" s="115" t="e">
        <f>Chart!#REF!</f>
        <v>#REF!</v>
      </c>
      <c r="V94" s="115" t="e">
        <f>Chart!#REF!</f>
        <v>#REF!</v>
      </c>
      <c r="W94" s="115" t="e">
        <f>Chart!#REF!</f>
        <v>#REF!</v>
      </c>
      <c r="X94" s="115" t="e">
        <f>Chart!#REF!</f>
        <v>#REF!</v>
      </c>
    </row>
    <row r="95" spans="21:24" ht="15">
      <c r="U95" s="116" t="e">
        <f>Chart!#REF!</f>
        <v>#REF!</v>
      </c>
      <c r="V95" s="116" t="e">
        <f>Chart!#REF!</f>
        <v>#REF!</v>
      </c>
      <c r="W95" s="116" t="e">
        <f>Chart!#REF!</f>
        <v>#REF!</v>
      </c>
      <c r="X95" s="116" t="e">
        <f>Chart!#REF!</f>
        <v>#REF!</v>
      </c>
    </row>
    <row r="96" spans="21:24" ht="15">
      <c r="U96" s="115" t="e">
        <f>Chart!#REF!</f>
        <v>#REF!</v>
      </c>
      <c r="V96" s="115" t="e">
        <f>Chart!#REF!</f>
        <v>#REF!</v>
      </c>
      <c r="W96" s="115" t="e">
        <f>Chart!#REF!</f>
        <v>#REF!</v>
      </c>
      <c r="X96" s="115" t="e">
        <f>Chart!#REF!</f>
        <v>#REF!</v>
      </c>
    </row>
    <row r="97" spans="21:24" ht="15">
      <c r="U97" s="116" t="e">
        <f>Chart!#REF!</f>
        <v>#REF!</v>
      </c>
      <c r="V97" s="116" t="e">
        <f>Chart!#REF!</f>
        <v>#REF!</v>
      </c>
      <c r="W97" s="116" t="e">
        <f>Chart!#REF!</f>
        <v>#REF!</v>
      </c>
      <c r="X97" s="116" t="e">
        <f>Chart!#REF!</f>
        <v>#REF!</v>
      </c>
    </row>
    <row r="98" spans="21:24" ht="15">
      <c r="U98" s="115" t="e">
        <f>Chart!#REF!</f>
        <v>#REF!</v>
      </c>
      <c r="V98" s="115" t="e">
        <f>Chart!#REF!</f>
        <v>#REF!</v>
      </c>
      <c r="W98" s="115" t="e">
        <f>Chart!#REF!</f>
        <v>#REF!</v>
      </c>
      <c r="X98" s="115" t="e">
        <f>Chart!#REF!</f>
        <v>#REF!</v>
      </c>
    </row>
    <row r="99" spans="21:24" ht="15">
      <c r="U99" s="116" t="e">
        <f>Chart!#REF!</f>
        <v>#REF!</v>
      </c>
      <c r="V99" s="116" t="e">
        <f>Chart!#REF!</f>
        <v>#REF!</v>
      </c>
      <c r="W99" s="116" t="e">
        <f>Chart!#REF!</f>
        <v>#REF!</v>
      </c>
      <c r="X99" s="116" t="e">
        <f>Chart!#REF!</f>
        <v>#REF!</v>
      </c>
    </row>
    <row r="100" spans="21:24" ht="15">
      <c r="U100" s="115" t="e">
        <f>Chart!#REF!</f>
        <v>#REF!</v>
      </c>
      <c r="V100" s="115" t="e">
        <f>Chart!#REF!</f>
        <v>#REF!</v>
      </c>
      <c r="W100" s="115" t="e">
        <f>Chart!#REF!</f>
        <v>#REF!</v>
      </c>
      <c r="X100" s="115" t="e">
        <f>Chart!#REF!</f>
        <v>#REF!</v>
      </c>
    </row>
    <row r="101" spans="21:24" ht="15">
      <c r="U101" s="116" t="e">
        <f>Chart!#REF!</f>
        <v>#REF!</v>
      </c>
      <c r="V101" s="116" t="e">
        <f>Chart!#REF!</f>
        <v>#REF!</v>
      </c>
      <c r="W101" s="116" t="e">
        <f>Chart!#REF!</f>
        <v>#REF!</v>
      </c>
      <c r="X101" s="116" t="e">
        <f>Chart!#REF!</f>
        <v>#REF!</v>
      </c>
    </row>
    <row r="102" spans="21:24" ht="15">
      <c r="U102" s="115" t="e">
        <f>Chart!#REF!</f>
        <v>#REF!</v>
      </c>
      <c r="V102" s="115" t="e">
        <f>Chart!#REF!</f>
        <v>#REF!</v>
      </c>
      <c r="W102" s="115" t="e">
        <f>Chart!#REF!</f>
        <v>#REF!</v>
      </c>
      <c r="X102" s="115" t="e">
        <f>Chart!#REF!</f>
        <v>#REF!</v>
      </c>
    </row>
    <row r="103" spans="21:24" ht="15">
      <c r="U103" s="116" t="e">
        <f>Chart!#REF!</f>
        <v>#REF!</v>
      </c>
      <c r="V103" s="116" t="e">
        <f>Chart!#REF!</f>
        <v>#REF!</v>
      </c>
      <c r="W103" s="116" t="e">
        <f>Chart!#REF!</f>
        <v>#REF!</v>
      </c>
      <c r="X103" s="116" t="e">
        <f>Chart!#REF!</f>
        <v>#REF!</v>
      </c>
    </row>
    <row r="104" spans="21:24" ht="15">
      <c r="U104" s="115" t="e">
        <f>Chart!#REF!</f>
        <v>#REF!</v>
      </c>
      <c r="V104" s="115" t="e">
        <f>Chart!#REF!</f>
        <v>#REF!</v>
      </c>
      <c r="W104" s="115" t="e">
        <f>Chart!#REF!</f>
        <v>#REF!</v>
      </c>
      <c r="X104" s="115" t="e">
        <f>Chart!#REF!</f>
        <v>#REF!</v>
      </c>
    </row>
    <row r="105" spans="21:24" ht="15">
      <c r="U105" s="116" t="e">
        <f>Chart!#REF!</f>
        <v>#REF!</v>
      </c>
      <c r="V105" s="116" t="e">
        <f>Chart!#REF!</f>
        <v>#REF!</v>
      </c>
      <c r="W105" s="116" t="e">
        <f>Chart!#REF!</f>
        <v>#REF!</v>
      </c>
      <c r="X105" s="116" t="e">
        <f>Chart!#REF!</f>
        <v>#REF!</v>
      </c>
    </row>
    <row r="106" spans="21:24" ht="15">
      <c r="U106" s="115" t="e">
        <f>Chart!#REF!</f>
        <v>#REF!</v>
      </c>
      <c r="V106" s="115" t="e">
        <f>Chart!#REF!</f>
        <v>#REF!</v>
      </c>
      <c r="W106" s="115" t="e">
        <f>Chart!#REF!</f>
        <v>#REF!</v>
      </c>
      <c r="X106" s="115" t="e">
        <f>Chart!#REF!</f>
        <v>#REF!</v>
      </c>
    </row>
    <row r="107" spans="21:24" ht="15">
      <c r="U107" s="116" t="e">
        <f>Chart!#REF!</f>
        <v>#REF!</v>
      </c>
      <c r="V107" s="116" t="e">
        <f>Chart!#REF!</f>
        <v>#REF!</v>
      </c>
      <c r="W107" s="116" t="e">
        <f>Chart!#REF!</f>
        <v>#REF!</v>
      </c>
      <c r="X107" s="116" t="e">
        <f>Chart!#REF!</f>
        <v>#REF!</v>
      </c>
    </row>
    <row r="108" spans="21:24" ht="15">
      <c r="U108" s="115" t="e">
        <f>Chart!#REF!</f>
        <v>#REF!</v>
      </c>
      <c r="V108" s="115" t="e">
        <f>Chart!#REF!</f>
        <v>#REF!</v>
      </c>
      <c r="W108" s="115" t="e">
        <f>Chart!#REF!</f>
        <v>#REF!</v>
      </c>
      <c r="X108" s="115" t="e">
        <f>Chart!#REF!</f>
        <v>#REF!</v>
      </c>
    </row>
    <row r="109" spans="21:24" ht="15">
      <c r="U109" s="116" t="e">
        <f>Chart!#REF!</f>
        <v>#REF!</v>
      </c>
      <c r="V109" s="116" t="e">
        <f>Chart!#REF!</f>
        <v>#REF!</v>
      </c>
      <c r="W109" s="116" t="e">
        <f>Chart!#REF!</f>
        <v>#REF!</v>
      </c>
      <c r="X109" s="116" t="e">
        <f>Chart!#REF!</f>
        <v>#REF!</v>
      </c>
    </row>
    <row r="110" spans="21:24" ht="15">
      <c r="U110" s="115" t="e">
        <f>Chart!#REF!</f>
        <v>#REF!</v>
      </c>
      <c r="V110" s="115" t="e">
        <f>Chart!#REF!</f>
        <v>#REF!</v>
      </c>
      <c r="W110" s="115" t="e">
        <f>Chart!#REF!</f>
        <v>#REF!</v>
      </c>
      <c r="X110" s="115" t="e">
        <f>Chart!#REF!</f>
        <v>#REF!</v>
      </c>
    </row>
    <row r="111" spans="21:24" ht="15">
      <c r="U111" s="116" t="e">
        <f>Chart!#REF!</f>
        <v>#REF!</v>
      </c>
      <c r="V111" s="116" t="e">
        <f>Chart!#REF!</f>
        <v>#REF!</v>
      </c>
      <c r="W111" s="116" t="e">
        <f>Chart!#REF!</f>
        <v>#REF!</v>
      </c>
      <c r="X111" s="116" t="e">
        <f>Chart!#REF!</f>
        <v>#REF!</v>
      </c>
    </row>
    <row r="112" spans="21:24" ht="15">
      <c r="U112" s="115" t="e">
        <f>Chart!#REF!</f>
        <v>#REF!</v>
      </c>
      <c r="V112" s="115" t="e">
        <f>Chart!#REF!</f>
        <v>#REF!</v>
      </c>
      <c r="W112" s="115" t="e">
        <f>Chart!#REF!</f>
        <v>#REF!</v>
      </c>
      <c r="X112" s="115" t="e">
        <f>Chart!#REF!</f>
        <v>#REF!</v>
      </c>
    </row>
    <row r="113" spans="21:24" ht="15">
      <c r="U113" s="116" t="e">
        <f>Chart!#REF!</f>
        <v>#REF!</v>
      </c>
      <c r="V113" s="116" t="e">
        <f>Chart!#REF!</f>
        <v>#REF!</v>
      </c>
      <c r="W113" s="116" t="e">
        <f>Chart!#REF!</f>
        <v>#REF!</v>
      </c>
      <c r="X113" s="116" t="e">
        <f>Chart!#REF!</f>
        <v>#REF!</v>
      </c>
    </row>
    <row r="114" spans="21:24" ht="15">
      <c r="U114" s="115" t="e">
        <f>Chart!#REF!</f>
        <v>#REF!</v>
      </c>
      <c r="V114" s="115" t="e">
        <f>Chart!#REF!</f>
        <v>#REF!</v>
      </c>
      <c r="W114" s="115" t="e">
        <f>Chart!#REF!</f>
        <v>#REF!</v>
      </c>
      <c r="X114" s="115" t="e">
        <f>Chart!#REF!</f>
        <v>#REF!</v>
      </c>
    </row>
    <row r="115" spans="21:24" ht="15">
      <c r="U115" s="116" t="e">
        <f>Chart!#REF!</f>
        <v>#REF!</v>
      </c>
      <c r="V115" s="116" t="e">
        <f>Chart!#REF!</f>
        <v>#REF!</v>
      </c>
      <c r="W115" s="116" t="e">
        <f>Chart!#REF!</f>
        <v>#REF!</v>
      </c>
      <c r="X115" s="116" t="e">
        <f>Chart!#REF!</f>
        <v>#REF!</v>
      </c>
    </row>
    <row r="116" spans="21:24" ht="15">
      <c r="U116" s="115" t="e">
        <f>Chart!#REF!</f>
        <v>#REF!</v>
      </c>
      <c r="V116" s="115" t="e">
        <f>Chart!#REF!</f>
        <v>#REF!</v>
      </c>
      <c r="W116" s="115" t="e">
        <f>Chart!#REF!</f>
        <v>#REF!</v>
      </c>
      <c r="X116" s="115" t="e">
        <f>Chart!#REF!</f>
        <v>#REF!</v>
      </c>
    </row>
    <row r="117" spans="21:24" ht="15">
      <c r="U117" s="116" t="e">
        <f>Chart!#REF!</f>
        <v>#REF!</v>
      </c>
      <c r="V117" s="116" t="e">
        <f>Chart!#REF!</f>
        <v>#REF!</v>
      </c>
      <c r="W117" s="116" t="e">
        <f>Chart!#REF!</f>
        <v>#REF!</v>
      </c>
      <c r="X117" s="116" t="e">
        <f>Chart!#REF!</f>
        <v>#REF!</v>
      </c>
    </row>
    <row r="118" spans="21:24" ht="15">
      <c r="U118" s="115" t="e">
        <f>Chart!#REF!</f>
        <v>#REF!</v>
      </c>
      <c r="V118" s="115" t="e">
        <f>Chart!#REF!</f>
        <v>#REF!</v>
      </c>
      <c r="W118" s="115" t="e">
        <f>Chart!#REF!</f>
        <v>#REF!</v>
      </c>
      <c r="X118" s="115" t="e">
        <f>Chart!#REF!</f>
        <v>#REF!</v>
      </c>
    </row>
    <row r="119" spans="21:24" ht="15">
      <c r="U119" s="116" t="e">
        <f>Chart!#REF!</f>
        <v>#REF!</v>
      </c>
      <c r="V119" s="116" t="e">
        <f>Chart!#REF!</f>
        <v>#REF!</v>
      </c>
      <c r="W119" s="116" t="e">
        <f>Chart!#REF!</f>
        <v>#REF!</v>
      </c>
      <c r="X119" s="116" t="e">
        <f>Chart!#REF!</f>
        <v>#REF!</v>
      </c>
    </row>
    <row r="120" spans="21:24" ht="15">
      <c r="U120" s="115" t="e">
        <f>Chart!#REF!</f>
        <v>#REF!</v>
      </c>
      <c r="V120" s="115" t="e">
        <f>Chart!#REF!</f>
        <v>#REF!</v>
      </c>
      <c r="W120" s="115" t="e">
        <f>Chart!#REF!</f>
        <v>#REF!</v>
      </c>
      <c r="X120" s="115" t="e">
        <f>Chart!#REF!</f>
        <v>#REF!</v>
      </c>
    </row>
    <row r="121" spans="21:24" ht="15">
      <c r="U121" s="116" t="e">
        <f>Chart!#REF!</f>
        <v>#REF!</v>
      </c>
      <c r="V121" s="116" t="e">
        <f>Chart!#REF!</f>
        <v>#REF!</v>
      </c>
      <c r="W121" s="116" t="e">
        <f>Chart!#REF!</f>
        <v>#REF!</v>
      </c>
      <c r="X121" s="116" t="e">
        <f>Chart!#REF!</f>
        <v>#REF!</v>
      </c>
    </row>
    <row r="122" spans="21:24" ht="15">
      <c r="U122" s="115" t="e">
        <f>Chart!#REF!</f>
        <v>#REF!</v>
      </c>
      <c r="V122" s="115" t="e">
        <f>Chart!#REF!</f>
        <v>#REF!</v>
      </c>
      <c r="W122" s="115" t="e">
        <f>Chart!#REF!</f>
        <v>#REF!</v>
      </c>
      <c r="X122" s="115" t="e">
        <f>Chart!#REF!</f>
        <v>#REF!</v>
      </c>
    </row>
    <row r="123" spans="21:24" ht="15">
      <c r="U123" s="116" t="e">
        <f>Chart!#REF!</f>
        <v>#REF!</v>
      </c>
      <c r="V123" s="116" t="e">
        <f>Chart!#REF!</f>
        <v>#REF!</v>
      </c>
      <c r="W123" s="116" t="e">
        <f>Chart!#REF!</f>
        <v>#REF!</v>
      </c>
      <c r="X123" s="116" t="e">
        <f>Chart!#REF!</f>
        <v>#REF!</v>
      </c>
    </row>
    <row r="124" spans="21:24" ht="15">
      <c r="U124" s="115" t="e">
        <f>Chart!#REF!</f>
        <v>#REF!</v>
      </c>
      <c r="V124" s="115" t="e">
        <f>Chart!#REF!</f>
        <v>#REF!</v>
      </c>
      <c r="W124" s="115" t="e">
        <f>Chart!#REF!</f>
        <v>#REF!</v>
      </c>
      <c r="X124" s="115" t="e">
        <f>Chart!#REF!</f>
        <v>#REF!</v>
      </c>
    </row>
    <row r="125" spans="21:24" ht="15">
      <c r="U125" s="116" t="e">
        <f>Chart!#REF!</f>
        <v>#REF!</v>
      </c>
      <c r="V125" s="116" t="e">
        <f>Chart!#REF!</f>
        <v>#REF!</v>
      </c>
      <c r="W125" s="116" t="e">
        <f>Chart!#REF!</f>
        <v>#REF!</v>
      </c>
      <c r="X125" s="116" t="e">
        <f>Chart!#REF!</f>
        <v>#REF!</v>
      </c>
    </row>
    <row r="126" spans="21:24" ht="15">
      <c r="U126" s="115" t="e">
        <f>Chart!#REF!</f>
        <v>#REF!</v>
      </c>
      <c r="V126" s="115" t="e">
        <f>Chart!#REF!</f>
        <v>#REF!</v>
      </c>
      <c r="W126" s="115" t="e">
        <f>Chart!#REF!</f>
        <v>#REF!</v>
      </c>
      <c r="X126" s="115" t="e">
        <f>Chart!#REF!</f>
        <v>#REF!</v>
      </c>
    </row>
    <row r="127" spans="21:24" ht="15">
      <c r="U127" s="116" t="e">
        <f>Chart!#REF!</f>
        <v>#REF!</v>
      </c>
      <c r="V127" s="116" t="e">
        <f>Chart!#REF!</f>
        <v>#REF!</v>
      </c>
      <c r="W127" s="116" t="e">
        <f>Chart!#REF!</f>
        <v>#REF!</v>
      </c>
      <c r="X127" s="116" t="e">
        <f>Chart!#REF!</f>
        <v>#REF!</v>
      </c>
    </row>
    <row r="128" spans="21:24" ht="15">
      <c r="U128" s="115" t="e">
        <f>Chart!#REF!</f>
        <v>#REF!</v>
      </c>
      <c r="V128" s="115" t="e">
        <f>Chart!#REF!</f>
        <v>#REF!</v>
      </c>
      <c r="W128" s="115" t="e">
        <f>Chart!#REF!</f>
        <v>#REF!</v>
      </c>
      <c r="X128" s="115" t="e">
        <f>Chart!#REF!</f>
        <v>#REF!</v>
      </c>
    </row>
    <row r="129" spans="21:24" ht="15">
      <c r="U129" s="116" t="e">
        <f>Chart!#REF!</f>
        <v>#REF!</v>
      </c>
      <c r="V129" s="116" t="e">
        <f>Chart!#REF!</f>
        <v>#REF!</v>
      </c>
      <c r="W129" s="116" t="e">
        <f>Chart!#REF!</f>
        <v>#REF!</v>
      </c>
      <c r="X129" s="116" t="e">
        <f>Chart!#REF!</f>
        <v>#REF!</v>
      </c>
    </row>
    <row r="130" spans="21:24" ht="15">
      <c r="U130" s="115" t="e">
        <f>Chart!#REF!</f>
        <v>#REF!</v>
      </c>
      <c r="V130" s="115" t="e">
        <f>Chart!#REF!</f>
        <v>#REF!</v>
      </c>
      <c r="W130" s="115" t="e">
        <f>Chart!#REF!</f>
        <v>#REF!</v>
      </c>
      <c r="X130" s="115" t="e">
        <f>Chart!#REF!</f>
        <v>#REF!</v>
      </c>
    </row>
    <row r="131" spans="21:24" ht="15">
      <c r="U131" s="116" t="e">
        <f>Chart!#REF!</f>
        <v>#REF!</v>
      </c>
      <c r="V131" s="116" t="e">
        <f>Chart!#REF!</f>
        <v>#REF!</v>
      </c>
      <c r="W131" s="116" t="e">
        <f>Chart!#REF!</f>
        <v>#REF!</v>
      </c>
      <c r="X131" s="116" t="e">
        <f>Chart!#REF!</f>
        <v>#REF!</v>
      </c>
    </row>
    <row r="132" spans="21:24" ht="15">
      <c r="U132" s="115" t="e">
        <f>Chart!#REF!</f>
        <v>#REF!</v>
      </c>
      <c r="V132" s="115" t="e">
        <f>Chart!#REF!</f>
        <v>#REF!</v>
      </c>
      <c r="W132" s="115" t="e">
        <f>Chart!#REF!</f>
        <v>#REF!</v>
      </c>
      <c r="X132" s="115" t="e">
        <f>Chart!#REF!</f>
        <v>#REF!</v>
      </c>
    </row>
    <row r="133" spans="21:24" ht="15">
      <c r="U133" s="117" t="e">
        <f>Chart!#REF!</f>
        <v>#REF!</v>
      </c>
      <c r="V133" s="117" t="e">
        <f>Chart!#REF!</f>
        <v>#REF!</v>
      </c>
      <c r="W133" s="117" t="e">
        <f>Chart!#REF!</f>
        <v>#REF!</v>
      </c>
      <c r="X133" s="117" t="e">
        <f>Chart!#REF!</f>
        <v>#REF!</v>
      </c>
    </row>
  </sheetData>
  <sheetProtection sheet="1" objects="1" scenarios="1" selectLockedCells="1"/>
  <mergeCells count="36">
    <mergeCell ref="B1:H1"/>
    <mergeCell ref="B2:H2"/>
    <mergeCell ref="B3:H3"/>
    <mergeCell ref="B4:H4"/>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70 C6:H69">
    <cfRule type="cellIs" priority="1" dxfId="0" operator="equal" stopIfTrue="1">
      <formula>0</formula>
    </cfRule>
  </conditionalFormatting>
  <printOptions/>
  <pageMargins left="1.535433070866142" right="0.7480314960629921" top="0.1968503937007874" bottom="0.1968503937007874"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codeName="Sheet14"/>
  <dimension ref="A1:X133"/>
  <sheetViews>
    <sheetView showGridLines="0" zoomScalePageLayoutView="0" workbookViewId="0" topLeftCell="A1">
      <selection activeCell="B1" sqref="B1:H1"/>
    </sheetView>
  </sheetViews>
  <sheetFormatPr defaultColWidth="8.8515625" defaultRowHeight="12.75"/>
  <cols>
    <col min="1" max="1" width="5.8515625" style="107" customWidth="1"/>
    <col min="2" max="2" width="6.7109375" style="108" customWidth="1"/>
    <col min="3" max="3" width="18.421875" style="107" customWidth="1"/>
    <col min="4" max="4" width="18.28125" style="107" customWidth="1"/>
    <col min="5" max="5" width="6.7109375" style="108" hidden="1" customWidth="1"/>
    <col min="6" max="6" width="18.421875" style="107" hidden="1" customWidth="1"/>
    <col min="7" max="7" width="5.28125" style="107" hidden="1" customWidth="1"/>
    <col min="8" max="8" width="18.421875" style="107" customWidth="1"/>
    <col min="9" max="20" width="8.8515625" style="107" customWidth="1"/>
    <col min="21" max="24" width="0" style="107" hidden="1" customWidth="1"/>
    <col min="25" max="16384" width="8.8515625" style="107" customWidth="1"/>
  </cols>
  <sheetData>
    <row r="1" spans="2:17" ht="19.5" customHeight="1">
      <c r="B1" s="174" t="str">
        <f>Chart!$A$1</f>
        <v>Club Name - 2013 - Club Championships</v>
      </c>
      <c r="C1" s="174"/>
      <c r="D1" s="174"/>
      <c r="E1" s="174"/>
      <c r="F1" s="174"/>
      <c r="G1" s="174"/>
      <c r="H1" s="174"/>
      <c r="I1" s="105"/>
      <c r="J1" s="105"/>
      <c r="K1" s="105"/>
      <c r="L1" s="105"/>
      <c r="M1" s="105"/>
      <c r="N1" s="105"/>
      <c r="O1" s="105"/>
      <c r="P1" s="105"/>
      <c r="Q1" s="105"/>
    </row>
    <row r="2" spans="2:17" ht="21" customHeight="1">
      <c r="B2" s="174" t="s">
        <v>46</v>
      </c>
      <c r="C2" s="174"/>
      <c r="D2" s="174"/>
      <c r="E2" s="174"/>
      <c r="F2" s="174"/>
      <c r="G2" s="174"/>
      <c r="H2" s="174"/>
      <c r="I2" s="105"/>
      <c r="J2" s="105"/>
      <c r="K2" s="105"/>
      <c r="L2" s="105"/>
      <c r="M2" s="105"/>
      <c r="N2" s="105"/>
      <c r="O2" s="105"/>
      <c r="P2" s="105"/>
      <c r="Q2" s="105"/>
    </row>
    <row r="3" spans="2:17" ht="24" customHeight="1">
      <c r="B3" s="176">
        <v>41461</v>
      </c>
      <c r="C3" s="176"/>
      <c r="D3" s="176"/>
      <c r="E3" s="176"/>
      <c r="F3" s="176"/>
      <c r="G3" s="176"/>
      <c r="H3" s="176"/>
      <c r="I3" s="105"/>
      <c r="J3" s="105"/>
      <c r="K3" s="105"/>
      <c r="L3" s="105"/>
      <c r="M3" s="105"/>
      <c r="N3" s="105"/>
      <c r="O3" s="105"/>
      <c r="P3" s="105"/>
      <c r="Q3" s="105"/>
    </row>
    <row r="4" spans="2:8" ht="25.5" customHeight="1">
      <c r="B4" s="175" t="s">
        <v>38</v>
      </c>
      <c r="C4" s="175"/>
      <c r="D4" s="175"/>
      <c r="E4" s="175"/>
      <c r="F4" s="175"/>
      <c r="G4" s="175"/>
      <c r="H4" s="175"/>
    </row>
    <row r="5" spans="2:5" ht="25.5">
      <c r="B5" s="106" t="s">
        <v>36</v>
      </c>
      <c r="E5" s="106" t="s">
        <v>36</v>
      </c>
    </row>
    <row r="6" spans="2:24" ht="17.25" customHeight="1">
      <c r="B6" s="172">
        <v>1</v>
      </c>
      <c r="C6" s="115" t="e">
        <f>VLOOKUP($H6,U6:X133,4,FALSE)</f>
        <v>#N/A</v>
      </c>
      <c r="D6" s="115" t="e">
        <f>VLOOKUP($H6,U6:X133,3,FALSE)</f>
        <v>#N/A</v>
      </c>
      <c r="E6" s="115"/>
      <c r="F6" s="115" t="e">
        <f>VLOOKUP($H6,U6:X133,2,FALSE)</f>
        <v>#N/A</v>
      </c>
      <c r="G6" s="115" t="e">
        <f>Chart!$B$8</f>
        <v>#N/A</v>
      </c>
      <c r="H6" s="115">
        <f>Chart!$I$13</f>
      </c>
      <c r="U6" s="115" t="e">
        <f>Chart!$E$8</f>
        <v>#N/A</v>
      </c>
      <c r="V6" s="115" t="e">
        <f>Chart!$D$8</f>
        <v>#N/A</v>
      </c>
      <c r="W6" s="115" t="e">
        <f>Chart!$C$8</f>
        <v>#N/A</v>
      </c>
      <c r="X6" s="115" t="e">
        <f>Chart!$B$8</f>
        <v>#N/A</v>
      </c>
    </row>
    <row r="7" spans="2:24" ht="17.25" customHeight="1">
      <c r="B7" s="173"/>
      <c r="C7" s="116" t="e">
        <f>VLOOKUP($H7,U7:X134,4,FALSE)</f>
        <v>#N/A</v>
      </c>
      <c r="D7" s="116" t="e">
        <f>VLOOKUP($H7,U7:X134,3,FALSE)</f>
        <v>#N/A</v>
      </c>
      <c r="E7" s="116"/>
      <c r="F7" s="116" t="e">
        <f>VLOOKUP($H7,U7:X134,2,FALSE)</f>
        <v>#N/A</v>
      </c>
      <c r="G7" s="116"/>
      <c r="H7" s="116">
        <f>Chart!$I$33</f>
      </c>
      <c r="U7" s="116" t="e">
        <f>Chart!$E$12</f>
        <v>#N/A</v>
      </c>
      <c r="V7" s="116" t="e">
        <f>Chart!$D$12</f>
        <v>#N/A</v>
      </c>
      <c r="W7" s="116" t="e">
        <f>Chart!$C$12</f>
        <v>#N/A</v>
      </c>
      <c r="X7" s="116" t="e">
        <f>Chart!$B$12</f>
        <v>#N/A</v>
      </c>
    </row>
    <row r="8" spans="2:24" ht="17.25" customHeight="1">
      <c r="B8" s="172"/>
      <c r="C8" s="115"/>
      <c r="D8" s="115"/>
      <c r="E8" s="115"/>
      <c r="F8" s="115"/>
      <c r="G8" s="115"/>
      <c r="H8" s="115"/>
      <c r="U8" s="115" t="e">
        <f>Chart!$E$18</f>
        <v>#N/A</v>
      </c>
      <c r="V8" s="115" t="e">
        <f>Chart!$D$18</f>
        <v>#N/A</v>
      </c>
      <c r="W8" s="115" t="e">
        <f>Chart!$C$18</f>
        <v>#N/A</v>
      </c>
      <c r="X8" s="115" t="e">
        <f>Chart!$B$18</f>
        <v>#N/A</v>
      </c>
    </row>
    <row r="9" spans="2:24" ht="17.25" customHeight="1">
      <c r="B9" s="171"/>
      <c r="C9" s="116"/>
      <c r="D9" s="116"/>
      <c r="E9" s="116"/>
      <c r="F9" s="116"/>
      <c r="G9" s="116"/>
      <c r="H9" s="116"/>
      <c r="U9" s="116" t="e">
        <f>Chart!$E$22</f>
        <v>#N/A</v>
      </c>
      <c r="V9" s="116" t="e">
        <f>Chart!$D$22</f>
        <v>#N/A</v>
      </c>
      <c r="W9" s="116" t="e">
        <f>Chart!$C$22</f>
        <v>#N/A</v>
      </c>
      <c r="X9" s="116" t="e">
        <f>Chart!$B$22</f>
        <v>#N/A</v>
      </c>
    </row>
    <row r="10" spans="2:24" ht="17.25" customHeight="1">
      <c r="B10" s="171"/>
      <c r="C10" s="116"/>
      <c r="D10" s="116"/>
      <c r="E10" s="116"/>
      <c r="F10" s="116"/>
      <c r="G10" s="116"/>
      <c r="H10" s="116"/>
      <c r="U10" s="115" t="e">
        <f>Chart!$E$28</f>
        <v>#N/A</v>
      </c>
      <c r="V10" s="115" t="e">
        <f>Chart!$D$28</f>
        <v>#N/A</v>
      </c>
      <c r="W10" s="115" t="e">
        <f>Chart!$C$28</f>
        <v>#N/A</v>
      </c>
      <c r="X10" s="115" t="e">
        <f>Chart!$B$28</f>
        <v>#N/A</v>
      </c>
    </row>
    <row r="11" spans="2:24" ht="17.25" customHeight="1">
      <c r="B11" s="171"/>
      <c r="C11" s="116"/>
      <c r="D11" s="116"/>
      <c r="E11" s="116"/>
      <c r="F11" s="116"/>
      <c r="G11" s="116"/>
      <c r="H11" s="116"/>
      <c r="U11" s="116" t="e">
        <f>Chart!$E$32</f>
        <v>#N/A</v>
      </c>
      <c r="V11" s="116" t="e">
        <f>Chart!$D$32</f>
        <v>#N/A</v>
      </c>
      <c r="W11" s="116" t="e">
        <f>Chart!$C$32</f>
        <v>#N/A</v>
      </c>
      <c r="X11" s="116" t="e">
        <f>Chart!$B$32</f>
        <v>#N/A</v>
      </c>
    </row>
    <row r="12" spans="2:24" ht="17.25" customHeight="1">
      <c r="B12" s="171"/>
      <c r="C12" s="116"/>
      <c r="D12" s="116"/>
      <c r="E12" s="116"/>
      <c r="F12" s="116"/>
      <c r="G12" s="116"/>
      <c r="H12" s="116"/>
      <c r="U12" s="115" t="e">
        <f>Chart!$E$38</f>
        <v>#N/A</v>
      </c>
      <c r="V12" s="115" t="e">
        <f>Chart!$D$38</f>
        <v>#N/A</v>
      </c>
      <c r="W12" s="115" t="e">
        <f>Chart!$C$38</f>
        <v>#N/A</v>
      </c>
      <c r="X12" s="115" t="e">
        <f>Chart!$B$38</f>
        <v>#N/A</v>
      </c>
    </row>
    <row r="13" spans="2:24" ht="17.25" customHeight="1">
      <c r="B13" s="171"/>
      <c r="C13" s="116"/>
      <c r="D13" s="116"/>
      <c r="E13" s="116"/>
      <c r="F13" s="116"/>
      <c r="G13" s="116"/>
      <c r="H13" s="116"/>
      <c r="U13" s="116" t="e">
        <f>Chart!$E$42</f>
        <v>#N/A</v>
      </c>
      <c r="V13" s="116" t="e">
        <f>Chart!$D$42</f>
        <v>#N/A</v>
      </c>
      <c r="W13" s="116" t="e">
        <f>Chart!$C$42</f>
        <v>#N/A</v>
      </c>
      <c r="X13" s="116" t="e">
        <f>Chart!$B$42</f>
        <v>#N/A</v>
      </c>
    </row>
    <row r="14" spans="2:24" ht="17.25" customHeight="1">
      <c r="B14" s="171"/>
      <c r="C14" s="116"/>
      <c r="D14" s="116"/>
      <c r="E14" s="116"/>
      <c r="F14" s="116"/>
      <c r="G14" s="116"/>
      <c r="H14" s="116"/>
      <c r="U14" s="115" t="e">
        <f>Chart!#REF!</f>
        <v>#REF!</v>
      </c>
      <c r="V14" s="115" t="e">
        <f>Chart!#REF!</f>
        <v>#REF!</v>
      </c>
      <c r="W14" s="115" t="e">
        <f>Chart!#REF!</f>
        <v>#REF!</v>
      </c>
      <c r="X14" s="115" t="e">
        <f>Chart!#REF!</f>
        <v>#REF!</v>
      </c>
    </row>
    <row r="15" spans="2:24" ht="17.25" customHeight="1">
      <c r="B15" s="171"/>
      <c r="C15" s="116"/>
      <c r="D15" s="116"/>
      <c r="E15" s="116"/>
      <c r="F15" s="116"/>
      <c r="G15" s="116"/>
      <c r="H15" s="116"/>
      <c r="U15" s="116" t="e">
        <f>Chart!#REF!</f>
        <v>#REF!</v>
      </c>
      <c r="V15" s="116" t="e">
        <f>Chart!#REF!</f>
        <v>#REF!</v>
      </c>
      <c r="W15" s="116" t="e">
        <f>Chart!#REF!</f>
        <v>#REF!</v>
      </c>
      <c r="X15" s="116" t="e">
        <f>Chart!#REF!</f>
        <v>#REF!</v>
      </c>
    </row>
    <row r="16" spans="2:24" ht="17.25" customHeight="1">
      <c r="B16" s="171"/>
      <c r="C16" s="116"/>
      <c r="D16" s="116"/>
      <c r="E16" s="116"/>
      <c r="F16" s="116"/>
      <c r="G16" s="116"/>
      <c r="H16" s="116"/>
      <c r="U16" s="115" t="e">
        <f>Chart!#REF!</f>
        <v>#REF!</v>
      </c>
      <c r="V16" s="115" t="e">
        <f>Chart!#REF!</f>
        <v>#REF!</v>
      </c>
      <c r="W16" s="115" t="e">
        <f>Chart!#REF!</f>
        <v>#REF!</v>
      </c>
      <c r="X16" s="115" t="e">
        <f>Chart!#REF!</f>
        <v>#REF!</v>
      </c>
    </row>
    <row r="17" spans="2:24" ht="17.25" customHeight="1">
      <c r="B17" s="171"/>
      <c r="C17" s="116"/>
      <c r="D17" s="116"/>
      <c r="E17" s="116"/>
      <c r="F17" s="116"/>
      <c r="G17" s="116"/>
      <c r="H17" s="116"/>
      <c r="U17" s="116" t="e">
        <f>Chart!#REF!</f>
        <v>#REF!</v>
      </c>
      <c r="V17" s="116" t="e">
        <f>Chart!#REF!</f>
        <v>#REF!</v>
      </c>
      <c r="W17" s="116" t="e">
        <f>Chart!#REF!</f>
        <v>#REF!</v>
      </c>
      <c r="X17" s="116" t="e">
        <f>Chart!#REF!</f>
        <v>#REF!</v>
      </c>
    </row>
    <row r="18" spans="2:24" ht="17.25" customHeight="1">
      <c r="B18" s="171"/>
      <c r="C18" s="116"/>
      <c r="D18" s="116"/>
      <c r="E18" s="116"/>
      <c r="F18" s="116"/>
      <c r="G18" s="116"/>
      <c r="H18" s="116"/>
      <c r="U18" s="115" t="e">
        <f>Chart!#REF!</f>
        <v>#REF!</v>
      </c>
      <c r="V18" s="115" t="e">
        <f>Chart!#REF!</f>
        <v>#REF!</v>
      </c>
      <c r="W18" s="115" t="e">
        <f>Chart!#REF!</f>
        <v>#REF!</v>
      </c>
      <c r="X18" s="115" t="e">
        <f>Chart!#REF!</f>
        <v>#REF!</v>
      </c>
    </row>
    <row r="19" spans="2:24" ht="17.25" customHeight="1">
      <c r="B19" s="171"/>
      <c r="C19" s="116"/>
      <c r="D19" s="116"/>
      <c r="E19" s="116"/>
      <c r="F19" s="116"/>
      <c r="G19" s="116"/>
      <c r="H19" s="116"/>
      <c r="U19" s="116" t="e">
        <f>Chart!#REF!</f>
        <v>#REF!</v>
      </c>
      <c r="V19" s="116" t="e">
        <f>Chart!#REF!</f>
        <v>#REF!</v>
      </c>
      <c r="W19" s="116" t="e">
        <f>Chart!#REF!</f>
        <v>#REF!</v>
      </c>
      <c r="X19" s="116" t="e">
        <f>Chart!#REF!</f>
        <v>#REF!</v>
      </c>
    </row>
    <row r="20" spans="2:24" ht="17.25" customHeight="1">
      <c r="B20" s="171"/>
      <c r="C20" s="116"/>
      <c r="D20" s="116"/>
      <c r="E20" s="116"/>
      <c r="F20" s="116"/>
      <c r="G20" s="116"/>
      <c r="H20" s="116"/>
      <c r="U20" s="115" t="e">
        <f>Chart!#REF!</f>
        <v>#REF!</v>
      </c>
      <c r="V20" s="115" t="e">
        <f>Chart!#REF!</f>
        <v>#REF!</v>
      </c>
      <c r="W20" s="115" t="e">
        <f>Chart!#REF!</f>
        <v>#REF!</v>
      </c>
      <c r="X20" s="115" t="e">
        <f>Chart!#REF!</f>
        <v>#REF!</v>
      </c>
    </row>
    <row r="21" spans="2:24" ht="17.25" customHeight="1">
      <c r="B21" s="171"/>
      <c r="C21" s="116"/>
      <c r="D21" s="116"/>
      <c r="E21" s="116"/>
      <c r="F21" s="116"/>
      <c r="G21" s="116"/>
      <c r="H21" s="116"/>
      <c r="U21" s="116" t="e">
        <f>Chart!#REF!</f>
        <v>#REF!</v>
      </c>
      <c r="V21" s="116" t="e">
        <f>Chart!#REF!</f>
        <v>#REF!</v>
      </c>
      <c r="W21" s="116" t="e">
        <f>Chart!#REF!</f>
        <v>#REF!</v>
      </c>
      <c r="X21" s="116" t="e">
        <f>Chart!#REF!</f>
        <v>#REF!</v>
      </c>
    </row>
    <row r="22" spans="2:24" ht="17.25" customHeight="1">
      <c r="B22" s="171"/>
      <c r="C22" s="116"/>
      <c r="D22" s="116"/>
      <c r="E22" s="116"/>
      <c r="F22" s="116"/>
      <c r="G22" s="116"/>
      <c r="H22" s="116"/>
      <c r="U22" s="115" t="e">
        <f>Chart!#REF!</f>
        <v>#REF!</v>
      </c>
      <c r="V22" s="115" t="e">
        <f>Chart!#REF!</f>
        <v>#REF!</v>
      </c>
      <c r="W22" s="115" t="e">
        <f>Chart!#REF!</f>
        <v>#REF!</v>
      </c>
      <c r="X22" s="115" t="e">
        <f>Chart!#REF!</f>
        <v>#REF!</v>
      </c>
    </row>
    <row r="23" spans="2:24" ht="17.25" customHeight="1">
      <c r="B23" s="171"/>
      <c r="C23" s="116"/>
      <c r="D23" s="116"/>
      <c r="E23" s="116"/>
      <c r="F23" s="116"/>
      <c r="G23" s="116"/>
      <c r="H23" s="116"/>
      <c r="U23" s="116" t="e">
        <f>Chart!#REF!</f>
        <v>#REF!</v>
      </c>
      <c r="V23" s="116" t="e">
        <f>Chart!#REF!</f>
        <v>#REF!</v>
      </c>
      <c r="W23" s="116" t="e">
        <f>Chart!#REF!</f>
        <v>#REF!</v>
      </c>
      <c r="X23" s="116" t="e">
        <f>Chart!#REF!</f>
        <v>#REF!</v>
      </c>
    </row>
    <row r="24" spans="2:24" ht="17.25" customHeight="1">
      <c r="B24" s="171"/>
      <c r="C24" s="116"/>
      <c r="D24" s="116"/>
      <c r="E24" s="116"/>
      <c r="F24" s="116"/>
      <c r="G24" s="116"/>
      <c r="H24" s="116"/>
      <c r="U24" s="115" t="e">
        <f>Chart!#REF!</f>
        <v>#REF!</v>
      </c>
      <c r="V24" s="115" t="e">
        <f>Chart!#REF!</f>
        <v>#REF!</v>
      </c>
      <c r="W24" s="115" t="e">
        <f>Chart!#REF!</f>
        <v>#REF!</v>
      </c>
      <c r="X24" s="115" t="e">
        <f>Chart!#REF!</f>
        <v>#REF!</v>
      </c>
    </row>
    <row r="25" spans="2:24" ht="17.25" customHeight="1">
      <c r="B25" s="171"/>
      <c r="C25" s="116"/>
      <c r="D25" s="116"/>
      <c r="E25" s="116"/>
      <c r="F25" s="116"/>
      <c r="G25" s="116"/>
      <c r="H25" s="116"/>
      <c r="U25" s="116" t="e">
        <f>Chart!#REF!</f>
        <v>#REF!</v>
      </c>
      <c r="V25" s="116" t="e">
        <f>Chart!#REF!</f>
        <v>#REF!</v>
      </c>
      <c r="W25" s="116" t="e">
        <f>Chart!#REF!</f>
        <v>#REF!</v>
      </c>
      <c r="X25" s="116" t="e">
        <f>Chart!#REF!</f>
        <v>#REF!</v>
      </c>
    </row>
    <row r="26" spans="2:24" ht="17.25" customHeight="1">
      <c r="B26" s="171"/>
      <c r="C26" s="116"/>
      <c r="D26" s="116"/>
      <c r="E26" s="116"/>
      <c r="F26" s="116"/>
      <c r="G26" s="116"/>
      <c r="H26" s="116"/>
      <c r="U26" s="115" t="e">
        <f>Chart!#REF!</f>
        <v>#REF!</v>
      </c>
      <c r="V26" s="115" t="e">
        <f>Chart!#REF!</f>
        <v>#REF!</v>
      </c>
      <c r="W26" s="115" t="e">
        <f>Chart!#REF!</f>
        <v>#REF!</v>
      </c>
      <c r="X26" s="115" t="e">
        <f>Chart!#REF!</f>
        <v>#REF!</v>
      </c>
    </row>
    <row r="27" spans="2:24" ht="17.25" customHeight="1">
      <c r="B27" s="171"/>
      <c r="C27" s="116"/>
      <c r="D27" s="116"/>
      <c r="E27" s="116"/>
      <c r="F27" s="116"/>
      <c r="G27" s="116"/>
      <c r="H27" s="116"/>
      <c r="U27" s="116" t="e">
        <f>Chart!#REF!</f>
        <v>#REF!</v>
      </c>
      <c r="V27" s="116" t="e">
        <f>Chart!#REF!</f>
        <v>#REF!</v>
      </c>
      <c r="W27" s="116" t="e">
        <f>Chart!#REF!</f>
        <v>#REF!</v>
      </c>
      <c r="X27" s="116" t="e">
        <f>Chart!#REF!</f>
        <v>#REF!</v>
      </c>
    </row>
    <row r="28" spans="2:24" ht="17.25" customHeight="1">
      <c r="B28" s="171"/>
      <c r="C28" s="116"/>
      <c r="D28" s="116"/>
      <c r="E28" s="116"/>
      <c r="F28" s="116"/>
      <c r="G28" s="116"/>
      <c r="H28" s="116"/>
      <c r="U28" s="115" t="e">
        <f>Chart!#REF!</f>
        <v>#REF!</v>
      </c>
      <c r="V28" s="115" t="e">
        <f>Chart!#REF!</f>
        <v>#REF!</v>
      </c>
      <c r="W28" s="115" t="e">
        <f>Chart!#REF!</f>
        <v>#REF!</v>
      </c>
      <c r="X28" s="115" t="e">
        <f>Chart!#REF!</f>
        <v>#REF!</v>
      </c>
    </row>
    <row r="29" spans="2:24" ht="17.25" customHeight="1">
      <c r="B29" s="171"/>
      <c r="C29" s="116"/>
      <c r="D29" s="116"/>
      <c r="E29" s="116"/>
      <c r="F29" s="116"/>
      <c r="G29" s="116"/>
      <c r="H29" s="116"/>
      <c r="U29" s="116" t="e">
        <f>Chart!#REF!</f>
        <v>#REF!</v>
      </c>
      <c r="V29" s="116" t="e">
        <f>Chart!#REF!</f>
        <v>#REF!</v>
      </c>
      <c r="W29" s="116" t="e">
        <f>Chart!#REF!</f>
        <v>#REF!</v>
      </c>
      <c r="X29" s="116" t="e">
        <f>Chart!#REF!</f>
        <v>#REF!</v>
      </c>
    </row>
    <row r="30" spans="2:24" ht="17.25" customHeight="1">
      <c r="B30" s="171"/>
      <c r="C30" s="116"/>
      <c r="D30" s="116"/>
      <c r="E30" s="116"/>
      <c r="F30" s="116"/>
      <c r="G30" s="116"/>
      <c r="H30" s="116"/>
      <c r="U30" s="115" t="e">
        <f>Chart!#REF!</f>
        <v>#REF!</v>
      </c>
      <c r="V30" s="115" t="e">
        <f>Chart!#REF!</f>
        <v>#REF!</v>
      </c>
      <c r="W30" s="115" t="e">
        <f>Chart!#REF!</f>
        <v>#REF!</v>
      </c>
      <c r="X30" s="115" t="e">
        <f>Chart!#REF!</f>
        <v>#REF!</v>
      </c>
    </row>
    <row r="31" spans="2:24" ht="17.25" customHeight="1">
      <c r="B31" s="171"/>
      <c r="C31" s="116"/>
      <c r="D31" s="116"/>
      <c r="E31" s="116"/>
      <c r="F31" s="116"/>
      <c r="G31" s="116"/>
      <c r="H31" s="116"/>
      <c r="U31" s="116" t="e">
        <f>Chart!#REF!</f>
        <v>#REF!</v>
      </c>
      <c r="V31" s="116" t="e">
        <f>Chart!#REF!</f>
        <v>#REF!</v>
      </c>
      <c r="W31" s="116" t="e">
        <f>Chart!#REF!</f>
        <v>#REF!</v>
      </c>
      <c r="X31" s="116" t="e">
        <f>Chart!#REF!</f>
        <v>#REF!</v>
      </c>
    </row>
    <row r="32" spans="2:24" ht="17.25" customHeight="1">
      <c r="B32" s="171"/>
      <c r="C32" s="116"/>
      <c r="D32" s="116"/>
      <c r="E32" s="116"/>
      <c r="F32" s="116"/>
      <c r="G32" s="116"/>
      <c r="H32" s="116"/>
      <c r="U32" s="115" t="e">
        <f>Chart!#REF!</f>
        <v>#REF!</v>
      </c>
      <c r="V32" s="115" t="e">
        <f>Chart!#REF!</f>
        <v>#REF!</v>
      </c>
      <c r="W32" s="115" t="e">
        <f>Chart!#REF!</f>
        <v>#REF!</v>
      </c>
      <c r="X32" s="115" t="e">
        <f>Chart!#REF!</f>
        <v>#REF!</v>
      </c>
    </row>
    <row r="33" spans="2:24" ht="17.25" customHeight="1">
      <c r="B33" s="171"/>
      <c r="C33" s="116"/>
      <c r="D33" s="116"/>
      <c r="E33" s="116"/>
      <c r="F33" s="116"/>
      <c r="G33" s="116"/>
      <c r="H33" s="116"/>
      <c r="U33" s="116" t="e">
        <f>Chart!#REF!</f>
        <v>#REF!</v>
      </c>
      <c r="V33" s="116" t="e">
        <f>Chart!#REF!</f>
        <v>#REF!</v>
      </c>
      <c r="W33" s="116" t="e">
        <f>Chart!#REF!</f>
        <v>#REF!</v>
      </c>
      <c r="X33" s="116" t="e">
        <f>Chart!#REF!</f>
        <v>#REF!</v>
      </c>
    </row>
    <row r="34" spans="2:24" ht="17.25" customHeight="1">
      <c r="B34" s="171"/>
      <c r="C34" s="116"/>
      <c r="D34" s="116"/>
      <c r="E34" s="116"/>
      <c r="F34" s="116"/>
      <c r="G34" s="116"/>
      <c r="H34" s="116"/>
      <c r="U34" s="115" t="e">
        <f>Chart!#REF!</f>
        <v>#REF!</v>
      </c>
      <c r="V34" s="115" t="e">
        <f>Chart!#REF!</f>
        <v>#REF!</v>
      </c>
      <c r="W34" s="115" t="e">
        <f>Chart!#REF!</f>
        <v>#REF!</v>
      </c>
      <c r="X34" s="115" t="e">
        <f>Chart!#REF!</f>
        <v>#REF!</v>
      </c>
    </row>
    <row r="35" spans="2:24" ht="17.25" customHeight="1">
      <c r="B35" s="171"/>
      <c r="C35" s="116"/>
      <c r="D35" s="116"/>
      <c r="E35" s="116"/>
      <c r="F35" s="116"/>
      <c r="G35" s="116"/>
      <c r="H35" s="116"/>
      <c r="U35" s="116" t="e">
        <f>Chart!#REF!</f>
        <v>#REF!</v>
      </c>
      <c r="V35" s="116" t="e">
        <f>Chart!#REF!</f>
        <v>#REF!</v>
      </c>
      <c r="W35" s="116" t="e">
        <f>Chart!#REF!</f>
        <v>#REF!</v>
      </c>
      <c r="X35" s="116" t="e">
        <f>Chart!#REF!</f>
        <v>#REF!</v>
      </c>
    </row>
    <row r="36" spans="2:24" ht="17.25" customHeight="1">
      <c r="B36" s="171"/>
      <c r="C36" s="116"/>
      <c r="D36" s="116"/>
      <c r="E36" s="116"/>
      <c r="F36" s="116"/>
      <c r="G36" s="116"/>
      <c r="H36" s="116"/>
      <c r="U36" s="115" t="e">
        <f>Chart!#REF!</f>
        <v>#REF!</v>
      </c>
      <c r="V36" s="115" t="e">
        <f>Chart!#REF!</f>
        <v>#REF!</v>
      </c>
      <c r="W36" s="115" t="e">
        <f>Chart!#REF!</f>
        <v>#REF!</v>
      </c>
      <c r="X36" s="115" t="e">
        <f>Chart!#REF!</f>
        <v>#REF!</v>
      </c>
    </row>
    <row r="37" spans="2:24" ht="17.25" customHeight="1">
      <c r="B37" s="171"/>
      <c r="C37" s="116"/>
      <c r="D37" s="116"/>
      <c r="E37" s="116"/>
      <c r="F37" s="116"/>
      <c r="G37" s="116"/>
      <c r="H37" s="116"/>
      <c r="U37" s="116" t="e">
        <f>Chart!#REF!</f>
        <v>#REF!</v>
      </c>
      <c r="V37" s="116" t="e">
        <f>Chart!#REF!</f>
        <v>#REF!</v>
      </c>
      <c r="W37" s="116" t="e">
        <f>Chart!#REF!</f>
        <v>#REF!</v>
      </c>
      <c r="X37" s="116" t="e">
        <f>Chart!#REF!</f>
        <v>#REF!</v>
      </c>
    </row>
    <row r="38" spans="1:24" ht="17.25" customHeight="1">
      <c r="A38" s="119"/>
      <c r="B38" s="171"/>
      <c r="C38" s="116"/>
      <c r="D38" s="116"/>
      <c r="E38" s="116"/>
      <c r="F38" s="116"/>
      <c r="G38" s="116"/>
      <c r="H38" s="116"/>
      <c r="U38" s="115" t="e">
        <f>Chart!#REF!</f>
        <v>#REF!</v>
      </c>
      <c r="V38" s="115" t="e">
        <f>Chart!#REF!</f>
        <v>#REF!</v>
      </c>
      <c r="W38" s="115" t="e">
        <f>Chart!#REF!</f>
        <v>#REF!</v>
      </c>
      <c r="X38" s="115" t="e">
        <f>Chart!#REF!</f>
        <v>#REF!</v>
      </c>
    </row>
    <row r="39" spans="1:24" ht="17.25" customHeight="1">
      <c r="A39" s="119"/>
      <c r="B39" s="171"/>
      <c r="C39" s="116"/>
      <c r="D39" s="116"/>
      <c r="E39" s="116"/>
      <c r="F39" s="116"/>
      <c r="G39" s="116"/>
      <c r="H39" s="116"/>
      <c r="U39" s="116" t="e">
        <f>Chart!#REF!</f>
        <v>#REF!</v>
      </c>
      <c r="V39" s="116" t="e">
        <f>Chart!#REF!</f>
        <v>#REF!</v>
      </c>
      <c r="W39" s="116" t="e">
        <f>Chart!#REF!</f>
        <v>#REF!</v>
      </c>
      <c r="X39" s="116" t="e">
        <f>Chart!#REF!</f>
        <v>#REF!</v>
      </c>
    </row>
    <row r="40" spans="1:24" ht="17.25" customHeight="1">
      <c r="A40" s="119"/>
      <c r="B40" s="171"/>
      <c r="C40" s="116"/>
      <c r="D40" s="116"/>
      <c r="E40" s="116"/>
      <c r="F40" s="116"/>
      <c r="G40" s="116"/>
      <c r="H40" s="116"/>
      <c r="U40" s="115" t="e">
        <f>Chart!#REF!</f>
        <v>#REF!</v>
      </c>
      <c r="V40" s="115" t="e">
        <f>Chart!#REF!</f>
        <v>#REF!</v>
      </c>
      <c r="W40" s="115" t="e">
        <f>Chart!#REF!</f>
        <v>#REF!</v>
      </c>
      <c r="X40" s="115" t="e">
        <f>Chart!#REF!</f>
        <v>#REF!</v>
      </c>
    </row>
    <row r="41" spans="1:24" ht="17.25" customHeight="1">
      <c r="A41" s="119"/>
      <c r="B41" s="171"/>
      <c r="C41" s="116"/>
      <c r="D41" s="116"/>
      <c r="E41" s="116"/>
      <c r="F41" s="116"/>
      <c r="G41" s="116"/>
      <c r="H41" s="116"/>
      <c r="U41" s="116" t="e">
        <f>Chart!#REF!</f>
        <v>#REF!</v>
      </c>
      <c r="V41" s="116" t="e">
        <f>Chart!#REF!</f>
        <v>#REF!</v>
      </c>
      <c r="W41" s="116" t="e">
        <f>Chart!#REF!</f>
        <v>#REF!</v>
      </c>
      <c r="X41" s="116" t="e">
        <f>Chart!#REF!</f>
        <v>#REF!</v>
      </c>
    </row>
    <row r="42" spans="1:24" ht="17.25" customHeight="1">
      <c r="A42" s="119"/>
      <c r="B42" s="171"/>
      <c r="C42" s="116"/>
      <c r="D42" s="116"/>
      <c r="E42" s="116"/>
      <c r="F42" s="116"/>
      <c r="G42" s="116"/>
      <c r="H42" s="116"/>
      <c r="U42" s="115" t="e">
        <f>Chart!#REF!</f>
        <v>#REF!</v>
      </c>
      <c r="V42" s="115" t="e">
        <f>Chart!#REF!</f>
        <v>#REF!</v>
      </c>
      <c r="W42" s="115" t="e">
        <f>Chart!#REF!</f>
        <v>#REF!</v>
      </c>
      <c r="X42" s="115" t="e">
        <f>Chart!#REF!</f>
        <v>#REF!</v>
      </c>
    </row>
    <row r="43" spans="1:24" ht="17.25" customHeight="1">
      <c r="A43" s="119"/>
      <c r="B43" s="171"/>
      <c r="C43" s="116"/>
      <c r="D43" s="116"/>
      <c r="E43" s="116"/>
      <c r="F43" s="116"/>
      <c r="G43" s="116"/>
      <c r="H43" s="116"/>
      <c r="U43" s="116" t="e">
        <f>Chart!#REF!</f>
        <v>#REF!</v>
      </c>
      <c r="V43" s="116" t="e">
        <f>Chart!#REF!</f>
        <v>#REF!</v>
      </c>
      <c r="W43" s="116" t="e">
        <f>Chart!#REF!</f>
        <v>#REF!</v>
      </c>
      <c r="X43" s="116" t="e">
        <f>Chart!#REF!</f>
        <v>#REF!</v>
      </c>
    </row>
    <row r="44" spans="1:24" ht="17.25" customHeight="1">
      <c r="A44" s="119"/>
      <c r="B44" s="171"/>
      <c r="C44" s="116"/>
      <c r="D44" s="116"/>
      <c r="E44" s="116"/>
      <c r="F44" s="116"/>
      <c r="G44" s="116"/>
      <c r="H44" s="116"/>
      <c r="U44" s="115" t="e">
        <f>Chart!#REF!</f>
        <v>#REF!</v>
      </c>
      <c r="V44" s="115" t="e">
        <f>Chart!#REF!</f>
        <v>#REF!</v>
      </c>
      <c r="W44" s="115" t="e">
        <f>Chart!#REF!</f>
        <v>#REF!</v>
      </c>
      <c r="X44" s="115" t="e">
        <f>Chart!#REF!</f>
        <v>#REF!</v>
      </c>
    </row>
    <row r="45" spans="1:24" ht="17.25" customHeight="1">
      <c r="A45" s="119"/>
      <c r="B45" s="171"/>
      <c r="C45" s="116"/>
      <c r="D45" s="116"/>
      <c r="E45" s="116"/>
      <c r="F45" s="116"/>
      <c r="G45" s="116"/>
      <c r="H45" s="116"/>
      <c r="U45" s="116" t="e">
        <f>Chart!#REF!</f>
        <v>#REF!</v>
      </c>
      <c r="V45" s="116" t="e">
        <f>Chart!#REF!</f>
        <v>#REF!</v>
      </c>
      <c r="W45" s="116" t="e">
        <f>Chart!#REF!</f>
        <v>#REF!</v>
      </c>
      <c r="X45" s="116" t="e">
        <f>Chart!#REF!</f>
        <v>#REF!</v>
      </c>
    </row>
    <row r="46" spans="1:24" ht="17.25" customHeight="1">
      <c r="A46" s="119"/>
      <c r="B46" s="171"/>
      <c r="C46" s="116"/>
      <c r="D46" s="116"/>
      <c r="E46" s="116"/>
      <c r="F46" s="116"/>
      <c r="G46" s="116"/>
      <c r="H46" s="116"/>
      <c r="U46" s="115" t="e">
        <f>Chart!#REF!</f>
        <v>#REF!</v>
      </c>
      <c r="V46" s="115" t="e">
        <f>Chart!#REF!</f>
        <v>#REF!</v>
      </c>
      <c r="W46" s="115" t="e">
        <f>Chart!#REF!</f>
        <v>#REF!</v>
      </c>
      <c r="X46" s="115" t="e">
        <f>Chart!#REF!</f>
        <v>#REF!</v>
      </c>
    </row>
    <row r="47" spans="1:24" ht="17.25" customHeight="1">
      <c r="A47" s="119"/>
      <c r="B47" s="171"/>
      <c r="C47" s="116"/>
      <c r="D47" s="116"/>
      <c r="E47" s="116"/>
      <c r="F47" s="116"/>
      <c r="G47" s="116"/>
      <c r="H47" s="116"/>
      <c r="U47" s="116" t="e">
        <f>Chart!#REF!</f>
        <v>#REF!</v>
      </c>
      <c r="V47" s="116" t="e">
        <f>Chart!#REF!</f>
        <v>#REF!</v>
      </c>
      <c r="W47" s="116" t="e">
        <f>Chart!#REF!</f>
        <v>#REF!</v>
      </c>
      <c r="X47" s="116" t="e">
        <f>Chart!#REF!</f>
        <v>#REF!</v>
      </c>
    </row>
    <row r="48" spans="1:24" ht="17.25" customHeight="1">
      <c r="A48" s="119"/>
      <c r="B48" s="171"/>
      <c r="C48" s="116"/>
      <c r="D48" s="116"/>
      <c r="E48" s="116"/>
      <c r="F48" s="116"/>
      <c r="G48" s="116"/>
      <c r="H48" s="116"/>
      <c r="U48" s="115" t="e">
        <f>Chart!#REF!</f>
        <v>#REF!</v>
      </c>
      <c r="V48" s="115" t="e">
        <f>Chart!#REF!</f>
        <v>#REF!</v>
      </c>
      <c r="W48" s="115" t="e">
        <f>Chart!#REF!</f>
        <v>#REF!</v>
      </c>
      <c r="X48" s="115" t="e">
        <f>Chart!#REF!</f>
        <v>#REF!</v>
      </c>
    </row>
    <row r="49" spans="1:24" ht="17.25" customHeight="1">
      <c r="A49" s="119"/>
      <c r="B49" s="171"/>
      <c r="C49" s="116"/>
      <c r="D49" s="116"/>
      <c r="E49" s="116"/>
      <c r="F49" s="116"/>
      <c r="G49" s="116"/>
      <c r="H49" s="116"/>
      <c r="U49" s="116" t="e">
        <f>Chart!#REF!</f>
        <v>#REF!</v>
      </c>
      <c r="V49" s="116" t="e">
        <f>Chart!#REF!</f>
        <v>#REF!</v>
      </c>
      <c r="W49" s="116" t="e">
        <f>Chart!#REF!</f>
        <v>#REF!</v>
      </c>
      <c r="X49" s="116" t="e">
        <f>Chart!#REF!</f>
        <v>#REF!</v>
      </c>
    </row>
    <row r="50" spans="1:24" ht="17.25" customHeight="1">
      <c r="A50" s="119"/>
      <c r="B50" s="171"/>
      <c r="C50" s="116"/>
      <c r="D50" s="116"/>
      <c r="E50" s="116"/>
      <c r="F50" s="116"/>
      <c r="G50" s="116"/>
      <c r="H50" s="116"/>
      <c r="U50" s="115" t="e">
        <f>Chart!#REF!</f>
        <v>#REF!</v>
      </c>
      <c r="V50" s="115" t="e">
        <f>Chart!#REF!</f>
        <v>#REF!</v>
      </c>
      <c r="W50" s="115" t="e">
        <f>Chart!#REF!</f>
        <v>#REF!</v>
      </c>
      <c r="X50" s="115" t="e">
        <f>Chart!#REF!</f>
        <v>#REF!</v>
      </c>
    </row>
    <row r="51" spans="1:24" ht="17.25" customHeight="1">
      <c r="A51" s="119"/>
      <c r="B51" s="171"/>
      <c r="C51" s="116"/>
      <c r="D51" s="116"/>
      <c r="E51" s="116"/>
      <c r="F51" s="116"/>
      <c r="G51" s="116"/>
      <c r="H51" s="116"/>
      <c r="U51" s="116" t="e">
        <f>Chart!#REF!</f>
        <v>#REF!</v>
      </c>
      <c r="V51" s="116" t="e">
        <f>Chart!#REF!</f>
        <v>#REF!</v>
      </c>
      <c r="W51" s="116" t="e">
        <f>Chart!#REF!</f>
        <v>#REF!</v>
      </c>
      <c r="X51" s="116" t="e">
        <f>Chart!#REF!</f>
        <v>#REF!</v>
      </c>
    </row>
    <row r="52" spans="1:24" ht="17.25" customHeight="1">
      <c r="A52" s="119"/>
      <c r="B52" s="171"/>
      <c r="C52" s="116"/>
      <c r="D52" s="116"/>
      <c r="E52" s="116"/>
      <c r="F52" s="116"/>
      <c r="G52" s="116"/>
      <c r="H52" s="116"/>
      <c r="U52" s="115" t="e">
        <f>Chart!#REF!</f>
        <v>#REF!</v>
      </c>
      <c r="V52" s="115" t="e">
        <f>Chart!#REF!</f>
        <v>#REF!</v>
      </c>
      <c r="W52" s="115" t="e">
        <f>Chart!#REF!</f>
        <v>#REF!</v>
      </c>
      <c r="X52" s="115" t="e">
        <f>Chart!#REF!</f>
        <v>#REF!</v>
      </c>
    </row>
    <row r="53" spans="1:24" ht="17.25" customHeight="1">
      <c r="A53" s="119"/>
      <c r="B53" s="171"/>
      <c r="C53" s="116"/>
      <c r="D53" s="116"/>
      <c r="E53" s="116"/>
      <c r="F53" s="116"/>
      <c r="G53" s="116"/>
      <c r="H53" s="116"/>
      <c r="U53" s="116" t="e">
        <f>Chart!#REF!</f>
        <v>#REF!</v>
      </c>
      <c r="V53" s="116" t="e">
        <f>Chart!#REF!</f>
        <v>#REF!</v>
      </c>
      <c r="W53" s="116" t="e">
        <f>Chart!#REF!</f>
        <v>#REF!</v>
      </c>
      <c r="X53" s="116" t="e">
        <f>Chart!#REF!</f>
        <v>#REF!</v>
      </c>
    </row>
    <row r="54" spans="1:24" ht="17.25" customHeight="1">
      <c r="A54" s="119"/>
      <c r="B54" s="171"/>
      <c r="C54" s="116"/>
      <c r="D54" s="116"/>
      <c r="E54" s="116"/>
      <c r="F54" s="116"/>
      <c r="G54" s="116"/>
      <c r="H54" s="116"/>
      <c r="U54" s="115" t="e">
        <f>Chart!#REF!</f>
        <v>#REF!</v>
      </c>
      <c r="V54" s="115" t="e">
        <f>Chart!#REF!</f>
        <v>#REF!</v>
      </c>
      <c r="W54" s="115" t="e">
        <f>Chart!#REF!</f>
        <v>#REF!</v>
      </c>
      <c r="X54" s="115" t="e">
        <f>Chart!#REF!</f>
        <v>#REF!</v>
      </c>
    </row>
    <row r="55" spans="1:24" ht="17.25" customHeight="1">
      <c r="A55" s="119"/>
      <c r="B55" s="171"/>
      <c r="C55" s="116"/>
      <c r="D55" s="116"/>
      <c r="E55" s="116"/>
      <c r="F55" s="116"/>
      <c r="G55" s="116"/>
      <c r="H55" s="116"/>
      <c r="U55" s="116" t="e">
        <f>Chart!#REF!</f>
        <v>#REF!</v>
      </c>
      <c r="V55" s="116" t="e">
        <f>Chart!#REF!</f>
        <v>#REF!</v>
      </c>
      <c r="W55" s="116" t="e">
        <f>Chart!#REF!</f>
        <v>#REF!</v>
      </c>
      <c r="X55" s="116" t="e">
        <f>Chart!#REF!</f>
        <v>#REF!</v>
      </c>
    </row>
    <row r="56" spans="1:24" ht="17.25" customHeight="1">
      <c r="A56" s="119"/>
      <c r="B56" s="171"/>
      <c r="C56" s="116"/>
      <c r="D56" s="116"/>
      <c r="E56" s="116"/>
      <c r="F56" s="116"/>
      <c r="G56" s="116"/>
      <c r="H56" s="116"/>
      <c r="U56" s="115" t="e">
        <f>Chart!#REF!</f>
        <v>#REF!</v>
      </c>
      <c r="V56" s="115" t="e">
        <f>Chart!#REF!</f>
        <v>#REF!</v>
      </c>
      <c r="W56" s="115" t="e">
        <f>Chart!#REF!</f>
        <v>#REF!</v>
      </c>
      <c r="X56" s="115" t="e">
        <f>Chart!#REF!</f>
        <v>#REF!</v>
      </c>
    </row>
    <row r="57" spans="1:24" ht="17.25" customHeight="1">
      <c r="A57" s="119"/>
      <c r="B57" s="171"/>
      <c r="C57" s="116"/>
      <c r="D57" s="116"/>
      <c r="E57" s="116"/>
      <c r="F57" s="116"/>
      <c r="G57" s="116"/>
      <c r="H57" s="116"/>
      <c r="U57" s="116" t="e">
        <f>Chart!#REF!</f>
        <v>#REF!</v>
      </c>
      <c r="V57" s="116" t="e">
        <f>Chart!#REF!</f>
        <v>#REF!</v>
      </c>
      <c r="W57" s="116" t="e">
        <f>Chart!#REF!</f>
        <v>#REF!</v>
      </c>
      <c r="X57" s="116" t="e">
        <f>Chart!#REF!</f>
        <v>#REF!</v>
      </c>
    </row>
    <row r="58" spans="1:24" ht="17.25" customHeight="1">
      <c r="A58" s="119"/>
      <c r="B58" s="171"/>
      <c r="C58" s="116"/>
      <c r="D58" s="116"/>
      <c r="E58" s="116"/>
      <c r="F58" s="116"/>
      <c r="G58" s="116"/>
      <c r="H58" s="116"/>
      <c r="U58" s="115" t="e">
        <f>Chart!#REF!</f>
        <v>#REF!</v>
      </c>
      <c r="V58" s="115" t="e">
        <f>Chart!#REF!</f>
        <v>#REF!</v>
      </c>
      <c r="W58" s="115" t="e">
        <f>Chart!#REF!</f>
        <v>#REF!</v>
      </c>
      <c r="X58" s="115" t="e">
        <f>Chart!#REF!</f>
        <v>#REF!</v>
      </c>
    </row>
    <row r="59" spans="1:24" ht="17.25" customHeight="1">
      <c r="A59" s="119"/>
      <c r="B59" s="171"/>
      <c r="C59" s="116"/>
      <c r="D59" s="116"/>
      <c r="E59" s="116"/>
      <c r="F59" s="116"/>
      <c r="G59" s="116"/>
      <c r="H59" s="116"/>
      <c r="U59" s="116" t="e">
        <f>Chart!#REF!</f>
        <v>#REF!</v>
      </c>
      <c r="V59" s="116" t="e">
        <f>Chart!#REF!</f>
        <v>#REF!</v>
      </c>
      <c r="W59" s="116" t="e">
        <f>Chart!#REF!</f>
        <v>#REF!</v>
      </c>
      <c r="X59" s="116" t="e">
        <f>Chart!#REF!</f>
        <v>#REF!</v>
      </c>
    </row>
    <row r="60" spans="1:24" ht="17.25" customHeight="1">
      <c r="A60" s="119"/>
      <c r="B60" s="171"/>
      <c r="C60" s="116"/>
      <c r="D60" s="116"/>
      <c r="E60" s="116"/>
      <c r="F60" s="116"/>
      <c r="G60" s="116"/>
      <c r="H60" s="116"/>
      <c r="U60" s="115" t="e">
        <f>Chart!#REF!</f>
        <v>#REF!</v>
      </c>
      <c r="V60" s="115" t="e">
        <f>Chart!#REF!</f>
        <v>#REF!</v>
      </c>
      <c r="W60" s="115" t="e">
        <f>Chart!#REF!</f>
        <v>#REF!</v>
      </c>
      <c r="X60" s="115" t="e">
        <f>Chart!#REF!</f>
        <v>#REF!</v>
      </c>
    </row>
    <row r="61" spans="1:24" ht="17.25" customHeight="1">
      <c r="A61" s="119"/>
      <c r="B61" s="171"/>
      <c r="C61" s="116"/>
      <c r="D61" s="116"/>
      <c r="E61" s="116"/>
      <c r="F61" s="116"/>
      <c r="G61" s="116"/>
      <c r="H61" s="116"/>
      <c r="U61" s="116" t="e">
        <f>Chart!#REF!</f>
        <v>#REF!</v>
      </c>
      <c r="V61" s="116" t="e">
        <f>Chart!#REF!</f>
        <v>#REF!</v>
      </c>
      <c r="W61" s="116" t="e">
        <f>Chart!#REF!</f>
        <v>#REF!</v>
      </c>
      <c r="X61" s="116" t="e">
        <f>Chart!#REF!</f>
        <v>#REF!</v>
      </c>
    </row>
    <row r="62" spans="1:24" ht="17.25" customHeight="1">
      <c r="A62" s="119"/>
      <c r="B62" s="171"/>
      <c r="C62" s="116"/>
      <c r="D62" s="116"/>
      <c r="E62" s="116"/>
      <c r="F62" s="116"/>
      <c r="G62" s="116"/>
      <c r="H62" s="116"/>
      <c r="U62" s="115" t="e">
        <f>Chart!#REF!</f>
        <v>#REF!</v>
      </c>
      <c r="V62" s="115" t="e">
        <f>Chart!#REF!</f>
        <v>#REF!</v>
      </c>
      <c r="W62" s="115" t="e">
        <f>Chart!#REF!</f>
        <v>#REF!</v>
      </c>
      <c r="X62" s="115" t="e">
        <f>Chart!#REF!</f>
        <v>#REF!</v>
      </c>
    </row>
    <row r="63" spans="1:24" ht="17.25" customHeight="1">
      <c r="A63" s="119"/>
      <c r="B63" s="171"/>
      <c r="C63" s="116"/>
      <c r="D63" s="116"/>
      <c r="E63" s="116"/>
      <c r="F63" s="116"/>
      <c r="G63" s="116"/>
      <c r="H63" s="116"/>
      <c r="U63" s="116" t="e">
        <f>Chart!#REF!</f>
        <v>#REF!</v>
      </c>
      <c r="V63" s="116" t="e">
        <f>Chart!#REF!</f>
        <v>#REF!</v>
      </c>
      <c r="W63" s="116" t="e">
        <f>Chart!#REF!</f>
        <v>#REF!</v>
      </c>
      <c r="X63" s="116" t="e">
        <f>Chart!#REF!</f>
        <v>#REF!</v>
      </c>
    </row>
    <row r="64" spans="1:24" ht="17.25" customHeight="1">
      <c r="A64" s="119"/>
      <c r="B64" s="171"/>
      <c r="C64" s="116"/>
      <c r="D64" s="116"/>
      <c r="E64" s="116"/>
      <c r="F64" s="116"/>
      <c r="G64" s="116"/>
      <c r="H64" s="116"/>
      <c r="U64" s="115" t="e">
        <f>Chart!#REF!</f>
        <v>#REF!</v>
      </c>
      <c r="V64" s="115" t="e">
        <f>Chart!#REF!</f>
        <v>#REF!</v>
      </c>
      <c r="W64" s="115" t="e">
        <f>Chart!#REF!</f>
        <v>#REF!</v>
      </c>
      <c r="X64" s="115" t="e">
        <f>Chart!#REF!</f>
        <v>#REF!</v>
      </c>
    </row>
    <row r="65" spans="1:24" ht="17.25" customHeight="1">
      <c r="A65" s="119"/>
      <c r="B65" s="171"/>
      <c r="C65" s="116"/>
      <c r="D65" s="116"/>
      <c r="E65" s="116"/>
      <c r="F65" s="116"/>
      <c r="G65" s="116"/>
      <c r="H65" s="116"/>
      <c r="U65" s="116" t="e">
        <f>Chart!#REF!</f>
        <v>#REF!</v>
      </c>
      <c r="V65" s="116" t="e">
        <f>Chart!#REF!</f>
        <v>#REF!</v>
      </c>
      <c r="W65" s="116" t="e">
        <f>Chart!#REF!</f>
        <v>#REF!</v>
      </c>
      <c r="X65" s="116" t="e">
        <f>Chart!#REF!</f>
        <v>#REF!</v>
      </c>
    </row>
    <row r="66" spans="1:24" ht="17.25" customHeight="1">
      <c r="A66" s="119"/>
      <c r="B66" s="171"/>
      <c r="C66" s="116"/>
      <c r="D66" s="116"/>
      <c r="E66" s="116"/>
      <c r="F66" s="116"/>
      <c r="G66" s="116"/>
      <c r="H66" s="116"/>
      <c r="U66" s="115" t="e">
        <f>Chart!#REF!</f>
        <v>#REF!</v>
      </c>
      <c r="V66" s="115" t="e">
        <f>Chart!#REF!</f>
        <v>#REF!</v>
      </c>
      <c r="W66" s="115" t="e">
        <f>Chart!#REF!</f>
        <v>#REF!</v>
      </c>
      <c r="X66" s="115" t="e">
        <f>Chart!#REF!</f>
        <v>#REF!</v>
      </c>
    </row>
    <row r="67" spans="1:24" ht="17.25" customHeight="1">
      <c r="A67" s="119"/>
      <c r="B67" s="171"/>
      <c r="C67" s="116"/>
      <c r="D67" s="116"/>
      <c r="E67" s="116"/>
      <c r="F67" s="116"/>
      <c r="G67" s="116"/>
      <c r="H67" s="116"/>
      <c r="U67" s="116" t="e">
        <f>Chart!#REF!</f>
        <v>#REF!</v>
      </c>
      <c r="V67" s="116" t="e">
        <f>Chart!#REF!</f>
        <v>#REF!</v>
      </c>
      <c r="W67" s="116" t="e">
        <f>Chart!#REF!</f>
        <v>#REF!</v>
      </c>
      <c r="X67" s="116" t="e">
        <f>Chart!#REF!</f>
        <v>#REF!</v>
      </c>
    </row>
    <row r="68" spans="1:24" ht="17.25" customHeight="1">
      <c r="A68" s="119"/>
      <c r="B68" s="171"/>
      <c r="C68" s="116"/>
      <c r="D68" s="116"/>
      <c r="E68" s="116"/>
      <c r="F68" s="116"/>
      <c r="G68" s="116"/>
      <c r="H68" s="116"/>
      <c r="U68" s="115" t="e">
        <f>Chart!#REF!</f>
        <v>#REF!</v>
      </c>
      <c r="V68" s="115" t="e">
        <f>Chart!#REF!</f>
        <v>#REF!</v>
      </c>
      <c r="W68" s="115" t="e">
        <f>Chart!#REF!</f>
        <v>#REF!</v>
      </c>
      <c r="X68" s="115" t="e">
        <f>Chart!#REF!</f>
        <v>#REF!</v>
      </c>
    </row>
    <row r="69" spans="1:24" ht="17.25" customHeight="1">
      <c r="A69" s="119"/>
      <c r="B69" s="171"/>
      <c r="C69" s="116"/>
      <c r="D69" s="116"/>
      <c r="E69" s="116"/>
      <c r="F69" s="116"/>
      <c r="G69" s="116"/>
      <c r="H69" s="116"/>
      <c r="U69" s="116" t="e">
        <f>Chart!#REF!</f>
        <v>#REF!</v>
      </c>
      <c r="V69" s="116" t="e">
        <f>Chart!#REF!</f>
        <v>#REF!</v>
      </c>
      <c r="W69" s="116" t="e">
        <f>Chart!#REF!</f>
        <v>#REF!</v>
      </c>
      <c r="X69" s="116" t="e">
        <f>Chart!#REF!</f>
        <v>#REF!</v>
      </c>
    </row>
    <row r="70" spans="2:24" ht="15">
      <c r="B70" s="118"/>
      <c r="C70" s="119"/>
      <c r="D70" s="119"/>
      <c r="E70" s="118"/>
      <c r="F70" s="119"/>
      <c r="G70" s="119"/>
      <c r="H70" s="116"/>
      <c r="U70" s="115" t="e">
        <f>Chart!#REF!</f>
        <v>#REF!</v>
      </c>
      <c r="V70" s="115" t="e">
        <f>Chart!#REF!</f>
        <v>#REF!</v>
      </c>
      <c r="W70" s="115" t="e">
        <f>Chart!#REF!</f>
        <v>#REF!</v>
      </c>
      <c r="X70" s="115" t="e">
        <f>Chart!#REF!</f>
        <v>#REF!</v>
      </c>
    </row>
    <row r="71" spans="21:24" ht="15">
      <c r="U71" s="116" t="e">
        <f>Chart!#REF!</f>
        <v>#REF!</v>
      </c>
      <c r="V71" s="116" t="e">
        <f>Chart!#REF!</f>
        <v>#REF!</v>
      </c>
      <c r="W71" s="116" t="e">
        <f>Chart!#REF!</f>
        <v>#REF!</v>
      </c>
      <c r="X71" s="116" t="e">
        <f>Chart!#REF!</f>
        <v>#REF!</v>
      </c>
    </row>
    <row r="72" spans="21:24" ht="15">
      <c r="U72" s="115" t="e">
        <f>Chart!#REF!</f>
        <v>#REF!</v>
      </c>
      <c r="V72" s="115" t="e">
        <f>Chart!#REF!</f>
        <v>#REF!</v>
      </c>
      <c r="W72" s="115" t="e">
        <f>Chart!#REF!</f>
        <v>#REF!</v>
      </c>
      <c r="X72" s="115" t="e">
        <f>Chart!#REF!</f>
        <v>#REF!</v>
      </c>
    </row>
    <row r="73" spans="21:24" ht="15">
      <c r="U73" s="116" t="e">
        <f>Chart!#REF!</f>
        <v>#REF!</v>
      </c>
      <c r="V73" s="116" t="e">
        <f>Chart!#REF!</f>
        <v>#REF!</v>
      </c>
      <c r="W73" s="116" t="e">
        <f>Chart!#REF!</f>
        <v>#REF!</v>
      </c>
      <c r="X73" s="116" t="e">
        <f>Chart!#REF!</f>
        <v>#REF!</v>
      </c>
    </row>
    <row r="74" spans="21:24" ht="15">
      <c r="U74" s="115" t="e">
        <f>Chart!#REF!</f>
        <v>#REF!</v>
      </c>
      <c r="V74" s="115" t="e">
        <f>Chart!#REF!</f>
        <v>#REF!</v>
      </c>
      <c r="W74" s="115" t="e">
        <f>Chart!#REF!</f>
        <v>#REF!</v>
      </c>
      <c r="X74" s="115" t="e">
        <f>Chart!#REF!</f>
        <v>#REF!</v>
      </c>
    </row>
    <row r="75" spans="21:24" ht="15">
      <c r="U75" s="116" t="e">
        <f>Chart!#REF!</f>
        <v>#REF!</v>
      </c>
      <c r="V75" s="116" t="e">
        <f>Chart!#REF!</f>
        <v>#REF!</v>
      </c>
      <c r="W75" s="116" t="e">
        <f>Chart!#REF!</f>
        <v>#REF!</v>
      </c>
      <c r="X75" s="116" t="e">
        <f>Chart!#REF!</f>
        <v>#REF!</v>
      </c>
    </row>
    <row r="76" spans="21:24" ht="15">
      <c r="U76" s="115" t="e">
        <f>Chart!#REF!</f>
        <v>#REF!</v>
      </c>
      <c r="V76" s="115" t="e">
        <f>Chart!#REF!</f>
        <v>#REF!</v>
      </c>
      <c r="W76" s="115" t="e">
        <f>Chart!#REF!</f>
        <v>#REF!</v>
      </c>
      <c r="X76" s="115" t="e">
        <f>Chart!#REF!</f>
        <v>#REF!</v>
      </c>
    </row>
    <row r="77" spans="21:24" ht="15">
      <c r="U77" s="116" t="e">
        <f>Chart!#REF!</f>
        <v>#REF!</v>
      </c>
      <c r="V77" s="116" t="e">
        <f>Chart!#REF!</f>
        <v>#REF!</v>
      </c>
      <c r="W77" s="116" t="e">
        <f>Chart!#REF!</f>
        <v>#REF!</v>
      </c>
      <c r="X77" s="116" t="e">
        <f>Chart!#REF!</f>
        <v>#REF!</v>
      </c>
    </row>
    <row r="78" spans="21:24" ht="15">
      <c r="U78" s="115" t="e">
        <f>Chart!#REF!</f>
        <v>#REF!</v>
      </c>
      <c r="V78" s="115" t="e">
        <f>Chart!#REF!</f>
        <v>#REF!</v>
      </c>
      <c r="W78" s="115" t="e">
        <f>Chart!#REF!</f>
        <v>#REF!</v>
      </c>
      <c r="X78" s="115" t="e">
        <f>Chart!#REF!</f>
        <v>#REF!</v>
      </c>
    </row>
    <row r="79" spans="21:24" ht="15">
      <c r="U79" s="116" t="e">
        <f>Chart!#REF!</f>
        <v>#REF!</v>
      </c>
      <c r="V79" s="116" t="e">
        <f>Chart!#REF!</f>
        <v>#REF!</v>
      </c>
      <c r="W79" s="116" t="e">
        <f>Chart!#REF!</f>
        <v>#REF!</v>
      </c>
      <c r="X79" s="116" t="e">
        <f>Chart!#REF!</f>
        <v>#REF!</v>
      </c>
    </row>
    <row r="80" spans="21:24" ht="15">
      <c r="U80" s="115" t="e">
        <f>Chart!#REF!</f>
        <v>#REF!</v>
      </c>
      <c r="V80" s="115" t="e">
        <f>Chart!#REF!</f>
        <v>#REF!</v>
      </c>
      <c r="W80" s="115" t="e">
        <f>Chart!#REF!</f>
        <v>#REF!</v>
      </c>
      <c r="X80" s="115" t="e">
        <f>Chart!#REF!</f>
        <v>#REF!</v>
      </c>
    </row>
    <row r="81" spans="21:24" ht="15">
      <c r="U81" s="116" t="e">
        <f>Chart!#REF!</f>
        <v>#REF!</v>
      </c>
      <c r="V81" s="116" t="e">
        <f>Chart!#REF!</f>
        <v>#REF!</v>
      </c>
      <c r="W81" s="116" t="e">
        <f>Chart!#REF!</f>
        <v>#REF!</v>
      </c>
      <c r="X81" s="116" t="e">
        <f>Chart!#REF!</f>
        <v>#REF!</v>
      </c>
    </row>
    <row r="82" spans="21:24" ht="15">
      <c r="U82" s="115" t="e">
        <f>Chart!#REF!</f>
        <v>#REF!</v>
      </c>
      <c r="V82" s="115" t="e">
        <f>Chart!#REF!</f>
        <v>#REF!</v>
      </c>
      <c r="W82" s="115" t="e">
        <f>Chart!#REF!</f>
        <v>#REF!</v>
      </c>
      <c r="X82" s="115" t="e">
        <f>Chart!#REF!</f>
        <v>#REF!</v>
      </c>
    </row>
    <row r="83" spans="21:24" ht="15">
      <c r="U83" s="116" t="e">
        <f>Chart!#REF!</f>
        <v>#REF!</v>
      </c>
      <c r="V83" s="116" t="e">
        <f>Chart!#REF!</f>
        <v>#REF!</v>
      </c>
      <c r="W83" s="116" t="e">
        <f>Chart!#REF!</f>
        <v>#REF!</v>
      </c>
      <c r="X83" s="116" t="e">
        <f>Chart!#REF!</f>
        <v>#REF!</v>
      </c>
    </row>
    <row r="84" spans="21:24" ht="15">
      <c r="U84" s="115" t="e">
        <f>Chart!#REF!</f>
        <v>#REF!</v>
      </c>
      <c r="V84" s="115" t="e">
        <f>Chart!#REF!</f>
        <v>#REF!</v>
      </c>
      <c r="W84" s="115" t="e">
        <f>Chart!#REF!</f>
        <v>#REF!</v>
      </c>
      <c r="X84" s="115" t="e">
        <f>Chart!#REF!</f>
        <v>#REF!</v>
      </c>
    </row>
    <row r="85" spans="21:24" ht="15">
      <c r="U85" s="116" t="e">
        <f>Chart!#REF!</f>
        <v>#REF!</v>
      </c>
      <c r="V85" s="116" t="e">
        <f>Chart!#REF!</f>
        <v>#REF!</v>
      </c>
      <c r="W85" s="116" t="e">
        <f>Chart!#REF!</f>
        <v>#REF!</v>
      </c>
      <c r="X85" s="116" t="e">
        <f>Chart!#REF!</f>
        <v>#REF!</v>
      </c>
    </row>
    <row r="86" spans="21:24" ht="15">
      <c r="U86" s="115" t="e">
        <f>Chart!#REF!</f>
        <v>#REF!</v>
      </c>
      <c r="V86" s="115" t="e">
        <f>Chart!#REF!</f>
        <v>#REF!</v>
      </c>
      <c r="W86" s="115" t="e">
        <f>Chart!#REF!</f>
        <v>#REF!</v>
      </c>
      <c r="X86" s="115" t="e">
        <f>Chart!#REF!</f>
        <v>#REF!</v>
      </c>
    </row>
    <row r="87" spans="21:24" ht="15">
      <c r="U87" s="116" t="e">
        <f>Chart!#REF!</f>
        <v>#REF!</v>
      </c>
      <c r="V87" s="116" t="e">
        <f>Chart!#REF!</f>
        <v>#REF!</v>
      </c>
      <c r="W87" s="116" t="e">
        <f>Chart!#REF!</f>
        <v>#REF!</v>
      </c>
      <c r="X87" s="116" t="e">
        <f>Chart!#REF!</f>
        <v>#REF!</v>
      </c>
    </row>
    <row r="88" spans="21:24" ht="15">
      <c r="U88" s="115" t="e">
        <f>Chart!#REF!</f>
        <v>#REF!</v>
      </c>
      <c r="V88" s="115" t="e">
        <f>Chart!#REF!</f>
        <v>#REF!</v>
      </c>
      <c r="W88" s="115" t="e">
        <f>Chart!#REF!</f>
        <v>#REF!</v>
      </c>
      <c r="X88" s="115" t="e">
        <f>Chart!#REF!</f>
        <v>#REF!</v>
      </c>
    </row>
    <row r="89" spans="21:24" ht="15">
      <c r="U89" s="116" t="e">
        <f>Chart!#REF!</f>
        <v>#REF!</v>
      </c>
      <c r="V89" s="116" t="e">
        <f>Chart!#REF!</f>
        <v>#REF!</v>
      </c>
      <c r="W89" s="116" t="e">
        <f>Chart!#REF!</f>
        <v>#REF!</v>
      </c>
      <c r="X89" s="116" t="e">
        <f>Chart!#REF!</f>
        <v>#REF!</v>
      </c>
    </row>
    <row r="90" spans="21:24" ht="15">
      <c r="U90" s="115" t="e">
        <f>Chart!#REF!</f>
        <v>#REF!</v>
      </c>
      <c r="V90" s="115" t="e">
        <f>Chart!#REF!</f>
        <v>#REF!</v>
      </c>
      <c r="W90" s="115" t="e">
        <f>Chart!#REF!</f>
        <v>#REF!</v>
      </c>
      <c r="X90" s="115" t="e">
        <f>Chart!#REF!</f>
        <v>#REF!</v>
      </c>
    </row>
    <row r="91" spans="21:24" ht="15">
      <c r="U91" s="116" t="e">
        <f>Chart!#REF!</f>
        <v>#REF!</v>
      </c>
      <c r="V91" s="116" t="e">
        <f>Chart!#REF!</f>
        <v>#REF!</v>
      </c>
      <c r="W91" s="116" t="e">
        <f>Chart!#REF!</f>
        <v>#REF!</v>
      </c>
      <c r="X91" s="116" t="e">
        <f>Chart!#REF!</f>
        <v>#REF!</v>
      </c>
    </row>
    <row r="92" spans="21:24" ht="15">
      <c r="U92" s="115" t="e">
        <f>Chart!#REF!</f>
        <v>#REF!</v>
      </c>
      <c r="V92" s="115" t="e">
        <f>Chart!#REF!</f>
        <v>#REF!</v>
      </c>
      <c r="W92" s="115" t="e">
        <f>Chart!#REF!</f>
        <v>#REF!</v>
      </c>
      <c r="X92" s="115" t="e">
        <f>Chart!#REF!</f>
        <v>#REF!</v>
      </c>
    </row>
    <row r="93" spans="21:24" ht="15">
      <c r="U93" s="116" t="e">
        <f>Chart!#REF!</f>
        <v>#REF!</v>
      </c>
      <c r="V93" s="116" t="e">
        <f>Chart!#REF!</f>
        <v>#REF!</v>
      </c>
      <c r="W93" s="116" t="e">
        <f>Chart!#REF!</f>
        <v>#REF!</v>
      </c>
      <c r="X93" s="116" t="e">
        <f>Chart!#REF!</f>
        <v>#REF!</v>
      </c>
    </row>
    <row r="94" spans="21:24" ht="15">
      <c r="U94" s="115" t="e">
        <f>Chart!#REF!</f>
        <v>#REF!</v>
      </c>
      <c r="V94" s="115" t="e">
        <f>Chart!#REF!</f>
        <v>#REF!</v>
      </c>
      <c r="W94" s="115" t="e">
        <f>Chart!#REF!</f>
        <v>#REF!</v>
      </c>
      <c r="X94" s="115" t="e">
        <f>Chart!#REF!</f>
        <v>#REF!</v>
      </c>
    </row>
    <row r="95" spans="21:24" ht="15">
      <c r="U95" s="116" t="e">
        <f>Chart!#REF!</f>
        <v>#REF!</v>
      </c>
      <c r="V95" s="116" t="e">
        <f>Chart!#REF!</f>
        <v>#REF!</v>
      </c>
      <c r="W95" s="116" t="e">
        <f>Chart!#REF!</f>
        <v>#REF!</v>
      </c>
      <c r="X95" s="116" t="e">
        <f>Chart!#REF!</f>
        <v>#REF!</v>
      </c>
    </row>
    <row r="96" spans="21:24" ht="15">
      <c r="U96" s="115" t="e">
        <f>Chart!#REF!</f>
        <v>#REF!</v>
      </c>
      <c r="V96" s="115" t="e">
        <f>Chart!#REF!</f>
        <v>#REF!</v>
      </c>
      <c r="W96" s="115" t="e">
        <f>Chart!#REF!</f>
        <v>#REF!</v>
      </c>
      <c r="X96" s="115" t="e">
        <f>Chart!#REF!</f>
        <v>#REF!</v>
      </c>
    </row>
    <row r="97" spans="21:24" ht="15">
      <c r="U97" s="116" t="e">
        <f>Chart!#REF!</f>
        <v>#REF!</v>
      </c>
      <c r="V97" s="116" t="e">
        <f>Chart!#REF!</f>
        <v>#REF!</v>
      </c>
      <c r="W97" s="116" t="e">
        <f>Chart!#REF!</f>
        <v>#REF!</v>
      </c>
      <c r="X97" s="116" t="e">
        <f>Chart!#REF!</f>
        <v>#REF!</v>
      </c>
    </row>
    <row r="98" spans="21:24" ht="15">
      <c r="U98" s="115" t="e">
        <f>Chart!#REF!</f>
        <v>#REF!</v>
      </c>
      <c r="V98" s="115" t="e">
        <f>Chart!#REF!</f>
        <v>#REF!</v>
      </c>
      <c r="W98" s="115" t="e">
        <f>Chart!#REF!</f>
        <v>#REF!</v>
      </c>
      <c r="X98" s="115" t="e">
        <f>Chart!#REF!</f>
        <v>#REF!</v>
      </c>
    </row>
    <row r="99" spans="21:24" ht="15">
      <c r="U99" s="116" t="e">
        <f>Chart!#REF!</f>
        <v>#REF!</v>
      </c>
      <c r="V99" s="116" t="e">
        <f>Chart!#REF!</f>
        <v>#REF!</v>
      </c>
      <c r="W99" s="116" t="e">
        <f>Chart!#REF!</f>
        <v>#REF!</v>
      </c>
      <c r="X99" s="116" t="e">
        <f>Chart!#REF!</f>
        <v>#REF!</v>
      </c>
    </row>
    <row r="100" spans="21:24" ht="15">
      <c r="U100" s="115" t="e">
        <f>Chart!#REF!</f>
        <v>#REF!</v>
      </c>
      <c r="V100" s="115" t="e">
        <f>Chart!#REF!</f>
        <v>#REF!</v>
      </c>
      <c r="W100" s="115" t="e">
        <f>Chart!#REF!</f>
        <v>#REF!</v>
      </c>
      <c r="X100" s="115" t="e">
        <f>Chart!#REF!</f>
        <v>#REF!</v>
      </c>
    </row>
    <row r="101" spans="21:24" ht="15">
      <c r="U101" s="116" t="e">
        <f>Chart!#REF!</f>
        <v>#REF!</v>
      </c>
      <c r="V101" s="116" t="e">
        <f>Chart!#REF!</f>
        <v>#REF!</v>
      </c>
      <c r="W101" s="116" t="e">
        <f>Chart!#REF!</f>
        <v>#REF!</v>
      </c>
      <c r="X101" s="116" t="e">
        <f>Chart!#REF!</f>
        <v>#REF!</v>
      </c>
    </row>
    <row r="102" spans="21:24" ht="15">
      <c r="U102" s="115" t="e">
        <f>Chart!#REF!</f>
        <v>#REF!</v>
      </c>
      <c r="V102" s="115" t="e">
        <f>Chart!#REF!</f>
        <v>#REF!</v>
      </c>
      <c r="W102" s="115" t="e">
        <f>Chart!#REF!</f>
        <v>#REF!</v>
      </c>
      <c r="X102" s="115" t="e">
        <f>Chart!#REF!</f>
        <v>#REF!</v>
      </c>
    </row>
    <row r="103" spans="21:24" ht="15">
      <c r="U103" s="116" t="e">
        <f>Chart!#REF!</f>
        <v>#REF!</v>
      </c>
      <c r="V103" s="116" t="e">
        <f>Chart!#REF!</f>
        <v>#REF!</v>
      </c>
      <c r="W103" s="116" t="e">
        <f>Chart!#REF!</f>
        <v>#REF!</v>
      </c>
      <c r="X103" s="116" t="e">
        <f>Chart!#REF!</f>
        <v>#REF!</v>
      </c>
    </row>
    <row r="104" spans="21:24" ht="15">
      <c r="U104" s="115" t="e">
        <f>Chart!#REF!</f>
        <v>#REF!</v>
      </c>
      <c r="V104" s="115" t="e">
        <f>Chart!#REF!</f>
        <v>#REF!</v>
      </c>
      <c r="W104" s="115" t="e">
        <f>Chart!#REF!</f>
        <v>#REF!</v>
      </c>
      <c r="X104" s="115" t="e">
        <f>Chart!#REF!</f>
        <v>#REF!</v>
      </c>
    </row>
    <row r="105" spans="21:24" ht="15">
      <c r="U105" s="116" t="e">
        <f>Chart!#REF!</f>
        <v>#REF!</v>
      </c>
      <c r="V105" s="116" t="e">
        <f>Chart!#REF!</f>
        <v>#REF!</v>
      </c>
      <c r="W105" s="116" t="e">
        <f>Chart!#REF!</f>
        <v>#REF!</v>
      </c>
      <c r="X105" s="116" t="e">
        <f>Chart!#REF!</f>
        <v>#REF!</v>
      </c>
    </row>
    <row r="106" spans="21:24" ht="15">
      <c r="U106" s="115" t="e">
        <f>Chart!#REF!</f>
        <v>#REF!</v>
      </c>
      <c r="V106" s="115" t="e">
        <f>Chart!#REF!</f>
        <v>#REF!</v>
      </c>
      <c r="W106" s="115" t="e">
        <f>Chart!#REF!</f>
        <v>#REF!</v>
      </c>
      <c r="X106" s="115" t="e">
        <f>Chart!#REF!</f>
        <v>#REF!</v>
      </c>
    </row>
    <row r="107" spans="21:24" ht="15">
      <c r="U107" s="116" t="e">
        <f>Chart!#REF!</f>
        <v>#REF!</v>
      </c>
      <c r="V107" s="116" t="e">
        <f>Chart!#REF!</f>
        <v>#REF!</v>
      </c>
      <c r="W107" s="116" t="e">
        <f>Chart!#REF!</f>
        <v>#REF!</v>
      </c>
      <c r="X107" s="116" t="e">
        <f>Chart!#REF!</f>
        <v>#REF!</v>
      </c>
    </row>
    <row r="108" spans="21:24" ht="15">
      <c r="U108" s="115" t="e">
        <f>Chart!#REF!</f>
        <v>#REF!</v>
      </c>
      <c r="V108" s="115" t="e">
        <f>Chart!#REF!</f>
        <v>#REF!</v>
      </c>
      <c r="W108" s="115" t="e">
        <f>Chart!#REF!</f>
        <v>#REF!</v>
      </c>
      <c r="X108" s="115" t="e">
        <f>Chart!#REF!</f>
        <v>#REF!</v>
      </c>
    </row>
    <row r="109" spans="21:24" ht="15">
      <c r="U109" s="116" t="e">
        <f>Chart!#REF!</f>
        <v>#REF!</v>
      </c>
      <c r="V109" s="116" t="e">
        <f>Chart!#REF!</f>
        <v>#REF!</v>
      </c>
      <c r="W109" s="116" t="e">
        <f>Chart!#REF!</f>
        <v>#REF!</v>
      </c>
      <c r="X109" s="116" t="e">
        <f>Chart!#REF!</f>
        <v>#REF!</v>
      </c>
    </row>
    <row r="110" spans="21:24" ht="15">
      <c r="U110" s="115" t="e">
        <f>Chart!#REF!</f>
        <v>#REF!</v>
      </c>
      <c r="V110" s="115" t="e">
        <f>Chart!#REF!</f>
        <v>#REF!</v>
      </c>
      <c r="W110" s="115" t="e">
        <f>Chart!#REF!</f>
        <v>#REF!</v>
      </c>
      <c r="X110" s="115" t="e">
        <f>Chart!#REF!</f>
        <v>#REF!</v>
      </c>
    </row>
    <row r="111" spans="21:24" ht="15">
      <c r="U111" s="116" t="e">
        <f>Chart!#REF!</f>
        <v>#REF!</v>
      </c>
      <c r="V111" s="116" t="e">
        <f>Chart!#REF!</f>
        <v>#REF!</v>
      </c>
      <c r="W111" s="116" t="e">
        <f>Chart!#REF!</f>
        <v>#REF!</v>
      </c>
      <c r="X111" s="116" t="e">
        <f>Chart!#REF!</f>
        <v>#REF!</v>
      </c>
    </row>
    <row r="112" spans="21:24" ht="15">
      <c r="U112" s="115" t="e">
        <f>Chart!#REF!</f>
        <v>#REF!</v>
      </c>
      <c r="V112" s="115" t="e">
        <f>Chart!#REF!</f>
        <v>#REF!</v>
      </c>
      <c r="W112" s="115" t="e">
        <f>Chart!#REF!</f>
        <v>#REF!</v>
      </c>
      <c r="X112" s="115" t="e">
        <f>Chart!#REF!</f>
        <v>#REF!</v>
      </c>
    </row>
    <row r="113" spans="21:24" ht="15">
      <c r="U113" s="116" t="e">
        <f>Chart!#REF!</f>
        <v>#REF!</v>
      </c>
      <c r="V113" s="116" t="e">
        <f>Chart!#REF!</f>
        <v>#REF!</v>
      </c>
      <c r="W113" s="116" t="e">
        <f>Chart!#REF!</f>
        <v>#REF!</v>
      </c>
      <c r="X113" s="116" t="e">
        <f>Chart!#REF!</f>
        <v>#REF!</v>
      </c>
    </row>
    <row r="114" spans="21:24" ht="15">
      <c r="U114" s="115" t="e">
        <f>Chart!#REF!</f>
        <v>#REF!</v>
      </c>
      <c r="V114" s="115" t="e">
        <f>Chart!#REF!</f>
        <v>#REF!</v>
      </c>
      <c r="W114" s="115" t="e">
        <f>Chart!#REF!</f>
        <v>#REF!</v>
      </c>
      <c r="X114" s="115" t="e">
        <f>Chart!#REF!</f>
        <v>#REF!</v>
      </c>
    </row>
    <row r="115" spans="21:24" ht="15">
      <c r="U115" s="116" t="e">
        <f>Chart!#REF!</f>
        <v>#REF!</v>
      </c>
      <c r="V115" s="116" t="e">
        <f>Chart!#REF!</f>
        <v>#REF!</v>
      </c>
      <c r="W115" s="116" t="e">
        <f>Chart!#REF!</f>
        <v>#REF!</v>
      </c>
      <c r="X115" s="116" t="e">
        <f>Chart!#REF!</f>
        <v>#REF!</v>
      </c>
    </row>
    <row r="116" spans="21:24" ht="15">
      <c r="U116" s="115" t="e">
        <f>Chart!#REF!</f>
        <v>#REF!</v>
      </c>
      <c r="V116" s="115" t="e">
        <f>Chart!#REF!</f>
        <v>#REF!</v>
      </c>
      <c r="W116" s="115" t="e">
        <f>Chart!#REF!</f>
        <v>#REF!</v>
      </c>
      <c r="X116" s="115" t="e">
        <f>Chart!#REF!</f>
        <v>#REF!</v>
      </c>
    </row>
    <row r="117" spans="21:24" ht="15">
      <c r="U117" s="116" t="e">
        <f>Chart!#REF!</f>
        <v>#REF!</v>
      </c>
      <c r="V117" s="116" t="e">
        <f>Chart!#REF!</f>
        <v>#REF!</v>
      </c>
      <c r="W117" s="116" t="e">
        <f>Chart!#REF!</f>
        <v>#REF!</v>
      </c>
      <c r="X117" s="116" t="e">
        <f>Chart!#REF!</f>
        <v>#REF!</v>
      </c>
    </row>
    <row r="118" spans="21:24" ht="15">
      <c r="U118" s="115" t="e">
        <f>Chart!#REF!</f>
        <v>#REF!</v>
      </c>
      <c r="V118" s="115" t="e">
        <f>Chart!#REF!</f>
        <v>#REF!</v>
      </c>
      <c r="W118" s="115" t="e">
        <f>Chart!#REF!</f>
        <v>#REF!</v>
      </c>
      <c r="X118" s="115" t="e">
        <f>Chart!#REF!</f>
        <v>#REF!</v>
      </c>
    </row>
    <row r="119" spans="21:24" ht="15">
      <c r="U119" s="116" t="e">
        <f>Chart!#REF!</f>
        <v>#REF!</v>
      </c>
      <c r="V119" s="116" t="e">
        <f>Chart!#REF!</f>
        <v>#REF!</v>
      </c>
      <c r="W119" s="116" t="e">
        <f>Chart!#REF!</f>
        <v>#REF!</v>
      </c>
      <c r="X119" s="116" t="e">
        <f>Chart!#REF!</f>
        <v>#REF!</v>
      </c>
    </row>
    <row r="120" spans="21:24" ht="15">
      <c r="U120" s="115" t="e">
        <f>Chart!#REF!</f>
        <v>#REF!</v>
      </c>
      <c r="V120" s="115" t="e">
        <f>Chart!#REF!</f>
        <v>#REF!</v>
      </c>
      <c r="W120" s="115" t="e">
        <f>Chart!#REF!</f>
        <v>#REF!</v>
      </c>
      <c r="X120" s="115" t="e">
        <f>Chart!#REF!</f>
        <v>#REF!</v>
      </c>
    </row>
    <row r="121" spans="21:24" ht="15">
      <c r="U121" s="116" t="e">
        <f>Chart!#REF!</f>
        <v>#REF!</v>
      </c>
      <c r="V121" s="116" t="e">
        <f>Chart!#REF!</f>
        <v>#REF!</v>
      </c>
      <c r="W121" s="116" t="e">
        <f>Chart!#REF!</f>
        <v>#REF!</v>
      </c>
      <c r="X121" s="116" t="e">
        <f>Chart!#REF!</f>
        <v>#REF!</v>
      </c>
    </row>
    <row r="122" spans="21:24" ht="15">
      <c r="U122" s="115" t="e">
        <f>Chart!#REF!</f>
        <v>#REF!</v>
      </c>
      <c r="V122" s="115" t="e">
        <f>Chart!#REF!</f>
        <v>#REF!</v>
      </c>
      <c r="W122" s="115" t="e">
        <f>Chart!#REF!</f>
        <v>#REF!</v>
      </c>
      <c r="X122" s="115" t="e">
        <f>Chart!#REF!</f>
        <v>#REF!</v>
      </c>
    </row>
    <row r="123" spans="21:24" ht="15">
      <c r="U123" s="116" t="e">
        <f>Chart!#REF!</f>
        <v>#REF!</v>
      </c>
      <c r="V123" s="116" t="e">
        <f>Chart!#REF!</f>
        <v>#REF!</v>
      </c>
      <c r="W123" s="116" t="e">
        <f>Chart!#REF!</f>
        <v>#REF!</v>
      </c>
      <c r="X123" s="116" t="e">
        <f>Chart!#REF!</f>
        <v>#REF!</v>
      </c>
    </row>
    <row r="124" spans="21:24" ht="15">
      <c r="U124" s="115" t="e">
        <f>Chart!#REF!</f>
        <v>#REF!</v>
      </c>
      <c r="V124" s="115" t="e">
        <f>Chart!#REF!</f>
        <v>#REF!</v>
      </c>
      <c r="W124" s="115" t="e">
        <f>Chart!#REF!</f>
        <v>#REF!</v>
      </c>
      <c r="X124" s="115" t="e">
        <f>Chart!#REF!</f>
        <v>#REF!</v>
      </c>
    </row>
    <row r="125" spans="21:24" ht="15">
      <c r="U125" s="116" t="e">
        <f>Chart!#REF!</f>
        <v>#REF!</v>
      </c>
      <c r="V125" s="116" t="e">
        <f>Chart!#REF!</f>
        <v>#REF!</v>
      </c>
      <c r="W125" s="116" t="e">
        <f>Chart!#REF!</f>
        <v>#REF!</v>
      </c>
      <c r="X125" s="116" t="e">
        <f>Chart!#REF!</f>
        <v>#REF!</v>
      </c>
    </row>
    <row r="126" spans="21:24" ht="15">
      <c r="U126" s="115" t="e">
        <f>Chart!#REF!</f>
        <v>#REF!</v>
      </c>
      <c r="V126" s="115" t="e">
        <f>Chart!#REF!</f>
        <v>#REF!</v>
      </c>
      <c r="W126" s="115" t="e">
        <f>Chart!#REF!</f>
        <v>#REF!</v>
      </c>
      <c r="X126" s="115" t="e">
        <f>Chart!#REF!</f>
        <v>#REF!</v>
      </c>
    </row>
    <row r="127" spans="21:24" ht="15">
      <c r="U127" s="116" t="e">
        <f>Chart!#REF!</f>
        <v>#REF!</v>
      </c>
      <c r="V127" s="116" t="e">
        <f>Chart!#REF!</f>
        <v>#REF!</v>
      </c>
      <c r="W127" s="116" t="e">
        <f>Chart!#REF!</f>
        <v>#REF!</v>
      </c>
      <c r="X127" s="116" t="e">
        <f>Chart!#REF!</f>
        <v>#REF!</v>
      </c>
    </row>
    <row r="128" spans="21:24" ht="15">
      <c r="U128" s="115" t="e">
        <f>Chart!#REF!</f>
        <v>#REF!</v>
      </c>
      <c r="V128" s="115" t="e">
        <f>Chart!#REF!</f>
        <v>#REF!</v>
      </c>
      <c r="W128" s="115" t="e">
        <f>Chart!#REF!</f>
        <v>#REF!</v>
      </c>
      <c r="X128" s="115" t="e">
        <f>Chart!#REF!</f>
        <v>#REF!</v>
      </c>
    </row>
    <row r="129" spans="21:24" ht="15">
      <c r="U129" s="116" t="e">
        <f>Chart!#REF!</f>
        <v>#REF!</v>
      </c>
      <c r="V129" s="116" t="e">
        <f>Chart!#REF!</f>
        <v>#REF!</v>
      </c>
      <c r="W129" s="116" t="e">
        <f>Chart!#REF!</f>
        <v>#REF!</v>
      </c>
      <c r="X129" s="116" t="e">
        <f>Chart!#REF!</f>
        <v>#REF!</v>
      </c>
    </row>
    <row r="130" spans="21:24" ht="15">
      <c r="U130" s="115" t="e">
        <f>Chart!#REF!</f>
        <v>#REF!</v>
      </c>
      <c r="V130" s="115" t="e">
        <f>Chart!#REF!</f>
        <v>#REF!</v>
      </c>
      <c r="W130" s="115" t="e">
        <f>Chart!#REF!</f>
        <v>#REF!</v>
      </c>
      <c r="X130" s="115" t="e">
        <f>Chart!#REF!</f>
        <v>#REF!</v>
      </c>
    </row>
    <row r="131" spans="21:24" ht="15">
      <c r="U131" s="116" t="e">
        <f>Chart!#REF!</f>
        <v>#REF!</v>
      </c>
      <c r="V131" s="116" t="e">
        <f>Chart!#REF!</f>
        <v>#REF!</v>
      </c>
      <c r="W131" s="116" t="e">
        <f>Chart!#REF!</f>
        <v>#REF!</v>
      </c>
      <c r="X131" s="116" t="e">
        <f>Chart!#REF!</f>
        <v>#REF!</v>
      </c>
    </row>
    <row r="132" spans="21:24" ht="15">
      <c r="U132" s="115" t="e">
        <f>Chart!#REF!</f>
        <v>#REF!</v>
      </c>
      <c r="V132" s="115" t="e">
        <f>Chart!#REF!</f>
        <v>#REF!</v>
      </c>
      <c r="W132" s="115" t="e">
        <f>Chart!#REF!</f>
        <v>#REF!</v>
      </c>
      <c r="X132" s="115" t="e">
        <f>Chart!#REF!</f>
        <v>#REF!</v>
      </c>
    </row>
    <row r="133" spans="21:24" ht="15">
      <c r="U133" s="117" t="e">
        <f>Chart!#REF!</f>
        <v>#REF!</v>
      </c>
      <c r="V133" s="117" t="e">
        <f>Chart!#REF!</f>
        <v>#REF!</v>
      </c>
      <c r="W133" s="117" t="e">
        <f>Chart!#REF!</f>
        <v>#REF!</v>
      </c>
      <c r="X133" s="117" t="e">
        <f>Chart!#REF!</f>
        <v>#REF!</v>
      </c>
    </row>
  </sheetData>
  <sheetProtection sheet="1" objects="1" scenarios="1" selectLockedCells="1"/>
  <mergeCells count="36">
    <mergeCell ref="B58:B59"/>
    <mergeCell ref="B60:B61"/>
    <mergeCell ref="B62:B63"/>
    <mergeCell ref="B64:B65"/>
    <mergeCell ref="B66:B67"/>
    <mergeCell ref="B68:B69"/>
    <mergeCell ref="B46:B47"/>
    <mergeCell ref="B48:B49"/>
    <mergeCell ref="B50:B51"/>
    <mergeCell ref="B52:B53"/>
    <mergeCell ref="B54:B55"/>
    <mergeCell ref="B56:B57"/>
    <mergeCell ref="B34:B35"/>
    <mergeCell ref="B36:B37"/>
    <mergeCell ref="B38:B39"/>
    <mergeCell ref="B40:B41"/>
    <mergeCell ref="B42:B43"/>
    <mergeCell ref="B44:B45"/>
    <mergeCell ref="B22:B23"/>
    <mergeCell ref="B24:B25"/>
    <mergeCell ref="B26:B27"/>
    <mergeCell ref="B28:B29"/>
    <mergeCell ref="B30:B31"/>
    <mergeCell ref="B32:B33"/>
    <mergeCell ref="B10:B11"/>
    <mergeCell ref="B12:B13"/>
    <mergeCell ref="B14:B15"/>
    <mergeCell ref="B16:B17"/>
    <mergeCell ref="B18:B19"/>
    <mergeCell ref="B20:B21"/>
    <mergeCell ref="B1:H1"/>
    <mergeCell ref="B2:H2"/>
    <mergeCell ref="B3:H3"/>
    <mergeCell ref="B4:H4"/>
    <mergeCell ref="B6:B7"/>
    <mergeCell ref="B8:B9"/>
  </mergeCells>
  <conditionalFormatting sqref="U6:X133 H38:H70 C38:G69 C6:H37">
    <cfRule type="cellIs" priority="1" dxfId="0" operator="equal" stopIfTrue="1">
      <formula>0</formula>
    </cfRule>
  </conditionalFormatting>
  <printOptions/>
  <pageMargins left="1.535433070866142" right="0.7480314960629921" top="0.984251968503937" bottom="0.98425196850393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sheetPr codeName="Sheet1">
    <pageSetUpPr fitToPage="1"/>
  </sheetPr>
  <dimension ref="A1:Y1002"/>
  <sheetViews>
    <sheetView zoomScale="85" zoomScaleNormal="85" zoomScalePageLayoutView="0" workbookViewId="0" topLeftCell="A1">
      <selection activeCell="F10" sqref="F10"/>
    </sheetView>
  </sheetViews>
  <sheetFormatPr defaultColWidth="8.8515625" defaultRowHeight="12.75"/>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125" style="46" customWidth="1"/>
    <col min="14" max="14" width="20.140625" style="46" customWidth="1"/>
    <col min="15" max="15" width="4.140625" style="47" customWidth="1"/>
    <col min="16" max="18" width="20.140625" style="46" customWidth="1"/>
    <col min="19" max="16384" width="8.8515625" style="46" customWidth="1"/>
  </cols>
  <sheetData>
    <row r="1" spans="1:25" s="33" customFormat="1" ht="16.5" thickBot="1">
      <c r="A1" s="27"/>
      <c r="B1" s="49" t="s">
        <v>8</v>
      </c>
      <c r="C1" s="29" t="s">
        <v>7</v>
      </c>
      <c r="D1" s="181" t="s">
        <v>21</v>
      </c>
      <c r="E1" s="181"/>
      <c r="F1" s="181"/>
      <c r="G1" s="27"/>
      <c r="H1" s="50" t="s">
        <v>12</v>
      </c>
      <c r="I1" s="31"/>
      <c r="J1" s="27"/>
      <c r="K1" s="27"/>
      <c r="L1" s="27"/>
      <c r="M1" s="31"/>
      <c r="N1" s="28"/>
      <c r="O1" s="30"/>
      <c r="P1" s="27"/>
      <c r="Q1" s="27"/>
      <c r="R1" s="27"/>
      <c r="S1" s="27"/>
      <c r="T1" s="27"/>
      <c r="U1" s="27"/>
      <c r="V1" s="27"/>
      <c r="W1" s="27"/>
      <c r="X1" s="32"/>
      <c r="Y1" s="32"/>
    </row>
    <row r="2" spans="1:25" s="33" customFormat="1" ht="16.5" thickTop="1">
      <c r="A2" s="27"/>
      <c r="B2" s="49" t="s">
        <v>1</v>
      </c>
      <c r="C2" s="30" t="s">
        <v>7</v>
      </c>
      <c r="D2" s="182">
        <v>40609</v>
      </c>
      <c r="E2" s="182"/>
      <c r="F2" s="182"/>
      <c r="G2" s="30"/>
      <c r="H2" s="179">
        <f>B41+D41+F41+H41+J41+L41+N41+P41</f>
        <v>0</v>
      </c>
      <c r="I2" s="31"/>
      <c r="J2" s="28"/>
      <c r="K2" s="30"/>
      <c r="L2" s="34"/>
      <c r="M2" s="31"/>
      <c r="N2" s="28"/>
      <c r="O2" s="30"/>
      <c r="P2" s="27"/>
      <c r="Q2" s="27"/>
      <c r="R2" s="27"/>
      <c r="S2" s="27"/>
      <c r="T2" s="27"/>
      <c r="U2" s="27"/>
      <c r="V2" s="27"/>
      <c r="W2" s="27"/>
      <c r="X2" s="32"/>
      <c r="Y2" s="32"/>
    </row>
    <row r="3" spans="1:25" s="33" customFormat="1" ht="16.5" thickBot="1">
      <c r="A3" s="27"/>
      <c r="B3" s="49" t="s">
        <v>0</v>
      </c>
      <c r="C3" s="30" t="s">
        <v>7</v>
      </c>
      <c r="D3" s="181" t="s">
        <v>20</v>
      </c>
      <c r="E3" s="181"/>
      <c r="F3" s="181"/>
      <c r="G3" s="30"/>
      <c r="H3" s="180"/>
      <c r="I3" s="31"/>
      <c r="J3" s="28"/>
      <c r="K3" s="30"/>
      <c r="L3" s="34"/>
      <c r="M3" s="31"/>
      <c r="N3" s="28"/>
      <c r="O3" s="30"/>
      <c r="P3" s="27"/>
      <c r="Q3" s="27"/>
      <c r="R3" s="27"/>
      <c r="S3" s="27"/>
      <c r="T3" s="27"/>
      <c r="U3" s="27"/>
      <c r="V3" s="27"/>
      <c r="W3" s="27"/>
      <c r="X3" s="32"/>
      <c r="Y3" s="32"/>
    </row>
    <row r="4" spans="1:25" s="33" customFormat="1" ht="5.25" customHeight="1" thickBot="1" thickTop="1">
      <c r="A4" s="27"/>
      <c r="B4" s="28"/>
      <c r="C4" s="30"/>
      <c r="D4" s="34"/>
      <c r="E4" s="30"/>
      <c r="F4" s="28"/>
      <c r="G4" s="30"/>
      <c r="H4" s="35"/>
      <c r="I4" s="31"/>
      <c r="J4" s="28"/>
      <c r="K4" s="30"/>
      <c r="L4" s="34"/>
      <c r="M4" s="31"/>
      <c r="N4" s="28"/>
      <c r="O4" s="30"/>
      <c r="P4" s="27"/>
      <c r="Q4" s="27"/>
      <c r="R4" s="27"/>
      <c r="S4" s="27"/>
      <c r="T4" s="27"/>
      <c r="U4" s="27"/>
      <c r="V4" s="27"/>
      <c r="W4" s="27"/>
      <c r="X4" s="32"/>
      <c r="Y4" s="32"/>
    </row>
    <row r="5" spans="1:21" s="37" customFormat="1" ht="14.25" customHeight="1">
      <c r="A5" s="51"/>
      <c r="B5" s="58" t="s">
        <v>2</v>
      </c>
      <c r="C5" s="59"/>
      <c r="D5" s="60"/>
      <c r="E5" s="56"/>
      <c r="F5" s="58" t="s">
        <v>2</v>
      </c>
      <c r="G5" s="59"/>
      <c r="H5" s="60"/>
      <c r="I5" s="56"/>
      <c r="J5" s="58" t="s">
        <v>2</v>
      </c>
      <c r="K5" s="59"/>
      <c r="L5" s="60"/>
      <c r="M5" s="56"/>
      <c r="N5" s="58" t="s">
        <v>2</v>
      </c>
      <c r="O5" s="59"/>
      <c r="P5" s="60"/>
      <c r="Q5" s="36"/>
      <c r="R5" s="36"/>
      <c r="S5" s="36"/>
      <c r="T5" s="36"/>
      <c r="U5" s="36"/>
    </row>
    <row r="6" spans="1:21" s="37" customFormat="1" ht="12.75">
      <c r="A6" s="51"/>
      <c r="B6" s="38"/>
      <c r="C6" s="53" t="s">
        <v>3</v>
      </c>
      <c r="D6" s="39"/>
      <c r="E6" s="40"/>
      <c r="F6" s="38"/>
      <c r="G6" s="53" t="s">
        <v>3</v>
      </c>
      <c r="H6" s="39"/>
      <c r="I6" s="40"/>
      <c r="J6" s="38"/>
      <c r="K6" s="53" t="s">
        <v>3</v>
      </c>
      <c r="L6" s="39"/>
      <c r="M6" s="40"/>
      <c r="N6" s="38"/>
      <c r="O6" s="53" t="s">
        <v>3</v>
      </c>
      <c r="P6" s="39"/>
      <c r="Q6" s="36"/>
      <c r="R6" s="36"/>
      <c r="S6" s="36"/>
      <c r="T6" s="36"/>
      <c r="U6" s="36"/>
    </row>
    <row r="7" spans="1:21" s="37" customFormat="1" ht="12.75">
      <c r="A7" s="51"/>
      <c r="B7" s="38"/>
      <c r="C7" s="53" t="s">
        <v>4</v>
      </c>
      <c r="D7" s="39"/>
      <c r="E7" s="40"/>
      <c r="F7" s="38"/>
      <c r="G7" s="53" t="s">
        <v>4</v>
      </c>
      <c r="H7" s="39"/>
      <c r="I7" s="40"/>
      <c r="J7" s="38"/>
      <c r="K7" s="53" t="s">
        <v>4</v>
      </c>
      <c r="L7" s="39"/>
      <c r="M7" s="40"/>
      <c r="N7" s="38"/>
      <c r="O7" s="53" t="s">
        <v>4</v>
      </c>
      <c r="P7" s="39"/>
      <c r="Q7" s="36"/>
      <c r="R7" s="36"/>
      <c r="S7" s="36"/>
      <c r="T7" s="36"/>
      <c r="U7" s="36"/>
    </row>
    <row r="8" spans="1:21" s="37" customFormat="1" ht="12.75">
      <c r="A8" s="51"/>
      <c r="B8" s="38"/>
      <c r="C8" s="53" t="s">
        <v>5</v>
      </c>
      <c r="D8" s="39"/>
      <c r="E8" s="40"/>
      <c r="F8" s="38"/>
      <c r="G8" s="53" t="s">
        <v>5</v>
      </c>
      <c r="H8" s="39"/>
      <c r="I8" s="40"/>
      <c r="J8" s="38"/>
      <c r="K8" s="53" t="s">
        <v>5</v>
      </c>
      <c r="L8" s="39"/>
      <c r="M8" s="40"/>
      <c r="N8" s="38"/>
      <c r="O8" s="53" t="s">
        <v>5</v>
      </c>
      <c r="P8" s="39"/>
      <c r="Q8" s="36"/>
      <c r="R8" s="36"/>
      <c r="S8" s="36"/>
      <c r="T8" s="36"/>
      <c r="U8" s="36"/>
    </row>
    <row r="9" spans="1:21" s="37" customFormat="1" ht="13.5" thickBot="1">
      <c r="A9" s="51"/>
      <c r="B9" s="38"/>
      <c r="C9" s="54" t="s">
        <v>6</v>
      </c>
      <c r="D9" s="41"/>
      <c r="E9" s="40"/>
      <c r="F9" s="38"/>
      <c r="G9" s="54" t="s">
        <v>6</v>
      </c>
      <c r="H9" s="41"/>
      <c r="I9" s="40"/>
      <c r="J9" s="38"/>
      <c r="K9" s="54" t="s">
        <v>6</v>
      </c>
      <c r="L9" s="41"/>
      <c r="M9" s="40"/>
      <c r="N9" s="38"/>
      <c r="O9" s="54" t="s">
        <v>6</v>
      </c>
      <c r="P9" s="41"/>
      <c r="Q9" s="36"/>
      <c r="R9" s="36"/>
      <c r="S9" s="36"/>
      <c r="T9" s="36"/>
      <c r="U9" s="36"/>
    </row>
    <row r="10" spans="1:21" s="37" customFormat="1" ht="13.5" customHeight="1">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1" s="37" customFormat="1" ht="12.75">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1" s="37" customFormat="1" ht="12.75">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1" s="37" customFormat="1" ht="12.75">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1" s="37" customFormat="1" ht="13.5" thickBot="1">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1" s="52" customFormat="1" ht="13.5" customHeight="1">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1" s="37" customFormat="1" ht="12.75">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ht="12.75">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ht="12.75">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5" customHeight="1">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ht="12.75">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ht="12.75">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ht="12.75">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5" customHeight="1">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ht="12.75">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ht="12.75">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ht="12.75">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5" customHeight="1">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ht="12.75">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ht="12.75">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ht="12.75">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5" customHeight="1">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ht="12.75">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ht="12.75">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ht="12.75">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c r="A40" s="43"/>
      <c r="B40" s="177" t="s">
        <v>49</v>
      </c>
      <c r="C40" s="178"/>
      <c r="D40" s="178"/>
      <c r="E40" s="178"/>
      <c r="F40" s="178"/>
      <c r="G40" s="178"/>
      <c r="H40" s="178"/>
      <c r="I40" s="43"/>
      <c r="J40" s="43"/>
      <c r="K40" s="44"/>
      <c r="L40" s="43"/>
      <c r="M40" s="45"/>
      <c r="N40" s="43"/>
      <c r="O40" s="44"/>
      <c r="P40" s="43"/>
      <c r="Q40" s="43"/>
      <c r="R40" s="43"/>
      <c r="S40" s="43"/>
      <c r="T40" s="43"/>
      <c r="U40" s="43"/>
    </row>
    <row r="41" spans="1:21" ht="12.75" hidden="1">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ht="12.75">
      <c r="B43" s="46" t="s">
        <v>18</v>
      </c>
    </row>
    <row r="44" ht="12.75">
      <c r="B44" s="48" t="s">
        <v>17</v>
      </c>
    </row>
    <row r="45" ht="12.75">
      <c r="B45" s="55">
        <f>Entries!B7</f>
        <v>0</v>
      </c>
    </row>
    <row r="46" ht="12.75">
      <c r="B46" s="55">
        <f>Entries!B8</f>
        <v>0</v>
      </c>
    </row>
    <row r="47" ht="12.75">
      <c r="B47" s="55">
        <f>Entries!B9</f>
        <v>0</v>
      </c>
    </row>
    <row r="48" ht="12.75">
      <c r="B48" s="55">
        <f>Entries!B10</f>
        <v>0</v>
      </c>
    </row>
    <row r="49" ht="12.75">
      <c r="B49" s="55">
        <f>Entries!B11</f>
        <v>0</v>
      </c>
    </row>
    <row r="50" ht="12.75">
      <c r="B50" s="55">
        <f>Entries!B12</f>
        <v>0</v>
      </c>
    </row>
    <row r="51" ht="12.75">
      <c r="B51" s="55">
        <f>Entries!B13</f>
        <v>0</v>
      </c>
    </row>
    <row r="52" ht="12.75">
      <c r="B52" s="55">
        <f>Entries!B14</f>
        <v>0</v>
      </c>
    </row>
    <row r="53" ht="12.75">
      <c r="B53" s="55">
        <f>Entries!C7</f>
        <v>0</v>
      </c>
    </row>
    <row r="54" ht="12.75">
      <c r="B54" s="55">
        <f>Entries!C8</f>
        <v>0</v>
      </c>
    </row>
    <row r="55" ht="12.75">
      <c r="B55" s="55">
        <f>Entries!C9</f>
        <v>0</v>
      </c>
    </row>
    <row r="56" ht="12.75">
      <c r="B56" s="55">
        <f>Entries!C10</f>
        <v>0</v>
      </c>
    </row>
    <row r="57" ht="12.75">
      <c r="B57" s="55">
        <f>Entries!C11</f>
        <v>0</v>
      </c>
    </row>
    <row r="58" ht="12.75">
      <c r="B58" s="55">
        <f>Entries!C12</f>
        <v>0</v>
      </c>
    </row>
    <row r="59" ht="12.75">
      <c r="B59" s="55">
        <f>Entries!C13</f>
        <v>0</v>
      </c>
    </row>
    <row r="60" ht="12.75">
      <c r="B60" s="55">
        <f>Entries!C14</f>
        <v>0</v>
      </c>
    </row>
    <row r="61" ht="12.75">
      <c r="B61" s="55">
        <f>Entries!E7</f>
        <v>0</v>
      </c>
    </row>
    <row r="62" ht="12.75">
      <c r="B62" s="55">
        <f>Entries!E8</f>
        <v>0</v>
      </c>
    </row>
    <row r="63" ht="12.75">
      <c r="B63" s="55">
        <f>Entries!E9</f>
        <v>0</v>
      </c>
    </row>
    <row r="64" ht="12.75">
      <c r="B64" s="55">
        <f>Entries!E10</f>
        <v>0</v>
      </c>
    </row>
    <row r="65" ht="12.75">
      <c r="B65" s="55">
        <f>Entries!E11</f>
        <v>0</v>
      </c>
    </row>
    <row r="66" ht="12.75">
      <c r="B66" s="55">
        <f>Entries!E12</f>
        <v>0</v>
      </c>
    </row>
    <row r="67" ht="12.75">
      <c r="B67" s="55">
        <f>Entries!E13</f>
        <v>0</v>
      </c>
    </row>
    <row r="68" ht="12.75">
      <c r="B68" s="55">
        <f>Entries!E14</f>
        <v>0</v>
      </c>
    </row>
    <row r="69" ht="12.75">
      <c r="B69" s="55"/>
    </row>
    <row r="70" ht="12.75">
      <c r="B70" s="55"/>
    </row>
    <row r="71" ht="12.75">
      <c r="B71" s="55"/>
    </row>
    <row r="72" ht="12.75">
      <c r="B72" s="55"/>
    </row>
    <row r="73" ht="12.75">
      <c r="B73" s="55"/>
    </row>
    <row r="74" ht="12.75">
      <c r="B74" s="55"/>
    </row>
    <row r="75" ht="12.75">
      <c r="B75" s="55"/>
    </row>
    <row r="76" ht="12.75">
      <c r="B76" s="55"/>
    </row>
    <row r="77" ht="12.75">
      <c r="B77" s="55"/>
    </row>
    <row r="78" ht="12.75">
      <c r="B78" s="55"/>
    </row>
    <row r="79" ht="12.75">
      <c r="B79" s="55"/>
    </row>
    <row r="80" ht="12.75">
      <c r="B80" s="55"/>
    </row>
    <row r="81" ht="12.75">
      <c r="B81" s="55"/>
    </row>
    <row r="82" ht="12.75">
      <c r="B82" s="55"/>
    </row>
    <row r="83" ht="12.75">
      <c r="B83" s="55"/>
    </row>
    <row r="84" ht="12.75">
      <c r="B84" s="55"/>
    </row>
    <row r="85" ht="12.75">
      <c r="B85" s="55"/>
    </row>
    <row r="86" ht="12.75">
      <c r="B86" s="55"/>
    </row>
    <row r="87" ht="12.75">
      <c r="B87" s="55"/>
    </row>
    <row r="88" ht="12.75">
      <c r="B88" s="55"/>
    </row>
    <row r="89" ht="12.75">
      <c r="B89" s="55"/>
    </row>
    <row r="90" ht="12.75">
      <c r="B90" s="55"/>
    </row>
    <row r="91" ht="12.75">
      <c r="B91" s="55"/>
    </row>
    <row r="92" ht="12.75">
      <c r="B92" s="55"/>
    </row>
    <row r="93" ht="12.75">
      <c r="B93" s="55"/>
    </row>
    <row r="94" ht="12.75">
      <c r="B94" s="55"/>
    </row>
    <row r="95" ht="12.75">
      <c r="B95" s="55"/>
    </row>
    <row r="96" ht="12.75">
      <c r="B96" s="55"/>
    </row>
    <row r="97" ht="12.75">
      <c r="B97" s="55"/>
    </row>
    <row r="98" ht="12.75">
      <c r="B98" s="55"/>
    </row>
    <row r="99" ht="12.75">
      <c r="B99" s="55"/>
    </row>
    <row r="100" ht="12.75">
      <c r="B100" s="55"/>
    </row>
    <row r="101" ht="12.75">
      <c r="B101" s="55"/>
    </row>
    <row r="102" ht="12.75">
      <c r="B102" s="55"/>
    </row>
    <row r="103" ht="12.75">
      <c r="B103" s="55"/>
    </row>
    <row r="104" ht="12.75">
      <c r="B104" s="55"/>
    </row>
    <row r="105" ht="12.75">
      <c r="B105" s="55"/>
    </row>
    <row r="106" ht="12.75">
      <c r="B106" s="55"/>
    </row>
    <row r="107" ht="12.75">
      <c r="B107" s="55"/>
    </row>
    <row r="108" ht="12.75">
      <c r="B108" s="55"/>
    </row>
    <row r="109" ht="12.75">
      <c r="B109" s="55"/>
    </row>
    <row r="110" ht="12.75">
      <c r="B110" s="55"/>
    </row>
    <row r="111" ht="12.75">
      <c r="B111" s="55"/>
    </row>
    <row r="112" ht="12.75">
      <c r="B112" s="55"/>
    </row>
    <row r="113" ht="12.75">
      <c r="B113" s="55"/>
    </row>
    <row r="114" ht="12.75">
      <c r="B114" s="55"/>
    </row>
    <row r="115" ht="12.75">
      <c r="B115" s="55"/>
    </row>
    <row r="116" ht="12.75">
      <c r="B116" s="55"/>
    </row>
    <row r="117" ht="12.75">
      <c r="B117" s="55"/>
    </row>
    <row r="118" ht="12.75">
      <c r="B118" s="55"/>
    </row>
    <row r="119" ht="12.75">
      <c r="B119" s="55"/>
    </row>
    <row r="120" ht="12.75">
      <c r="B120" s="55"/>
    </row>
    <row r="121" ht="12.75">
      <c r="B121" s="55"/>
    </row>
    <row r="122" ht="12.75">
      <c r="B122" s="55"/>
    </row>
    <row r="123" ht="12.75">
      <c r="B123" s="55"/>
    </row>
    <row r="124" ht="12.75">
      <c r="B124" s="55"/>
    </row>
    <row r="125" ht="12.75">
      <c r="B125" s="55"/>
    </row>
    <row r="126" ht="12.75">
      <c r="B126" s="55"/>
    </row>
    <row r="127" ht="12.75">
      <c r="B127" s="55"/>
    </row>
    <row r="128" ht="12.75">
      <c r="B128" s="55"/>
    </row>
    <row r="129" ht="12.75">
      <c r="B129" s="55"/>
    </row>
    <row r="130" ht="12.75">
      <c r="B130" s="55"/>
    </row>
    <row r="131" ht="12.75">
      <c r="B131" s="55"/>
    </row>
    <row r="132" ht="12.75">
      <c r="B132" s="55"/>
    </row>
    <row r="133" ht="12.75">
      <c r="B133" s="55"/>
    </row>
    <row r="134" ht="12.75">
      <c r="B134" s="55"/>
    </row>
    <row r="135" ht="12.75">
      <c r="B135" s="55"/>
    </row>
    <row r="136" ht="12.75">
      <c r="B136" s="55"/>
    </row>
    <row r="137" ht="12.75">
      <c r="B137" s="55"/>
    </row>
    <row r="138" ht="12.75">
      <c r="B138" s="55"/>
    </row>
    <row r="139" ht="12.75">
      <c r="B139" s="55"/>
    </row>
    <row r="140" ht="12.75">
      <c r="B140" s="55"/>
    </row>
    <row r="141" ht="12.75">
      <c r="B141" s="55"/>
    </row>
    <row r="142" ht="12.75">
      <c r="B142" s="55"/>
    </row>
    <row r="143" ht="12.75">
      <c r="B143" s="55"/>
    </row>
    <row r="144" ht="12.75">
      <c r="B144" s="55"/>
    </row>
    <row r="145" ht="12.75">
      <c r="B145" s="55"/>
    </row>
    <row r="146" ht="12.75">
      <c r="B146" s="55"/>
    </row>
    <row r="147" ht="12.75">
      <c r="B147" s="55"/>
    </row>
    <row r="148" ht="12.75">
      <c r="B148" s="55"/>
    </row>
    <row r="149" ht="12.75">
      <c r="B149" s="55"/>
    </row>
    <row r="150" ht="12.75">
      <c r="B150" s="55"/>
    </row>
    <row r="151" ht="12.75">
      <c r="B151" s="55"/>
    </row>
    <row r="152" ht="12.75">
      <c r="B152" s="55"/>
    </row>
    <row r="153" ht="12.75">
      <c r="B153" s="55"/>
    </row>
    <row r="154" ht="12.75">
      <c r="B154" s="55"/>
    </row>
    <row r="155" ht="12.75">
      <c r="B155" s="55"/>
    </row>
    <row r="156" ht="12.75">
      <c r="B156" s="55"/>
    </row>
    <row r="157" ht="12.75">
      <c r="B157" s="55"/>
    </row>
    <row r="158" ht="12.75">
      <c r="B158" s="55"/>
    </row>
    <row r="159" ht="12.75">
      <c r="B159" s="55"/>
    </row>
    <row r="160" ht="12.75">
      <c r="B160" s="55"/>
    </row>
    <row r="161" ht="12.75">
      <c r="B161" s="55"/>
    </row>
    <row r="162" ht="12.75">
      <c r="B162" s="55"/>
    </row>
    <row r="163" ht="12.75">
      <c r="B163" s="55"/>
    </row>
    <row r="164" ht="12.75">
      <c r="B164" s="55"/>
    </row>
    <row r="165" ht="12.75">
      <c r="B165" s="55"/>
    </row>
    <row r="166" ht="12.75">
      <c r="B166" s="55"/>
    </row>
    <row r="167" ht="12.75">
      <c r="B167" s="55"/>
    </row>
    <row r="168" ht="12.75">
      <c r="B168" s="55"/>
    </row>
    <row r="169" ht="12.75">
      <c r="B169" s="55"/>
    </row>
    <row r="170" ht="12.75">
      <c r="B170" s="55"/>
    </row>
    <row r="171" ht="12.75">
      <c r="B171" s="55"/>
    </row>
    <row r="172" ht="12.75">
      <c r="B172" s="55"/>
    </row>
    <row r="173" ht="12.75">
      <c r="B173" s="55"/>
    </row>
    <row r="174" ht="12.75">
      <c r="B174" s="55"/>
    </row>
    <row r="175" ht="12.75">
      <c r="B175" s="55"/>
    </row>
    <row r="176" ht="12.75">
      <c r="B176" s="55"/>
    </row>
    <row r="177" ht="12.75">
      <c r="B177" s="55"/>
    </row>
    <row r="178" ht="12.75">
      <c r="B178" s="55"/>
    </row>
    <row r="179" ht="12.75">
      <c r="B179" s="55"/>
    </row>
    <row r="180" ht="12.75">
      <c r="B180" s="55"/>
    </row>
    <row r="181" ht="12.75">
      <c r="B181" s="55"/>
    </row>
    <row r="182" ht="12.75">
      <c r="B182" s="55"/>
    </row>
    <row r="183" ht="12.75">
      <c r="B183" s="55"/>
    </row>
    <row r="184" ht="12.75">
      <c r="B184" s="55"/>
    </row>
    <row r="185" ht="12.75">
      <c r="B185" s="55"/>
    </row>
    <row r="186" ht="12.75">
      <c r="B186" s="55"/>
    </row>
    <row r="187" ht="12.75">
      <c r="B187" s="55"/>
    </row>
    <row r="188" ht="12.75">
      <c r="B188" s="55"/>
    </row>
    <row r="189" ht="12.75">
      <c r="B189" s="55"/>
    </row>
    <row r="190" ht="12.75">
      <c r="B190" s="55"/>
    </row>
    <row r="191" ht="12.75">
      <c r="B191" s="55"/>
    </row>
    <row r="192" ht="12.75">
      <c r="B192" s="55"/>
    </row>
    <row r="193" ht="12.75">
      <c r="B193" s="55"/>
    </row>
    <row r="194" ht="12.75">
      <c r="B194" s="55"/>
    </row>
    <row r="195" ht="12.75">
      <c r="B195" s="55"/>
    </row>
    <row r="196" ht="12.75">
      <c r="B196" s="55"/>
    </row>
    <row r="197" ht="12.75">
      <c r="B197" s="55"/>
    </row>
    <row r="198" ht="12.75">
      <c r="B198" s="55"/>
    </row>
    <row r="199" ht="12.75">
      <c r="B199" s="55"/>
    </row>
    <row r="200" ht="12.75">
      <c r="B200" s="55"/>
    </row>
    <row r="201" ht="12.75">
      <c r="B201" s="55"/>
    </row>
    <row r="202" ht="12.75">
      <c r="B202" s="55"/>
    </row>
    <row r="203" ht="12.75">
      <c r="B203" s="55"/>
    </row>
    <row r="204" ht="12.75">
      <c r="B204" s="55"/>
    </row>
    <row r="205" ht="12.75">
      <c r="B205" s="55"/>
    </row>
    <row r="206" ht="12.75">
      <c r="B206" s="55"/>
    </row>
    <row r="207" ht="12.75">
      <c r="B207" s="55"/>
    </row>
    <row r="208" ht="12.75">
      <c r="B208" s="55"/>
    </row>
    <row r="209" ht="12.75">
      <c r="B209" s="55"/>
    </row>
    <row r="210" ht="12.75">
      <c r="B210" s="55"/>
    </row>
    <row r="211" ht="12.75">
      <c r="B211" s="55"/>
    </row>
    <row r="212" ht="12.75">
      <c r="B212" s="55"/>
    </row>
    <row r="213" ht="12.75">
      <c r="B213" s="55"/>
    </row>
    <row r="214" ht="12.75">
      <c r="B214" s="55"/>
    </row>
    <row r="215" ht="12.75">
      <c r="B215" s="55"/>
    </row>
    <row r="216" ht="12.75">
      <c r="B216" s="55"/>
    </row>
    <row r="217" ht="12.75">
      <c r="B217" s="55"/>
    </row>
    <row r="218" ht="12.75">
      <c r="B218" s="55"/>
    </row>
    <row r="219" ht="12.75">
      <c r="B219" s="55"/>
    </row>
    <row r="220" ht="12.75">
      <c r="B220" s="55"/>
    </row>
    <row r="221" ht="12.75">
      <c r="B221" s="55"/>
    </row>
    <row r="222" ht="12.75">
      <c r="B222" s="55"/>
    </row>
    <row r="223" ht="12.75">
      <c r="B223" s="55"/>
    </row>
    <row r="224" ht="12.75">
      <c r="B224" s="55"/>
    </row>
    <row r="225" ht="12.75">
      <c r="B225" s="55"/>
    </row>
    <row r="226" ht="12.75">
      <c r="B226" s="55"/>
    </row>
    <row r="227" ht="12.75">
      <c r="B227" s="55"/>
    </row>
    <row r="228" ht="12.75">
      <c r="B228" s="55"/>
    </row>
    <row r="229" ht="12.75">
      <c r="B229" s="55"/>
    </row>
    <row r="230" ht="12.75">
      <c r="B230" s="55"/>
    </row>
    <row r="231" ht="12.75">
      <c r="B231" s="55"/>
    </row>
    <row r="232" ht="12.75">
      <c r="B232" s="55"/>
    </row>
    <row r="233" ht="12.75">
      <c r="B233" s="55"/>
    </row>
    <row r="234" ht="12.75">
      <c r="B234" s="55"/>
    </row>
    <row r="235" ht="12.75">
      <c r="B235" s="55"/>
    </row>
    <row r="236" ht="12.75">
      <c r="B236" s="55"/>
    </row>
    <row r="237" ht="12.75">
      <c r="B237" s="55"/>
    </row>
    <row r="238" ht="12.75">
      <c r="B238" s="55"/>
    </row>
    <row r="239" ht="12.75">
      <c r="B239" s="55"/>
    </row>
    <row r="240" ht="12.75">
      <c r="B240" s="55"/>
    </row>
    <row r="241" ht="12.75">
      <c r="B241" s="55"/>
    </row>
    <row r="242" ht="12.75">
      <c r="B242" s="55"/>
    </row>
    <row r="243" ht="12.75">
      <c r="B243" s="55"/>
    </row>
    <row r="244" ht="12.75">
      <c r="B244" s="55"/>
    </row>
    <row r="245" ht="12.75">
      <c r="B245" s="55"/>
    </row>
    <row r="246" ht="12.75">
      <c r="B246" s="55"/>
    </row>
    <row r="247" ht="12.75">
      <c r="B247" s="55"/>
    </row>
    <row r="248" ht="12.75">
      <c r="B248" s="55"/>
    </row>
    <row r="249" ht="12.75">
      <c r="B249" s="55"/>
    </row>
    <row r="250" ht="12.75">
      <c r="B250" s="55"/>
    </row>
    <row r="251" ht="12.75">
      <c r="B251" s="55"/>
    </row>
    <row r="252" ht="12.75">
      <c r="B252" s="55"/>
    </row>
    <row r="253" ht="12.75">
      <c r="B253" s="55"/>
    </row>
    <row r="254" ht="12.75">
      <c r="B254" s="55"/>
    </row>
    <row r="255" ht="12.75">
      <c r="B255" s="55"/>
    </row>
    <row r="256" ht="12.75">
      <c r="B256" s="55"/>
    </row>
    <row r="257" ht="12.75">
      <c r="B257" s="55"/>
    </row>
    <row r="258" ht="12.75">
      <c r="B258" s="55"/>
    </row>
    <row r="259" ht="12.75">
      <c r="B259" s="55"/>
    </row>
    <row r="260" ht="12.75">
      <c r="B260" s="55"/>
    </row>
    <row r="261" ht="12.75">
      <c r="B261" s="55"/>
    </row>
    <row r="262" ht="12.75">
      <c r="B262" s="55"/>
    </row>
    <row r="263" ht="12.75">
      <c r="B263" s="55"/>
    </row>
    <row r="264" ht="12.75">
      <c r="B264" s="55"/>
    </row>
    <row r="265" ht="12.75">
      <c r="B265" s="55"/>
    </row>
    <row r="266" ht="12.75">
      <c r="B266" s="55"/>
    </row>
    <row r="267" ht="12.75">
      <c r="B267" s="55"/>
    </row>
    <row r="268" ht="12.75">
      <c r="B268" s="55"/>
    </row>
    <row r="269" ht="12.75">
      <c r="B269" s="55"/>
    </row>
    <row r="270" ht="12.75">
      <c r="B270" s="55"/>
    </row>
    <row r="271" ht="12.75">
      <c r="B271" s="55"/>
    </row>
    <row r="272" ht="12.75">
      <c r="B272" s="55"/>
    </row>
    <row r="273" ht="12.75">
      <c r="B273" s="55"/>
    </row>
    <row r="274" ht="12.75">
      <c r="B274" s="55"/>
    </row>
    <row r="275" ht="12.75">
      <c r="B275" s="55"/>
    </row>
    <row r="276" ht="12.75">
      <c r="B276" s="55"/>
    </row>
    <row r="277" ht="12.75">
      <c r="B277" s="55"/>
    </row>
    <row r="278" ht="12.75">
      <c r="B278" s="55"/>
    </row>
    <row r="279" ht="12.75">
      <c r="B279" s="55"/>
    </row>
    <row r="280" ht="12.75">
      <c r="B280" s="55"/>
    </row>
    <row r="281" ht="12.75">
      <c r="B281" s="55"/>
    </row>
    <row r="282" ht="12.75">
      <c r="B282" s="55"/>
    </row>
    <row r="283" ht="12.75">
      <c r="B283" s="55"/>
    </row>
    <row r="284" ht="12.75">
      <c r="B284" s="55"/>
    </row>
    <row r="285" ht="12.75">
      <c r="B285" s="55"/>
    </row>
    <row r="286" ht="12.75">
      <c r="B286" s="55"/>
    </row>
    <row r="287" ht="12.75">
      <c r="B287" s="55"/>
    </row>
    <row r="288" ht="12.75">
      <c r="B288" s="55"/>
    </row>
    <row r="289" ht="12.75">
      <c r="B289" s="55"/>
    </row>
    <row r="290" ht="12.75">
      <c r="B290" s="55"/>
    </row>
    <row r="291" ht="12.75">
      <c r="B291" s="55"/>
    </row>
    <row r="292" ht="12.75">
      <c r="B292" s="55"/>
    </row>
    <row r="293" ht="12.75">
      <c r="B293" s="55"/>
    </row>
    <row r="294" ht="12.75">
      <c r="B294" s="55"/>
    </row>
    <row r="295" ht="12.75">
      <c r="B295" s="55"/>
    </row>
    <row r="296" ht="12.75">
      <c r="B296" s="55"/>
    </row>
    <row r="297" ht="12.75">
      <c r="B297" s="55"/>
    </row>
    <row r="298" ht="12.75">
      <c r="B298" s="55"/>
    </row>
    <row r="299" ht="12.75">
      <c r="B299" s="55"/>
    </row>
    <row r="300" ht="12.75">
      <c r="B300" s="55"/>
    </row>
    <row r="301" ht="12.75">
      <c r="B301" s="55"/>
    </row>
    <row r="302" ht="12.75">
      <c r="B302" s="55"/>
    </row>
    <row r="303" ht="12.75">
      <c r="B303" s="55"/>
    </row>
    <row r="304" ht="12.75">
      <c r="B304" s="55"/>
    </row>
    <row r="305" ht="12.75">
      <c r="B305" s="55"/>
    </row>
    <row r="306" ht="12.75">
      <c r="B306" s="55"/>
    </row>
    <row r="307" ht="12.75">
      <c r="B307" s="55"/>
    </row>
    <row r="308" ht="12.75">
      <c r="B308" s="55"/>
    </row>
    <row r="309" ht="12.75">
      <c r="B309" s="55"/>
    </row>
    <row r="310" ht="12.75">
      <c r="B310" s="55"/>
    </row>
    <row r="311" ht="12.75">
      <c r="B311" s="55"/>
    </row>
    <row r="312" ht="12.75">
      <c r="B312" s="55"/>
    </row>
    <row r="313" ht="12.75">
      <c r="B313" s="55"/>
    </row>
    <row r="314" ht="12.75">
      <c r="B314" s="55"/>
    </row>
    <row r="315" ht="12.75">
      <c r="B315" s="55"/>
    </row>
    <row r="316" ht="12.75">
      <c r="B316" s="55"/>
    </row>
    <row r="317" ht="12.75">
      <c r="B317" s="55"/>
    </row>
    <row r="318" ht="12.75">
      <c r="B318" s="55"/>
    </row>
    <row r="319" ht="12.75">
      <c r="B319" s="55"/>
    </row>
    <row r="320" ht="12.75">
      <c r="B320" s="55"/>
    </row>
    <row r="321" ht="12.75">
      <c r="B321" s="55"/>
    </row>
    <row r="322" ht="12.75">
      <c r="B322" s="55"/>
    </row>
    <row r="323" ht="12.75">
      <c r="B323" s="55"/>
    </row>
    <row r="324" ht="12.75">
      <c r="B324" s="55"/>
    </row>
    <row r="325" ht="12.75">
      <c r="B325" s="55"/>
    </row>
    <row r="326" ht="12.75">
      <c r="B326" s="55"/>
    </row>
    <row r="327" ht="12.75">
      <c r="B327" s="55"/>
    </row>
    <row r="328" ht="12.75">
      <c r="B328" s="55"/>
    </row>
    <row r="329" ht="12.75">
      <c r="B329" s="55"/>
    </row>
    <row r="330" ht="12.75">
      <c r="B330" s="55"/>
    </row>
    <row r="331" ht="12.75">
      <c r="B331" s="55"/>
    </row>
    <row r="332" ht="12.75">
      <c r="B332" s="55"/>
    </row>
    <row r="333" ht="12.75">
      <c r="B333" s="55"/>
    </row>
    <row r="334" ht="12.75">
      <c r="B334" s="55"/>
    </row>
    <row r="335" ht="12.75">
      <c r="B335" s="55"/>
    </row>
    <row r="336" ht="12.75">
      <c r="B336" s="55"/>
    </row>
    <row r="337" ht="12.75">
      <c r="B337" s="55"/>
    </row>
    <row r="338" ht="12.75">
      <c r="B338" s="55"/>
    </row>
    <row r="339" ht="12.75">
      <c r="B339" s="55"/>
    </row>
    <row r="340" ht="12.75">
      <c r="B340" s="55"/>
    </row>
    <row r="341" ht="12.75">
      <c r="B341" s="55"/>
    </row>
    <row r="342" ht="12.75">
      <c r="B342" s="55"/>
    </row>
    <row r="343" ht="12.75">
      <c r="B343" s="55"/>
    </row>
    <row r="344" ht="12.75">
      <c r="B344" s="55"/>
    </row>
    <row r="345" ht="12.75">
      <c r="B345" s="55"/>
    </row>
    <row r="346" ht="12.75">
      <c r="B346" s="55"/>
    </row>
    <row r="347" ht="12.75">
      <c r="B347" s="55"/>
    </row>
    <row r="348" ht="12.75">
      <c r="B348" s="55"/>
    </row>
    <row r="349" ht="12.75">
      <c r="B349" s="55"/>
    </row>
    <row r="350" ht="12.75">
      <c r="B350" s="55"/>
    </row>
    <row r="351" ht="12.75">
      <c r="B351" s="55"/>
    </row>
    <row r="352" ht="12.75">
      <c r="B352" s="55"/>
    </row>
    <row r="353" ht="12.75">
      <c r="B353" s="55"/>
    </row>
    <row r="354" ht="12.75">
      <c r="B354" s="55"/>
    </row>
    <row r="355" ht="12.75">
      <c r="B355" s="55"/>
    </row>
    <row r="356" ht="12.75">
      <c r="B356" s="55"/>
    </row>
    <row r="357" ht="12.75">
      <c r="B357" s="55"/>
    </row>
    <row r="358" ht="12.75">
      <c r="B358" s="55"/>
    </row>
    <row r="359" ht="12.75">
      <c r="B359" s="55"/>
    </row>
    <row r="360" ht="12.75">
      <c r="B360" s="55"/>
    </row>
    <row r="361" ht="12.75">
      <c r="B361" s="55"/>
    </row>
    <row r="362" ht="12.75">
      <c r="B362" s="55"/>
    </row>
    <row r="363" ht="12.75">
      <c r="B363" s="55"/>
    </row>
    <row r="364" ht="12.75">
      <c r="B364" s="55"/>
    </row>
    <row r="365" ht="12.75">
      <c r="B365" s="55"/>
    </row>
    <row r="366" ht="12.75">
      <c r="B366" s="55"/>
    </row>
    <row r="367" ht="12.75">
      <c r="B367" s="55"/>
    </row>
    <row r="368" ht="12.75">
      <c r="B368" s="55"/>
    </row>
    <row r="369" ht="12.75">
      <c r="B369" s="55"/>
    </row>
    <row r="370" ht="12.75">
      <c r="B370" s="55"/>
    </row>
    <row r="371" ht="12.75">
      <c r="B371" s="55"/>
    </row>
    <row r="372" ht="12.75">
      <c r="B372" s="55"/>
    </row>
    <row r="373" ht="12.75">
      <c r="B373" s="55"/>
    </row>
    <row r="374" ht="12.75">
      <c r="B374" s="55"/>
    </row>
    <row r="375" ht="12.75">
      <c r="B375" s="55"/>
    </row>
    <row r="376" ht="12.75">
      <c r="B376" s="55"/>
    </row>
    <row r="377" ht="12.75">
      <c r="B377" s="55"/>
    </row>
    <row r="378" ht="12.75">
      <c r="B378" s="55"/>
    </row>
    <row r="379" ht="12.75">
      <c r="B379" s="55"/>
    </row>
    <row r="380" ht="12.75">
      <c r="B380" s="55"/>
    </row>
    <row r="381" ht="12.75">
      <c r="B381" s="55"/>
    </row>
    <row r="382" ht="12.75">
      <c r="B382" s="55"/>
    </row>
    <row r="383" ht="12.75">
      <c r="B383" s="55"/>
    </row>
    <row r="384" ht="12.75">
      <c r="B384" s="55"/>
    </row>
    <row r="385" ht="12.75">
      <c r="B385" s="55"/>
    </row>
    <row r="386" ht="12.75">
      <c r="B386" s="55"/>
    </row>
    <row r="387" ht="12.75">
      <c r="B387" s="55"/>
    </row>
    <row r="388" ht="12.75">
      <c r="B388" s="55"/>
    </row>
    <row r="389" ht="12.75">
      <c r="B389" s="55"/>
    </row>
    <row r="390" ht="12.75">
      <c r="B390" s="55"/>
    </row>
    <row r="391" ht="12.75">
      <c r="B391" s="55"/>
    </row>
    <row r="392" ht="12.75">
      <c r="B392" s="55"/>
    </row>
    <row r="393" ht="12.75">
      <c r="B393" s="55"/>
    </row>
    <row r="394" ht="12.75">
      <c r="B394" s="55"/>
    </row>
    <row r="395" ht="12.75">
      <c r="B395" s="55"/>
    </row>
    <row r="396" ht="12.75">
      <c r="B396" s="55"/>
    </row>
    <row r="397" ht="12.75">
      <c r="B397" s="55"/>
    </row>
    <row r="398" ht="12.75">
      <c r="B398" s="55"/>
    </row>
    <row r="399" ht="12.75">
      <c r="B399" s="55"/>
    </row>
    <row r="400" ht="12.75">
      <c r="B400" s="55"/>
    </row>
    <row r="401" ht="12.75">
      <c r="B401" s="55"/>
    </row>
    <row r="402" ht="12.75">
      <c r="B402" s="55"/>
    </row>
    <row r="403" ht="12.75">
      <c r="B403" s="55"/>
    </row>
    <row r="404" ht="12.75">
      <c r="B404" s="55"/>
    </row>
    <row r="405" ht="12.75">
      <c r="B405" s="55"/>
    </row>
    <row r="406" ht="12.75">
      <c r="B406" s="55"/>
    </row>
    <row r="407" ht="12.75">
      <c r="B407" s="55"/>
    </row>
    <row r="408" ht="12.75">
      <c r="B408" s="55"/>
    </row>
    <row r="409" ht="12.75">
      <c r="B409" s="55"/>
    </row>
    <row r="410" ht="12.75">
      <c r="B410" s="55"/>
    </row>
    <row r="411" ht="12.75">
      <c r="B411" s="55"/>
    </row>
    <row r="412" ht="12.75">
      <c r="B412" s="55"/>
    </row>
    <row r="413" ht="12.75">
      <c r="B413" s="55"/>
    </row>
    <row r="414" ht="12.75">
      <c r="B414" s="55"/>
    </row>
    <row r="415" ht="12.75">
      <c r="B415" s="55"/>
    </row>
    <row r="416" ht="12.75">
      <c r="B416" s="55"/>
    </row>
    <row r="417" ht="12.75">
      <c r="B417" s="55"/>
    </row>
    <row r="418" ht="12.75">
      <c r="B418" s="55"/>
    </row>
    <row r="419" ht="12.75">
      <c r="B419" s="55"/>
    </row>
    <row r="420" ht="12.75">
      <c r="B420" s="55"/>
    </row>
    <row r="421" ht="12.75">
      <c r="B421" s="55"/>
    </row>
    <row r="422" ht="12.75">
      <c r="B422" s="55"/>
    </row>
    <row r="423" ht="12.75">
      <c r="B423" s="55"/>
    </row>
    <row r="424" ht="12.75">
      <c r="B424" s="55"/>
    </row>
    <row r="425" ht="12.75">
      <c r="B425" s="55"/>
    </row>
    <row r="426" ht="12.75">
      <c r="B426" s="55"/>
    </row>
    <row r="427" ht="12.75">
      <c r="B427" s="55"/>
    </row>
    <row r="428" ht="12.75">
      <c r="B428" s="55"/>
    </row>
    <row r="429" ht="12.75">
      <c r="B429" s="55"/>
    </row>
    <row r="430" ht="12.75">
      <c r="B430" s="55"/>
    </row>
    <row r="431" ht="12.75">
      <c r="B431" s="55"/>
    </row>
    <row r="432" ht="12.75">
      <c r="B432" s="55"/>
    </row>
    <row r="433" ht="12.75">
      <c r="B433" s="55"/>
    </row>
    <row r="434" ht="12.75">
      <c r="B434" s="55"/>
    </row>
    <row r="435" ht="12.75">
      <c r="B435" s="55"/>
    </row>
    <row r="436" ht="12.75">
      <c r="B436" s="55"/>
    </row>
    <row r="437" ht="12.75">
      <c r="B437" s="55"/>
    </row>
    <row r="438" ht="12.75">
      <c r="B438" s="55"/>
    </row>
    <row r="439" ht="12.75">
      <c r="B439" s="55"/>
    </row>
    <row r="440" ht="12.75">
      <c r="B440" s="55"/>
    </row>
    <row r="441" ht="12.75">
      <c r="B441" s="55"/>
    </row>
    <row r="442" ht="12.75">
      <c r="B442" s="55"/>
    </row>
    <row r="443" ht="12.75">
      <c r="B443" s="55"/>
    </row>
    <row r="444" ht="12.75">
      <c r="B444" s="55"/>
    </row>
    <row r="445" ht="12.75">
      <c r="B445" s="55"/>
    </row>
    <row r="446" ht="12.75">
      <c r="B446" s="55"/>
    </row>
    <row r="447" ht="12.75">
      <c r="B447" s="55"/>
    </row>
    <row r="448" ht="12.75">
      <c r="B448" s="55"/>
    </row>
    <row r="449" ht="12.75">
      <c r="B449" s="55"/>
    </row>
    <row r="450" ht="12.75">
      <c r="B450" s="55"/>
    </row>
    <row r="451" ht="12.75">
      <c r="B451" s="55"/>
    </row>
    <row r="452" ht="12.75">
      <c r="B452" s="55"/>
    </row>
    <row r="453" ht="12.75">
      <c r="B453" s="55"/>
    </row>
    <row r="454" ht="12.75">
      <c r="B454" s="55"/>
    </row>
    <row r="455" ht="12.75">
      <c r="B455" s="55"/>
    </row>
    <row r="456" ht="12.75">
      <c r="B456" s="55"/>
    </row>
    <row r="457" ht="12.75">
      <c r="B457" s="55"/>
    </row>
    <row r="458" ht="12.75">
      <c r="B458" s="55"/>
    </row>
    <row r="459" ht="12.75">
      <c r="B459" s="55"/>
    </row>
    <row r="460" ht="12.75">
      <c r="B460" s="55"/>
    </row>
    <row r="461" ht="12.75">
      <c r="B461" s="55"/>
    </row>
    <row r="462" ht="12.75">
      <c r="B462" s="55"/>
    </row>
    <row r="463" ht="12.75">
      <c r="B463" s="55"/>
    </row>
    <row r="464" ht="12.75">
      <c r="B464" s="55"/>
    </row>
    <row r="465" ht="12.75">
      <c r="B465" s="55"/>
    </row>
    <row r="466" ht="12.75">
      <c r="B466" s="55"/>
    </row>
    <row r="467" ht="12.75">
      <c r="B467" s="55"/>
    </row>
    <row r="468" ht="12.75">
      <c r="B468" s="55"/>
    </row>
    <row r="469" ht="12.75">
      <c r="B469" s="55"/>
    </row>
    <row r="470" ht="12.75">
      <c r="B470" s="55"/>
    </row>
    <row r="471" ht="12.75">
      <c r="B471" s="55"/>
    </row>
    <row r="472" ht="12.75">
      <c r="B472" s="55"/>
    </row>
    <row r="473" ht="12.75">
      <c r="B473" s="55"/>
    </row>
    <row r="474" ht="12.75">
      <c r="B474" s="55"/>
    </row>
    <row r="475" ht="12.75">
      <c r="B475" s="55"/>
    </row>
    <row r="476" ht="12.75">
      <c r="B476" s="55"/>
    </row>
    <row r="477" ht="12.75">
      <c r="B477" s="55"/>
    </row>
    <row r="478" ht="12.75">
      <c r="B478" s="55"/>
    </row>
    <row r="479" ht="12.75">
      <c r="B479" s="55"/>
    </row>
    <row r="480" ht="12.75">
      <c r="B480" s="55"/>
    </row>
    <row r="481" ht="12.75">
      <c r="B481" s="55"/>
    </row>
    <row r="482" ht="12.75">
      <c r="B482" s="55"/>
    </row>
    <row r="483" ht="12.75">
      <c r="B483" s="55"/>
    </row>
    <row r="484" ht="12.75">
      <c r="B484" s="55"/>
    </row>
    <row r="485" ht="12.75">
      <c r="B485" s="55"/>
    </row>
    <row r="486" ht="12.75">
      <c r="B486" s="55"/>
    </row>
    <row r="487" ht="12.75">
      <c r="B487" s="55"/>
    </row>
    <row r="488" ht="12.75">
      <c r="B488" s="55"/>
    </row>
    <row r="489" ht="12.75">
      <c r="B489" s="55"/>
    </row>
    <row r="490" ht="12.75">
      <c r="B490" s="55"/>
    </row>
    <row r="491" ht="12.75">
      <c r="B491" s="55"/>
    </row>
    <row r="492" ht="12.75">
      <c r="B492" s="55"/>
    </row>
    <row r="493" ht="12.75">
      <c r="B493" s="55"/>
    </row>
    <row r="494" ht="12.75">
      <c r="B494" s="55"/>
    </row>
    <row r="495" ht="12.75">
      <c r="B495" s="55"/>
    </row>
    <row r="496" ht="12.75">
      <c r="B496" s="55"/>
    </row>
    <row r="497" ht="12.75">
      <c r="B497" s="55"/>
    </row>
    <row r="498" ht="12.75">
      <c r="B498" s="55"/>
    </row>
    <row r="499" ht="12.75">
      <c r="B499" s="55"/>
    </row>
    <row r="500" ht="12.75">
      <c r="B500" s="55"/>
    </row>
    <row r="501" ht="12.75">
      <c r="B501" s="55"/>
    </row>
    <row r="502" ht="12.75">
      <c r="B502" s="55"/>
    </row>
    <row r="503" ht="12.75">
      <c r="B503" s="55"/>
    </row>
    <row r="504" ht="12.75">
      <c r="B504" s="55"/>
    </row>
    <row r="505" ht="12.75">
      <c r="B505" s="55"/>
    </row>
    <row r="506" ht="12.75">
      <c r="B506" s="55"/>
    </row>
    <row r="507" ht="12.75">
      <c r="B507" s="55"/>
    </row>
    <row r="508" ht="12.75">
      <c r="B508" s="55"/>
    </row>
    <row r="509" ht="12.75">
      <c r="B509" s="55"/>
    </row>
    <row r="510" ht="12.75">
      <c r="B510" s="55"/>
    </row>
    <row r="511" ht="12.75">
      <c r="B511" s="55"/>
    </row>
    <row r="512" ht="12.75">
      <c r="B512" s="55"/>
    </row>
    <row r="513" ht="12.75">
      <c r="B513" s="55"/>
    </row>
    <row r="514" ht="12.75">
      <c r="B514" s="55"/>
    </row>
    <row r="515" ht="12.75">
      <c r="B515" s="55"/>
    </row>
    <row r="516" ht="12.75">
      <c r="B516" s="55"/>
    </row>
    <row r="517" ht="12.75">
      <c r="B517" s="55"/>
    </row>
    <row r="518" ht="12.75">
      <c r="B518" s="55"/>
    </row>
    <row r="519" ht="12.75">
      <c r="B519" s="55"/>
    </row>
    <row r="520" ht="12.75">
      <c r="B520" s="55"/>
    </row>
    <row r="521" ht="12.75">
      <c r="B521" s="55"/>
    </row>
    <row r="522" ht="12.75">
      <c r="B522" s="55"/>
    </row>
    <row r="523" ht="12.75">
      <c r="B523" s="55"/>
    </row>
    <row r="524" ht="12.75">
      <c r="B524" s="55"/>
    </row>
    <row r="525" ht="12.75">
      <c r="B525" s="55"/>
    </row>
    <row r="526" ht="12.75">
      <c r="B526" s="55"/>
    </row>
    <row r="527" ht="12.75">
      <c r="B527" s="55"/>
    </row>
    <row r="528" ht="12.75">
      <c r="B528" s="55"/>
    </row>
    <row r="529" ht="12.75">
      <c r="B529" s="55"/>
    </row>
    <row r="530" ht="12.75">
      <c r="B530" s="55"/>
    </row>
    <row r="531" ht="12.75">
      <c r="B531" s="55"/>
    </row>
    <row r="532" ht="12.75">
      <c r="B532" s="55"/>
    </row>
    <row r="533" ht="12.75">
      <c r="B533" s="55"/>
    </row>
    <row r="534" ht="12.75">
      <c r="B534" s="55"/>
    </row>
    <row r="535" ht="12.75">
      <c r="B535" s="55"/>
    </row>
    <row r="536" ht="12.75">
      <c r="B536" s="55"/>
    </row>
    <row r="537" ht="12.75">
      <c r="B537" s="55"/>
    </row>
    <row r="538" ht="12.75">
      <c r="B538" s="55"/>
    </row>
    <row r="539" ht="12.75">
      <c r="B539" s="55"/>
    </row>
    <row r="540" ht="12.75">
      <c r="B540" s="55"/>
    </row>
    <row r="541" ht="12.75">
      <c r="B541" s="55"/>
    </row>
    <row r="542" ht="12.75">
      <c r="B542" s="55"/>
    </row>
    <row r="543" ht="12.75">
      <c r="B543" s="55"/>
    </row>
    <row r="544" ht="12.75">
      <c r="B544" s="55"/>
    </row>
    <row r="545" ht="12.75">
      <c r="B545" s="55"/>
    </row>
    <row r="546" ht="12.75">
      <c r="B546" s="55"/>
    </row>
    <row r="547" ht="12.75">
      <c r="B547" s="55"/>
    </row>
    <row r="548" ht="12.75">
      <c r="B548" s="55"/>
    </row>
    <row r="549" ht="12.75">
      <c r="B549" s="55"/>
    </row>
    <row r="550" ht="12.75">
      <c r="B550" s="55"/>
    </row>
    <row r="551" ht="12.75">
      <c r="B551" s="55"/>
    </row>
    <row r="552" ht="12.75">
      <c r="B552" s="55"/>
    </row>
    <row r="553" ht="12.75">
      <c r="B553" s="55"/>
    </row>
    <row r="554" ht="12.75">
      <c r="B554" s="55"/>
    </row>
    <row r="555" ht="12.75">
      <c r="B555" s="55"/>
    </row>
    <row r="556" ht="12.75">
      <c r="B556" s="55"/>
    </row>
    <row r="557" ht="12.75">
      <c r="B557" s="55"/>
    </row>
    <row r="558" ht="12.75">
      <c r="B558" s="55"/>
    </row>
    <row r="559" ht="12.75">
      <c r="B559" s="55"/>
    </row>
    <row r="560" ht="12.75">
      <c r="B560" s="55"/>
    </row>
    <row r="561" ht="12.75">
      <c r="B561" s="55"/>
    </row>
    <row r="562" ht="12.75">
      <c r="B562" s="55"/>
    </row>
    <row r="563" ht="12.75">
      <c r="B563" s="55"/>
    </row>
    <row r="564" ht="12.75">
      <c r="B564" s="55"/>
    </row>
    <row r="565" ht="12.75">
      <c r="B565" s="55"/>
    </row>
    <row r="566" ht="12.75">
      <c r="B566" s="55"/>
    </row>
    <row r="567" ht="12.75">
      <c r="B567" s="55"/>
    </row>
    <row r="568" ht="12.75">
      <c r="B568" s="55"/>
    </row>
    <row r="569" ht="12.75">
      <c r="B569" s="55"/>
    </row>
    <row r="570" ht="12.75">
      <c r="B570" s="55"/>
    </row>
    <row r="571" ht="12.75">
      <c r="B571" s="55"/>
    </row>
    <row r="572" ht="12.75">
      <c r="B572" s="55"/>
    </row>
    <row r="573" ht="12.75">
      <c r="B573" s="55"/>
    </row>
    <row r="574" ht="12.75">
      <c r="B574" s="55"/>
    </row>
    <row r="575" ht="12.75">
      <c r="B575" s="55"/>
    </row>
    <row r="576" ht="12.75">
      <c r="B576" s="55"/>
    </row>
    <row r="577" ht="12.75">
      <c r="B577" s="55"/>
    </row>
    <row r="578" ht="12.75">
      <c r="B578" s="55"/>
    </row>
    <row r="579" ht="12.75">
      <c r="B579" s="55"/>
    </row>
    <row r="580" ht="12.75">
      <c r="B580" s="55"/>
    </row>
    <row r="581" ht="12.75">
      <c r="B581" s="55"/>
    </row>
    <row r="582" ht="12.75">
      <c r="B582" s="55"/>
    </row>
    <row r="583" ht="12.75">
      <c r="B583" s="55"/>
    </row>
    <row r="584" ht="12.75">
      <c r="B584" s="55"/>
    </row>
    <row r="585" ht="12.75">
      <c r="B585" s="55"/>
    </row>
    <row r="586" ht="12.75">
      <c r="B586" s="55"/>
    </row>
    <row r="587" ht="12.75">
      <c r="B587" s="55"/>
    </row>
    <row r="588" ht="12.75">
      <c r="B588" s="55"/>
    </row>
    <row r="589" ht="12.75">
      <c r="B589" s="55"/>
    </row>
    <row r="590" ht="12.75">
      <c r="B590" s="55"/>
    </row>
    <row r="591" ht="12.75">
      <c r="B591" s="55"/>
    </row>
    <row r="592" ht="12.75">
      <c r="B592" s="55"/>
    </row>
    <row r="593" ht="12.75">
      <c r="B593" s="55"/>
    </row>
    <row r="594" ht="12.75">
      <c r="B594" s="55"/>
    </row>
    <row r="595" ht="12.75">
      <c r="B595" s="55"/>
    </row>
    <row r="596" ht="12.75">
      <c r="B596" s="55"/>
    </row>
    <row r="597" ht="12.75">
      <c r="B597" s="55"/>
    </row>
    <row r="598" ht="12.75">
      <c r="B598" s="55"/>
    </row>
    <row r="599" ht="12.75">
      <c r="B599" s="55"/>
    </row>
    <row r="600" ht="12.75">
      <c r="B600" s="55"/>
    </row>
    <row r="601" ht="12.75">
      <c r="B601" s="55"/>
    </row>
    <row r="602" ht="12.75">
      <c r="B602" s="55"/>
    </row>
    <row r="603" ht="12.75">
      <c r="B603" s="55"/>
    </row>
    <row r="604" ht="12.75">
      <c r="B604" s="55"/>
    </row>
    <row r="605" ht="12.75">
      <c r="B605" s="55"/>
    </row>
    <row r="606" ht="12.75">
      <c r="B606" s="55"/>
    </row>
    <row r="607" ht="12.75">
      <c r="B607" s="55"/>
    </row>
    <row r="608" ht="12.75">
      <c r="B608" s="55"/>
    </row>
    <row r="609" ht="12.75">
      <c r="B609" s="55"/>
    </row>
    <row r="610" ht="12.75">
      <c r="B610" s="55"/>
    </row>
    <row r="611" ht="12.75">
      <c r="B611" s="55"/>
    </row>
    <row r="612" ht="12.75">
      <c r="B612" s="55"/>
    </row>
    <row r="613" ht="12.75">
      <c r="B613" s="55"/>
    </row>
    <row r="614" ht="12.75">
      <c r="B614" s="55"/>
    </row>
    <row r="615" ht="12.75">
      <c r="B615" s="55"/>
    </row>
    <row r="616" ht="12.75">
      <c r="B616" s="55"/>
    </row>
    <row r="617" ht="12.75">
      <c r="B617" s="55"/>
    </row>
    <row r="618" ht="12.75">
      <c r="B618" s="55"/>
    </row>
    <row r="619" ht="12.75">
      <c r="B619" s="55"/>
    </row>
    <row r="620" ht="12.75">
      <c r="B620" s="55"/>
    </row>
    <row r="621" ht="12.75">
      <c r="B621" s="55"/>
    </row>
    <row r="622" ht="12.75">
      <c r="B622" s="55"/>
    </row>
    <row r="623" ht="12.75">
      <c r="B623" s="55"/>
    </row>
    <row r="624" ht="12.75">
      <c r="B624" s="55"/>
    </row>
    <row r="625" ht="12.75">
      <c r="B625" s="55"/>
    </row>
    <row r="626" ht="12.75">
      <c r="B626" s="55"/>
    </row>
    <row r="627" ht="12.75">
      <c r="B627" s="55"/>
    </row>
    <row r="628" ht="12.75">
      <c r="B628" s="55"/>
    </row>
    <row r="629" ht="12.75">
      <c r="B629" s="55"/>
    </row>
    <row r="630" ht="12.75">
      <c r="B630" s="55"/>
    </row>
    <row r="631" ht="12.75">
      <c r="B631" s="55"/>
    </row>
    <row r="632" ht="12.75">
      <c r="B632" s="55"/>
    </row>
    <row r="633" ht="12.75">
      <c r="B633" s="55"/>
    </row>
    <row r="634" ht="12.75">
      <c r="B634" s="55"/>
    </row>
    <row r="635" ht="12.75">
      <c r="B635" s="55"/>
    </row>
    <row r="636" ht="12.75">
      <c r="B636" s="55"/>
    </row>
    <row r="637" ht="12.75">
      <c r="B637" s="55"/>
    </row>
    <row r="638" ht="12.75">
      <c r="B638" s="55"/>
    </row>
    <row r="639" ht="12.75">
      <c r="B639" s="55"/>
    </row>
    <row r="640" ht="12.75">
      <c r="B640" s="55"/>
    </row>
    <row r="641" ht="12.75">
      <c r="B641" s="55"/>
    </row>
    <row r="642" ht="12.75">
      <c r="B642" s="55"/>
    </row>
    <row r="643" ht="12.75">
      <c r="B643" s="55"/>
    </row>
    <row r="644" ht="12.75">
      <c r="B644" s="55"/>
    </row>
    <row r="645" ht="12.75">
      <c r="B645" s="55"/>
    </row>
    <row r="646" ht="12.75">
      <c r="B646" s="55"/>
    </row>
    <row r="647" ht="12.75">
      <c r="B647" s="55"/>
    </row>
    <row r="648" ht="12.75">
      <c r="B648" s="55"/>
    </row>
    <row r="649" ht="12.75">
      <c r="B649" s="55"/>
    </row>
    <row r="650" ht="12.75">
      <c r="B650" s="55"/>
    </row>
    <row r="651" ht="12.75">
      <c r="B651" s="55"/>
    </row>
    <row r="652" ht="12.75">
      <c r="B652" s="55"/>
    </row>
    <row r="653" ht="12.75">
      <c r="B653" s="55"/>
    </row>
    <row r="654" ht="12.75">
      <c r="B654" s="55"/>
    </row>
    <row r="655" ht="12.75">
      <c r="B655" s="55"/>
    </row>
    <row r="656" ht="12.75">
      <c r="B656" s="55"/>
    </row>
    <row r="657" ht="12.75">
      <c r="B657" s="55"/>
    </row>
    <row r="658" ht="12.75">
      <c r="B658" s="55"/>
    </row>
    <row r="659" ht="12.75">
      <c r="B659" s="55"/>
    </row>
    <row r="660" ht="12.75">
      <c r="B660" s="55"/>
    </row>
    <row r="661" ht="12.75">
      <c r="B661" s="55"/>
    </row>
    <row r="662" ht="12.75">
      <c r="B662" s="55"/>
    </row>
    <row r="663" ht="12.75">
      <c r="B663" s="55"/>
    </row>
    <row r="664" ht="12.75">
      <c r="B664" s="55"/>
    </row>
    <row r="665" ht="12.75">
      <c r="B665" s="55"/>
    </row>
    <row r="666" ht="12.75">
      <c r="B666" s="55"/>
    </row>
    <row r="667" ht="12.75">
      <c r="B667" s="55"/>
    </row>
    <row r="668" ht="12.75">
      <c r="B668" s="55"/>
    </row>
    <row r="669" ht="12.75">
      <c r="B669" s="55"/>
    </row>
    <row r="670" ht="12.75">
      <c r="B670" s="55"/>
    </row>
    <row r="671" ht="12.75">
      <c r="B671" s="55"/>
    </row>
    <row r="672" ht="12.75">
      <c r="B672" s="55"/>
    </row>
    <row r="673" ht="12.75">
      <c r="B673" s="55"/>
    </row>
    <row r="674" ht="12.75">
      <c r="B674" s="55"/>
    </row>
    <row r="675" ht="12.75">
      <c r="B675" s="55"/>
    </row>
    <row r="676" ht="12.75">
      <c r="B676" s="55"/>
    </row>
    <row r="677" ht="12.75">
      <c r="B677" s="55"/>
    </row>
    <row r="678" ht="12.75">
      <c r="B678" s="55"/>
    </row>
    <row r="679" ht="12.75">
      <c r="B679" s="55"/>
    </row>
    <row r="680" ht="12.75">
      <c r="B680" s="55"/>
    </row>
    <row r="681" ht="12.75">
      <c r="B681" s="55"/>
    </row>
    <row r="682" ht="12.75">
      <c r="B682" s="55"/>
    </row>
    <row r="683" ht="12.75">
      <c r="B683" s="55"/>
    </row>
    <row r="684" ht="12.75">
      <c r="B684" s="55"/>
    </row>
    <row r="685" ht="12.75">
      <c r="B685" s="55"/>
    </row>
    <row r="686" ht="12.75">
      <c r="B686" s="55"/>
    </row>
    <row r="687" ht="12.75">
      <c r="B687" s="55"/>
    </row>
    <row r="688" ht="12.75">
      <c r="B688" s="55"/>
    </row>
    <row r="689" ht="12.75">
      <c r="B689" s="55"/>
    </row>
    <row r="690" ht="12.75">
      <c r="B690" s="55"/>
    </row>
    <row r="691" ht="12.75">
      <c r="B691" s="55"/>
    </row>
    <row r="692" ht="12.75">
      <c r="B692" s="55"/>
    </row>
    <row r="693" ht="12.75">
      <c r="B693" s="55"/>
    </row>
    <row r="694" ht="12.75">
      <c r="B694" s="55"/>
    </row>
    <row r="695" ht="12.75">
      <c r="B695" s="55"/>
    </row>
    <row r="696" ht="12.75">
      <c r="B696" s="55"/>
    </row>
    <row r="697" ht="12.75">
      <c r="B697" s="55"/>
    </row>
    <row r="698" ht="12.75">
      <c r="B698" s="55"/>
    </row>
    <row r="699" ht="12.75">
      <c r="B699" s="55"/>
    </row>
    <row r="700" ht="12.75">
      <c r="B700" s="55"/>
    </row>
    <row r="701" ht="12.75">
      <c r="B701" s="55"/>
    </row>
    <row r="702" ht="12.75">
      <c r="B702" s="55"/>
    </row>
    <row r="703" ht="12.75">
      <c r="B703" s="55"/>
    </row>
    <row r="704" ht="12.75">
      <c r="B704" s="55"/>
    </row>
    <row r="705" ht="12.75">
      <c r="B705" s="55"/>
    </row>
    <row r="706" ht="12.75">
      <c r="B706" s="55"/>
    </row>
    <row r="707" ht="12.75">
      <c r="B707" s="55"/>
    </row>
    <row r="708" ht="12.75">
      <c r="B708" s="55"/>
    </row>
    <row r="709" ht="12.75">
      <c r="B709" s="55"/>
    </row>
    <row r="710" ht="12.75">
      <c r="B710" s="55"/>
    </row>
    <row r="711" ht="12.75">
      <c r="B711" s="55"/>
    </row>
    <row r="712" ht="12.75">
      <c r="B712" s="55"/>
    </row>
    <row r="713" ht="12.75">
      <c r="B713" s="55"/>
    </row>
    <row r="714" ht="12.75">
      <c r="B714" s="55"/>
    </row>
    <row r="715" ht="12.75">
      <c r="B715" s="55"/>
    </row>
    <row r="716" ht="12.75">
      <c r="B716" s="55"/>
    </row>
    <row r="717" ht="12.75">
      <c r="B717" s="55"/>
    </row>
    <row r="718" ht="12.75">
      <c r="B718" s="55"/>
    </row>
    <row r="719" ht="12.75">
      <c r="B719" s="55"/>
    </row>
    <row r="720" ht="12.75">
      <c r="B720" s="55"/>
    </row>
    <row r="721" ht="12.75">
      <c r="B721" s="55"/>
    </row>
    <row r="722" ht="12.75">
      <c r="B722" s="55"/>
    </row>
    <row r="723" ht="12.75">
      <c r="B723" s="55"/>
    </row>
    <row r="724" ht="12.75">
      <c r="B724" s="55"/>
    </row>
    <row r="725" ht="12.75">
      <c r="B725" s="55"/>
    </row>
    <row r="726" ht="12.75">
      <c r="B726" s="55"/>
    </row>
    <row r="727" ht="12.75">
      <c r="B727" s="55"/>
    </row>
    <row r="728" ht="12.75">
      <c r="B728" s="55"/>
    </row>
    <row r="729" ht="12.75">
      <c r="B729" s="55"/>
    </row>
    <row r="730" ht="12.75">
      <c r="B730" s="55"/>
    </row>
    <row r="731" ht="12.75">
      <c r="B731" s="55"/>
    </row>
    <row r="732" ht="12.75">
      <c r="B732" s="55"/>
    </row>
    <row r="733" ht="12.75">
      <c r="B733" s="55"/>
    </row>
    <row r="734" ht="12.75">
      <c r="B734" s="55"/>
    </row>
    <row r="735" ht="12.75">
      <c r="B735" s="55"/>
    </row>
    <row r="736" ht="12.75">
      <c r="B736" s="55"/>
    </row>
    <row r="737" ht="12.75">
      <c r="B737" s="55"/>
    </row>
    <row r="738" ht="12.75">
      <c r="B738" s="55"/>
    </row>
    <row r="739" ht="12.75">
      <c r="B739" s="55"/>
    </row>
    <row r="740" ht="12.75">
      <c r="B740" s="55"/>
    </row>
    <row r="741" ht="12.75">
      <c r="B741" s="55"/>
    </row>
    <row r="742" ht="12.75">
      <c r="B742" s="55"/>
    </row>
    <row r="743" ht="12.75">
      <c r="B743" s="55"/>
    </row>
    <row r="744" ht="12.75">
      <c r="B744" s="55"/>
    </row>
    <row r="745" ht="12.75">
      <c r="B745" s="55"/>
    </row>
    <row r="746" ht="12.75">
      <c r="B746" s="55"/>
    </row>
    <row r="747" ht="12.75">
      <c r="B747" s="55"/>
    </row>
    <row r="748" ht="12.75">
      <c r="B748" s="55"/>
    </row>
    <row r="749" ht="12.75">
      <c r="B749" s="55"/>
    </row>
    <row r="750" ht="12.75">
      <c r="B750" s="55"/>
    </row>
    <row r="751" ht="12.75">
      <c r="B751" s="55"/>
    </row>
    <row r="752" ht="12.75">
      <c r="B752" s="55"/>
    </row>
    <row r="753" ht="12.75">
      <c r="B753" s="55"/>
    </row>
    <row r="754" ht="12.75">
      <c r="B754" s="55"/>
    </row>
    <row r="755" ht="12.75">
      <c r="B755" s="55"/>
    </row>
    <row r="756" ht="12.75">
      <c r="B756" s="55"/>
    </row>
    <row r="757" ht="12.75">
      <c r="B757" s="55"/>
    </row>
    <row r="758" ht="12.75">
      <c r="B758" s="55"/>
    </row>
    <row r="759" ht="12.75">
      <c r="B759" s="55"/>
    </row>
    <row r="760" ht="12.75">
      <c r="B760" s="55"/>
    </row>
    <row r="761" ht="12.75">
      <c r="B761" s="55"/>
    </row>
    <row r="762" ht="12.75">
      <c r="B762" s="55"/>
    </row>
    <row r="763" ht="12.75">
      <c r="B763" s="55"/>
    </row>
    <row r="764" ht="12.75">
      <c r="B764" s="55"/>
    </row>
    <row r="765" ht="12.75">
      <c r="B765" s="55"/>
    </row>
    <row r="766" ht="12.75">
      <c r="B766" s="55"/>
    </row>
    <row r="767" ht="12.75">
      <c r="B767" s="55"/>
    </row>
    <row r="768" ht="12.75">
      <c r="B768" s="55"/>
    </row>
    <row r="769" ht="12.75">
      <c r="B769" s="55"/>
    </row>
    <row r="770" ht="12.75">
      <c r="B770" s="55"/>
    </row>
    <row r="771" ht="12.75">
      <c r="B771" s="55"/>
    </row>
    <row r="772" ht="12.75">
      <c r="B772" s="55"/>
    </row>
    <row r="773" ht="12.75">
      <c r="B773" s="55"/>
    </row>
    <row r="774" ht="12.75">
      <c r="B774" s="55"/>
    </row>
    <row r="775" ht="12.75">
      <c r="B775" s="55"/>
    </row>
    <row r="776" ht="12.75">
      <c r="B776" s="55"/>
    </row>
    <row r="777" ht="12.75">
      <c r="B777" s="55"/>
    </row>
    <row r="778" ht="12.75">
      <c r="B778" s="55"/>
    </row>
    <row r="779" ht="12.75">
      <c r="B779" s="55"/>
    </row>
    <row r="780" ht="12.75">
      <c r="B780" s="55"/>
    </row>
    <row r="781" ht="12.75">
      <c r="B781" s="55"/>
    </row>
    <row r="782" ht="12.75">
      <c r="B782" s="55"/>
    </row>
    <row r="783" ht="12.75">
      <c r="B783" s="55"/>
    </row>
    <row r="784" ht="12.75">
      <c r="B784" s="55"/>
    </row>
    <row r="785" ht="12.75">
      <c r="B785" s="55"/>
    </row>
    <row r="786" ht="12.75">
      <c r="B786" s="55"/>
    </row>
    <row r="787" ht="12.75">
      <c r="B787" s="55"/>
    </row>
    <row r="788" ht="12.75">
      <c r="B788" s="55"/>
    </row>
    <row r="789" ht="12.75">
      <c r="B789" s="55"/>
    </row>
    <row r="790" ht="12.75">
      <c r="B790" s="55"/>
    </row>
    <row r="791" ht="12.75">
      <c r="B791" s="55"/>
    </row>
    <row r="792" ht="12.75">
      <c r="B792" s="55"/>
    </row>
    <row r="793" ht="12.75">
      <c r="B793" s="55"/>
    </row>
    <row r="794" ht="12.75">
      <c r="B794" s="55"/>
    </row>
    <row r="795" ht="12.75">
      <c r="B795" s="55"/>
    </row>
    <row r="796" ht="12.75">
      <c r="B796" s="55"/>
    </row>
    <row r="797" ht="12.75">
      <c r="B797" s="55"/>
    </row>
    <row r="798" ht="12.75">
      <c r="B798" s="55"/>
    </row>
    <row r="799" ht="12.75">
      <c r="B799" s="55"/>
    </row>
    <row r="800" ht="12.75">
      <c r="B800" s="55"/>
    </row>
    <row r="801" ht="12.75">
      <c r="B801" s="55"/>
    </row>
    <row r="802" ht="12.75">
      <c r="B802" s="55"/>
    </row>
    <row r="803" ht="12.75">
      <c r="B803" s="55"/>
    </row>
    <row r="804" ht="12.75">
      <c r="B804" s="55"/>
    </row>
    <row r="805" ht="12.75">
      <c r="B805" s="55"/>
    </row>
    <row r="806" ht="12.75">
      <c r="B806" s="55"/>
    </row>
    <row r="807" ht="12.75">
      <c r="B807" s="55"/>
    </row>
    <row r="808" ht="12.75">
      <c r="B808" s="55"/>
    </row>
    <row r="809" ht="12.75">
      <c r="B809" s="55"/>
    </row>
    <row r="810" ht="12.75">
      <c r="B810" s="55"/>
    </row>
    <row r="811" ht="12.75">
      <c r="B811" s="55"/>
    </row>
    <row r="812" ht="12.75">
      <c r="B812" s="55"/>
    </row>
    <row r="813" ht="12.75">
      <c r="B813" s="55"/>
    </row>
    <row r="814" ht="12.75">
      <c r="B814" s="55"/>
    </row>
    <row r="815" ht="12.75">
      <c r="B815" s="55"/>
    </row>
    <row r="816" ht="12.75">
      <c r="B816" s="55"/>
    </row>
    <row r="817" ht="12.75">
      <c r="B817" s="55"/>
    </row>
    <row r="818" ht="12.75">
      <c r="B818" s="55"/>
    </row>
    <row r="819" ht="12.75">
      <c r="B819" s="55"/>
    </row>
    <row r="820" ht="12.75">
      <c r="B820" s="55"/>
    </row>
    <row r="821" ht="12.75">
      <c r="B821" s="55"/>
    </row>
    <row r="822" ht="12.75">
      <c r="B822" s="55"/>
    </row>
    <row r="823" ht="12.75">
      <c r="B823" s="55"/>
    </row>
    <row r="824" ht="12.75">
      <c r="B824" s="55"/>
    </row>
    <row r="825" ht="12.75">
      <c r="B825" s="55"/>
    </row>
    <row r="826" ht="12.75">
      <c r="B826" s="55"/>
    </row>
    <row r="827" ht="12.75">
      <c r="B827" s="55"/>
    </row>
    <row r="828" ht="12.75">
      <c r="B828" s="55"/>
    </row>
    <row r="829" ht="12.75">
      <c r="B829" s="55"/>
    </row>
    <row r="830" ht="12.75">
      <c r="B830" s="55"/>
    </row>
    <row r="831" ht="12.75">
      <c r="B831" s="55"/>
    </row>
    <row r="832" ht="12.75">
      <c r="B832" s="55"/>
    </row>
    <row r="833" ht="12.75">
      <c r="B833" s="55"/>
    </row>
    <row r="834" ht="12.75">
      <c r="B834" s="55"/>
    </row>
    <row r="835" ht="12.75">
      <c r="B835" s="55"/>
    </row>
    <row r="836" ht="12.75">
      <c r="B836" s="55"/>
    </row>
    <row r="837" ht="12.75">
      <c r="B837" s="55"/>
    </row>
    <row r="838" ht="12.75">
      <c r="B838" s="55"/>
    </row>
    <row r="839" ht="12.75">
      <c r="B839" s="55"/>
    </row>
    <row r="840" ht="12.75">
      <c r="B840" s="55"/>
    </row>
    <row r="841" ht="12.75">
      <c r="B841" s="55"/>
    </row>
    <row r="842" ht="12.75">
      <c r="B842" s="55"/>
    </row>
    <row r="843" ht="12.75">
      <c r="B843" s="55"/>
    </row>
    <row r="844" ht="12.75">
      <c r="B844" s="55"/>
    </row>
    <row r="845" ht="12.75">
      <c r="B845" s="55"/>
    </row>
    <row r="846" ht="12.75">
      <c r="B846" s="55"/>
    </row>
    <row r="847" ht="12.75">
      <c r="B847" s="55"/>
    </row>
    <row r="848" ht="12.75">
      <c r="B848" s="55"/>
    </row>
    <row r="849" ht="12.75">
      <c r="B849" s="55"/>
    </row>
    <row r="850" ht="12.75">
      <c r="B850" s="55"/>
    </row>
    <row r="851" ht="12.75">
      <c r="B851" s="55"/>
    </row>
    <row r="852" ht="12.75">
      <c r="B852" s="55"/>
    </row>
    <row r="853" ht="12.75">
      <c r="B853" s="55"/>
    </row>
    <row r="854" ht="12.75">
      <c r="B854" s="55"/>
    </row>
    <row r="855" ht="12.75">
      <c r="B855" s="55"/>
    </row>
    <row r="856" ht="12.75">
      <c r="B856" s="55"/>
    </row>
    <row r="857" ht="12.75">
      <c r="B857" s="55"/>
    </row>
    <row r="858" ht="12.75">
      <c r="B858" s="55"/>
    </row>
    <row r="859" ht="12.75">
      <c r="B859" s="55"/>
    </row>
    <row r="860" ht="12.75">
      <c r="B860" s="55"/>
    </row>
    <row r="861" ht="12.75">
      <c r="B861" s="55"/>
    </row>
    <row r="862" ht="12.75">
      <c r="B862" s="55"/>
    </row>
    <row r="863" ht="12.75">
      <c r="B863" s="55"/>
    </row>
    <row r="864" ht="12.75">
      <c r="B864" s="55"/>
    </row>
    <row r="865" ht="12.75">
      <c r="B865" s="55"/>
    </row>
    <row r="866" ht="12.75">
      <c r="B866" s="55"/>
    </row>
    <row r="867" ht="12.75">
      <c r="B867" s="55"/>
    </row>
    <row r="868" ht="12.75">
      <c r="B868" s="55"/>
    </row>
    <row r="869" ht="12.75">
      <c r="B869" s="55"/>
    </row>
    <row r="870" ht="12.75">
      <c r="B870" s="55"/>
    </row>
    <row r="871" ht="12.75">
      <c r="B871" s="55"/>
    </row>
    <row r="872" ht="12.75">
      <c r="B872" s="55"/>
    </row>
    <row r="873" ht="12.75">
      <c r="B873" s="55"/>
    </row>
    <row r="874" ht="12.75">
      <c r="B874" s="55"/>
    </row>
    <row r="875" ht="12.75">
      <c r="B875" s="55"/>
    </row>
    <row r="876" ht="12.75">
      <c r="B876" s="55"/>
    </row>
    <row r="877" ht="12.75">
      <c r="B877" s="55"/>
    </row>
    <row r="878" ht="12.75">
      <c r="B878" s="55"/>
    </row>
    <row r="879" ht="12.75">
      <c r="B879" s="55"/>
    </row>
    <row r="880" ht="12.75">
      <c r="B880" s="55"/>
    </row>
    <row r="881" ht="12.75">
      <c r="B881" s="55"/>
    </row>
    <row r="882" ht="12.75">
      <c r="B882" s="55"/>
    </row>
    <row r="883" ht="12.75">
      <c r="B883" s="55"/>
    </row>
    <row r="884" ht="12.75">
      <c r="B884" s="55"/>
    </row>
    <row r="885" ht="12.75">
      <c r="B885" s="55"/>
    </row>
    <row r="886" ht="12.75">
      <c r="B886" s="55"/>
    </row>
    <row r="887" ht="12.75">
      <c r="B887" s="55"/>
    </row>
    <row r="888" ht="12.75">
      <c r="B888" s="55"/>
    </row>
    <row r="889" ht="12.75">
      <c r="B889" s="55"/>
    </row>
    <row r="890" ht="12.75">
      <c r="B890" s="55"/>
    </row>
    <row r="891" ht="12.75">
      <c r="B891" s="55"/>
    </row>
    <row r="892" ht="12.75">
      <c r="B892" s="55"/>
    </row>
    <row r="893" ht="12.75">
      <c r="B893" s="55"/>
    </row>
    <row r="894" ht="12.75">
      <c r="B894" s="55"/>
    </row>
    <row r="895" ht="12.75">
      <c r="B895" s="55"/>
    </row>
    <row r="896" ht="12.75">
      <c r="B896" s="55"/>
    </row>
    <row r="897" ht="12.75">
      <c r="B897" s="55"/>
    </row>
    <row r="898" ht="12.75">
      <c r="B898" s="55"/>
    </row>
    <row r="899" ht="12.75">
      <c r="B899" s="55"/>
    </row>
    <row r="900" ht="12.75">
      <c r="B900" s="55"/>
    </row>
    <row r="901" ht="12.75">
      <c r="B901" s="55"/>
    </row>
    <row r="902" ht="12.75">
      <c r="B902" s="55"/>
    </row>
    <row r="903" ht="12.75">
      <c r="B903" s="55"/>
    </row>
    <row r="904" ht="12.75">
      <c r="B904" s="55"/>
    </row>
    <row r="905" ht="12.75">
      <c r="B905" s="55"/>
    </row>
    <row r="906" ht="12.75">
      <c r="B906" s="55"/>
    </row>
    <row r="907" ht="12.75">
      <c r="B907" s="55"/>
    </row>
    <row r="908" ht="12.75">
      <c r="B908" s="55"/>
    </row>
    <row r="909" ht="12.75">
      <c r="B909" s="55"/>
    </row>
    <row r="910" ht="12.75">
      <c r="B910" s="55"/>
    </row>
    <row r="911" ht="12.75">
      <c r="B911" s="55"/>
    </row>
    <row r="912" ht="12.75">
      <c r="B912" s="55"/>
    </row>
    <row r="913" ht="12.75">
      <c r="B913" s="55"/>
    </row>
    <row r="914" ht="12.75">
      <c r="B914" s="55"/>
    </row>
    <row r="915" ht="12.75">
      <c r="B915" s="55"/>
    </row>
    <row r="916" ht="12.75">
      <c r="B916" s="55"/>
    </row>
    <row r="917" ht="12.75">
      <c r="B917" s="55"/>
    </row>
    <row r="918" ht="12.75">
      <c r="B918" s="55"/>
    </row>
    <row r="919" ht="12.75">
      <c r="B919" s="55"/>
    </row>
    <row r="920" ht="12.75">
      <c r="B920" s="55"/>
    </row>
    <row r="921" ht="12.75">
      <c r="B921" s="55"/>
    </row>
    <row r="922" ht="12.75">
      <c r="B922" s="55"/>
    </row>
    <row r="923" ht="12.75">
      <c r="B923" s="55"/>
    </row>
    <row r="924" ht="12.75">
      <c r="B924" s="55"/>
    </row>
    <row r="925" ht="12.75">
      <c r="B925" s="55"/>
    </row>
    <row r="926" ht="12.75">
      <c r="B926" s="55"/>
    </row>
    <row r="927" ht="12.75">
      <c r="B927" s="55"/>
    </row>
    <row r="928" ht="12.75">
      <c r="B928" s="55"/>
    </row>
    <row r="929" ht="12.75">
      <c r="B929" s="55"/>
    </row>
    <row r="930" ht="12.75">
      <c r="B930" s="55"/>
    </row>
    <row r="931" ht="12.75">
      <c r="B931" s="55"/>
    </row>
    <row r="932" ht="12.75">
      <c r="B932" s="55"/>
    </row>
    <row r="933" ht="12.75">
      <c r="B933" s="55"/>
    </row>
    <row r="934" ht="12.75">
      <c r="B934" s="55"/>
    </row>
    <row r="935" ht="12.75">
      <c r="B935" s="55"/>
    </row>
    <row r="936" ht="12.75">
      <c r="B936" s="55"/>
    </row>
    <row r="937" ht="12.75">
      <c r="B937" s="55"/>
    </row>
    <row r="938" ht="12.75">
      <c r="B938" s="55"/>
    </row>
    <row r="939" ht="12.75">
      <c r="B939" s="55"/>
    </row>
    <row r="940" ht="12.75">
      <c r="B940" s="55"/>
    </row>
    <row r="941" ht="12.75">
      <c r="B941" s="55"/>
    </row>
    <row r="942" ht="12.75">
      <c r="B942" s="55"/>
    </row>
    <row r="943" ht="12.75">
      <c r="B943" s="55"/>
    </row>
    <row r="944" ht="12.75">
      <c r="B944" s="55"/>
    </row>
    <row r="945" ht="12.75">
      <c r="B945" s="55"/>
    </row>
    <row r="946" ht="12.75">
      <c r="B946" s="55"/>
    </row>
    <row r="947" ht="12.75">
      <c r="B947" s="55"/>
    </row>
    <row r="948" ht="12.75">
      <c r="B948" s="55"/>
    </row>
    <row r="949" ht="12.75">
      <c r="B949" s="55"/>
    </row>
    <row r="950" ht="12.75">
      <c r="B950" s="55"/>
    </row>
    <row r="951" ht="12.75">
      <c r="B951" s="55"/>
    </row>
    <row r="952" ht="12.75">
      <c r="B952" s="55"/>
    </row>
    <row r="953" ht="12.75">
      <c r="B953" s="55"/>
    </row>
    <row r="954" ht="12.75">
      <c r="B954" s="55"/>
    </row>
    <row r="955" ht="12.75">
      <c r="B955" s="55"/>
    </row>
    <row r="956" ht="12.75">
      <c r="B956" s="55"/>
    </row>
    <row r="957" ht="12.75">
      <c r="B957" s="55"/>
    </row>
    <row r="958" ht="12.75">
      <c r="B958" s="55"/>
    </row>
    <row r="959" ht="12.75">
      <c r="B959" s="55"/>
    </row>
    <row r="960" ht="12.75">
      <c r="B960" s="55"/>
    </row>
    <row r="961" ht="12.75">
      <c r="B961" s="55"/>
    </row>
    <row r="962" ht="12.75">
      <c r="B962" s="55"/>
    </row>
    <row r="963" ht="12.75">
      <c r="B963" s="55"/>
    </row>
    <row r="964" ht="12.75">
      <c r="B964" s="55"/>
    </row>
    <row r="965" ht="12.75">
      <c r="B965" s="55"/>
    </row>
    <row r="966" ht="12.75">
      <c r="B966" s="55"/>
    </row>
    <row r="967" ht="12.75">
      <c r="B967" s="55"/>
    </row>
    <row r="968" ht="12.75">
      <c r="B968" s="55"/>
    </row>
    <row r="969" ht="12.75">
      <c r="B969" s="55"/>
    </row>
    <row r="970" ht="12.75">
      <c r="B970" s="55"/>
    </row>
    <row r="971" ht="12.75">
      <c r="B971" s="55"/>
    </row>
    <row r="972" ht="12.75">
      <c r="B972" s="55"/>
    </row>
    <row r="973" ht="12.75">
      <c r="B973" s="55"/>
    </row>
    <row r="974" ht="12.75">
      <c r="B974" s="55"/>
    </row>
    <row r="975" ht="12.75">
      <c r="B975" s="55"/>
    </row>
    <row r="976" ht="12.75">
      <c r="B976" s="55"/>
    </row>
    <row r="977" ht="12.75">
      <c r="B977" s="55"/>
    </row>
    <row r="978" ht="12.75">
      <c r="B978" s="55"/>
    </row>
    <row r="979" ht="12.75">
      <c r="B979" s="55"/>
    </row>
    <row r="980" ht="12.75">
      <c r="B980" s="55"/>
    </row>
    <row r="981" ht="12.75">
      <c r="B981" s="55"/>
    </row>
    <row r="982" ht="12.75">
      <c r="B982" s="55"/>
    </row>
    <row r="983" ht="12.75">
      <c r="B983" s="55"/>
    </row>
    <row r="984" ht="12.75">
      <c r="B984" s="55"/>
    </row>
    <row r="985" ht="12.75">
      <c r="B985" s="55"/>
    </row>
    <row r="986" ht="12.75">
      <c r="B986" s="55"/>
    </row>
    <row r="987" ht="12.75">
      <c r="B987" s="55"/>
    </row>
    <row r="988" ht="12.75">
      <c r="B988" s="55"/>
    </row>
    <row r="989" ht="12.75">
      <c r="B989" s="55"/>
    </row>
    <row r="990" ht="12.75">
      <c r="B990" s="55"/>
    </row>
    <row r="991" ht="12.75">
      <c r="B991" s="55"/>
    </row>
    <row r="992" ht="12.75">
      <c r="B992" s="55"/>
    </row>
    <row r="993" ht="12.75">
      <c r="B993" s="55"/>
    </row>
    <row r="994" ht="12.75">
      <c r="B994" s="55"/>
    </row>
    <row r="995" ht="12.75">
      <c r="B995" s="55"/>
    </row>
    <row r="996" ht="12.75">
      <c r="B996" s="55"/>
    </row>
    <row r="997" ht="12.75">
      <c r="B997" s="55"/>
    </row>
    <row r="998" ht="12.75">
      <c r="B998" s="55"/>
    </row>
    <row r="999" ht="12.75">
      <c r="B999" s="55"/>
    </row>
    <row r="1000" ht="12.75">
      <c r="B1000" s="55"/>
    </row>
    <row r="1001" ht="12.75">
      <c r="B1001" s="55"/>
    </row>
    <row r="1002" ht="12.75">
      <c r="B1002"/>
    </row>
  </sheetData>
  <sheetProtection insertRows="0" deleteRows="0" selectLockedCells="1" sort="0" autoFilter="0"/>
  <mergeCells count="5">
    <mergeCell ref="B40:H40"/>
    <mergeCell ref="H2:H3"/>
    <mergeCell ref="D1:F1"/>
    <mergeCell ref="D2:F2"/>
    <mergeCell ref="D3:F3"/>
  </mergeCells>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priority="1" dxfId="4" stopIfTrue="1">
      <formula>AND(COUNTIF($B$6:$P$39,B6)=2,NOT(ISBLANK(B6)))</formula>
    </cfRule>
  </conditionalFormatting>
  <conditionalFormatting sqref="C5 C10 C15 C20 C25 C30 G5 G10 G15 G20 G25 G30 K5 K10 K15 K20 K25 K30 O5 O10 O15 O20 O25 O30 C35 G35 K35 O35">
    <cfRule type="expression" priority="2" dxfId="4"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xl/worksheets/sheet9.xml><?xml version="1.0" encoding="utf-8"?>
<worksheet xmlns="http://schemas.openxmlformats.org/spreadsheetml/2006/main" xmlns:r="http://schemas.openxmlformats.org/officeDocument/2006/relationships">
  <sheetPr codeName="Sheet2"/>
  <dimension ref="A1:X667"/>
  <sheetViews>
    <sheetView showGridLines="0" view="pageBreakPreview" zoomScaleSheetLayoutView="100" zoomScalePageLayoutView="0" workbookViewId="0" topLeftCell="A1">
      <selection activeCell="L666" sqref="L666"/>
    </sheetView>
  </sheetViews>
  <sheetFormatPr defaultColWidth="9.140625" defaultRowHeight="12.75"/>
  <cols>
    <col min="1" max="11" width="1.7109375" style="0" customWidth="1"/>
    <col min="12" max="13" width="1.28515625" style="0" customWidth="1"/>
    <col min="14" max="24" width="1.7109375" style="0" customWidth="1"/>
  </cols>
  <sheetData>
    <row r="1" spans="1:24" ht="18">
      <c r="A1" s="204" t="str">
        <f>TEAMS!$D$1</f>
        <v>CLUB NAME</v>
      </c>
      <c r="B1" s="204"/>
      <c r="C1" s="204"/>
      <c r="D1" s="204"/>
      <c r="E1" s="204"/>
      <c r="F1" s="204"/>
      <c r="G1" s="204"/>
      <c r="H1" s="204"/>
      <c r="I1" s="204"/>
      <c r="J1" s="204"/>
      <c r="K1" s="204"/>
      <c r="L1" s="204"/>
      <c r="M1" s="204"/>
      <c r="N1" s="204"/>
      <c r="O1" s="204"/>
      <c r="P1" s="204"/>
      <c r="Q1" s="204"/>
      <c r="R1" s="204"/>
      <c r="S1" s="204"/>
      <c r="T1" s="204"/>
      <c r="U1" s="204"/>
      <c r="V1" s="204"/>
      <c r="W1" s="204"/>
      <c r="X1" s="204"/>
    </row>
    <row r="2" ht="6" customHeight="1"/>
    <row r="3" spans="1:24" ht="15.75">
      <c r="A3" s="205" t="str">
        <f>TEAMS!$D$3</f>
        <v>Tuesday Mens Mufti.</v>
      </c>
      <c r="B3" s="205"/>
      <c r="C3" s="205"/>
      <c r="D3" s="205"/>
      <c r="E3" s="205"/>
      <c r="F3" s="205"/>
      <c r="G3" s="205"/>
      <c r="H3" s="205"/>
      <c r="I3" s="205"/>
      <c r="J3" s="205"/>
      <c r="K3" s="205"/>
      <c r="L3" s="205"/>
      <c r="M3" s="205"/>
      <c r="N3" s="205"/>
      <c r="O3" s="205"/>
      <c r="P3" s="205"/>
      <c r="Q3" s="205"/>
      <c r="R3" s="205"/>
      <c r="S3" s="205"/>
      <c r="T3" s="205"/>
      <c r="U3" s="205"/>
      <c r="V3" s="205"/>
      <c r="W3" s="205"/>
      <c r="X3" s="205"/>
    </row>
    <row r="4" ht="6" customHeight="1"/>
    <row r="5" spans="3:24" ht="15.75">
      <c r="C5" s="206" t="s">
        <v>2</v>
      </c>
      <c r="D5" s="206"/>
      <c r="E5" s="206"/>
      <c r="F5" s="206"/>
      <c r="G5" s="206"/>
      <c r="H5" s="3"/>
      <c r="I5" s="206" t="s">
        <v>1</v>
      </c>
      <c r="J5" s="206"/>
      <c r="K5" s="206"/>
      <c r="L5" s="206"/>
      <c r="M5" s="206"/>
      <c r="N5" s="206"/>
      <c r="O5" s="206"/>
      <c r="P5" s="206"/>
      <c r="Q5" s="206"/>
      <c r="R5" s="206"/>
      <c r="S5" s="206"/>
      <c r="T5" s="206"/>
      <c r="U5" s="206"/>
      <c r="V5" s="206"/>
      <c r="W5" s="206"/>
      <c r="X5" s="206"/>
    </row>
    <row r="6" ht="3" customHeight="1"/>
    <row r="7" spans="3:24" ht="21" customHeight="1" thickBot="1">
      <c r="C7" s="198">
        <f>TEAMS!$C$5</f>
        <v>0</v>
      </c>
      <c r="D7" s="199"/>
      <c r="E7" s="199"/>
      <c r="F7" s="199"/>
      <c r="G7" s="200"/>
      <c r="I7" s="201">
        <f>TEAMS!$D$2</f>
        <v>40609</v>
      </c>
      <c r="J7" s="202"/>
      <c r="K7" s="202"/>
      <c r="L7" s="202"/>
      <c r="M7" s="202"/>
      <c r="N7" s="202"/>
      <c r="O7" s="202"/>
      <c r="P7" s="202"/>
      <c r="Q7" s="202"/>
      <c r="R7" s="202"/>
      <c r="S7" s="202"/>
      <c r="T7" s="202"/>
      <c r="U7" s="202"/>
      <c r="V7" s="202"/>
      <c r="W7" s="202"/>
      <c r="X7" s="203"/>
    </row>
    <row r="8" spans="1:23" ht="13.5" thickTop="1">
      <c r="A8" s="23"/>
      <c r="B8" s="24"/>
      <c r="W8" s="24"/>
    </row>
    <row r="9" spans="1:24" ht="20.25" customHeight="1" thickBot="1">
      <c r="A9" s="191">
        <f>TEAMS!$B$6</f>
        <v>0</v>
      </c>
      <c r="B9" s="192"/>
      <c r="C9" s="192"/>
      <c r="D9" s="192"/>
      <c r="E9" s="192"/>
      <c r="F9" s="192"/>
      <c r="G9" s="192"/>
      <c r="H9" s="192"/>
      <c r="I9" s="192"/>
      <c r="J9" s="192"/>
      <c r="K9" s="193"/>
      <c r="L9" s="194" t="s">
        <v>3</v>
      </c>
      <c r="M9" s="197"/>
      <c r="N9" s="191">
        <f>TEAMS!$D$6</f>
        <v>0</v>
      </c>
      <c r="O9" s="192"/>
      <c r="P9" s="192"/>
      <c r="Q9" s="192"/>
      <c r="R9" s="192"/>
      <c r="S9" s="192"/>
      <c r="T9" s="192"/>
      <c r="U9" s="192"/>
      <c r="V9" s="192"/>
      <c r="W9" s="192"/>
      <c r="X9" s="193"/>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191">
        <f>TEAMS!$B$7</f>
        <v>0</v>
      </c>
      <c r="B11" s="192"/>
      <c r="C11" s="192"/>
      <c r="D11" s="192"/>
      <c r="E11" s="192"/>
      <c r="F11" s="192"/>
      <c r="G11" s="192"/>
      <c r="H11" s="192"/>
      <c r="I11" s="192"/>
      <c r="J11" s="192"/>
      <c r="K11" s="193"/>
      <c r="L11" s="194" t="s">
        <v>4</v>
      </c>
      <c r="M11" s="197"/>
      <c r="N11" s="191">
        <f>TEAMS!$D$7</f>
        <v>0</v>
      </c>
      <c r="O11" s="192"/>
      <c r="P11" s="192"/>
      <c r="Q11" s="192"/>
      <c r="R11" s="192"/>
      <c r="S11" s="192"/>
      <c r="T11" s="192"/>
      <c r="U11" s="192"/>
      <c r="V11" s="192"/>
      <c r="W11" s="192"/>
      <c r="X11" s="193"/>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191">
        <f>TEAMS!$B$8</f>
        <v>0</v>
      </c>
      <c r="B13" s="192"/>
      <c r="C13" s="192"/>
      <c r="D13" s="192"/>
      <c r="E13" s="192"/>
      <c r="F13" s="192"/>
      <c r="G13" s="192"/>
      <c r="H13" s="192"/>
      <c r="I13" s="192"/>
      <c r="J13" s="192"/>
      <c r="K13" s="193"/>
      <c r="L13" s="194" t="s">
        <v>5</v>
      </c>
      <c r="M13" s="197"/>
      <c r="N13" s="191">
        <f>TEAMS!$D$8</f>
        <v>0</v>
      </c>
      <c r="O13" s="192"/>
      <c r="P13" s="192"/>
      <c r="Q13" s="192"/>
      <c r="R13" s="192"/>
      <c r="S13" s="192"/>
      <c r="T13" s="192"/>
      <c r="U13" s="192"/>
      <c r="V13" s="192"/>
      <c r="W13" s="192"/>
      <c r="X13" s="193"/>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191">
        <f>TEAMS!$B$9</f>
        <v>0</v>
      </c>
      <c r="B15" s="192"/>
      <c r="C15" s="192"/>
      <c r="D15" s="192"/>
      <c r="E15" s="192"/>
      <c r="F15" s="192"/>
      <c r="G15" s="192"/>
      <c r="H15" s="192"/>
      <c r="I15" s="192"/>
      <c r="J15" s="192"/>
      <c r="K15" s="193"/>
      <c r="L15" s="194" t="s">
        <v>6</v>
      </c>
      <c r="M15" s="195"/>
      <c r="N15" s="191">
        <f>TEAMS!$D$9</f>
        <v>0</v>
      </c>
      <c r="O15" s="192"/>
      <c r="P15" s="192"/>
      <c r="Q15" s="192"/>
      <c r="R15" s="192"/>
      <c r="S15" s="192"/>
      <c r="T15" s="192"/>
      <c r="U15" s="192"/>
      <c r="V15" s="192"/>
      <c r="W15" s="192"/>
      <c r="X15" s="193"/>
    </row>
    <row r="16" ht="5.25" customHeight="1" thickTop="1"/>
    <row r="17" spans="1:22" ht="15.75" customHeight="1" thickBot="1">
      <c r="A17" s="23">
        <v>1</v>
      </c>
      <c r="C17" s="196" t="s">
        <v>9</v>
      </c>
      <c r="D17" s="196"/>
      <c r="E17" s="196"/>
      <c r="F17" s="196"/>
      <c r="G17" s="196"/>
      <c r="H17" s="196"/>
      <c r="I17" s="196"/>
      <c r="P17" s="196" t="s">
        <v>9</v>
      </c>
      <c r="Q17" s="196"/>
      <c r="R17" s="196"/>
      <c r="S17" s="196"/>
      <c r="T17" s="196"/>
      <c r="U17" s="196"/>
      <c r="V17" s="196"/>
    </row>
    <row r="18" spans="3:22" ht="30" customHeight="1" thickBot="1" thickTop="1">
      <c r="C18" s="183"/>
      <c r="D18" s="184"/>
      <c r="E18" s="184"/>
      <c r="F18" s="184"/>
      <c r="G18" s="184"/>
      <c r="H18" s="184"/>
      <c r="I18" s="185"/>
      <c r="P18" s="183"/>
      <c r="Q18" s="184"/>
      <c r="R18" s="184"/>
      <c r="S18" s="184"/>
      <c r="T18" s="184"/>
      <c r="U18" s="184"/>
      <c r="V18" s="185"/>
    </row>
    <row r="19" spans="1:24" ht="18.75" customHeight="1" thickTop="1">
      <c r="A19" s="188" t="s">
        <v>10</v>
      </c>
      <c r="B19" s="188"/>
      <c r="C19" s="188"/>
      <c r="D19" s="188"/>
      <c r="E19" s="188"/>
      <c r="F19" s="188"/>
      <c r="G19" s="188"/>
      <c r="H19" s="188"/>
      <c r="I19" s="188"/>
      <c r="J19" s="188"/>
      <c r="K19" s="188"/>
      <c r="N19" s="188" t="s">
        <v>10</v>
      </c>
      <c r="O19" s="188"/>
      <c r="P19" s="188"/>
      <c r="Q19" s="188"/>
      <c r="R19" s="188"/>
      <c r="S19" s="188"/>
      <c r="T19" s="188"/>
      <c r="U19" s="188"/>
      <c r="V19" s="188"/>
      <c r="W19" s="188"/>
      <c r="X19" s="188"/>
    </row>
    <row r="20" ht="3.75" customHeight="1" thickBot="1"/>
    <row r="21" spans="1:24" ht="27.75" customHeight="1" thickBot="1" thickTop="1">
      <c r="A21" s="183"/>
      <c r="B21" s="184"/>
      <c r="C21" s="184"/>
      <c r="D21" s="184"/>
      <c r="E21" s="184"/>
      <c r="F21" s="184"/>
      <c r="G21" s="184"/>
      <c r="H21" s="184"/>
      <c r="I21" s="184"/>
      <c r="J21" s="184"/>
      <c r="K21" s="185"/>
      <c r="L21" s="189">
        <v>1</v>
      </c>
      <c r="M21" s="190"/>
      <c r="N21" s="183"/>
      <c r="O21" s="184"/>
      <c r="P21" s="184"/>
      <c r="Q21" s="184"/>
      <c r="R21" s="184"/>
      <c r="S21" s="184"/>
      <c r="T21" s="184"/>
      <c r="U21" s="184"/>
      <c r="V21" s="184"/>
      <c r="W21" s="184"/>
      <c r="X21" s="185"/>
    </row>
    <row r="22" ht="5.25" customHeight="1" thickTop="1"/>
    <row r="23" spans="1:24" ht="20.25" customHeight="1" thickBot="1">
      <c r="A23" s="186" t="s">
        <v>11</v>
      </c>
      <c r="B23" s="186"/>
      <c r="C23" s="186"/>
      <c r="D23" s="186"/>
      <c r="E23" s="186"/>
      <c r="F23" s="186"/>
      <c r="G23" s="186"/>
      <c r="H23" s="186"/>
      <c r="I23" s="186"/>
      <c r="J23" s="186"/>
      <c r="K23" s="186"/>
      <c r="L23" s="186"/>
      <c r="M23" s="187"/>
      <c r="N23" s="187"/>
      <c r="O23" s="187"/>
      <c r="P23" s="187"/>
      <c r="Q23" s="187"/>
      <c r="R23" s="187"/>
      <c r="S23" s="187"/>
      <c r="T23" s="187"/>
      <c r="U23" s="187"/>
      <c r="V23" s="187"/>
      <c r="W23" s="187"/>
      <c r="X23" s="187"/>
    </row>
    <row r="24" spans="1:24" ht="18">
      <c r="A24" s="204" t="str">
        <f>TEAMS!$D$1</f>
        <v>CLUB NAME</v>
      </c>
      <c r="B24" s="204"/>
      <c r="C24" s="204"/>
      <c r="D24" s="204"/>
      <c r="E24" s="204"/>
      <c r="F24" s="204"/>
      <c r="G24" s="204"/>
      <c r="H24" s="204"/>
      <c r="I24" s="204"/>
      <c r="J24" s="204"/>
      <c r="K24" s="204"/>
      <c r="L24" s="204"/>
      <c r="M24" s="204"/>
      <c r="N24" s="204"/>
      <c r="O24" s="204"/>
      <c r="P24" s="204"/>
      <c r="Q24" s="204"/>
      <c r="R24" s="204"/>
      <c r="S24" s="204"/>
      <c r="T24" s="204"/>
      <c r="U24" s="204"/>
      <c r="V24" s="204"/>
      <c r="W24" s="204"/>
      <c r="X24" s="204"/>
    </row>
    <row r="25" ht="6" customHeight="1"/>
    <row r="26" spans="1:24" ht="15.75">
      <c r="A26" s="205" t="str">
        <f>TEAMS!$D$3</f>
        <v>Tuesday Mens Mufti.</v>
      </c>
      <c r="B26" s="205"/>
      <c r="C26" s="205"/>
      <c r="D26" s="205"/>
      <c r="E26" s="205"/>
      <c r="F26" s="205"/>
      <c r="G26" s="205"/>
      <c r="H26" s="205"/>
      <c r="I26" s="205"/>
      <c r="J26" s="205"/>
      <c r="K26" s="205"/>
      <c r="L26" s="205"/>
      <c r="M26" s="205"/>
      <c r="N26" s="205"/>
      <c r="O26" s="205"/>
      <c r="P26" s="205"/>
      <c r="Q26" s="205"/>
      <c r="R26" s="205"/>
      <c r="S26" s="205"/>
      <c r="T26" s="205"/>
      <c r="U26" s="205"/>
      <c r="V26" s="205"/>
      <c r="W26" s="205"/>
      <c r="X26" s="205"/>
    </row>
    <row r="27" ht="6" customHeight="1"/>
    <row r="28" spans="3:24" ht="15.75">
      <c r="C28" s="206" t="s">
        <v>2</v>
      </c>
      <c r="D28" s="206"/>
      <c r="E28" s="206"/>
      <c r="F28" s="206"/>
      <c r="G28" s="206"/>
      <c r="H28" s="3"/>
      <c r="I28" s="206" t="s">
        <v>1</v>
      </c>
      <c r="J28" s="206"/>
      <c r="K28" s="206"/>
      <c r="L28" s="206"/>
      <c r="M28" s="206"/>
      <c r="N28" s="206"/>
      <c r="O28" s="206"/>
      <c r="P28" s="206"/>
      <c r="Q28" s="206"/>
      <c r="R28" s="206"/>
      <c r="S28" s="206"/>
      <c r="T28" s="206"/>
      <c r="U28" s="206"/>
      <c r="V28" s="206"/>
      <c r="W28" s="206"/>
      <c r="X28" s="206"/>
    </row>
    <row r="29" ht="3" customHeight="1"/>
    <row r="30" spans="3:24" ht="21" customHeight="1" thickBot="1">
      <c r="C30" s="198">
        <f>TEAMS!$C$10</f>
        <v>0</v>
      </c>
      <c r="D30" s="199"/>
      <c r="E30" s="199"/>
      <c r="F30" s="199"/>
      <c r="G30" s="200"/>
      <c r="I30" s="201">
        <f>TEAMS!$D$2</f>
        <v>40609</v>
      </c>
      <c r="J30" s="202"/>
      <c r="K30" s="202"/>
      <c r="L30" s="202"/>
      <c r="M30" s="202"/>
      <c r="N30" s="202"/>
      <c r="O30" s="202"/>
      <c r="P30" s="202"/>
      <c r="Q30" s="202"/>
      <c r="R30" s="202"/>
      <c r="S30" s="202"/>
      <c r="T30" s="202"/>
      <c r="U30" s="202"/>
      <c r="V30" s="202"/>
      <c r="W30" s="202"/>
      <c r="X30" s="203"/>
    </row>
    <row r="31" ht="13.5" thickTop="1">
      <c r="A31" s="24"/>
    </row>
    <row r="32" spans="1:24" ht="20.25" customHeight="1" thickBot="1">
      <c r="A32" s="191">
        <f>TEAMS!$B$11</f>
        <v>0</v>
      </c>
      <c r="B32" s="192"/>
      <c r="C32" s="192"/>
      <c r="D32" s="192"/>
      <c r="E32" s="192"/>
      <c r="F32" s="192"/>
      <c r="G32" s="192"/>
      <c r="H32" s="192"/>
      <c r="I32" s="192"/>
      <c r="J32" s="192"/>
      <c r="K32" s="193"/>
      <c r="L32" s="194" t="s">
        <v>3</v>
      </c>
      <c r="M32" s="197"/>
      <c r="N32" s="191">
        <f>TEAMS!$D$11</f>
        <v>0</v>
      </c>
      <c r="O32" s="192"/>
      <c r="P32" s="192"/>
      <c r="Q32" s="192"/>
      <c r="R32" s="192"/>
      <c r="S32" s="192"/>
      <c r="T32" s="192"/>
      <c r="U32" s="192"/>
      <c r="V32" s="192"/>
      <c r="W32" s="192"/>
      <c r="X32" s="193"/>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191">
        <f>TEAMS!$B$12</f>
        <v>0</v>
      </c>
      <c r="B34" s="192"/>
      <c r="C34" s="192"/>
      <c r="D34" s="192"/>
      <c r="E34" s="192"/>
      <c r="F34" s="192"/>
      <c r="G34" s="192"/>
      <c r="H34" s="192"/>
      <c r="I34" s="192"/>
      <c r="J34" s="192"/>
      <c r="K34" s="193"/>
      <c r="L34" s="194" t="s">
        <v>4</v>
      </c>
      <c r="M34" s="197"/>
      <c r="N34" s="191">
        <f>TEAMS!$D$12</f>
        <v>0</v>
      </c>
      <c r="O34" s="192"/>
      <c r="P34" s="192"/>
      <c r="Q34" s="192"/>
      <c r="R34" s="192"/>
      <c r="S34" s="192"/>
      <c r="T34" s="192"/>
      <c r="U34" s="192"/>
      <c r="V34" s="192"/>
      <c r="W34" s="192"/>
      <c r="X34" s="193"/>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191">
        <f>TEAMS!$B$13</f>
        <v>0</v>
      </c>
      <c r="B36" s="192"/>
      <c r="C36" s="192"/>
      <c r="D36" s="192"/>
      <c r="E36" s="192"/>
      <c r="F36" s="192"/>
      <c r="G36" s="192"/>
      <c r="H36" s="192"/>
      <c r="I36" s="192"/>
      <c r="J36" s="192"/>
      <c r="K36" s="193"/>
      <c r="L36" s="194" t="s">
        <v>5</v>
      </c>
      <c r="M36" s="197"/>
      <c r="N36" s="191">
        <f>TEAMS!$D$13</f>
        <v>0</v>
      </c>
      <c r="O36" s="192"/>
      <c r="P36" s="192"/>
      <c r="Q36" s="192"/>
      <c r="R36" s="192"/>
      <c r="S36" s="192"/>
      <c r="T36" s="192"/>
      <c r="U36" s="192"/>
      <c r="V36" s="192"/>
      <c r="W36" s="192"/>
      <c r="X36" s="193"/>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191">
        <f>TEAMS!$B$14</f>
        <v>0</v>
      </c>
      <c r="B38" s="192"/>
      <c r="C38" s="192"/>
      <c r="D38" s="192"/>
      <c r="E38" s="192"/>
      <c r="F38" s="192"/>
      <c r="G38" s="192"/>
      <c r="H38" s="192"/>
      <c r="I38" s="192"/>
      <c r="J38" s="192"/>
      <c r="K38" s="193"/>
      <c r="L38" s="194" t="s">
        <v>6</v>
      </c>
      <c r="M38" s="195"/>
      <c r="N38" s="191">
        <f>TEAMS!$D$14</f>
        <v>0</v>
      </c>
      <c r="O38" s="192"/>
      <c r="P38" s="192"/>
      <c r="Q38" s="192"/>
      <c r="R38" s="192"/>
      <c r="S38" s="192"/>
      <c r="T38" s="192"/>
      <c r="U38" s="192"/>
      <c r="V38" s="192"/>
      <c r="W38" s="192"/>
      <c r="X38" s="193"/>
    </row>
    <row r="39" ht="5.25" customHeight="1" thickTop="1"/>
    <row r="40" spans="1:22" ht="15.75" customHeight="1" thickBot="1">
      <c r="A40" s="23">
        <v>1</v>
      </c>
      <c r="C40" s="196" t="s">
        <v>9</v>
      </c>
      <c r="D40" s="196"/>
      <c r="E40" s="196"/>
      <c r="F40" s="196"/>
      <c r="G40" s="196"/>
      <c r="H40" s="196"/>
      <c r="I40" s="196"/>
      <c r="P40" s="196" t="s">
        <v>9</v>
      </c>
      <c r="Q40" s="196"/>
      <c r="R40" s="196"/>
      <c r="S40" s="196"/>
      <c r="T40" s="196"/>
      <c r="U40" s="196"/>
      <c r="V40" s="196"/>
    </row>
    <row r="41" spans="3:22" ht="30" customHeight="1" thickBot="1" thickTop="1">
      <c r="C41" s="183"/>
      <c r="D41" s="184"/>
      <c r="E41" s="184"/>
      <c r="F41" s="184"/>
      <c r="G41" s="184"/>
      <c r="H41" s="184"/>
      <c r="I41" s="185"/>
      <c r="P41" s="183"/>
      <c r="Q41" s="184"/>
      <c r="R41" s="184"/>
      <c r="S41" s="184"/>
      <c r="T41" s="184"/>
      <c r="U41" s="184"/>
      <c r="V41" s="185"/>
    </row>
    <row r="42" spans="1:24" ht="18.75" customHeight="1" thickTop="1">
      <c r="A42" s="188" t="s">
        <v>10</v>
      </c>
      <c r="B42" s="188"/>
      <c r="C42" s="188"/>
      <c r="D42" s="188"/>
      <c r="E42" s="188"/>
      <c r="F42" s="188"/>
      <c r="G42" s="188"/>
      <c r="H42" s="188"/>
      <c r="I42" s="188"/>
      <c r="J42" s="188"/>
      <c r="K42" s="188"/>
      <c r="N42" s="188" t="s">
        <v>10</v>
      </c>
      <c r="O42" s="188"/>
      <c r="P42" s="188"/>
      <c r="Q42" s="188"/>
      <c r="R42" s="188"/>
      <c r="S42" s="188"/>
      <c r="T42" s="188"/>
      <c r="U42" s="188"/>
      <c r="V42" s="188"/>
      <c r="W42" s="188"/>
      <c r="X42" s="188"/>
    </row>
    <row r="43" ht="3.75" customHeight="1" thickBot="1"/>
    <row r="44" spans="1:24" ht="27.75" customHeight="1" thickBot="1" thickTop="1">
      <c r="A44" s="183"/>
      <c r="B44" s="184"/>
      <c r="C44" s="184"/>
      <c r="D44" s="184"/>
      <c r="E44" s="184"/>
      <c r="F44" s="184"/>
      <c r="G44" s="184"/>
      <c r="H44" s="184"/>
      <c r="I44" s="184"/>
      <c r="J44" s="184"/>
      <c r="K44" s="185"/>
      <c r="L44" s="189">
        <v>2</v>
      </c>
      <c r="M44" s="190"/>
      <c r="N44" s="183"/>
      <c r="O44" s="184"/>
      <c r="P44" s="184"/>
      <c r="Q44" s="184"/>
      <c r="R44" s="184"/>
      <c r="S44" s="184"/>
      <c r="T44" s="184"/>
      <c r="U44" s="184"/>
      <c r="V44" s="184"/>
      <c r="W44" s="184"/>
      <c r="X44" s="185"/>
    </row>
    <row r="45" ht="5.25" customHeight="1" thickTop="1"/>
    <row r="46" spans="1:24" ht="20.25" customHeight="1" thickBot="1">
      <c r="A46" s="186" t="s">
        <v>11</v>
      </c>
      <c r="B46" s="186"/>
      <c r="C46" s="186"/>
      <c r="D46" s="186"/>
      <c r="E46" s="186"/>
      <c r="F46" s="186"/>
      <c r="G46" s="186"/>
      <c r="H46" s="186"/>
      <c r="I46" s="186"/>
      <c r="J46" s="186"/>
      <c r="K46" s="186"/>
      <c r="L46" s="186"/>
      <c r="M46" s="187"/>
      <c r="N46" s="187"/>
      <c r="O46" s="187"/>
      <c r="P46" s="187"/>
      <c r="Q46" s="187"/>
      <c r="R46" s="187"/>
      <c r="S46" s="187"/>
      <c r="T46" s="187"/>
      <c r="U46" s="187"/>
      <c r="V46" s="187"/>
      <c r="W46" s="187"/>
      <c r="X46" s="187"/>
    </row>
    <row r="47" spans="1:24" ht="18">
      <c r="A47" s="204" t="str">
        <f>TEAMS!$D$1</f>
        <v>CLUB NAME</v>
      </c>
      <c r="B47" s="204"/>
      <c r="C47" s="204"/>
      <c r="D47" s="204"/>
      <c r="E47" s="204"/>
      <c r="F47" s="204"/>
      <c r="G47" s="204"/>
      <c r="H47" s="204"/>
      <c r="I47" s="204"/>
      <c r="J47" s="204"/>
      <c r="K47" s="204"/>
      <c r="L47" s="204"/>
      <c r="M47" s="204"/>
      <c r="N47" s="204"/>
      <c r="O47" s="204"/>
      <c r="P47" s="204"/>
      <c r="Q47" s="204"/>
      <c r="R47" s="204"/>
      <c r="S47" s="204"/>
      <c r="T47" s="204"/>
      <c r="U47" s="204"/>
      <c r="V47" s="204"/>
      <c r="W47" s="204"/>
      <c r="X47" s="204"/>
    </row>
    <row r="48" ht="6" customHeight="1"/>
    <row r="49" spans="1:24" ht="15.75">
      <c r="A49" s="205" t="str">
        <f>TEAMS!$D$3</f>
        <v>Tuesday Mens Mufti.</v>
      </c>
      <c r="B49" s="205"/>
      <c r="C49" s="205"/>
      <c r="D49" s="205"/>
      <c r="E49" s="205"/>
      <c r="F49" s="205"/>
      <c r="G49" s="205"/>
      <c r="H49" s="205"/>
      <c r="I49" s="205"/>
      <c r="J49" s="205"/>
      <c r="K49" s="205"/>
      <c r="L49" s="205"/>
      <c r="M49" s="205"/>
      <c r="N49" s="205"/>
      <c r="O49" s="205"/>
      <c r="P49" s="205"/>
      <c r="Q49" s="205"/>
      <c r="R49" s="205"/>
      <c r="S49" s="205"/>
      <c r="T49" s="205"/>
      <c r="U49" s="205"/>
      <c r="V49" s="205"/>
      <c r="W49" s="205"/>
      <c r="X49" s="205"/>
    </row>
    <row r="50" ht="6" customHeight="1"/>
    <row r="51" spans="3:24" ht="15.75">
      <c r="C51" s="206" t="s">
        <v>2</v>
      </c>
      <c r="D51" s="206"/>
      <c r="E51" s="206"/>
      <c r="F51" s="206"/>
      <c r="G51" s="206"/>
      <c r="H51" s="3"/>
      <c r="I51" s="206" t="s">
        <v>1</v>
      </c>
      <c r="J51" s="206"/>
      <c r="K51" s="206"/>
      <c r="L51" s="206"/>
      <c r="M51" s="206"/>
      <c r="N51" s="206"/>
      <c r="O51" s="206"/>
      <c r="P51" s="206"/>
      <c r="Q51" s="206"/>
      <c r="R51" s="206"/>
      <c r="S51" s="206"/>
      <c r="T51" s="206"/>
      <c r="U51" s="206"/>
      <c r="V51" s="206"/>
      <c r="W51" s="206"/>
      <c r="X51" s="206"/>
    </row>
    <row r="52" ht="3" customHeight="1"/>
    <row r="53" spans="3:24" ht="21" customHeight="1" thickBot="1">
      <c r="C53" s="198">
        <f>TEAMS!$C$15</f>
        <v>0</v>
      </c>
      <c r="D53" s="199"/>
      <c r="E53" s="199"/>
      <c r="F53" s="199"/>
      <c r="G53" s="200"/>
      <c r="I53" s="201">
        <f>TEAMS!$D$2</f>
        <v>40609</v>
      </c>
      <c r="J53" s="202"/>
      <c r="K53" s="202"/>
      <c r="L53" s="202"/>
      <c r="M53" s="202"/>
      <c r="N53" s="202"/>
      <c r="O53" s="202"/>
      <c r="P53" s="202"/>
      <c r="Q53" s="202"/>
      <c r="R53" s="202"/>
      <c r="S53" s="202"/>
      <c r="T53" s="202"/>
      <c r="U53" s="202"/>
      <c r="V53" s="202"/>
      <c r="W53" s="202"/>
      <c r="X53" s="203"/>
    </row>
    <row r="54" ht="13.5" thickTop="1"/>
    <row r="55" spans="1:24" ht="20.25" customHeight="1" thickBot="1">
      <c r="A55" s="191">
        <f>TEAMS!$B$16</f>
        <v>0</v>
      </c>
      <c r="B55" s="192"/>
      <c r="C55" s="192"/>
      <c r="D55" s="192"/>
      <c r="E55" s="192"/>
      <c r="F55" s="192"/>
      <c r="G55" s="192"/>
      <c r="H55" s="192"/>
      <c r="I55" s="192"/>
      <c r="J55" s="192"/>
      <c r="K55" s="193"/>
      <c r="L55" s="194" t="s">
        <v>3</v>
      </c>
      <c r="M55" s="197"/>
      <c r="N55" s="191">
        <f>TEAMS!$D$16</f>
        <v>0</v>
      </c>
      <c r="O55" s="192"/>
      <c r="P55" s="192"/>
      <c r="Q55" s="192"/>
      <c r="R55" s="192"/>
      <c r="S55" s="192"/>
      <c r="T55" s="192"/>
      <c r="U55" s="192"/>
      <c r="V55" s="192"/>
      <c r="W55" s="192"/>
      <c r="X55" s="193"/>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191">
        <f>TEAMS!$B$17</f>
        <v>0</v>
      </c>
      <c r="B57" s="192"/>
      <c r="C57" s="192"/>
      <c r="D57" s="192"/>
      <c r="E57" s="192"/>
      <c r="F57" s="192"/>
      <c r="G57" s="192"/>
      <c r="H57" s="192"/>
      <c r="I57" s="192"/>
      <c r="J57" s="192"/>
      <c r="K57" s="193"/>
      <c r="L57" s="194" t="s">
        <v>4</v>
      </c>
      <c r="M57" s="197"/>
      <c r="N57" s="191">
        <f>TEAMS!$D$17</f>
        <v>0</v>
      </c>
      <c r="O57" s="192"/>
      <c r="P57" s="192"/>
      <c r="Q57" s="192"/>
      <c r="R57" s="192"/>
      <c r="S57" s="192"/>
      <c r="T57" s="192"/>
      <c r="U57" s="192"/>
      <c r="V57" s="192"/>
      <c r="W57" s="192"/>
      <c r="X57" s="193"/>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191">
        <f>TEAMS!$B$18</f>
        <v>0</v>
      </c>
      <c r="B59" s="192"/>
      <c r="C59" s="192"/>
      <c r="D59" s="192"/>
      <c r="E59" s="192"/>
      <c r="F59" s="192"/>
      <c r="G59" s="192"/>
      <c r="H59" s="192"/>
      <c r="I59" s="192"/>
      <c r="J59" s="192"/>
      <c r="K59" s="193"/>
      <c r="L59" s="194" t="s">
        <v>5</v>
      </c>
      <c r="M59" s="197"/>
      <c r="N59" s="191">
        <f>TEAMS!$D$18</f>
        <v>0</v>
      </c>
      <c r="O59" s="192"/>
      <c r="P59" s="192"/>
      <c r="Q59" s="192"/>
      <c r="R59" s="192"/>
      <c r="S59" s="192"/>
      <c r="T59" s="192"/>
      <c r="U59" s="192"/>
      <c r="V59" s="192"/>
      <c r="W59" s="192"/>
      <c r="X59" s="193"/>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191">
        <f>TEAMS!$B$19</f>
        <v>0</v>
      </c>
      <c r="B61" s="192"/>
      <c r="C61" s="192"/>
      <c r="D61" s="192"/>
      <c r="E61" s="192"/>
      <c r="F61" s="192"/>
      <c r="G61" s="192"/>
      <c r="H61" s="192"/>
      <c r="I61" s="192"/>
      <c r="J61" s="192"/>
      <c r="K61" s="193"/>
      <c r="L61" s="194" t="s">
        <v>6</v>
      </c>
      <c r="M61" s="195"/>
      <c r="N61" s="191">
        <f>TEAMS!$D$19</f>
        <v>0</v>
      </c>
      <c r="O61" s="192"/>
      <c r="P61" s="192"/>
      <c r="Q61" s="192"/>
      <c r="R61" s="192"/>
      <c r="S61" s="192"/>
      <c r="T61" s="192"/>
      <c r="U61" s="192"/>
      <c r="V61" s="192"/>
      <c r="W61" s="192"/>
      <c r="X61" s="193"/>
    </row>
    <row r="62" ht="5.25" customHeight="1" thickTop="1"/>
    <row r="63" spans="1:22" ht="15.75" customHeight="1" thickBot="1">
      <c r="A63" s="23">
        <v>1</v>
      </c>
      <c r="C63" s="196" t="s">
        <v>9</v>
      </c>
      <c r="D63" s="196"/>
      <c r="E63" s="196"/>
      <c r="F63" s="196"/>
      <c r="G63" s="196"/>
      <c r="H63" s="196"/>
      <c r="I63" s="196"/>
      <c r="P63" s="196" t="s">
        <v>9</v>
      </c>
      <c r="Q63" s="196"/>
      <c r="R63" s="196"/>
      <c r="S63" s="196"/>
      <c r="T63" s="196"/>
      <c r="U63" s="196"/>
      <c r="V63" s="196"/>
    </row>
    <row r="64" spans="3:22" ht="30" customHeight="1" thickBot="1" thickTop="1">
      <c r="C64" s="183"/>
      <c r="D64" s="184"/>
      <c r="E64" s="184"/>
      <c r="F64" s="184"/>
      <c r="G64" s="184"/>
      <c r="H64" s="184"/>
      <c r="I64" s="185"/>
      <c r="P64" s="183"/>
      <c r="Q64" s="184"/>
      <c r="R64" s="184"/>
      <c r="S64" s="184"/>
      <c r="T64" s="184"/>
      <c r="U64" s="184"/>
      <c r="V64" s="185"/>
    </row>
    <row r="65" spans="1:24" ht="18.75" customHeight="1" thickTop="1">
      <c r="A65" s="188" t="s">
        <v>10</v>
      </c>
      <c r="B65" s="188"/>
      <c r="C65" s="188"/>
      <c r="D65" s="188"/>
      <c r="E65" s="188"/>
      <c r="F65" s="188"/>
      <c r="G65" s="188"/>
      <c r="H65" s="188"/>
      <c r="I65" s="188"/>
      <c r="J65" s="188"/>
      <c r="K65" s="188"/>
      <c r="N65" s="188" t="s">
        <v>10</v>
      </c>
      <c r="O65" s="188"/>
      <c r="P65" s="188"/>
      <c r="Q65" s="188"/>
      <c r="R65" s="188"/>
      <c r="S65" s="188"/>
      <c r="T65" s="188"/>
      <c r="U65" s="188"/>
      <c r="V65" s="188"/>
      <c r="W65" s="188"/>
      <c r="X65" s="188"/>
    </row>
    <row r="66" ht="3.75" customHeight="1" thickBot="1"/>
    <row r="67" spans="1:24" ht="27.75" customHeight="1" thickBot="1" thickTop="1">
      <c r="A67" s="183"/>
      <c r="B67" s="184"/>
      <c r="C67" s="184"/>
      <c r="D67" s="184"/>
      <c r="E67" s="184"/>
      <c r="F67" s="184"/>
      <c r="G67" s="184"/>
      <c r="H67" s="184"/>
      <c r="I67" s="184"/>
      <c r="J67" s="184"/>
      <c r="K67" s="185"/>
      <c r="L67" s="189">
        <v>3</v>
      </c>
      <c r="M67" s="190"/>
      <c r="N67" s="183"/>
      <c r="O67" s="184"/>
      <c r="P67" s="184"/>
      <c r="Q67" s="184"/>
      <c r="R67" s="184"/>
      <c r="S67" s="184"/>
      <c r="T67" s="184"/>
      <c r="U67" s="184"/>
      <c r="V67" s="184"/>
      <c r="W67" s="184"/>
      <c r="X67" s="185"/>
    </row>
    <row r="68" ht="5.25" customHeight="1" thickTop="1"/>
    <row r="69" spans="1:24" ht="20.25" customHeight="1" thickBot="1">
      <c r="A69" s="186" t="s">
        <v>11</v>
      </c>
      <c r="B69" s="186"/>
      <c r="C69" s="186"/>
      <c r="D69" s="186"/>
      <c r="E69" s="186"/>
      <c r="F69" s="186"/>
      <c r="G69" s="186"/>
      <c r="H69" s="186"/>
      <c r="I69" s="186"/>
      <c r="J69" s="186"/>
      <c r="K69" s="186"/>
      <c r="L69" s="186"/>
      <c r="M69" s="187"/>
      <c r="N69" s="187"/>
      <c r="O69" s="187"/>
      <c r="P69" s="187"/>
      <c r="Q69" s="187"/>
      <c r="R69" s="187"/>
      <c r="S69" s="187"/>
      <c r="T69" s="187"/>
      <c r="U69" s="187"/>
      <c r="V69" s="187"/>
      <c r="W69" s="187"/>
      <c r="X69" s="187"/>
    </row>
    <row r="70" spans="1:24" ht="18">
      <c r="A70" s="204" t="str">
        <f>TEAMS!$D$1</f>
        <v>CLUB NAME</v>
      </c>
      <c r="B70" s="204"/>
      <c r="C70" s="204"/>
      <c r="D70" s="204"/>
      <c r="E70" s="204"/>
      <c r="F70" s="204"/>
      <c r="G70" s="204"/>
      <c r="H70" s="204"/>
      <c r="I70" s="204"/>
      <c r="J70" s="204"/>
      <c r="K70" s="204"/>
      <c r="L70" s="204"/>
      <c r="M70" s="204"/>
      <c r="N70" s="204"/>
      <c r="O70" s="204"/>
      <c r="P70" s="204"/>
      <c r="Q70" s="204"/>
      <c r="R70" s="204"/>
      <c r="S70" s="204"/>
      <c r="T70" s="204"/>
      <c r="U70" s="204"/>
      <c r="V70" s="204"/>
      <c r="W70" s="204"/>
      <c r="X70" s="204"/>
    </row>
    <row r="71" ht="6" customHeight="1"/>
    <row r="72" spans="1:24" ht="15.75">
      <c r="A72" s="205" t="str">
        <f>TEAMS!$D$3</f>
        <v>Tuesday Mens Mufti.</v>
      </c>
      <c r="B72" s="205"/>
      <c r="C72" s="205"/>
      <c r="D72" s="205"/>
      <c r="E72" s="205"/>
      <c r="F72" s="205"/>
      <c r="G72" s="205"/>
      <c r="H72" s="205"/>
      <c r="I72" s="205"/>
      <c r="J72" s="205"/>
      <c r="K72" s="205"/>
      <c r="L72" s="205"/>
      <c r="M72" s="205"/>
      <c r="N72" s="205"/>
      <c r="O72" s="205"/>
      <c r="P72" s="205"/>
      <c r="Q72" s="205"/>
      <c r="R72" s="205"/>
      <c r="S72" s="205"/>
      <c r="T72" s="205"/>
      <c r="U72" s="205"/>
      <c r="V72" s="205"/>
      <c r="W72" s="205"/>
      <c r="X72" s="205"/>
    </row>
    <row r="73" ht="6" customHeight="1"/>
    <row r="74" spans="3:24" ht="15.75">
      <c r="C74" s="206" t="s">
        <v>2</v>
      </c>
      <c r="D74" s="206"/>
      <c r="E74" s="206"/>
      <c r="F74" s="206"/>
      <c r="G74" s="206"/>
      <c r="H74" s="3"/>
      <c r="I74" s="206" t="s">
        <v>1</v>
      </c>
      <c r="J74" s="206"/>
      <c r="K74" s="206"/>
      <c r="L74" s="206"/>
      <c r="M74" s="206"/>
      <c r="N74" s="206"/>
      <c r="O74" s="206"/>
      <c r="P74" s="206"/>
      <c r="Q74" s="206"/>
      <c r="R74" s="206"/>
      <c r="S74" s="206"/>
      <c r="T74" s="206"/>
      <c r="U74" s="206"/>
      <c r="V74" s="206"/>
      <c r="W74" s="206"/>
      <c r="X74" s="206"/>
    </row>
    <row r="75" ht="3" customHeight="1"/>
    <row r="76" spans="3:24" ht="21" customHeight="1" thickBot="1">
      <c r="C76" s="198">
        <f>TEAMS!$C$20</f>
        <v>0</v>
      </c>
      <c r="D76" s="199"/>
      <c r="E76" s="199"/>
      <c r="F76" s="199"/>
      <c r="G76" s="200"/>
      <c r="I76" s="201">
        <f>TEAMS!$D$2</f>
        <v>40609</v>
      </c>
      <c r="J76" s="202"/>
      <c r="K76" s="202"/>
      <c r="L76" s="202"/>
      <c r="M76" s="202"/>
      <c r="N76" s="202"/>
      <c r="O76" s="202"/>
      <c r="P76" s="202"/>
      <c r="Q76" s="202"/>
      <c r="R76" s="202"/>
      <c r="S76" s="202"/>
      <c r="T76" s="202"/>
      <c r="U76" s="202"/>
      <c r="V76" s="202"/>
      <c r="W76" s="202"/>
      <c r="X76" s="203"/>
    </row>
    <row r="77" ht="13.5" thickTop="1"/>
    <row r="78" spans="1:24" ht="20.25" customHeight="1" thickBot="1">
      <c r="A78" s="191">
        <f>TEAMS!$B$21</f>
        <v>0</v>
      </c>
      <c r="B78" s="192"/>
      <c r="C78" s="192"/>
      <c r="D78" s="192"/>
      <c r="E78" s="192"/>
      <c r="F78" s="192"/>
      <c r="G78" s="192"/>
      <c r="H78" s="192"/>
      <c r="I78" s="192"/>
      <c r="J78" s="192"/>
      <c r="K78" s="193"/>
      <c r="L78" s="194" t="s">
        <v>3</v>
      </c>
      <c r="M78" s="197"/>
      <c r="N78" s="191">
        <f>TEAMS!$D$21</f>
        <v>0</v>
      </c>
      <c r="O78" s="192"/>
      <c r="P78" s="192"/>
      <c r="Q78" s="192"/>
      <c r="R78" s="192"/>
      <c r="S78" s="192"/>
      <c r="T78" s="192"/>
      <c r="U78" s="192"/>
      <c r="V78" s="192"/>
      <c r="W78" s="192"/>
      <c r="X78" s="193"/>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191">
        <f>TEAMS!$B$22</f>
        <v>0</v>
      </c>
      <c r="B80" s="192"/>
      <c r="C80" s="192"/>
      <c r="D80" s="192"/>
      <c r="E80" s="192"/>
      <c r="F80" s="192"/>
      <c r="G80" s="192"/>
      <c r="H80" s="192"/>
      <c r="I80" s="192"/>
      <c r="J80" s="192"/>
      <c r="K80" s="193"/>
      <c r="L80" s="194" t="s">
        <v>4</v>
      </c>
      <c r="M80" s="197"/>
      <c r="N80" s="191">
        <f>TEAMS!$D$22</f>
        <v>0</v>
      </c>
      <c r="O80" s="192"/>
      <c r="P80" s="192"/>
      <c r="Q80" s="192"/>
      <c r="R80" s="192"/>
      <c r="S80" s="192"/>
      <c r="T80" s="192"/>
      <c r="U80" s="192"/>
      <c r="V80" s="192"/>
      <c r="W80" s="192"/>
      <c r="X80" s="193"/>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191">
        <f>TEAMS!$B$23</f>
        <v>0</v>
      </c>
      <c r="B82" s="192"/>
      <c r="C82" s="192"/>
      <c r="D82" s="192"/>
      <c r="E82" s="192"/>
      <c r="F82" s="192"/>
      <c r="G82" s="192"/>
      <c r="H82" s="192"/>
      <c r="I82" s="192"/>
      <c r="J82" s="192"/>
      <c r="K82" s="193"/>
      <c r="L82" s="194" t="s">
        <v>5</v>
      </c>
      <c r="M82" s="197"/>
      <c r="N82" s="191">
        <f>TEAMS!$D$23</f>
        <v>0</v>
      </c>
      <c r="O82" s="192"/>
      <c r="P82" s="192"/>
      <c r="Q82" s="192"/>
      <c r="R82" s="192"/>
      <c r="S82" s="192"/>
      <c r="T82" s="192"/>
      <c r="U82" s="192"/>
      <c r="V82" s="192"/>
      <c r="W82" s="192"/>
      <c r="X82" s="193"/>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191">
        <f>TEAMS!$B$24</f>
        <v>0</v>
      </c>
      <c r="B84" s="192"/>
      <c r="C84" s="192"/>
      <c r="D84" s="192"/>
      <c r="E84" s="192"/>
      <c r="F84" s="192"/>
      <c r="G84" s="192"/>
      <c r="H84" s="192"/>
      <c r="I84" s="192"/>
      <c r="J84" s="192"/>
      <c r="K84" s="193"/>
      <c r="L84" s="194" t="s">
        <v>6</v>
      </c>
      <c r="M84" s="195"/>
      <c r="N84" s="191">
        <f>TEAMS!$D$24</f>
        <v>0</v>
      </c>
      <c r="O84" s="192"/>
      <c r="P84" s="192"/>
      <c r="Q84" s="192"/>
      <c r="R84" s="192"/>
      <c r="S84" s="192"/>
      <c r="T84" s="192"/>
      <c r="U84" s="192"/>
      <c r="V84" s="192"/>
      <c r="W84" s="192"/>
      <c r="X84" s="193"/>
    </row>
    <row r="85" ht="5.25" customHeight="1" thickTop="1"/>
    <row r="86" spans="1:22" ht="15.75" customHeight="1" thickBot="1">
      <c r="A86" s="23">
        <v>1</v>
      </c>
      <c r="C86" s="196" t="s">
        <v>9</v>
      </c>
      <c r="D86" s="196"/>
      <c r="E86" s="196"/>
      <c r="F86" s="196"/>
      <c r="G86" s="196"/>
      <c r="H86" s="196"/>
      <c r="I86" s="196"/>
      <c r="P86" s="196" t="s">
        <v>9</v>
      </c>
      <c r="Q86" s="196"/>
      <c r="R86" s="196"/>
      <c r="S86" s="196"/>
      <c r="T86" s="196"/>
      <c r="U86" s="196"/>
      <c r="V86" s="196"/>
    </row>
    <row r="87" spans="3:22" ht="30" customHeight="1" thickBot="1" thickTop="1">
      <c r="C87" s="183"/>
      <c r="D87" s="184"/>
      <c r="E87" s="184"/>
      <c r="F87" s="184"/>
      <c r="G87" s="184"/>
      <c r="H87" s="184"/>
      <c r="I87" s="185"/>
      <c r="P87" s="183"/>
      <c r="Q87" s="184"/>
      <c r="R87" s="184"/>
      <c r="S87" s="184"/>
      <c r="T87" s="184"/>
      <c r="U87" s="184"/>
      <c r="V87" s="185"/>
    </row>
    <row r="88" spans="1:24" ht="18.75" customHeight="1" thickTop="1">
      <c r="A88" s="188" t="s">
        <v>10</v>
      </c>
      <c r="B88" s="188"/>
      <c r="C88" s="188"/>
      <c r="D88" s="188"/>
      <c r="E88" s="188"/>
      <c r="F88" s="188"/>
      <c r="G88" s="188"/>
      <c r="H88" s="188"/>
      <c r="I88" s="188"/>
      <c r="J88" s="188"/>
      <c r="K88" s="188"/>
      <c r="N88" s="188" t="s">
        <v>10</v>
      </c>
      <c r="O88" s="188"/>
      <c r="P88" s="188"/>
      <c r="Q88" s="188"/>
      <c r="R88" s="188"/>
      <c r="S88" s="188"/>
      <c r="T88" s="188"/>
      <c r="U88" s="188"/>
      <c r="V88" s="188"/>
      <c r="W88" s="188"/>
      <c r="X88" s="188"/>
    </row>
    <row r="89" ht="3.75" customHeight="1" thickBot="1"/>
    <row r="90" spans="1:24" ht="27.75" customHeight="1" thickBot="1" thickTop="1">
      <c r="A90" s="183"/>
      <c r="B90" s="184"/>
      <c r="C90" s="184"/>
      <c r="D90" s="184"/>
      <c r="E90" s="184"/>
      <c r="F90" s="184"/>
      <c r="G90" s="184"/>
      <c r="H90" s="184"/>
      <c r="I90" s="184"/>
      <c r="J90" s="184"/>
      <c r="K90" s="185"/>
      <c r="L90" s="189">
        <v>4</v>
      </c>
      <c r="M90" s="190"/>
      <c r="N90" s="183"/>
      <c r="O90" s="184"/>
      <c r="P90" s="184"/>
      <c r="Q90" s="184"/>
      <c r="R90" s="184"/>
      <c r="S90" s="184"/>
      <c r="T90" s="184"/>
      <c r="U90" s="184"/>
      <c r="V90" s="184"/>
      <c r="W90" s="184"/>
      <c r="X90" s="185"/>
    </row>
    <row r="91" ht="5.25" customHeight="1" thickTop="1"/>
    <row r="92" spans="1:24" ht="20.25" customHeight="1" thickBot="1">
      <c r="A92" s="186" t="s">
        <v>11</v>
      </c>
      <c r="B92" s="186"/>
      <c r="C92" s="186"/>
      <c r="D92" s="186"/>
      <c r="E92" s="186"/>
      <c r="F92" s="186"/>
      <c r="G92" s="186"/>
      <c r="H92" s="186"/>
      <c r="I92" s="186"/>
      <c r="J92" s="186"/>
      <c r="K92" s="186"/>
      <c r="L92" s="186"/>
      <c r="M92" s="187"/>
      <c r="N92" s="187"/>
      <c r="O92" s="187"/>
      <c r="P92" s="187"/>
      <c r="Q92" s="187"/>
      <c r="R92" s="187"/>
      <c r="S92" s="187"/>
      <c r="T92" s="187"/>
      <c r="U92" s="187"/>
      <c r="V92" s="187"/>
      <c r="W92" s="187"/>
      <c r="X92" s="187"/>
    </row>
    <row r="93" spans="1:24" ht="18">
      <c r="A93" s="204" t="str">
        <f>TEAMS!$D$1</f>
        <v>CLUB NAME</v>
      </c>
      <c r="B93" s="204"/>
      <c r="C93" s="204"/>
      <c r="D93" s="204"/>
      <c r="E93" s="204"/>
      <c r="F93" s="204"/>
      <c r="G93" s="204"/>
      <c r="H93" s="204"/>
      <c r="I93" s="204"/>
      <c r="J93" s="204"/>
      <c r="K93" s="204"/>
      <c r="L93" s="204"/>
      <c r="M93" s="204"/>
      <c r="N93" s="204"/>
      <c r="O93" s="204"/>
      <c r="P93" s="204"/>
      <c r="Q93" s="204"/>
      <c r="R93" s="204"/>
      <c r="S93" s="204"/>
      <c r="T93" s="204"/>
      <c r="U93" s="204"/>
      <c r="V93" s="204"/>
      <c r="W93" s="204"/>
      <c r="X93" s="204"/>
    </row>
    <row r="94" ht="6" customHeight="1"/>
    <row r="95" spans="1:24" ht="15.75">
      <c r="A95" s="205" t="str">
        <f>TEAMS!$D$3</f>
        <v>Tuesday Mens Mufti.</v>
      </c>
      <c r="B95" s="205"/>
      <c r="C95" s="205"/>
      <c r="D95" s="205"/>
      <c r="E95" s="205"/>
      <c r="F95" s="205"/>
      <c r="G95" s="205"/>
      <c r="H95" s="205"/>
      <c r="I95" s="205"/>
      <c r="J95" s="205"/>
      <c r="K95" s="205"/>
      <c r="L95" s="205"/>
      <c r="M95" s="205"/>
      <c r="N95" s="205"/>
      <c r="O95" s="205"/>
      <c r="P95" s="205"/>
      <c r="Q95" s="205"/>
      <c r="R95" s="205"/>
      <c r="S95" s="205"/>
      <c r="T95" s="205"/>
      <c r="U95" s="205"/>
      <c r="V95" s="205"/>
      <c r="W95" s="205"/>
      <c r="X95" s="205"/>
    </row>
    <row r="96" ht="6" customHeight="1"/>
    <row r="97" spans="3:24" ht="15.75">
      <c r="C97" s="206" t="s">
        <v>2</v>
      </c>
      <c r="D97" s="206"/>
      <c r="E97" s="206"/>
      <c r="F97" s="206"/>
      <c r="G97" s="206"/>
      <c r="H97" s="3"/>
      <c r="I97" s="206" t="s">
        <v>1</v>
      </c>
      <c r="J97" s="206"/>
      <c r="K97" s="206"/>
      <c r="L97" s="206"/>
      <c r="M97" s="206"/>
      <c r="N97" s="206"/>
      <c r="O97" s="206"/>
      <c r="P97" s="206"/>
      <c r="Q97" s="206"/>
      <c r="R97" s="206"/>
      <c r="S97" s="206"/>
      <c r="T97" s="206"/>
      <c r="U97" s="206"/>
      <c r="V97" s="206"/>
      <c r="W97" s="206"/>
      <c r="X97" s="206"/>
    </row>
    <row r="98" ht="3" customHeight="1"/>
    <row r="99" spans="3:24" ht="21" customHeight="1" thickBot="1">
      <c r="C99" s="198">
        <f>TEAMS!$C$25</f>
        <v>0</v>
      </c>
      <c r="D99" s="199"/>
      <c r="E99" s="199"/>
      <c r="F99" s="199"/>
      <c r="G99" s="200"/>
      <c r="I99" s="201">
        <f>TEAMS!$D$2</f>
        <v>40609</v>
      </c>
      <c r="J99" s="202"/>
      <c r="K99" s="202"/>
      <c r="L99" s="202"/>
      <c r="M99" s="202"/>
      <c r="N99" s="202"/>
      <c r="O99" s="202"/>
      <c r="P99" s="202"/>
      <c r="Q99" s="202"/>
      <c r="R99" s="202"/>
      <c r="S99" s="202"/>
      <c r="T99" s="202"/>
      <c r="U99" s="202"/>
      <c r="V99" s="202"/>
      <c r="W99" s="202"/>
      <c r="X99" s="203"/>
    </row>
    <row r="100" ht="13.5" thickTop="1"/>
    <row r="101" spans="1:24" ht="20.25" customHeight="1" thickBot="1">
      <c r="A101" s="191">
        <f>TEAMS!$B$26</f>
        <v>0</v>
      </c>
      <c r="B101" s="192"/>
      <c r="C101" s="192"/>
      <c r="D101" s="192"/>
      <c r="E101" s="192"/>
      <c r="F101" s="192"/>
      <c r="G101" s="192"/>
      <c r="H101" s="192"/>
      <c r="I101" s="192"/>
      <c r="J101" s="192"/>
      <c r="K101" s="193"/>
      <c r="L101" s="194" t="s">
        <v>3</v>
      </c>
      <c r="M101" s="197"/>
      <c r="N101" s="191">
        <f>TEAMS!$D$26</f>
        <v>0</v>
      </c>
      <c r="O101" s="192"/>
      <c r="P101" s="192"/>
      <c r="Q101" s="192"/>
      <c r="R101" s="192"/>
      <c r="S101" s="192"/>
      <c r="T101" s="192"/>
      <c r="U101" s="192"/>
      <c r="V101" s="192"/>
      <c r="W101" s="192"/>
      <c r="X101" s="193"/>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191">
        <f>TEAMS!$B$27</f>
        <v>0</v>
      </c>
      <c r="B103" s="192"/>
      <c r="C103" s="192"/>
      <c r="D103" s="192"/>
      <c r="E103" s="192"/>
      <c r="F103" s="192"/>
      <c r="G103" s="192"/>
      <c r="H103" s="192"/>
      <c r="I103" s="192"/>
      <c r="J103" s="192"/>
      <c r="K103" s="193"/>
      <c r="L103" s="194" t="s">
        <v>4</v>
      </c>
      <c r="M103" s="197"/>
      <c r="N103" s="191">
        <f>TEAMS!$D$27</f>
        <v>0</v>
      </c>
      <c r="O103" s="192"/>
      <c r="P103" s="192"/>
      <c r="Q103" s="192"/>
      <c r="R103" s="192"/>
      <c r="S103" s="192"/>
      <c r="T103" s="192"/>
      <c r="U103" s="192"/>
      <c r="V103" s="192"/>
      <c r="W103" s="192"/>
      <c r="X103" s="193"/>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191">
        <f>TEAMS!$B$28</f>
        <v>0</v>
      </c>
      <c r="B105" s="192"/>
      <c r="C105" s="192"/>
      <c r="D105" s="192"/>
      <c r="E105" s="192"/>
      <c r="F105" s="192"/>
      <c r="G105" s="192"/>
      <c r="H105" s="192"/>
      <c r="I105" s="192"/>
      <c r="J105" s="192"/>
      <c r="K105" s="193"/>
      <c r="L105" s="194" t="s">
        <v>5</v>
      </c>
      <c r="M105" s="197"/>
      <c r="N105" s="191">
        <f>TEAMS!$D$28</f>
        <v>0</v>
      </c>
      <c r="O105" s="192"/>
      <c r="P105" s="192"/>
      <c r="Q105" s="192"/>
      <c r="R105" s="192"/>
      <c r="S105" s="192"/>
      <c r="T105" s="192"/>
      <c r="U105" s="192"/>
      <c r="V105" s="192"/>
      <c r="W105" s="192"/>
      <c r="X105" s="193"/>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191">
        <f>TEAMS!$B$29</f>
        <v>0</v>
      </c>
      <c r="B107" s="192"/>
      <c r="C107" s="192"/>
      <c r="D107" s="192"/>
      <c r="E107" s="192"/>
      <c r="F107" s="192"/>
      <c r="G107" s="192"/>
      <c r="H107" s="192"/>
      <c r="I107" s="192"/>
      <c r="J107" s="192"/>
      <c r="K107" s="193"/>
      <c r="L107" s="194" t="s">
        <v>6</v>
      </c>
      <c r="M107" s="195"/>
      <c r="N107" s="191">
        <f>TEAMS!$D$29</f>
        <v>0</v>
      </c>
      <c r="O107" s="192"/>
      <c r="P107" s="192"/>
      <c r="Q107" s="192"/>
      <c r="R107" s="192"/>
      <c r="S107" s="192"/>
      <c r="T107" s="192"/>
      <c r="U107" s="192"/>
      <c r="V107" s="192"/>
      <c r="W107" s="192"/>
      <c r="X107" s="193"/>
    </row>
    <row r="108" ht="5.25" customHeight="1" thickTop="1"/>
    <row r="109" spans="1:22" ht="15.75" customHeight="1" thickBot="1">
      <c r="A109" s="23">
        <v>1</v>
      </c>
      <c r="C109" s="196" t="s">
        <v>9</v>
      </c>
      <c r="D109" s="196"/>
      <c r="E109" s="196"/>
      <c r="F109" s="196"/>
      <c r="G109" s="196"/>
      <c r="H109" s="196"/>
      <c r="I109" s="196"/>
      <c r="P109" s="196" t="s">
        <v>9</v>
      </c>
      <c r="Q109" s="196"/>
      <c r="R109" s="196"/>
      <c r="S109" s="196"/>
      <c r="T109" s="196"/>
      <c r="U109" s="196"/>
      <c r="V109" s="196"/>
    </row>
    <row r="110" spans="3:22" ht="30" customHeight="1" thickBot="1" thickTop="1">
      <c r="C110" s="183"/>
      <c r="D110" s="184"/>
      <c r="E110" s="184"/>
      <c r="F110" s="184"/>
      <c r="G110" s="184"/>
      <c r="H110" s="184"/>
      <c r="I110" s="185"/>
      <c r="P110" s="183"/>
      <c r="Q110" s="184"/>
      <c r="R110" s="184"/>
      <c r="S110" s="184"/>
      <c r="T110" s="184"/>
      <c r="U110" s="184"/>
      <c r="V110" s="185"/>
    </row>
    <row r="111" spans="1:24" ht="18.75" customHeight="1" thickTop="1">
      <c r="A111" s="188" t="s">
        <v>10</v>
      </c>
      <c r="B111" s="188"/>
      <c r="C111" s="188"/>
      <c r="D111" s="188"/>
      <c r="E111" s="188"/>
      <c r="F111" s="188"/>
      <c r="G111" s="188"/>
      <c r="H111" s="188"/>
      <c r="I111" s="188"/>
      <c r="J111" s="188"/>
      <c r="K111" s="188"/>
      <c r="N111" s="188" t="s">
        <v>10</v>
      </c>
      <c r="O111" s="188"/>
      <c r="P111" s="188"/>
      <c r="Q111" s="188"/>
      <c r="R111" s="188"/>
      <c r="S111" s="188"/>
      <c r="T111" s="188"/>
      <c r="U111" s="188"/>
      <c r="V111" s="188"/>
      <c r="W111" s="188"/>
      <c r="X111" s="188"/>
    </row>
    <row r="112" ht="3.75" customHeight="1" thickBot="1"/>
    <row r="113" spans="1:24" ht="27.75" customHeight="1" thickBot="1" thickTop="1">
      <c r="A113" s="183"/>
      <c r="B113" s="184"/>
      <c r="C113" s="184"/>
      <c r="D113" s="184"/>
      <c r="E113" s="184"/>
      <c r="F113" s="184"/>
      <c r="G113" s="184"/>
      <c r="H113" s="184"/>
      <c r="I113" s="184"/>
      <c r="J113" s="184"/>
      <c r="K113" s="185"/>
      <c r="L113" s="189">
        <v>5</v>
      </c>
      <c r="M113" s="190"/>
      <c r="N113" s="183"/>
      <c r="O113" s="184"/>
      <c r="P113" s="184"/>
      <c r="Q113" s="184"/>
      <c r="R113" s="184"/>
      <c r="S113" s="184"/>
      <c r="T113" s="184"/>
      <c r="U113" s="184"/>
      <c r="V113" s="184"/>
      <c r="W113" s="184"/>
      <c r="X113" s="185"/>
    </row>
    <row r="114" ht="5.25" customHeight="1" thickTop="1"/>
    <row r="115" spans="1:24" ht="20.25" customHeight="1" thickBot="1">
      <c r="A115" s="186" t="s">
        <v>11</v>
      </c>
      <c r="B115" s="186"/>
      <c r="C115" s="186"/>
      <c r="D115" s="186"/>
      <c r="E115" s="186"/>
      <c r="F115" s="186"/>
      <c r="G115" s="186"/>
      <c r="H115" s="186"/>
      <c r="I115" s="186"/>
      <c r="J115" s="186"/>
      <c r="K115" s="186"/>
      <c r="L115" s="186"/>
      <c r="M115" s="187"/>
      <c r="N115" s="187"/>
      <c r="O115" s="187"/>
      <c r="P115" s="187"/>
      <c r="Q115" s="187"/>
      <c r="R115" s="187"/>
      <c r="S115" s="187"/>
      <c r="T115" s="187"/>
      <c r="U115" s="187"/>
      <c r="V115" s="187"/>
      <c r="W115" s="187"/>
      <c r="X115" s="187"/>
    </row>
    <row r="116" spans="1:24" ht="18">
      <c r="A116" s="204" t="str">
        <f>TEAMS!$D$1</f>
        <v>CLUB NAME</v>
      </c>
      <c r="B116" s="204"/>
      <c r="C116" s="204"/>
      <c r="D116" s="204"/>
      <c r="E116" s="204"/>
      <c r="F116" s="204"/>
      <c r="G116" s="204"/>
      <c r="H116" s="204"/>
      <c r="I116" s="204"/>
      <c r="J116" s="204"/>
      <c r="K116" s="204"/>
      <c r="L116" s="204"/>
      <c r="M116" s="204"/>
      <c r="N116" s="204"/>
      <c r="O116" s="204"/>
      <c r="P116" s="204"/>
      <c r="Q116" s="204"/>
      <c r="R116" s="204"/>
      <c r="S116" s="204"/>
      <c r="T116" s="204"/>
      <c r="U116" s="204"/>
      <c r="V116" s="204"/>
      <c r="W116" s="204"/>
      <c r="X116" s="204"/>
    </row>
    <row r="117" ht="6" customHeight="1"/>
    <row r="118" spans="1:24" ht="15.75">
      <c r="A118" s="205" t="str">
        <f>TEAMS!$D$3</f>
        <v>Tuesday Mens Mufti.</v>
      </c>
      <c r="B118" s="205"/>
      <c r="C118" s="205"/>
      <c r="D118" s="205"/>
      <c r="E118" s="205"/>
      <c r="F118" s="205"/>
      <c r="G118" s="205"/>
      <c r="H118" s="205"/>
      <c r="I118" s="205"/>
      <c r="J118" s="205"/>
      <c r="K118" s="205"/>
      <c r="L118" s="205"/>
      <c r="M118" s="205"/>
      <c r="N118" s="205"/>
      <c r="O118" s="205"/>
      <c r="P118" s="205"/>
      <c r="Q118" s="205"/>
      <c r="R118" s="205"/>
      <c r="S118" s="205"/>
      <c r="T118" s="205"/>
      <c r="U118" s="205"/>
      <c r="V118" s="205"/>
      <c r="W118" s="205"/>
      <c r="X118" s="205"/>
    </row>
    <row r="119" ht="6" customHeight="1"/>
    <row r="120" spans="3:24" ht="15.75">
      <c r="C120" s="206" t="s">
        <v>2</v>
      </c>
      <c r="D120" s="206"/>
      <c r="E120" s="206"/>
      <c r="F120" s="206"/>
      <c r="G120" s="206"/>
      <c r="H120" s="3"/>
      <c r="I120" s="206" t="s">
        <v>1</v>
      </c>
      <c r="J120" s="206"/>
      <c r="K120" s="206"/>
      <c r="L120" s="206"/>
      <c r="M120" s="206"/>
      <c r="N120" s="206"/>
      <c r="O120" s="206"/>
      <c r="P120" s="206"/>
      <c r="Q120" s="206"/>
      <c r="R120" s="206"/>
      <c r="S120" s="206"/>
      <c r="T120" s="206"/>
      <c r="U120" s="206"/>
      <c r="V120" s="206"/>
      <c r="W120" s="206"/>
      <c r="X120" s="206"/>
    </row>
    <row r="121" ht="3" customHeight="1"/>
    <row r="122" spans="3:24" ht="21" customHeight="1" thickBot="1">
      <c r="C122" s="198">
        <f>TEAMS!$C$30</f>
        <v>0</v>
      </c>
      <c r="D122" s="199"/>
      <c r="E122" s="199"/>
      <c r="F122" s="199"/>
      <c r="G122" s="200"/>
      <c r="I122" s="201">
        <f>TEAMS!$D$2</f>
        <v>40609</v>
      </c>
      <c r="J122" s="202"/>
      <c r="K122" s="202"/>
      <c r="L122" s="202"/>
      <c r="M122" s="202"/>
      <c r="N122" s="202"/>
      <c r="O122" s="202"/>
      <c r="P122" s="202"/>
      <c r="Q122" s="202"/>
      <c r="R122" s="202"/>
      <c r="S122" s="202"/>
      <c r="T122" s="202"/>
      <c r="U122" s="202"/>
      <c r="V122" s="202"/>
      <c r="W122" s="202"/>
      <c r="X122" s="203"/>
    </row>
    <row r="123" ht="13.5" thickTop="1"/>
    <row r="124" spans="1:24" ht="20.25" customHeight="1" thickBot="1">
      <c r="A124" s="191">
        <f>TEAMS!$B$31</f>
        <v>0</v>
      </c>
      <c r="B124" s="192"/>
      <c r="C124" s="192"/>
      <c r="D124" s="192"/>
      <c r="E124" s="192"/>
      <c r="F124" s="192"/>
      <c r="G124" s="192"/>
      <c r="H124" s="192"/>
      <c r="I124" s="192"/>
      <c r="J124" s="192"/>
      <c r="K124" s="193"/>
      <c r="L124" s="194" t="s">
        <v>3</v>
      </c>
      <c r="M124" s="197"/>
      <c r="N124" s="191">
        <f>TEAMS!$D$31</f>
        <v>0</v>
      </c>
      <c r="O124" s="192"/>
      <c r="P124" s="192"/>
      <c r="Q124" s="192"/>
      <c r="R124" s="192"/>
      <c r="S124" s="192"/>
      <c r="T124" s="192"/>
      <c r="U124" s="192"/>
      <c r="V124" s="192"/>
      <c r="W124" s="192"/>
      <c r="X124" s="193"/>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191">
        <f>TEAMS!$B$32</f>
        <v>0</v>
      </c>
      <c r="B126" s="192"/>
      <c r="C126" s="192"/>
      <c r="D126" s="192"/>
      <c r="E126" s="192"/>
      <c r="F126" s="192"/>
      <c r="G126" s="192"/>
      <c r="H126" s="192"/>
      <c r="I126" s="192"/>
      <c r="J126" s="192"/>
      <c r="K126" s="193"/>
      <c r="L126" s="194" t="s">
        <v>4</v>
      </c>
      <c r="M126" s="197"/>
      <c r="N126" s="191">
        <f>TEAMS!$D$32</f>
        <v>0</v>
      </c>
      <c r="O126" s="192"/>
      <c r="P126" s="192"/>
      <c r="Q126" s="192"/>
      <c r="R126" s="192"/>
      <c r="S126" s="192"/>
      <c r="T126" s="192"/>
      <c r="U126" s="192"/>
      <c r="V126" s="192"/>
      <c r="W126" s="192"/>
      <c r="X126" s="193"/>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191">
        <f>TEAMS!$B$33</f>
        <v>0</v>
      </c>
      <c r="B128" s="192"/>
      <c r="C128" s="192"/>
      <c r="D128" s="192"/>
      <c r="E128" s="192"/>
      <c r="F128" s="192"/>
      <c r="G128" s="192"/>
      <c r="H128" s="192"/>
      <c r="I128" s="192"/>
      <c r="J128" s="192"/>
      <c r="K128" s="193"/>
      <c r="L128" s="194" t="s">
        <v>5</v>
      </c>
      <c r="M128" s="197"/>
      <c r="N128" s="191">
        <f>TEAMS!$D$33</f>
        <v>0</v>
      </c>
      <c r="O128" s="192"/>
      <c r="P128" s="192"/>
      <c r="Q128" s="192"/>
      <c r="R128" s="192"/>
      <c r="S128" s="192"/>
      <c r="T128" s="192"/>
      <c r="U128" s="192"/>
      <c r="V128" s="192"/>
      <c r="W128" s="192"/>
      <c r="X128" s="193"/>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191">
        <f>TEAMS!$B$34</f>
        <v>0</v>
      </c>
      <c r="B130" s="192"/>
      <c r="C130" s="192"/>
      <c r="D130" s="192"/>
      <c r="E130" s="192"/>
      <c r="F130" s="192"/>
      <c r="G130" s="192"/>
      <c r="H130" s="192"/>
      <c r="I130" s="192"/>
      <c r="J130" s="192"/>
      <c r="K130" s="193"/>
      <c r="L130" s="194" t="s">
        <v>6</v>
      </c>
      <c r="M130" s="195"/>
      <c r="N130" s="191">
        <f>TEAMS!$D$34</f>
        <v>0</v>
      </c>
      <c r="O130" s="192"/>
      <c r="P130" s="192"/>
      <c r="Q130" s="192"/>
      <c r="R130" s="192"/>
      <c r="S130" s="192"/>
      <c r="T130" s="192"/>
      <c r="U130" s="192"/>
      <c r="V130" s="192"/>
      <c r="W130" s="192"/>
      <c r="X130" s="193"/>
    </row>
    <row r="131" ht="5.25" customHeight="1" thickTop="1"/>
    <row r="132" spans="1:22" ht="15.75" customHeight="1" thickBot="1">
      <c r="A132" s="23">
        <v>1</v>
      </c>
      <c r="C132" s="196" t="s">
        <v>9</v>
      </c>
      <c r="D132" s="196"/>
      <c r="E132" s="196"/>
      <c r="F132" s="196"/>
      <c r="G132" s="196"/>
      <c r="H132" s="196"/>
      <c r="I132" s="196"/>
      <c r="P132" s="196" t="s">
        <v>9</v>
      </c>
      <c r="Q132" s="196"/>
      <c r="R132" s="196"/>
      <c r="S132" s="196"/>
      <c r="T132" s="196"/>
      <c r="U132" s="196"/>
      <c r="V132" s="196"/>
    </row>
    <row r="133" spans="3:22" ht="30" customHeight="1" thickBot="1" thickTop="1">
      <c r="C133" s="183"/>
      <c r="D133" s="184"/>
      <c r="E133" s="184"/>
      <c r="F133" s="184"/>
      <c r="G133" s="184"/>
      <c r="H133" s="184"/>
      <c r="I133" s="185"/>
      <c r="P133" s="183"/>
      <c r="Q133" s="184"/>
      <c r="R133" s="184"/>
      <c r="S133" s="184"/>
      <c r="T133" s="184"/>
      <c r="U133" s="184"/>
      <c r="V133" s="185"/>
    </row>
    <row r="134" spans="1:24" ht="18.75" customHeight="1" thickTop="1">
      <c r="A134" s="188" t="s">
        <v>10</v>
      </c>
      <c r="B134" s="188"/>
      <c r="C134" s="188"/>
      <c r="D134" s="188"/>
      <c r="E134" s="188"/>
      <c r="F134" s="188"/>
      <c r="G134" s="188"/>
      <c r="H134" s="188"/>
      <c r="I134" s="188"/>
      <c r="J134" s="188"/>
      <c r="K134" s="188"/>
      <c r="N134" s="188" t="s">
        <v>10</v>
      </c>
      <c r="O134" s="188"/>
      <c r="P134" s="188"/>
      <c r="Q134" s="188"/>
      <c r="R134" s="188"/>
      <c r="S134" s="188"/>
      <c r="T134" s="188"/>
      <c r="U134" s="188"/>
      <c r="V134" s="188"/>
      <c r="W134" s="188"/>
      <c r="X134" s="188"/>
    </row>
    <row r="135" ht="3.75" customHeight="1" thickBot="1"/>
    <row r="136" spans="1:24" ht="27.75" customHeight="1" thickBot="1" thickTop="1">
      <c r="A136" s="183"/>
      <c r="B136" s="184"/>
      <c r="C136" s="184"/>
      <c r="D136" s="184"/>
      <c r="E136" s="184"/>
      <c r="F136" s="184"/>
      <c r="G136" s="184"/>
      <c r="H136" s="184"/>
      <c r="I136" s="184"/>
      <c r="J136" s="184"/>
      <c r="K136" s="185"/>
      <c r="L136" s="189">
        <v>6</v>
      </c>
      <c r="M136" s="190"/>
      <c r="N136" s="183"/>
      <c r="O136" s="184"/>
      <c r="P136" s="184"/>
      <c r="Q136" s="184"/>
      <c r="R136" s="184"/>
      <c r="S136" s="184"/>
      <c r="T136" s="184"/>
      <c r="U136" s="184"/>
      <c r="V136" s="184"/>
      <c r="W136" s="184"/>
      <c r="X136" s="185"/>
    </row>
    <row r="137" ht="5.25" customHeight="1" thickTop="1"/>
    <row r="138" spans="1:24" ht="20.25" customHeight="1" thickBot="1">
      <c r="A138" s="186" t="s">
        <v>11</v>
      </c>
      <c r="B138" s="186"/>
      <c r="C138" s="186"/>
      <c r="D138" s="186"/>
      <c r="E138" s="186"/>
      <c r="F138" s="186"/>
      <c r="G138" s="186"/>
      <c r="H138" s="186"/>
      <c r="I138" s="186"/>
      <c r="J138" s="186"/>
      <c r="K138" s="186"/>
      <c r="L138" s="186"/>
      <c r="M138" s="187"/>
      <c r="N138" s="187"/>
      <c r="O138" s="187"/>
      <c r="P138" s="187"/>
      <c r="Q138" s="187"/>
      <c r="R138" s="187"/>
      <c r="S138" s="187"/>
      <c r="T138" s="187"/>
      <c r="U138" s="187"/>
      <c r="V138" s="187"/>
      <c r="W138" s="187"/>
      <c r="X138" s="187"/>
    </row>
    <row r="139" spans="1:24" ht="18">
      <c r="A139" s="204" t="str">
        <f>TEAMS!$D$1</f>
        <v>CLUB NAME</v>
      </c>
      <c r="B139" s="204"/>
      <c r="C139" s="204"/>
      <c r="D139" s="204"/>
      <c r="E139" s="204"/>
      <c r="F139" s="204"/>
      <c r="G139" s="204"/>
      <c r="H139" s="204"/>
      <c r="I139" s="204"/>
      <c r="J139" s="204"/>
      <c r="K139" s="204"/>
      <c r="L139" s="204"/>
      <c r="M139" s="204"/>
      <c r="N139" s="204"/>
      <c r="O139" s="204"/>
      <c r="P139" s="204"/>
      <c r="Q139" s="204"/>
      <c r="R139" s="204"/>
      <c r="S139" s="204"/>
      <c r="T139" s="204"/>
      <c r="U139" s="204"/>
      <c r="V139" s="204"/>
      <c r="W139" s="204"/>
      <c r="X139" s="204"/>
    </row>
    <row r="140" ht="6" customHeight="1"/>
    <row r="141" spans="1:24" ht="15.75">
      <c r="A141" s="205" t="str">
        <f>TEAMS!$D$3</f>
        <v>Tuesday Mens Mufti.</v>
      </c>
      <c r="B141" s="205"/>
      <c r="C141" s="205"/>
      <c r="D141" s="205"/>
      <c r="E141" s="205"/>
      <c r="F141" s="205"/>
      <c r="G141" s="205"/>
      <c r="H141" s="205"/>
      <c r="I141" s="205"/>
      <c r="J141" s="205"/>
      <c r="K141" s="205"/>
      <c r="L141" s="205"/>
      <c r="M141" s="205"/>
      <c r="N141" s="205"/>
      <c r="O141" s="205"/>
      <c r="P141" s="205"/>
      <c r="Q141" s="205"/>
      <c r="R141" s="205"/>
      <c r="S141" s="205"/>
      <c r="T141" s="205"/>
      <c r="U141" s="205"/>
      <c r="V141" s="205"/>
      <c r="W141" s="205"/>
      <c r="X141" s="205"/>
    </row>
    <row r="142" ht="6" customHeight="1"/>
    <row r="143" spans="3:24" ht="15.75">
      <c r="C143" s="206" t="s">
        <v>2</v>
      </c>
      <c r="D143" s="206"/>
      <c r="E143" s="206"/>
      <c r="F143" s="206"/>
      <c r="G143" s="206"/>
      <c r="H143" s="3"/>
      <c r="I143" s="206" t="s">
        <v>1</v>
      </c>
      <c r="J143" s="206"/>
      <c r="K143" s="206"/>
      <c r="L143" s="206"/>
      <c r="M143" s="206"/>
      <c r="N143" s="206"/>
      <c r="O143" s="206"/>
      <c r="P143" s="206"/>
      <c r="Q143" s="206"/>
      <c r="R143" s="206"/>
      <c r="S143" s="206"/>
      <c r="T143" s="206"/>
      <c r="U143" s="206"/>
      <c r="V143" s="206"/>
      <c r="W143" s="206"/>
      <c r="X143" s="206"/>
    </row>
    <row r="144" ht="3" customHeight="1"/>
    <row r="145" spans="3:24" ht="21" customHeight="1" thickBot="1">
      <c r="C145" s="198">
        <f>TEAMS!$C$35</f>
        <v>0</v>
      </c>
      <c r="D145" s="199"/>
      <c r="E145" s="199"/>
      <c r="F145" s="199"/>
      <c r="G145" s="200"/>
      <c r="I145" s="201">
        <f>TEAMS!$D$2</f>
        <v>40609</v>
      </c>
      <c r="J145" s="202"/>
      <c r="K145" s="202"/>
      <c r="L145" s="202"/>
      <c r="M145" s="202"/>
      <c r="N145" s="202"/>
      <c r="O145" s="202"/>
      <c r="P145" s="202"/>
      <c r="Q145" s="202"/>
      <c r="R145" s="202"/>
      <c r="S145" s="202"/>
      <c r="T145" s="202"/>
      <c r="U145" s="202"/>
      <c r="V145" s="202"/>
      <c r="W145" s="202"/>
      <c r="X145" s="203"/>
    </row>
    <row r="146" ht="13.5" thickTop="1"/>
    <row r="147" spans="1:24" ht="20.25" customHeight="1" thickBot="1">
      <c r="A147" s="191">
        <f>TEAMS!$B$36</f>
        <v>0</v>
      </c>
      <c r="B147" s="192"/>
      <c r="C147" s="192"/>
      <c r="D147" s="192"/>
      <c r="E147" s="192"/>
      <c r="F147" s="192"/>
      <c r="G147" s="192"/>
      <c r="H147" s="192"/>
      <c r="I147" s="192"/>
      <c r="J147" s="192"/>
      <c r="K147" s="193"/>
      <c r="L147" s="194" t="s">
        <v>3</v>
      </c>
      <c r="M147" s="197"/>
      <c r="N147" s="191">
        <f>TEAMS!$D$36</f>
        <v>0</v>
      </c>
      <c r="O147" s="192"/>
      <c r="P147" s="192"/>
      <c r="Q147" s="192"/>
      <c r="R147" s="192"/>
      <c r="S147" s="192"/>
      <c r="T147" s="192"/>
      <c r="U147" s="192"/>
      <c r="V147" s="192"/>
      <c r="W147" s="192"/>
      <c r="X147" s="193"/>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191">
        <f>TEAMS!$B$37</f>
        <v>0</v>
      </c>
      <c r="B149" s="192"/>
      <c r="C149" s="192"/>
      <c r="D149" s="192"/>
      <c r="E149" s="192"/>
      <c r="F149" s="192"/>
      <c r="G149" s="192"/>
      <c r="H149" s="192"/>
      <c r="I149" s="192"/>
      <c r="J149" s="192"/>
      <c r="K149" s="193"/>
      <c r="L149" s="194" t="s">
        <v>4</v>
      </c>
      <c r="M149" s="197"/>
      <c r="N149" s="191">
        <f>TEAMS!$D$37</f>
        <v>0</v>
      </c>
      <c r="O149" s="192"/>
      <c r="P149" s="192"/>
      <c r="Q149" s="192"/>
      <c r="R149" s="192"/>
      <c r="S149" s="192"/>
      <c r="T149" s="192"/>
      <c r="U149" s="192"/>
      <c r="V149" s="192"/>
      <c r="W149" s="192"/>
      <c r="X149" s="193"/>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191">
        <f>TEAMS!$B$38</f>
        <v>0</v>
      </c>
      <c r="B151" s="192"/>
      <c r="C151" s="192"/>
      <c r="D151" s="192"/>
      <c r="E151" s="192"/>
      <c r="F151" s="192"/>
      <c r="G151" s="192"/>
      <c r="H151" s="192"/>
      <c r="I151" s="192"/>
      <c r="J151" s="192"/>
      <c r="K151" s="193"/>
      <c r="L151" s="194" t="s">
        <v>5</v>
      </c>
      <c r="M151" s="197"/>
      <c r="N151" s="191">
        <f>TEAMS!$D$38</f>
        <v>0</v>
      </c>
      <c r="O151" s="192"/>
      <c r="P151" s="192"/>
      <c r="Q151" s="192"/>
      <c r="R151" s="192"/>
      <c r="S151" s="192"/>
      <c r="T151" s="192"/>
      <c r="U151" s="192"/>
      <c r="V151" s="192"/>
      <c r="W151" s="192"/>
      <c r="X151" s="193"/>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191">
        <f>TEAMS!$B$39</f>
        <v>0</v>
      </c>
      <c r="B153" s="192"/>
      <c r="C153" s="192"/>
      <c r="D153" s="192"/>
      <c r="E153" s="192"/>
      <c r="F153" s="192"/>
      <c r="G153" s="192"/>
      <c r="H153" s="192"/>
      <c r="I153" s="192"/>
      <c r="J153" s="192"/>
      <c r="K153" s="193"/>
      <c r="L153" s="194" t="s">
        <v>6</v>
      </c>
      <c r="M153" s="195"/>
      <c r="N153" s="191">
        <f>TEAMS!$D$39</f>
        <v>0</v>
      </c>
      <c r="O153" s="192"/>
      <c r="P153" s="192"/>
      <c r="Q153" s="192"/>
      <c r="R153" s="192"/>
      <c r="S153" s="192"/>
      <c r="T153" s="192"/>
      <c r="U153" s="192"/>
      <c r="V153" s="192"/>
      <c r="W153" s="192"/>
      <c r="X153" s="193"/>
    </row>
    <row r="154" ht="5.25" customHeight="1" thickTop="1"/>
    <row r="155" spans="1:22" ht="15.75" customHeight="1" thickBot="1">
      <c r="A155" s="23">
        <v>1</v>
      </c>
      <c r="C155" s="196" t="s">
        <v>9</v>
      </c>
      <c r="D155" s="196"/>
      <c r="E155" s="196"/>
      <c r="F155" s="196"/>
      <c r="G155" s="196"/>
      <c r="H155" s="196"/>
      <c r="I155" s="196"/>
      <c r="P155" s="196" t="s">
        <v>9</v>
      </c>
      <c r="Q155" s="196"/>
      <c r="R155" s="196"/>
      <c r="S155" s="196"/>
      <c r="T155" s="196"/>
      <c r="U155" s="196"/>
      <c r="V155" s="196"/>
    </row>
    <row r="156" spans="3:22" ht="30" customHeight="1" thickBot="1" thickTop="1">
      <c r="C156" s="183"/>
      <c r="D156" s="184"/>
      <c r="E156" s="184"/>
      <c r="F156" s="184"/>
      <c r="G156" s="184"/>
      <c r="H156" s="184"/>
      <c r="I156" s="185"/>
      <c r="P156" s="183"/>
      <c r="Q156" s="184"/>
      <c r="R156" s="184"/>
      <c r="S156" s="184"/>
      <c r="T156" s="184"/>
      <c r="U156" s="184"/>
      <c r="V156" s="185"/>
    </row>
    <row r="157" spans="1:24" ht="18.75" customHeight="1" thickTop="1">
      <c r="A157" s="188" t="s">
        <v>10</v>
      </c>
      <c r="B157" s="188"/>
      <c r="C157" s="188"/>
      <c r="D157" s="188"/>
      <c r="E157" s="188"/>
      <c r="F157" s="188"/>
      <c r="G157" s="188"/>
      <c r="H157" s="188"/>
      <c r="I157" s="188"/>
      <c r="J157" s="188"/>
      <c r="K157" s="188"/>
      <c r="N157" s="188" t="s">
        <v>10</v>
      </c>
      <c r="O157" s="188"/>
      <c r="P157" s="188"/>
      <c r="Q157" s="188"/>
      <c r="R157" s="188"/>
      <c r="S157" s="188"/>
      <c r="T157" s="188"/>
      <c r="U157" s="188"/>
      <c r="V157" s="188"/>
      <c r="W157" s="188"/>
      <c r="X157" s="188"/>
    </row>
    <row r="158" ht="3.75" customHeight="1" thickBot="1"/>
    <row r="159" spans="1:24" ht="27.75" customHeight="1" thickBot="1" thickTop="1">
      <c r="A159" s="183"/>
      <c r="B159" s="184"/>
      <c r="C159" s="184"/>
      <c r="D159" s="184"/>
      <c r="E159" s="184"/>
      <c r="F159" s="184"/>
      <c r="G159" s="184"/>
      <c r="H159" s="184"/>
      <c r="I159" s="184"/>
      <c r="J159" s="184"/>
      <c r="K159" s="185"/>
      <c r="L159" s="189">
        <v>7</v>
      </c>
      <c r="M159" s="190"/>
      <c r="N159" s="183"/>
      <c r="O159" s="184"/>
      <c r="P159" s="184"/>
      <c r="Q159" s="184"/>
      <c r="R159" s="184"/>
      <c r="S159" s="184"/>
      <c r="T159" s="184"/>
      <c r="U159" s="184"/>
      <c r="V159" s="184"/>
      <c r="W159" s="184"/>
      <c r="X159" s="185"/>
    </row>
    <row r="160" ht="5.25" customHeight="1" thickTop="1"/>
    <row r="161" spans="1:24" ht="20.25" customHeight="1" thickBot="1">
      <c r="A161" s="186" t="s">
        <v>11</v>
      </c>
      <c r="B161" s="186"/>
      <c r="C161" s="186"/>
      <c r="D161" s="186"/>
      <c r="E161" s="186"/>
      <c r="F161" s="186"/>
      <c r="G161" s="186"/>
      <c r="H161" s="186"/>
      <c r="I161" s="186"/>
      <c r="J161" s="186"/>
      <c r="K161" s="186"/>
      <c r="L161" s="186"/>
      <c r="M161" s="187"/>
      <c r="N161" s="187"/>
      <c r="O161" s="187"/>
      <c r="P161" s="187"/>
      <c r="Q161" s="187"/>
      <c r="R161" s="187"/>
      <c r="S161" s="187"/>
      <c r="T161" s="187"/>
      <c r="U161" s="187"/>
      <c r="V161" s="187"/>
      <c r="W161" s="187"/>
      <c r="X161" s="187"/>
    </row>
    <row r="162" spans="1:24" ht="18">
      <c r="A162" s="204" t="str">
        <f>TEAMS!$D$1</f>
        <v>CLUB NAME</v>
      </c>
      <c r="B162" s="204"/>
      <c r="C162" s="204"/>
      <c r="D162" s="204"/>
      <c r="E162" s="204"/>
      <c r="F162" s="204"/>
      <c r="G162" s="204"/>
      <c r="H162" s="204"/>
      <c r="I162" s="204"/>
      <c r="J162" s="204"/>
      <c r="K162" s="204"/>
      <c r="L162" s="204"/>
      <c r="M162" s="204"/>
      <c r="N162" s="204"/>
      <c r="O162" s="204"/>
      <c r="P162" s="204"/>
      <c r="Q162" s="204"/>
      <c r="R162" s="204"/>
      <c r="S162" s="204"/>
      <c r="T162" s="204"/>
      <c r="U162" s="204"/>
      <c r="V162" s="204"/>
      <c r="W162" s="204"/>
      <c r="X162" s="204"/>
    </row>
    <row r="163" ht="6" customHeight="1"/>
    <row r="164" spans="1:24" ht="15.75">
      <c r="A164" s="205" t="str">
        <f>TEAMS!$D$3</f>
        <v>Tuesday Mens Mufti.</v>
      </c>
      <c r="B164" s="205"/>
      <c r="C164" s="205"/>
      <c r="D164" s="205"/>
      <c r="E164" s="205"/>
      <c r="F164" s="205"/>
      <c r="G164" s="205"/>
      <c r="H164" s="205"/>
      <c r="I164" s="205"/>
      <c r="J164" s="205"/>
      <c r="K164" s="205"/>
      <c r="L164" s="205"/>
      <c r="M164" s="205"/>
      <c r="N164" s="205"/>
      <c r="O164" s="205"/>
      <c r="P164" s="205"/>
      <c r="Q164" s="205"/>
      <c r="R164" s="205"/>
      <c r="S164" s="205"/>
      <c r="T164" s="205"/>
      <c r="U164" s="205"/>
      <c r="V164" s="205"/>
      <c r="W164" s="205"/>
      <c r="X164" s="205"/>
    </row>
    <row r="165" ht="6" customHeight="1"/>
    <row r="166" spans="3:24" ht="15.75">
      <c r="C166" s="206" t="s">
        <v>2</v>
      </c>
      <c r="D166" s="206"/>
      <c r="E166" s="206"/>
      <c r="F166" s="206"/>
      <c r="G166" s="206"/>
      <c r="H166" s="3"/>
      <c r="I166" s="206" t="s">
        <v>1</v>
      </c>
      <c r="J166" s="206"/>
      <c r="K166" s="206"/>
      <c r="L166" s="206"/>
      <c r="M166" s="206"/>
      <c r="N166" s="206"/>
      <c r="O166" s="206"/>
      <c r="P166" s="206"/>
      <c r="Q166" s="206"/>
      <c r="R166" s="206"/>
      <c r="S166" s="206"/>
      <c r="T166" s="206"/>
      <c r="U166" s="206"/>
      <c r="V166" s="206"/>
      <c r="W166" s="206"/>
      <c r="X166" s="206"/>
    </row>
    <row r="167" ht="3" customHeight="1"/>
    <row r="168" spans="3:24" ht="21" customHeight="1" thickBot="1">
      <c r="C168" s="198">
        <f>TEAMS!$G$5</f>
        <v>0</v>
      </c>
      <c r="D168" s="199"/>
      <c r="E168" s="199"/>
      <c r="F168" s="199"/>
      <c r="G168" s="200"/>
      <c r="I168" s="201">
        <f>TEAMS!$D$2</f>
        <v>40609</v>
      </c>
      <c r="J168" s="202"/>
      <c r="K168" s="202"/>
      <c r="L168" s="202"/>
      <c r="M168" s="202"/>
      <c r="N168" s="202"/>
      <c r="O168" s="202"/>
      <c r="P168" s="202"/>
      <c r="Q168" s="202"/>
      <c r="R168" s="202"/>
      <c r="S168" s="202"/>
      <c r="T168" s="202"/>
      <c r="U168" s="202"/>
      <c r="V168" s="202"/>
      <c r="W168" s="202"/>
      <c r="X168" s="203"/>
    </row>
    <row r="169" ht="13.5" thickTop="1"/>
    <row r="170" spans="1:24" ht="20.25" customHeight="1" thickBot="1">
      <c r="A170" s="191">
        <f>TEAMS!$F$6</f>
        <v>0</v>
      </c>
      <c r="B170" s="192"/>
      <c r="C170" s="192"/>
      <c r="D170" s="192"/>
      <c r="E170" s="192"/>
      <c r="F170" s="192"/>
      <c r="G170" s="192"/>
      <c r="H170" s="192"/>
      <c r="I170" s="192"/>
      <c r="J170" s="192"/>
      <c r="K170" s="193"/>
      <c r="L170" s="194" t="s">
        <v>3</v>
      </c>
      <c r="M170" s="197"/>
      <c r="N170" s="191">
        <f>TEAMS!$H$6</f>
        <v>0</v>
      </c>
      <c r="O170" s="192"/>
      <c r="P170" s="192"/>
      <c r="Q170" s="192"/>
      <c r="R170" s="192"/>
      <c r="S170" s="192"/>
      <c r="T170" s="192"/>
      <c r="U170" s="192"/>
      <c r="V170" s="192"/>
      <c r="W170" s="192"/>
      <c r="X170" s="193"/>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191">
        <f>TEAMS!$F$7</f>
        <v>0</v>
      </c>
      <c r="B172" s="192"/>
      <c r="C172" s="192"/>
      <c r="D172" s="192"/>
      <c r="E172" s="192"/>
      <c r="F172" s="192"/>
      <c r="G172" s="192"/>
      <c r="H172" s="192"/>
      <c r="I172" s="192"/>
      <c r="J172" s="192"/>
      <c r="K172" s="193"/>
      <c r="L172" s="194" t="s">
        <v>4</v>
      </c>
      <c r="M172" s="197"/>
      <c r="N172" s="191">
        <f>TEAMS!$H$7</f>
        <v>0</v>
      </c>
      <c r="O172" s="192"/>
      <c r="P172" s="192"/>
      <c r="Q172" s="192"/>
      <c r="R172" s="192"/>
      <c r="S172" s="192"/>
      <c r="T172" s="192"/>
      <c r="U172" s="192"/>
      <c r="V172" s="192"/>
      <c r="W172" s="192"/>
      <c r="X172" s="193"/>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191">
        <f>TEAMS!$F$8</f>
        <v>0</v>
      </c>
      <c r="B174" s="192"/>
      <c r="C174" s="192"/>
      <c r="D174" s="192"/>
      <c r="E174" s="192"/>
      <c r="F174" s="192"/>
      <c r="G174" s="192"/>
      <c r="H174" s="192"/>
      <c r="I174" s="192"/>
      <c r="J174" s="192"/>
      <c r="K174" s="193"/>
      <c r="L174" s="194" t="s">
        <v>5</v>
      </c>
      <c r="M174" s="197"/>
      <c r="N174" s="191">
        <f>TEAMS!$H$8</f>
        <v>0</v>
      </c>
      <c r="O174" s="192"/>
      <c r="P174" s="192"/>
      <c r="Q174" s="192"/>
      <c r="R174" s="192"/>
      <c r="S174" s="192"/>
      <c r="T174" s="192"/>
      <c r="U174" s="192"/>
      <c r="V174" s="192"/>
      <c r="W174" s="192"/>
      <c r="X174" s="193"/>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191">
        <f>TEAMS!$F$9</f>
        <v>0</v>
      </c>
      <c r="B176" s="192"/>
      <c r="C176" s="192"/>
      <c r="D176" s="192"/>
      <c r="E176" s="192"/>
      <c r="F176" s="192"/>
      <c r="G176" s="192"/>
      <c r="H176" s="192"/>
      <c r="I176" s="192"/>
      <c r="J176" s="192"/>
      <c r="K176" s="193"/>
      <c r="L176" s="194" t="s">
        <v>6</v>
      </c>
      <c r="M176" s="195"/>
      <c r="N176" s="191">
        <f>TEAMS!$H$9</f>
        <v>0</v>
      </c>
      <c r="O176" s="192"/>
      <c r="P176" s="192"/>
      <c r="Q176" s="192"/>
      <c r="R176" s="192"/>
      <c r="S176" s="192"/>
      <c r="T176" s="192"/>
      <c r="U176" s="192"/>
      <c r="V176" s="192"/>
      <c r="W176" s="192"/>
      <c r="X176" s="193"/>
    </row>
    <row r="177" ht="5.25" customHeight="1" thickTop="1"/>
    <row r="178" spans="1:22" ht="15.75" customHeight="1" thickBot="1">
      <c r="A178" s="23">
        <v>1</v>
      </c>
      <c r="C178" s="196" t="s">
        <v>9</v>
      </c>
      <c r="D178" s="196"/>
      <c r="E178" s="196"/>
      <c r="F178" s="196"/>
      <c r="G178" s="196"/>
      <c r="H178" s="196"/>
      <c r="I178" s="196"/>
      <c r="P178" s="196" t="s">
        <v>9</v>
      </c>
      <c r="Q178" s="196"/>
      <c r="R178" s="196"/>
      <c r="S178" s="196"/>
      <c r="T178" s="196"/>
      <c r="U178" s="196"/>
      <c r="V178" s="196"/>
    </row>
    <row r="179" spans="3:22" ht="30" customHeight="1" thickBot="1" thickTop="1">
      <c r="C179" s="183"/>
      <c r="D179" s="184"/>
      <c r="E179" s="184"/>
      <c r="F179" s="184"/>
      <c r="G179" s="184"/>
      <c r="H179" s="184"/>
      <c r="I179" s="185"/>
      <c r="P179" s="183"/>
      <c r="Q179" s="184"/>
      <c r="R179" s="184"/>
      <c r="S179" s="184"/>
      <c r="T179" s="184"/>
      <c r="U179" s="184"/>
      <c r="V179" s="185"/>
    </row>
    <row r="180" spans="1:24" ht="18.75" customHeight="1" thickTop="1">
      <c r="A180" s="188" t="s">
        <v>10</v>
      </c>
      <c r="B180" s="188"/>
      <c r="C180" s="188"/>
      <c r="D180" s="188"/>
      <c r="E180" s="188"/>
      <c r="F180" s="188"/>
      <c r="G180" s="188"/>
      <c r="H180" s="188"/>
      <c r="I180" s="188"/>
      <c r="J180" s="188"/>
      <c r="K180" s="188"/>
      <c r="N180" s="188" t="s">
        <v>10</v>
      </c>
      <c r="O180" s="188"/>
      <c r="P180" s="188"/>
      <c r="Q180" s="188"/>
      <c r="R180" s="188"/>
      <c r="S180" s="188"/>
      <c r="T180" s="188"/>
      <c r="U180" s="188"/>
      <c r="V180" s="188"/>
      <c r="W180" s="188"/>
      <c r="X180" s="188"/>
    </row>
    <row r="181" ht="3.75" customHeight="1" thickBot="1"/>
    <row r="182" spans="1:24" ht="27.75" customHeight="1" thickBot="1" thickTop="1">
      <c r="A182" s="183"/>
      <c r="B182" s="184"/>
      <c r="C182" s="184"/>
      <c r="D182" s="184"/>
      <c r="E182" s="184"/>
      <c r="F182" s="184"/>
      <c r="G182" s="184"/>
      <c r="H182" s="184"/>
      <c r="I182" s="184"/>
      <c r="J182" s="184"/>
      <c r="K182" s="185"/>
      <c r="L182" s="189">
        <v>8</v>
      </c>
      <c r="M182" s="190"/>
      <c r="N182" s="183"/>
      <c r="O182" s="184"/>
      <c r="P182" s="184"/>
      <c r="Q182" s="184"/>
      <c r="R182" s="184"/>
      <c r="S182" s="184"/>
      <c r="T182" s="184"/>
      <c r="U182" s="184"/>
      <c r="V182" s="184"/>
      <c r="W182" s="184"/>
      <c r="X182" s="185"/>
    </row>
    <row r="183" ht="5.25" customHeight="1" thickTop="1"/>
    <row r="184" spans="1:24" ht="20.25" customHeight="1" thickBot="1">
      <c r="A184" s="186" t="s">
        <v>11</v>
      </c>
      <c r="B184" s="186"/>
      <c r="C184" s="186"/>
      <c r="D184" s="186"/>
      <c r="E184" s="186"/>
      <c r="F184" s="186"/>
      <c r="G184" s="186"/>
      <c r="H184" s="186"/>
      <c r="I184" s="186"/>
      <c r="J184" s="186"/>
      <c r="K184" s="186"/>
      <c r="L184" s="186"/>
      <c r="M184" s="187"/>
      <c r="N184" s="187"/>
      <c r="O184" s="187"/>
      <c r="P184" s="187"/>
      <c r="Q184" s="187"/>
      <c r="R184" s="187"/>
      <c r="S184" s="187"/>
      <c r="T184" s="187"/>
      <c r="U184" s="187"/>
      <c r="V184" s="187"/>
      <c r="W184" s="187"/>
      <c r="X184" s="187"/>
    </row>
    <row r="185" spans="1:24" ht="18">
      <c r="A185" s="204" t="str">
        <f>TEAMS!$D$1</f>
        <v>CLUB NAME</v>
      </c>
      <c r="B185" s="204"/>
      <c r="C185" s="204"/>
      <c r="D185" s="204"/>
      <c r="E185" s="204"/>
      <c r="F185" s="204"/>
      <c r="G185" s="204"/>
      <c r="H185" s="204"/>
      <c r="I185" s="204"/>
      <c r="J185" s="204"/>
      <c r="K185" s="204"/>
      <c r="L185" s="204"/>
      <c r="M185" s="204"/>
      <c r="N185" s="204"/>
      <c r="O185" s="204"/>
      <c r="P185" s="204"/>
      <c r="Q185" s="204"/>
      <c r="R185" s="204"/>
      <c r="S185" s="204"/>
      <c r="T185" s="204"/>
      <c r="U185" s="204"/>
      <c r="V185" s="204"/>
      <c r="W185" s="204"/>
      <c r="X185" s="204"/>
    </row>
    <row r="186" ht="6" customHeight="1"/>
    <row r="187" spans="1:24" ht="15.75">
      <c r="A187" s="205" t="str">
        <f>TEAMS!$D$3</f>
        <v>Tuesday Mens Mufti.</v>
      </c>
      <c r="B187" s="205"/>
      <c r="C187" s="205"/>
      <c r="D187" s="205"/>
      <c r="E187" s="205"/>
      <c r="F187" s="205"/>
      <c r="G187" s="205"/>
      <c r="H187" s="205"/>
      <c r="I187" s="205"/>
      <c r="J187" s="205"/>
      <c r="K187" s="205"/>
      <c r="L187" s="205"/>
      <c r="M187" s="205"/>
      <c r="N187" s="205"/>
      <c r="O187" s="205"/>
      <c r="P187" s="205"/>
      <c r="Q187" s="205"/>
      <c r="R187" s="205"/>
      <c r="S187" s="205"/>
      <c r="T187" s="205"/>
      <c r="U187" s="205"/>
      <c r="V187" s="205"/>
      <c r="W187" s="205"/>
      <c r="X187" s="205"/>
    </row>
    <row r="188" ht="6" customHeight="1"/>
    <row r="189" spans="3:24" ht="15.75">
      <c r="C189" s="206" t="s">
        <v>2</v>
      </c>
      <c r="D189" s="206"/>
      <c r="E189" s="206"/>
      <c r="F189" s="206"/>
      <c r="G189" s="206"/>
      <c r="H189" s="3"/>
      <c r="I189" s="206" t="s">
        <v>1</v>
      </c>
      <c r="J189" s="206"/>
      <c r="K189" s="206"/>
      <c r="L189" s="206"/>
      <c r="M189" s="206"/>
      <c r="N189" s="206"/>
      <c r="O189" s="206"/>
      <c r="P189" s="206"/>
      <c r="Q189" s="206"/>
      <c r="R189" s="206"/>
      <c r="S189" s="206"/>
      <c r="T189" s="206"/>
      <c r="U189" s="206"/>
      <c r="V189" s="206"/>
      <c r="W189" s="206"/>
      <c r="X189" s="206"/>
    </row>
    <row r="190" ht="3" customHeight="1"/>
    <row r="191" spans="3:24" ht="21" customHeight="1" thickBot="1">
      <c r="C191" s="198">
        <f>TEAMS!$G$10</f>
        <v>0</v>
      </c>
      <c r="D191" s="199"/>
      <c r="E191" s="199"/>
      <c r="F191" s="199"/>
      <c r="G191" s="200"/>
      <c r="I191" s="201">
        <f>TEAMS!$D$2</f>
        <v>40609</v>
      </c>
      <c r="J191" s="202"/>
      <c r="K191" s="202"/>
      <c r="L191" s="202"/>
      <c r="M191" s="202"/>
      <c r="N191" s="202"/>
      <c r="O191" s="202"/>
      <c r="P191" s="202"/>
      <c r="Q191" s="202"/>
      <c r="R191" s="202"/>
      <c r="S191" s="202"/>
      <c r="T191" s="202"/>
      <c r="U191" s="202"/>
      <c r="V191" s="202"/>
      <c r="W191" s="202"/>
      <c r="X191" s="203"/>
    </row>
    <row r="192" ht="13.5" thickTop="1"/>
    <row r="193" spans="1:24" ht="20.25" customHeight="1" thickBot="1">
      <c r="A193" s="191">
        <f>TEAMS!$F$11</f>
        <v>0</v>
      </c>
      <c r="B193" s="192"/>
      <c r="C193" s="192"/>
      <c r="D193" s="192"/>
      <c r="E193" s="192"/>
      <c r="F193" s="192"/>
      <c r="G193" s="192"/>
      <c r="H193" s="192"/>
      <c r="I193" s="192"/>
      <c r="J193" s="192"/>
      <c r="K193" s="193"/>
      <c r="L193" s="194" t="s">
        <v>3</v>
      </c>
      <c r="M193" s="197"/>
      <c r="N193" s="191">
        <f>TEAMS!$H$11</f>
        <v>0</v>
      </c>
      <c r="O193" s="192"/>
      <c r="P193" s="192"/>
      <c r="Q193" s="192"/>
      <c r="R193" s="192"/>
      <c r="S193" s="192"/>
      <c r="T193" s="192"/>
      <c r="U193" s="192"/>
      <c r="V193" s="192"/>
      <c r="W193" s="192"/>
      <c r="X193" s="193"/>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191">
        <f>TEAMS!$F$12</f>
        <v>0</v>
      </c>
      <c r="B195" s="192"/>
      <c r="C195" s="192"/>
      <c r="D195" s="192"/>
      <c r="E195" s="192"/>
      <c r="F195" s="192"/>
      <c r="G195" s="192"/>
      <c r="H195" s="192"/>
      <c r="I195" s="192"/>
      <c r="J195" s="192"/>
      <c r="K195" s="193"/>
      <c r="L195" s="194" t="s">
        <v>4</v>
      </c>
      <c r="M195" s="197"/>
      <c r="N195" s="191">
        <f>TEAMS!$H$12</f>
        <v>0</v>
      </c>
      <c r="O195" s="192"/>
      <c r="P195" s="192"/>
      <c r="Q195" s="192"/>
      <c r="R195" s="192"/>
      <c r="S195" s="192"/>
      <c r="T195" s="192"/>
      <c r="U195" s="192"/>
      <c r="V195" s="192"/>
      <c r="W195" s="192"/>
      <c r="X195" s="193"/>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191">
        <f>TEAMS!$F$13</f>
        <v>0</v>
      </c>
      <c r="B197" s="192"/>
      <c r="C197" s="192"/>
      <c r="D197" s="192"/>
      <c r="E197" s="192"/>
      <c r="F197" s="192"/>
      <c r="G197" s="192"/>
      <c r="H197" s="192"/>
      <c r="I197" s="192"/>
      <c r="J197" s="192"/>
      <c r="K197" s="193"/>
      <c r="L197" s="194" t="s">
        <v>5</v>
      </c>
      <c r="M197" s="197"/>
      <c r="N197" s="191">
        <f>TEAMS!$H$13</f>
        <v>0</v>
      </c>
      <c r="O197" s="192"/>
      <c r="P197" s="192"/>
      <c r="Q197" s="192"/>
      <c r="R197" s="192"/>
      <c r="S197" s="192"/>
      <c r="T197" s="192"/>
      <c r="U197" s="192"/>
      <c r="V197" s="192"/>
      <c r="W197" s="192"/>
      <c r="X197" s="193"/>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191">
        <f>TEAMS!$F$14</f>
        <v>0</v>
      </c>
      <c r="B199" s="192"/>
      <c r="C199" s="192"/>
      <c r="D199" s="192"/>
      <c r="E199" s="192"/>
      <c r="F199" s="192"/>
      <c r="G199" s="192"/>
      <c r="H199" s="192"/>
      <c r="I199" s="192"/>
      <c r="J199" s="192"/>
      <c r="K199" s="193"/>
      <c r="L199" s="194" t="s">
        <v>6</v>
      </c>
      <c r="M199" s="195"/>
      <c r="N199" s="191">
        <f>TEAMS!$H$14</f>
        <v>0</v>
      </c>
      <c r="O199" s="192"/>
      <c r="P199" s="192"/>
      <c r="Q199" s="192"/>
      <c r="R199" s="192"/>
      <c r="S199" s="192"/>
      <c r="T199" s="192"/>
      <c r="U199" s="192"/>
      <c r="V199" s="192"/>
      <c r="W199" s="192"/>
      <c r="X199" s="193"/>
    </row>
    <row r="200" ht="5.25" customHeight="1" thickTop="1"/>
    <row r="201" spans="1:22" ht="15.75" customHeight="1" thickBot="1">
      <c r="A201" s="23">
        <v>1</v>
      </c>
      <c r="C201" s="196" t="s">
        <v>9</v>
      </c>
      <c r="D201" s="196"/>
      <c r="E201" s="196"/>
      <c r="F201" s="196"/>
      <c r="G201" s="196"/>
      <c r="H201" s="196"/>
      <c r="I201" s="196"/>
      <c r="P201" s="196" t="s">
        <v>9</v>
      </c>
      <c r="Q201" s="196"/>
      <c r="R201" s="196"/>
      <c r="S201" s="196"/>
      <c r="T201" s="196"/>
      <c r="U201" s="196"/>
      <c r="V201" s="196"/>
    </row>
    <row r="202" spans="3:22" ht="30" customHeight="1" thickBot="1" thickTop="1">
      <c r="C202" s="183"/>
      <c r="D202" s="184"/>
      <c r="E202" s="184"/>
      <c r="F202" s="184"/>
      <c r="G202" s="184"/>
      <c r="H202" s="184"/>
      <c r="I202" s="185"/>
      <c r="P202" s="183"/>
      <c r="Q202" s="184"/>
      <c r="R202" s="184"/>
      <c r="S202" s="184"/>
      <c r="T202" s="184"/>
      <c r="U202" s="184"/>
      <c r="V202" s="185"/>
    </row>
    <row r="203" spans="1:24" ht="18.75" customHeight="1" thickTop="1">
      <c r="A203" s="188" t="s">
        <v>10</v>
      </c>
      <c r="B203" s="188"/>
      <c r="C203" s="188"/>
      <c r="D203" s="188"/>
      <c r="E203" s="188"/>
      <c r="F203" s="188"/>
      <c r="G203" s="188"/>
      <c r="H203" s="188"/>
      <c r="I203" s="188"/>
      <c r="J203" s="188"/>
      <c r="K203" s="188"/>
      <c r="N203" s="188" t="s">
        <v>10</v>
      </c>
      <c r="O203" s="188"/>
      <c r="P203" s="188"/>
      <c r="Q203" s="188"/>
      <c r="R203" s="188"/>
      <c r="S203" s="188"/>
      <c r="T203" s="188"/>
      <c r="U203" s="188"/>
      <c r="V203" s="188"/>
      <c r="W203" s="188"/>
      <c r="X203" s="188"/>
    </row>
    <row r="204" ht="3.75" customHeight="1" thickBot="1"/>
    <row r="205" spans="1:24" ht="27.75" customHeight="1" thickBot="1" thickTop="1">
      <c r="A205" s="183"/>
      <c r="B205" s="184"/>
      <c r="C205" s="184"/>
      <c r="D205" s="184"/>
      <c r="E205" s="184"/>
      <c r="F205" s="184"/>
      <c r="G205" s="184"/>
      <c r="H205" s="184"/>
      <c r="I205" s="184"/>
      <c r="J205" s="184"/>
      <c r="K205" s="185"/>
      <c r="L205" s="189">
        <v>9</v>
      </c>
      <c r="M205" s="190"/>
      <c r="N205" s="183"/>
      <c r="O205" s="184"/>
      <c r="P205" s="184"/>
      <c r="Q205" s="184"/>
      <c r="R205" s="184"/>
      <c r="S205" s="184"/>
      <c r="T205" s="184"/>
      <c r="U205" s="184"/>
      <c r="V205" s="184"/>
      <c r="W205" s="184"/>
      <c r="X205" s="185"/>
    </row>
    <row r="206" ht="5.25" customHeight="1" thickTop="1"/>
    <row r="207" spans="1:24" ht="20.25" customHeight="1" thickBot="1">
      <c r="A207" s="186" t="s">
        <v>11</v>
      </c>
      <c r="B207" s="186"/>
      <c r="C207" s="186"/>
      <c r="D207" s="186"/>
      <c r="E207" s="186"/>
      <c r="F207" s="186"/>
      <c r="G207" s="186"/>
      <c r="H207" s="186"/>
      <c r="I207" s="186"/>
      <c r="J207" s="186"/>
      <c r="K207" s="186"/>
      <c r="L207" s="186"/>
      <c r="M207" s="187"/>
      <c r="N207" s="187"/>
      <c r="O207" s="187"/>
      <c r="P207" s="187"/>
      <c r="Q207" s="187"/>
      <c r="R207" s="187"/>
      <c r="S207" s="187"/>
      <c r="T207" s="187"/>
      <c r="U207" s="187"/>
      <c r="V207" s="187"/>
      <c r="W207" s="187"/>
      <c r="X207" s="187"/>
    </row>
    <row r="208" spans="1:24" ht="18">
      <c r="A208" s="204" t="str">
        <f>TEAMS!$D$1</f>
        <v>CLUB NAME</v>
      </c>
      <c r="B208" s="204"/>
      <c r="C208" s="204"/>
      <c r="D208" s="204"/>
      <c r="E208" s="204"/>
      <c r="F208" s="204"/>
      <c r="G208" s="204"/>
      <c r="H208" s="204"/>
      <c r="I208" s="204"/>
      <c r="J208" s="204"/>
      <c r="K208" s="204"/>
      <c r="L208" s="204"/>
      <c r="M208" s="204"/>
      <c r="N208" s="204"/>
      <c r="O208" s="204"/>
      <c r="P208" s="204"/>
      <c r="Q208" s="204"/>
      <c r="R208" s="204"/>
      <c r="S208" s="204"/>
      <c r="T208" s="204"/>
      <c r="U208" s="204"/>
      <c r="V208" s="204"/>
      <c r="W208" s="204"/>
      <c r="X208" s="204"/>
    </row>
    <row r="209" ht="6" customHeight="1"/>
    <row r="210" spans="1:24" ht="15.75">
      <c r="A210" s="205" t="str">
        <f>TEAMS!$D$3</f>
        <v>Tuesday Mens Mufti.</v>
      </c>
      <c r="B210" s="205"/>
      <c r="C210" s="205"/>
      <c r="D210" s="205"/>
      <c r="E210" s="205"/>
      <c r="F210" s="205"/>
      <c r="G210" s="205"/>
      <c r="H210" s="205"/>
      <c r="I210" s="205"/>
      <c r="J210" s="205"/>
      <c r="K210" s="205"/>
      <c r="L210" s="205"/>
      <c r="M210" s="205"/>
      <c r="N210" s="205"/>
      <c r="O210" s="205"/>
      <c r="P210" s="205"/>
      <c r="Q210" s="205"/>
      <c r="R210" s="205"/>
      <c r="S210" s="205"/>
      <c r="T210" s="205"/>
      <c r="U210" s="205"/>
      <c r="V210" s="205"/>
      <c r="W210" s="205"/>
      <c r="X210" s="205"/>
    </row>
    <row r="211" ht="6" customHeight="1"/>
    <row r="212" spans="3:24" ht="15.75">
      <c r="C212" s="206" t="s">
        <v>2</v>
      </c>
      <c r="D212" s="206"/>
      <c r="E212" s="206"/>
      <c r="F212" s="206"/>
      <c r="G212" s="206"/>
      <c r="H212" s="3"/>
      <c r="I212" s="206" t="s">
        <v>1</v>
      </c>
      <c r="J212" s="206"/>
      <c r="K212" s="206"/>
      <c r="L212" s="206"/>
      <c r="M212" s="206"/>
      <c r="N212" s="206"/>
      <c r="O212" s="206"/>
      <c r="P212" s="206"/>
      <c r="Q212" s="206"/>
      <c r="R212" s="206"/>
      <c r="S212" s="206"/>
      <c r="T212" s="206"/>
      <c r="U212" s="206"/>
      <c r="V212" s="206"/>
      <c r="W212" s="206"/>
      <c r="X212" s="206"/>
    </row>
    <row r="213" ht="3" customHeight="1"/>
    <row r="214" spans="3:24" ht="21" customHeight="1" thickBot="1">
      <c r="C214" s="198">
        <f>TEAMS!$G$15</f>
        <v>0</v>
      </c>
      <c r="D214" s="199"/>
      <c r="E214" s="199"/>
      <c r="F214" s="199"/>
      <c r="G214" s="200"/>
      <c r="I214" s="201">
        <f>TEAMS!$D$2</f>
        <v>40609</v>
      </c>
      <c r="J214" s="202"/>
      <c r="K214" s="202"/>
      <c r="L214" s="202"/>
      <c r="M214" s="202"/>
      <c r="N214" s="202"/>
      <c r="O214" s="202"/>
      <c r="P214" s="202"/>
      <c r="Q214" s="202"/>
      <c r="R214" s="202"/>
      <c r="S214" s="202"/>
      <c r="T214" s="202"/>
      <c r="U214" s="202"/>
      <c r="V214" s="202"/>
      <c r="W214" s="202"/>
      <c r="X214" s="203"/>
    </row>
    <row r="215" ht="13.5" thickTop="1"/>
    <row r="216" spans="1:24" ht="20.25" customHeight="1" thickBot="1">
      <c r="A216" s="191">
        <f>TEAMS!$F$16</f>
        <v>0</v>
      </c>
      <c r="B216" s="192"/>
      <c r="C216" s="192"/>
      <c r="D216" s="192"/>
      <c r="E216" s="192"/>
      <c r="F216" s="192"/>
      <c r="G216" s="192"/>
      <c r="H216" s="192"/>
      <c r="I216" s="192"/>
      <c r="J216" s="192"/>
      <c r="K216" s="193"/>
      <c r="L216" s="194" t="s">
        <v>3</v>
      </c>
      <c r="M216" s="197"/>
      <c r="N216" s="191">
        <f>TEAMS!$H$16</f>
        <v>0</v>
      </c>
      <c r="O216" s="192"/>
      <c r="P216" s="192"/>
      <c r="Q216" s="192"/>
      <c r="R216" s="192"/>
      <c r="S216" s="192"/>
      <c r="T216" s="192"/>
      <c r="U216" s="192"/>
      <c r="V216" s="192"/>
      <c r="W216" s="192"/>
      <c r="X216" s="193"/>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191">
        <f>TEAMS!$F$17</f>
        <v>0</v>
      </c>
      <c r="B218" s="192"/>
      <c r="C218" s="192"/>
      <c r="D218" s="192"/>
      <c r="E218" s="192"/>
      <c r="F218" s="192"/>
      <c r="G218" s="192"/>
      <c r="H218" s="192"/>
      <c r="I218" s="192"/>
      <c r="J218" s="192"/>
      <c r="K218" s="193"/>
      <c r="L218" s="194" t="s">
        <v>4</v>
      </c>
      <c r="M218" s="197"/>
      <c r="N218" s="191">
        <f>TEAMS!$H$17</f>
        <v>0</v>
      </c>
      <c r="O218" s="192"/>
      <c r="P218" s="192"/>
      <c r="Q218" s="192"/>
      <c r="R218" s="192"/>
      <c r="S218" s="192"/>
      <c r="T218" s="192"/>
      <c r="U218" s="192"/>
      <c r="V218" s="192"/>
      <c r="W218" s="192"/>
      <c r="X218" s="193"/>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191">
        <f>TEAMS!$F$18</f>
        <v>0</v>
      </c>
      <c r="B220" s="192"/>
      <c r="C220" s="192"/>
      <c r="D220" s="192"/>
      <c r="E220" s="192"/>
      <c r="F220" s="192"/>
      <c r="G220" s="192"/>
      <c r="H220" s="192"/>
      <c r="I220" s="192"/>
      <c r="J220" s="192"/>
      <c r="K220" s="193"/>
      <c r="L220" s="194" t="s">
        <v>5</v>
      </c>
      <c r="M220" s="197"/>
      <c r="N220" s="191">
        <f>TEAMS!$H$18</f>
        <v>0</v>
      </c>
      <c r="O220" s="192"/>
      <c r="P220" s="192"/>
      <c r="Q220" s="192"/>
      <c r="R220" s="192"/>
      <c r="S220" s="192"/>
      <c r="T220" s="192"/>
      <c r="U220" s="192"/>
      <c r="V220" s="192"/>
      <c r="W220" s="192"/>
      <c r="X220" s="193"/>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191">
        <f>TEAMS!$F$19</f>
        <v>0</v>
      </c>
      <c r="B222" s="192"/>
      <c r="C222" s="192"/>
      <c r="D222" s="192"/>
      <c r="E222" s="192"/>
      <c r="F222" s="192"/>
      <c r="G222" s="192"/>
      <c r="H222" s="192"/>
      <c r="I222" s="192"/>
      <c r="J222" s="192"/>
      <c r="K222" s="193"/>
      <c r="L222" s="194" t="s">
        <v>6</v>
      </c>
      <c r="M222" s="195"/>
      <c r="N222" s="191">
        <f>TEAMS!$H$19</f>
        <v>0</v>
      </c>
      <c r="O222" s="192"/>
      <c r="P222" s="192"/>
      <c r="Q222" s="192"/>
      <c r="R222" s="192"/>
      <c r="S222" s="192"/>
      <c r="T222" s="192"/>
      <c r="U222" s="192"/>
      <c r="V222" s="192"/>
      <c r="W222" s="192"/>
      <c r="X222" s="193"/>
    </row>
    <row r="223" ht="5.25" customHeight="1" thickTop="1"/>
    <row r="224" spans="1:22" ht="15.75" customHeight="1" thickBot="1">
      <c r="A224" s="23">
        <v>1</v>
      </c>
      <c r="C224" s="196" t="s">
        <v>9</v>
      </c>
      <c r="D224" s="196"/>
      <c r="E224" s="196"/>
      <c r="F224" s="196"/>
      <c r="G224" s="196"/>
      <c r="H224" s="196"/>
      <c r="I224" s="196"/>
      <c r="P224" s="196" t="s">
        <v>9</v>
      </c>
      <c r="Q224" s="196"/>
      <c r="R224" s="196"/>
      <c r="S224" s="196"/>
      <c r="T224" s="196"/>
      <c r="U224" s="196"/>
      <c r="V224" s="196"/>
    </row>
    <row r="225" spans="3:22" ht="30" customHeight="1" thickBot="1" thickTop="1">
      <c r="C225" s="183"/>
      <c r="D225" s="184"/>
      <c r="E225" s="184"/>
      <c r="F225" s="184"/>
      <c r="G225" s="184"/>
      <c r="H225" s="184"/>
      <c r="I225" s="185"/>
      <c r="P225" s="183"/>
      <c r="Q225" s="184"/>
      <c r="R225" s="184"/>
      <c r="S225" s="184"/>
      <c r="T225" s="184"/>
      <c r="U225" s="184"/>
      <c r="V225" s="185"/>
    </row>
    <row r="226" spans="1:24" ht="18.75" customHeight="1" thickTop="1">
      <c r="A226" s="188" t="s">
        <v>10</v>
      </c>
      <c r="B226" s="188"/>
      <c r="C226" s="188"/>
      <c r="D226" s="188"/>
      <c r="E226" s="188"/>
      <c r="F226" s="188"/>
      <c r="G226" s="188"/>
      <c r="H226" s="188"/>
      <c r="I226" s="188"/>
      <c r="J226" s="188"/>
      <c r="K226" s="188"/>
      <c r="N226" s="188" t="s">
        <v>10</v>
      </c>
      <c r="O226" s="188"/>
      <c r="P226" s="188"/>
      <c r="Q226" s="188"/>
      <c r="R226" s="188"/>
      <c r="S226" s="188"/>
      <c r="T226" s="188"/>
      <c r="U226" s="188"/>
      <c r="V226" s="188"/>
      <c r="W226" s="188"/>
      <c r="X226" s="188"/>
    </row>
    <row r="227" ht="3.75" customHeight="1" thickBot="1"/>
    <row r="228" spans="1:24" ht="27.75" customHeight="1" thickBot="1" thickTop="1">
      <c r="A228" s="183"/>
      <c r="B228" s="184"/>
      <c r="C228" s="184"/>
      <c r="D228" s="184"/>
      <c r="E228" s="184"/>
      <c r="F228" s="184"/>
      <c r="G228" s="184"/>
      <c r="H228" s="184"/>
      <c r="I228" s="184"/>
      <c r="J228" s="184"/>
      <c r="K228" s="185"/>
      <c r="L228" s="189">
        <v>10</v>
      </c>
      <c r="M228" s="190"/>
      <c r="N228" s="183"/>
      <c r="O228" s="184"/>
      <c r="P228" s="184"/>
      <c r="Q228" s="184"/>
      <c r="R228" s="184"/>
      <c r="S228" s="184"/>
      <c r="T228" s="184"/>
      <c r="U228" s="184"/>
      <c r="V228" s="184"/>
      <c r="W228" s="184"/>
      <c r="X228" s="185"/>
    </row>
    <row r="229" ht="5.25" customHeight="1" thickTop="1"/>
    <row r="230" spans="1:24" ht="20.25" customHeight="1" thickBot="1">
      <c r="A230" s="186" t="s">
        <v>11</v>
      </c>
      <c r="B230" s="186"/>
      <c r="C230" s="186"/>
      <c r="D230" s="186"/>
      <c r="E230" s="186"/>
      <c r="F230" s="186"/>
      <c r="G230" s="186"/>
      <c r="H230" s="186"/>
      <c r="I230" s="186"/>
      <c r="J230" s="186"/>
      <c r="K230" s="186"/>
      <c r="L230" s="186"/>
      <c r="M230" s="187"/>
      <c r="N230" s="187"/>
      <c r="O230" s="187"/>
      <c r="P230" s="187"/>
      <c r="Q230" s="187"/>
      <c r="R230" s="187"/>
      <c r="S230" s="187"/>
      <c r="T230" s="187"/>
      <c r="U230" s="187"/>
      <c r="V230" s="187"/>
      <c r="W230" s="187"/>
      <c r="X230" s="187"/>
    </row>
    <row r="231" spans="1:24" ht="18">
      <c r="A231" s="204" t="str">
        <f>TEAMS!$D$1</f>
        <v>CLUB NAME</v>
      </c>
      <c r="B231" s="204"/>
      <c r="C231" s="204"/>
      <c r="D231" s="204"/>
      <c r="E231" s="204"/>
      <c r="F231" s="204"/>
      <c r="G231" s="204"/>
      <c r="H231" s="204"/>
      <c r="I231" s="204"/>
      <c r="J231" s="204"/>
      <c r="K231" s="204"/>
      <c r="L231" s="204"/>
      <c r="M231" s="204"/>
      <c r="N231" s="204"/>
      <c r="O231" s="204"/>
      <c r="P231" s="204"/>
      <c r="Q231" s="204"/>
      <c r="R231" s="204"/>
      <c r="S231" s="204"/>
      <c r="T231" s="204"/>
      <c r="U231" s="204"/>
      <c r="V231" s="204"/>
      <c r="W231" s="204"/>
      <c r="X231" s="204"/>
    </row>
    <row r="232" ht="6" customHeight="1"/>
    <row r="233" spans="1:24" ht="15.75">
      <c r="A233" s="205" t="str">
        <f>TEAMS!$D$3</f>
        <v>Tuesday Mens Mufti.</v>
      </c>
      <c r="B233" s="205"/>
      <c r="C233" s="205"/>
      <c r="D233" s="205"/>
      <c r="E233" s="205"/>
      <c r="F233" s="205"/>
      <c r="G233" s="205"/>
      <c r="H233" s="205"/>
      <c r="I233" s="205"/>
      <c r="J233" s="205"/>
      <c r="K233" s="205"/>
      <c r="L233" s="205"/>
      <c r="M233" s="205"/>
      <c r="N233" s="205"/>
      <c r="O233" s="205"/>
      <c r="P233" s="205"/>
      <c r="Q233" s="205"/>
      <c r="R233" s="205"/>
      <c r="S233" s="205"/>
      <c r="T233" s="205"/>
      <c r="U233" s="205"/>
      <c r="V233" s="205"/>
      <c r="W233" s="205"/>
      <c r="X233" s="205"/>
    </row>
    <row r="234" ht="6" customHeight="1"/>
    <row r="235" spans="3:24" ht="15.75">
      <c r="C235" s="206" t="s">
        <v>2</v>
      </c>
      <c r="D235" s="206"/>
      <c r="E235" s="206"/>
      <c r="F235" s="206"/>
      <c r="G235" s="206"/>
      <c r="H235" s="3"/>
      <c r="I235" s="206" t="s">
        <v>1</v>
      </c>
      <c r="J235" s="206"/>
      <c r="K235" s="206"/>
      <c r="L235" s="206"/>
      <c r="M235" s="206"/>
      <c r="N235" s="206"/>
      <c r="O235" s="206"/>
      <c r="P235" s="206"/>
      <c r="Q235" s="206"/>
      <c r="R235" s="206"/>
      <c r="S235" s="206"/>
      <c r="T235" s="206"/>
      <c r="U235" s="206"/>
      <c r="V235" s="206"/>
      <c r="W235" s="206"/>
      <c r="X235" s="206"/>
    </row>
    <row r="236" ht="3" customHeight="1"/>
    <row r="237" spans="3:24" ht="21" customHeight="1" thickBot="1">
      <c r="C237" s="198">
        <f>TEAMS!$G$20</f>
        <v>0</v>
      </c>
      <c r="D237" s="199"/>
      <c r="E237" s="199"/>
      <c r="F237" s="199"/>
      <c r="G237" s="200"/>
      <c r="I237" s="201">
        <f>TEAMS!$D$2</f>
        <v>40609</v>
      </c>
      <c r="J237" s="202"/>
      <c r="K237" s="202"/>
      <c r="L237" s="202"/>
      <c r="M237" s="202"/>
      <c r="N237" s="202"/>
      <c r="O237" s="202"/>
      <c r="P237" s="202"/>
      <c r="Q237" s="202"/>
      <c r="R237" s="202"/>
      <c r="S237" s="202"/>
      <c r="T237" s="202"/>
      <c r="U237" s="202"/>
      <c r="V237" s="202"/>
      <c r="W237" s="202"/>
      <c r="X237" s="203"/>
    </row>
    <row r="238" ht="13.5" thickTop="1"/>
    <row r="239" spans="1:24" ht="20.25" customHeight="1" thickBot="1">
      <c r="A239" s="191">
        <f>TEAMS!$F$21</f>
        <v>0</v>
      </c>
      <c r="B239" s="192"/>
      <c r="C239" s="192"/>
      <c r="D239" s="192"/>
      <c r="E239" s="192"/>
      <c r="F239" s="192"/>
      <c r="G239" s="192"/>
      <c r="H239" s="192"/>
      <c r="I239" s="192"/>
      <c r="J239" s="192"/>
      <c r="K239" s="193"/>
      <c r="L239" s="194" t="s">
        <v>3</v>
      </c>
      <c r="M239" s="197"/>
      <c r="N239" s="191">
        <f>TEAMS!$H$21</f>
        <v>0</v>
      </c>
      <c r="O239" s="192"/>
      <c r="P239" s="192"/>
      <c r="Q239" s="192"/>
      <c r="R239" s="192"/>
      <c r="S239" s="192"/>
      <c r="T239" s="192"/>
      <c r="U239" s="192"/>
      <c r="V239" s="192"/>
      <c r="W239" s="192"/>
      <c r="X239" s="193"/>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191">
        <f>TEAMS!$F$22</f>
        <v>0</v>
      </c>
      <c r="B241" s="192"/>
      <c r="C241" s="192"/>
      <c r="D241" s="192"/>
      <c r="E241" s="192"/>
      <c r="F241" s="192"/>
      <c r="G241" s="192"/>
      <c r="H241" s="192"/>
      <c r="I241" s="192"/>
      <c r="J241" s="192"/>
      <c r="K241" s="193"/>
      <c r="L241" s="194" t="s">
        <v>4</v>
      </c>
      <c r="M241" s="197"/>
      <c r="N241" s="191">
        <f>TEAMS!$H$22</f>
        <v>0</v>
      </c>
      <c r="O241" s="192"/>
      <c r="P241" s="192"/>
      <c r="Q241" s="192"/>
      <c r="R241" s="192"/>
      <c r="S241" s="192"/>
      <c r="T241" s="192"/>
      <c r="U241" s="192"/>
      <c r="V241" s="192"/>
      <c r="W241" s="192"/>
      <c r="X241" s="193"/>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191">
        <f>TEAMS!$F$23</f>
        <v>0</v>
      </c>
      <c r="B243" s="192"/>
      <c r="C243" s="192"/>
      <c r="D243" s="192"/>
      <c r="E243" s="192"/>
      <c r="F243" s="192"/>
      <c r="G243" s="192"/>
      <c r="H243" s="192"/>
      <c r="I243" s="192"/>
      <c r="J243" s="192"/>
      <c r="K243" s="193"/>
      <c r="L243" s="194" t="s">
        <v>5</v>
      </c>
      <c r="M243" s="197"/>
      <c r="N243" s="191">
        <f>TEAMS!$H$23</f>
        <v>0</v>
      </c>
      <c r="O243" s="192"/>
      <c r="P243" s="192"/>
      <c r="Q243" s="192"/>
      <c r="R243" s="192"/>
      <c r="S243" s="192"/>
      <c r="T243" s="192"/>
      <c r="U243" s="192"/>
      <c r="V243" s="192"/>
      <c r="W243" s="192"/>
      <c r="X243" s="193"/>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191">
        <f>TEAMS!$F$24</f>
        <v>0</v>
      </c>
      <c r="B245" s="192"/>
      <c r="C245" s="192"/>
      <c r="D245" s="192"/>
      <c r="E245" s="192"/>
      <c r="F245" s="192"/>
      <c r="G245" s="192"/>
      <c r="H245" s="192"/>
      <c r="I245" s="192"/>
      <c r="J245" s="192"/>
      <c r="K245" s="193"/>
      <c r="L245" s="194" t="s">
        <v>6</v>
      </c>
      <c r="M245" s="195"/>
      <c r="N245" s="191">
        <f>TEAMS!$H$24</f>
        <v>0</v>
      </c>
      <c r="O245" s="192"/>
      <c r="P245" s="192"/>
      <c r="Q245" s="192"/>
      <c r="R245" s="192"/>
      <c r="S245" s="192"/>
      <c r="T245" s="192"/>
      <c r="U245" s="192"/>
      <c r="V245" s="192"/>
      <c r="W245" s="192"/>
      <c r="X245" s="193"/>
    </row>
    <row r="246" ht="5.25" customHeight="1" thickTop="1"/>
    <row r="247" spans="1:22" ht="15.75" customHeight="1" thickBot="1">
      <c r="A247" s="23">
        <v>1</v>
      </c>
      <c r="C247" s="196" t="s">
        <v>9</v>
      </c>
      <c r="D247" s="196"/>
      <c r="E247" s="196"/>
      <c r="F247" s="196"/>
      <c r="G247" s="196"/>
      <c r="H247" s="196"/>
      <c r="I247" s="196"/>
      <c r="P247" s="196" t="s">
        <v>9</v>
      </c>
      <c r="Q247" s="196"/>
      <c r="R247" s="196"/>
      <c r="S247" s="196"/>
      <c r="T247" s="196"/>
      <c r="U247" s="196"/>
      <c r="V247" s="196"/>
    </row>
    <row r="248" spans="3:22" ht="30" customHeight="1" thickBot="1" thickTop="1">
      <c r="C248" s="183"/>
      <c r="D248" s="184"/>
      <c r="E248" s="184"/>
      <c r="F248" s="184"/>
      <c r="G248" s="184"/>
      <c r="H248" s="184"/>
      <c r="I248" s="185"/>
      <c r="P248" s="183"/>
      <c r="Q248" s="184"/>
      <c r="R248" s="184"/>
      <c r="S248" s="184"/>
      <c r="T248" s="184"/>
      <c r="U248" s="184"/>
      <c r="V248" s="185"/>
    </row>
    <row r="249" spans="1:24" ht="18.75" customHeight="1" thickTop="1">
      <c r="A249" s="188" t="s">
        <v>10</v>
      </c>
      <c r="B249" s="188"/>
      <c r="C249" s="188"/>
      <c r="D249" s="188"/>
      <c r="E249" s="188"/>
      <c r="F249" s="188"/>
      <c r="G249" s="188"/>
      <c r="H249" s="188"/>
      <c r="I249" s="188"/>
      <c r="J249" s="188"/>
      <c r="K249" s="188"/>
      <c r="N249" s="188" t="s">
        <v>10</v>
      </c>
      <c r="O249" s="188"/>
      <c r="P249" s="188"/>
      <c r="Q249" s="188"/>
      <c r="R249" s="188"/>
      <c r="S249" s="188"/>
      <c r="T249" s="188"/>
      <c r="U249" s="188"/>
      <c r="V249" s="188"/>
      <c r="W249" s="188"/>
      <c r="X249" s="188"/>
    </row>
    <row r="250" ht="3.75" customHeight="1" thickBot="1"/>
    <row r="251" spans="1:24" ht="27.75" customHeight="1" thickBot="1" thickTop="1">
      <c r="A251" s="183"/>
      <c r="B251" s="184"/>
      <c r="C251" s="184"/>
      <c r="D251" s="184"/>
      <c r="E251" s="184"/>
      <c r="F251" s="184"/>
      <c r="G251" s="184"/>
      <c r="H251" s="184"/>
      <c r="I251" s="184"/>
      <c r="J251" s="184"/>
      <c r="K251" s="185"/>
      <c r="L251" s="189">
        <v>11</v>
      </c>
      <c r="M251" s="190"/>
      <c r="N251" s="183"/>
      <c r="O251" s="184"/>
      <c r="P251" s="184"/>
      <c r="Q251" s="184"/>
      <c r="R251" s="184"/>
      <c r="S251" s="184"/>
      <c r="T251" s="184"/>
      <c r="U251" s="184"/>
      <c r="V251" s="184"/>
      <c r="W251" s="184"/>
      <c r="X251" s="185"/>
    </row>
    <row r="252" ht="5.25" customHeight="1" thickTop="1"/>
    <row r="253" spans="1:24" ht="20.25" customHeight="1" thickBot="1">
      <c r="A253" s="186" t="s">
        <v>11</v>
      </c>
      <c r="B253" s="186"/>
      <c r="C253" s="186"/>
      <c r="D253" s="186"/>
      <c r="E253" s="186"/>
      <c r="F253" s="186"/>
      <c r="G253" s="186"/>
      <c r="H253" s="186"/>
      <c r="I253" s="186"/>
      <c r="J253" s="186"/>
      <c r="K253" s="186"/>
      <c r="L253" s="186"/>
      <c r="M253" s="187"/>
      <c r="N253" s="187"/>
      <c r="O253" s="187"/>
      <c r="P253" s="187"/>
      <c r="Q253" s="187"/>
      <c r="R253" s="187"/>
      <c r="S253" s="187"/>
      <c r="T253" s="187"/>
      <c r="U253" s="187"/>
      <c r="V253" s="187"/>
      <c r="W253" s="187"/>
      <c r="X253" s="187"/>
    </row>
    <row r="254" spans="1:24" ht="18">
      <c r="A254" s="204" t="str">
        <f>TEAMS!$D$1</f>
        <v>CLUB NAME</v>
      </c>
      <c r="B254" s="204"/>
      <c r="C254" s="204"/>
      <c r="D254" s="204"/>
      <c r="E254" s="204"/>
      <c r="F254" s="204"/>
      <c r="G254" s="204"/>
      <c r="H254" s="204"/>
      <c r="I254" s="204"/>
      <c r="J254" s="204"/>
      <c r="K254" s="204"/>
      <c r="L254" s="204"/>
      <c r="M254" s="204"/>
      <c r="N254" s="204"/>
      <c r="O254" s="204"/>
      <c r="P254" s="204"/>
      <c r="Q254" s="204"/>
      <c r="R254" s="204"/>
      <c r="S254" s="204"/>
      <c r="T254" s="204"/>
      <c r="U254" s="204"/>
      <c r="V254" s="204"/>
      <c r="W254" s="204"/>
      <c r="X254" s="204"/>
    </row>
    <row r="255" ht="6" customHeight="1"/>
    <row r="256" spans="1:24" ht="15.75">
      <c r="A256" s="205" t="str">
        <f>TEAMS!$D$3</f>
        <v>Tuesday Mens Mufti.</v>
      </c>
      <c r="B256" s="205"/>
      <c r="C256" s="205"/>
      <c r="D256" s="205"/>
      <c r="E256" s="205"/>
      <c r="F256" s="205"/>
      <c r="G256" s="205"/>
      <c r="H256" s="205"/>
      <c r="I256" s="205"/>
      <c r="J256" s="205"/>
      <c r="K256" s="205"/>
      <c r="L256" s="205"/>
      <c r="M256" s="205"/>
      <c r="N256" s="205"/>
      <c r="O256" s="205"/>
      <c r="P256" s="205"/>
      <c r="Q256" s="205"/>
      <c r="R256" s="205"/>
      <c r="S256" s="205"/>
      <c r="T256" s="205"/>
      <c r="U256" s="205"/>
      <c r="V256" s="205"/>
      <c r="W256" s="205"/>
      <c r="X256" s="205"/>
    </row>
    <row r="257" ht="6" customHeight="1"/>
    <row r="258" spans="3:24" ht="15.75">
      <c r="C258" s="206" t="s">
        <v>2</v>
      </c>
      <c r="D258" s="206"/>
      <c r="E258" s="206"/>
      <c r="F258" s="206"/>
      <c r="G258" s="206"/>
      <c r="H258" s="3"/>
      <c r="I258" s="206" t="s">
        <v>1</v>
      </c>
      <c r="J258" s="206"/>
      <c r="K258" s="206"/>
      <c r="L258" s="206"/>
      <c r="M258" s="206"/>
      <c r="N258" s="206"/>
      <c r="O258" s="206"/>
      <c r="P258" s="206"/>
      <c r="Q258" s="206"/>
      <c r="R258" s="206"/>
      <c r="S258" s="206"/>
      <c r="T258" s="206"/>
      <c r="U258" s="206"/>
      <c r="V258" s="206"/>
      <c r="W258" s="206"/>
      <c r="X258" s="206"/>
    </row>
    <row r="259" ht="3" customHeight="1"/>
    <row r="260" spans="3:24" ht="21" customHeight="1" thickBot="1">
      <c r="C260" s="198">
        <f>TEAMS!$G$25</f>
        <v>0</v>
      </c>
      <c r="D260" s="199"/>
      <c r="E260" s="199"/>
      <c r="F260" s="199"/>
      <c r="G260" s="200"/>
      <c r="I260" s="201">
        <f>TEAMS!$D$2</f>
        <v>40609</v>
      </c>
      <c r="J260" s="202"/>
      <c r="K260" s="202"/>
      <c r="L260" s="202"/>
      <c r="M260" s="202"/>
      <c r="N260" s="202"/>
      <c r="O260" s="202"/>
      <c r="P260" s="202"/>
      <c r="Q260" s="202"/>
      <c r="R260" s="202"/>
      <c r="S260" s="202"/>
      <c r="T260" s="202"/>
      <c r="U260" s="202"/>
      <c r="V260" s="202"/>
      <c r="W260" s="202"/>
      <c r="X260" s="203"/>
    </row>
    <row r="261" ht="13.5" thickTop="1"/>
    <row r="262" spans="1:24" ht="20.25" customHeight="1" thickBot="1">
      <c r="A262" s="191">
        <f>TEAMS!$F$26</f>
        <v>0</v>
      </c>
      <c r="B262" s="192"/>
      <c r="C262" s="192"/>
      <c r="D262" s="192"/>
      <c r="E262" s="192"/>
      <c r="F262" s="192"/>
      <c r="G262" s="192"/>
      <c r="H262" s="192"/>
      <c r="I262" s="192"/>
      <c r="J262" s="192"/>
      <c r="K262" s="193"/>
      <c r="L262" s="194" t="s">
        <v>3</v>
      </c>
      <c r="M262" s="197"/>
      <c r="N262" s="191">
        <f>TEAMS!$H$26</f>
        <v>0</v>
      </c>
      <c r="O262" s="192"/>
      <c r="P262" s="192"/>
      <c r="Q262" s="192"/>
      <c r="R262" s="192"/>
      <c r="S262" s="192"/>
      <c r="T262" s="192"/>
      <c r="U262" s="192"/>
      <c r="V262" s="192"/>
      <c r="W262" s="192"/>
      <c r="X262" s="193"/>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191">
        <f>TEAMS!$F$27</f>
        <v>0</v>
      </c>
      <c r="B264" s="192"/>
      <c r="C264" s="192"/>
      <c r="D264" s="192"/>
      <c r="E264" s="192"/>
      <c r="F264" s="192"/>
      <c r="G264" s="192"/>
      <c r="H264" s="192"/>
      <c r="I264" s="192"/>
      <c r="J264" s="192"/>
      <c r="K264" s="193"/>
      <c r="L264" s="194" t="s">
        <v>4</v>
      </c>
      <c r="M264" s="197"/>
      <c r="N264" s="191">
        <f>TEAMS!$H$27</f>
        <v>0</v>
      </c>
      <c r="O264" s="192"/>
      <c r="P264" s="192"/>
      <c r="Q264" s="192"/>
      <c r="R264" s="192"/>
      <c r="S264" s="192"/>
      <c r="T264" s="192"/>
      <c r="U264" s="192"/>
      <c r="V264" s="192"/>
      <c r="W264" s="192"/>
      <c r="X264" s="193"/>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191">
        <f>TEAMS!$F$28</f>
        <v>0</v>
      </c>
      <c r="B266" s="192"/>
      <c r="C266" s="192"/>
      <c r="D266" s="192"/>
      <c r="E266" s="192"/>
      <c r="F266" s="192"/>
      <c r="G266" s="192"/>
      <c r="H266" s="192"/>
      <c r="I266" s="192"/>
      <c r="J266" s="192"/>
      <c r="K266" s="193"/>
      <c r="L266" s="194" t="s">
        <v>5</v>
      </c>
      <c r="M266" s="197"/>
      <c r="N266" s="191">
        <f>TEAMS!$H$28</f>
        <v>0</v>
      </c>
      <c r="O266" s="192"/>
      <c r="P266" s="192"/>
      <c r="Q266" s="192"/>
      <c r="R266" s="192"/>
      <c r="S266" s="192"/>
      <c r="T266" s="192"/>
      <c r="U266" s="192"/>
      <c r="V266" s="192"/>
      <c r="W266" s="192"/>
      <c r="X266" s="193"/>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191">
        <f>TEAMS!$F$29</f>
        <v>0</v>
      </c>
      <c r="B268" s="192"/>
      <c r="C268" s="192"/>
      <c r="D268" s="192"/>
      <c r="E268" s="192"/>
      <c r="F268" s="192"/>
      <c r="G268" s="192"/>
      <c r="H268" s="192"/>
      <c r="I268" s="192"/>
      <c r="J268" s="192"/>
      <c r="K268" s="193"/>
      <c r="L268" s="194" t="s">
        <v>6</v>
      </c>
      <c r="M268" s="195"/>
      <c r="N268" s="191">
        <f>TEAMS!$H$29</f>
        <v>0</v>
      </c>
      <c r="O268" s="192"/>
      <c r="P268" s="192"/>
      <c r="Q268" s="192"/>
      <c r="R268" s="192"/>
      <c r="S268" s="192"/>
      <c r="T268" s="192"/>
      <c r="U268" s="192"/>
      <c r="V268" s="192"/>
      <c r="W268" s="192"/>
      <c r="X268" s="193"/>
    </row>
    <row r="269" ht="5.25" customHeight="1" thickTop="1"/>
    <row r="270" spans="1:22" ht="15.75" customHeight="1" thickBot="1">
      <c r="A270" s="23">
        <v>1</v>
      </c>
      <c r="C270" s="196" t="s">
        <v>9</v>
      </c>
      <c r="D270" s="196"/>
      <c r="E270" s="196"/>
      <c r="F270" s="196"/>
      <c r="G270" s="196"/>
      <c r="H270" s="196"/>
      <c r="I270" s="196"/>
      <c r="P270" s="196" t="s">
        <v>9</v>
      </c>
      <c r="Q270" s="196"/>
      <c r="R270" s="196"/>
      <c r="S270" s="196"/>
      <c r="T270" s="196"/>
      <c r="U270" s="196"/>
      <c r="V270" s="196"/>
    </row>
    <row r="271" spans="3:22" ht="30" customHeight="1" thickBot="1" thickTop="1">
      <c r="C271" s="183"/>
      <c r="D271" s="184"/>
      <c r="E271" s="184"/>
      <c r="F271" s="184"/>
      <c r="G271" s="184"/>
      <c r="H271" s="184"/>
      <c r="I271" s="185"/>
      <c r="P271" s="183"/>
      <c r="Q271" s="184"/>
      <c r="R271" s="184"/>
      <c r="S271" s="184"/>
      <c r="T271" s="184"/>
      <c r="U271" s="184"/>
      <c r="V271" s="185"/>
    </row>
    <row r="272" spans="1:24" ht="18.75" customHeight="1" thickTop="1">
      <c r="A272" s="188" t="s">
        <v>10</v>
      </c>
      <c r="B272" s="188"/>
      <c r="C272" s="188"/>
      <c r="D272" s="188"/>
      <c r="E272" s="188"/>
      <c r="F272" s="188"/>
      <c r="G272" s="188"/>
      <c r="H272" s="188"/>
      <c r="I272" s="188"/>
      <c r="J272" s="188"/>
      <c r="K272" s="188"/>
      <c r="N272" s="188" t="s">
        <v>10</v>
      </c>
      <c r="O272" s="188"/>
      <c r="P272" s="188"/>
      <c r="Q272" s="188"/>
      <c r="R272" s="188"/>
      <c r="S272" s="188"/>
      <c r="T272" s="188"/>
      <c r="U272" s="188"/>
      <c r="V272" s="188"/>
      <c r="W272" s="188"/>
      <c r="X272" s="188"/>
    </row>
    <row r="273" ht="3.75" customHeight="1" thickBot="1"/>
    <row r="274" spans="1:24" ht="27.75" customHeight="1" thickBot="1" thickTop="1">
      <c r="A274" s="183"/>
      <c r="B274" s="184"/>
      <c r="C274" s="184"/>
      <c r="D274" s="184"/>
      <c r="E274" s="184"/>
      <c r="F274" s="184"/>
      <c r="G274" s="184"/>
      <c r="H274" s="184"/>
      <c r="I274" s="184"/>
      <c r="J274" s="184"/>
      <c r="K274" s="185"/>
      <c r="L274" s="189">
        <v>12</v>
      </c>
      <c r="M274" s="190"/>
      <c r="N274" s="183"/>
      <c r="O274" s="184"/>
      <c r="P274" s="184"/>
      <c r="Q274" s="184"/>
      <c r="R274" s="184"/>
      <c r="S274" s="184"/>
      <c r="T274" s="184"/>
      <c r="U274" s="184"/>
      <c r="V274" s="184"/>
      <c r="W274" s="184"/>
      <c r="X274" s="185"/>
    </row>
    <row r="275" ht="5.25" customHeight="1" thickTop="1"/>
    <row r="276" spans="1:24" ht="20.25" customHeight="1" thickBot="1">
      <c r="A276" s="186" t="s">
        <v>11</v>
      </c>
      <c r="B276" s="186"/>
      <c r="C276" s="186"/>
      <c r="D276" s="186"/>
      <c r="E276" s="186"/>
      <c r="F276" s="186"/>
      <c r="G276" s="186"/>
      <c r="H276" s="186"/>
      <c r="I276" s="186"/>
      <c r="J276" s="186"/>
      <c r="K276" s="186"/>
      <c r="L276" s="186"/>
      <c r="M276" s="187"/>
      <c r="N276" s="187"/>
      <c r="O276" s="187"/>
      <c r="P276" s="187"/>
      <c r="Q276" s="187"/>
      <c r="R276" s="187"/>
      <c r="S276" s="187"/>
      <c r="T276" s="187"/>
      <c r="U276" s="187"/>
      <c r="V276" s="187"/>
      <c r="W276" s="187"/>
      <c r="X276" s="187"/>
    </row>
    <row r="277" spans="1:24" ht="18">
      <c r="A277" s="204" t="str">
        <f>TEAMS!$D$1</f>
        <v>CLUB NAME</v>
      </c>
      <c r="B277" s="204"/>
      <c r="C277" s="204"/>
      <c r="D277" s="204"/>
      <c r="E277" s="204"/>
      <c r="F277" s="204"/>
      <c r="G277" s="204"/>
      <c r="H277" s="204"/>
      <c r="I277" s="204"/>
      <c r="J277" s="204"/>
      <c r="K277" s="204"/>
      <c r="L277" s="204"/>
      <c r="M277" s="204"/>
      <c r="N277" s="204"/>
      <c r="O277" s="204"/>
      <c r="P277" s="204"/>
      <c r="Q277" s="204"/>
      <c r="R277" s="204"/>
      <c r="S277" s="204"/>
      <c r="T277" s="204"/>
      <c r="U277" s="204"/>
      <c r="V277" s="204"/>
      <c r="W277" s="204"/>
      <c r="X277" s="204"/>
    </row>
    <row r="278" ht="6" customHeight="1"/>
    <row r="279" spans="1:24" ht="15.75">
      <c r="A279" s="205" t="str">
        <f>TEAMS!$D$3</f>
        <v>Tuesday Mens Mufti.</v>
      </c>
      <c r="B279" s="205"/>
      <c r="C279" s="205"/>
      <c r="D279" s="205"/>
      <c r="E279" s="205"/>
      <c r="F279" s="205"/>
      <c r="G279" s="205"/>
      <c r="H279" s="205"/>
      <c r="I279" s="205"/>
      <c r="J279" s="205"/>
      <c r="K279" s="205"/>
      <c r="L279" s="205"/>
      <c r="M279" s="205"/>
      <c r="N279" s="205"/>
      <c r="O279" s="205"/>
      <c r="P279" s="205"/>
      <c r="Q279" s="205"/>
      <c r="R279" s="205"/>
      <c r="S279" s="205"/>
      <c r="T279" s="205"/>
      <c r="U279" s="205"/>
      <c r="V279" s="205"/>
      <c r="W279" s="205"/>
      <c r="X279" s="205"/>
    </row>
    <row r="280" ht="6" customHeight="1"/>
    <row r="281" spans="3:24" ht="15.75">
      <c r="C281" s="206" t="s">
        <v>2</v>
      </c>
      <c r="D281" s="206"/>
      <c r="E281" s="206"/>
      <c r="F281" s="206"/>
      <c r="G281" s="206"/>
      <c r="H281" s="3"/>
      <c r="I281" s="206" t="s">
        <v>1</v>
      </c>
      <c r="J281" s="206"/>
      <c r="K281" s="206"/>
      <c r="L281" s="206"/>
      <c r="M281" s="206"/>
      <c r="N281" s="206"/>
      <c r="O281" s="206"/>
      <c r="P281" s="206"/>
      <c r="Q281" s="206"/>
      <c r="R281" s="206"/>
      <c r="S281" s="206"/>
      <c r="T281" s="206"/>
      <c r="U281" s="206"/>
      <c r="V281" s="206"/>
      <c r="W281" s="206"/>
      <c r="X281" s="206"/>
    </row>
    <row r="282" ht="3" customHeight="1"/>
    <row r="283" spans="3:24" ht="21" customHeight="1" thickBot="1">
      <c r="C283" s="198">
        <f>TEAMS!$G$30</f>
        <v>0</v>
      </c>
      <c r="D283" s="199"/>
      <c r="E283" s="199"/>
      <c r="F283" s="199"/>
      <c r="G283" s="200"/>
      <c r="I283" s="201">
        <f>TEAMS!$D$2</f>
        <v>40609</v>
      </c>
      <c r="J283" s="202"/>
      <c r="K283" s="202"/>
      <c r="L283" s="202"/>
      <c r="M283" s="202"/>
      <c r="N283" s="202"/>
      <c r="O283" s="202"/>
      <c r="P283" s="202"/>
      <c r="Q283" s="202"/>
      <c r="R283" s="202"/>
      <c r="S283" s="202"/>
      <c r="T283" s="202"/>
      <c r="U283" s="202"/>
      <c r="V283" s="202"/>
      <c r="W283" s="202"/>
      <c r="X283" s="203"/>
    </row>
    <row r="284" ht="13.5" thickTop="1"/>
    <row r="285" spans="1:24" ht="20.25" customHeight="1" thickBot="1">
      <c r="A285" s="191">
        <f>TEAMS!$F$31</f>
        <v>0</v>
      </c>
      <c r="B285" s="192"/>
      <c r="C285" s="192"/>
      <c r="D285" s="192"/>
      <c r="E285" s="192"/>
      <c r="F285" s="192"/>
      <c r="G285" s="192"/>
      <c r="H285" s="192"/>
      <c r="I285" s="192"/>
      <c r="J285" s="192"/>
      <c r="K285" s="193"/>
      <c r="L285" s="194" t="s">
        <v>3</v>
      </c>
      <c r="M285" s="197"/>
      <c r="N285" s="191">
        <f>TEAMS!$H$31</f>
        <v>0</v>
      </c>
      <c r="O285" s="192"/>
      <c r="P285" s="192"/>
      <c r="Q285" s="192"/>
      <c r="R285" s="192"/>
      <c r="S285" s="192"/>
      <c r="T285" s="192"/>
      <c r="U285" s="192"/>
      <c r="V285" s="192"/>
      <c r="W285" s="192"/>
      <c r="X285" s="193"/>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191">
        <f>TEAMS!$F$32</f>
        <v>0</v>
      </c>
      <c r="B287" s="192"/>
      <c r="C287" s="192"/>
      <c r="D287" s="192"/>
      <c r="E287" s="192"/>
      <c r="F287" s="192"/>
      <c r="G287" s="192"/>
      <c r="H287" s="192"/>
      <c r="I287" s="192"/>
      <c r="J287" s="192"/>
      <c r="K287" s="193"/>
      <c r="L287" s="194" t="s">
        <v>4</v>
      </c>
      <c r="M287" s="197"/>
      <c r="N287" s="191">
        <f>TEAMS!$H$32</f>
        <v>0</v>
      </c>
      <c r="O287" s="192"/>
      <c r="P287" s="192"/>
      <c r="Q287" s="192"/>
      <c r="R287" s="192"/>
      <c r="S287" s="192"/>
      <c r="T287" s="192"/>
      <c r="U287" s="192"/>
      <c r="V287" s="192"/>
      <c r="W287" s="192"/>
      <c r="X287" s="193"/>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191">
        <f>TEAMS!$F$33</f>
        <v>0</v>
      </c>
      <c r="B289" s="192"/>
      <c r="C289" s="192"/>
      <c r="D289" s="192"/>
      <c r="E289" s="192"/>
      <c r="F289" s="192"/>
      <c r="G289" s="192"/>
      <c r="H289" s="192"/>
      <c r="I289" s="192"/>
      <c r="J289" s="192"/>
      <c r="K289" s="193"/>
      <c r="L289" s="194" t="s">
        <v>5</v>
      </c>
      <c r="M289" s="197"/>
      <c r="N289" s="191">
        <f>TEAMS!$H$33</f>
        <v>0</v>
      </c>
      <c r="O289" s="192"/>
      <c r="P289" s="192"/>
      <c r="Q289" s="192"/>
      <c r="R289" s="192"/>
      <c r="S289" s="192"/>
      <c r="T289" s="192"/>
      <c r="U289" s="192"/>
      <c r="V289" s="192"/>
      <c r="W289" s="192"/>
      <c r="X289" s="193"/>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191">
        <f>TEAMS!$F$34</f>
        <v>0</v>
      </c>
      <c r="B291" s="192"/>
      <c r="C291" s="192"/>
      <c r="D291" s="192"/>
      <c r="E291" s="192"/>
      <c r="F291" s="192"/>
      <c r="G291" s="192"/>
      <c r="H291" s="192"/>
      <c r="I291" s="192"/>
      <c r="J291" s="192"/>
      <c r="K291" s="193"/>
      <c r="L291" s="194" t="s">
        <v>6</v>
      </c>
      <c r="M291" s="195"/>
      <c r="N291" s="191">
        <f>TEAMS!$H$34</f>
        <v>0</v>
      </c>
      <c r="O291" s="192"/>
      <c r="P291" s="192"/>
      <c r="Q291" s="192"/>
      <c r="R291" s="192"/>
      <c r="S291" s="192"/>
      <c r="T291" s="192"/>
      <c r="U291" s="192"/>
      <c r="V291" s="192"/>
      <c r="W291" s="192"/>
      <c r="X291" s="193"/>
    </row>
    <row r="292" ht="5.25" customHeight="1" thickTop="1"/>
    <row r="293" spans="1:22" ht="15.75" customHeight="1" thickBot="1">
      <c r="A293" s="23">
        <v>1</v>
      </c>
      <c r="C293" s="196" t="s">
        <v>9</v>
      </c>
      <c r="D293" s="196"/>
      <c r="E293" s="196"/>
      <c r="F293" s="196"/>
      <c r="G293" s="196"/>
      <c r="H293" s="196"/>
      <c r="I293" s="196"/>
      <c r="P293" s="196" t="s">
        <v>9</v>
      </c>
      <c r="Q293" s="196"/>
      <c r="R293" s="196"/>
      <c r="S293" s="196"/>
      <c r="T293" s="196"/>
      <c r="U293" s="196"/>
      <c r="V293" s="196"/>
    </row>
    <row r="294" spans="3:22" ht="30" customHeight="1" thickBot="1" thickTop="1">
      <c r="C294" s="183"/>
      <c r="D294" s="184"/>
      <c r="E294" s="184"/>
      <c r="F294" s="184"/>
      <c r="G294" s="184"/>
      <c r="H294" s="184"/>
      <c r="I294" s="185"/>
      <c r="P294" s="183"/>
      <c r="Q294" s="184"/>
      <c r="R294" s="184"/>
      <c r="S294" s="184"/>
      <c r="T294" s="184"/>
      <c r="U294" s="184"/>
      <c r="V294" s="185"/>
    </row>
    <row r="295" spans="1:24" ht="18.75" customHeight="1" thickTop="1">
      <c r="A295" s="188" t="s">
        <v>10</v>
      </c>
      <c r="B295" s="188"/>
      <c r="C295" s="188"/>
      <c r="D295" s="188"/>
      <c r="E295" s="188"/>
      <c r="F295" s="188"/>
      <c r="G295" s="188"/>
      <c r="H295" s="188"/>
      <c r="I295" s="188"/>
      <c r="J295" s="188"/>
      <c r="K295" s="188"/>
      <c r="N295" s="188" t="s">
        <v>10</v>
      </c>
      <c r="O295" s="188"/>
      <c r="P295" s="188"/>
      <c r="Q295" s="188"/>
      <c r="R295" s="188"/>
      <c r="S295" s="188"/>
      <c r="T295" s="188"/>
      <c r="U295" s="188"/>
      <c r="V295" s="188"/>
      <c r="W295" s="188"/>
      <c r="X295" s="188"/>
    </row>
    <row r="296" ht="3.75" customHeight="1" thickBot="1"/>
    <row r="297" spans="1:24" ht="27.75" customHeight="1" thickBot="1" thickTop="1">
      <c r="A297" s="183"/>
      <c r="B297" s="184"/>
      <c r="C297" s="184"/>
      <c r="D297" s="184"/>
      <c r="E297" s="184"/>
      <c r="F297" s="184"/>
      <c r="G297" s="184"/>
      <c r="H297" s="184"/>
      <c r="I297" s="184"/>
      <c r="J297" s="184"/>
      <c r="K297" s="185"/>
      <c r="L297" s="189">
        <v>13</v>
      </c>
      <c r="M297" s="190"/>
      <c r="N297" s="183"/>
      <c r="O297" s="184"/>
      <c r="P297" s="184"/>
      <c r="Q297" s="184"/>
      <c r="R297" s="184"/>
      <c r="S297" s="184"/>
      <c r="T297" s="184"/>
      <c r="U297" s="184"/>
      <c r="V297" s="184"/>
      <c r="W297" s="184"/>
      <c r="X297" s="185"/>
    </row>
    <row r="298" ht="5.25" customHeight="1" thickTop="1"/>
    <row r="299" spans="1:24" ht="20.25" customHeight="1" thickBot="1">
      <c r="A299" s="186" t="s">
        <v>11</v>
      </c>
      <c r="B299" s="186"/>
      <c r="C299" s="186"/>
      <c r="D299" s="186"/>
      <c r="E299" s="186"/>
      <c r="F299" s="186"/>
      <c r="G299" s="186"/>
      <c r="H299" s="186"/>
      <c r="I299" s="186"/>
      <c r="J299" s="186"/>
      <c r="K299" s="186"/>
      <c r="L299" s="186"/>
      <c r="M299" s="187"/>
      <c r="N299" s="187"/>
      <c r="O299" s="187"/>
      <c r="P299" s="187"/>
      <c r="Q299" s="187"/>
      <c r="R299" s="187"/>
      <c r="S299" s="187"/>
      <c r="T299" s="187"/>
      <c r="U299" s="187"/>
      <c r="V299" s="187"/>
      <c r="W299" s="187"/>
      <c r="X299" s="187"/>
    </row>
    <row r="300" spans="1:24" ht="18">
      <c r="A300" s="204" t="str">
        <f>TEAMS!$D$1</f>
        <v>CLUB NAME</v>
      </c>
      <c r="B300" s="204"/>
      <c r="C300" s="204"/>
      <c r="D300" s="204"/>
      <c r="E300" s="204"/>
      <c r="F300" s="204"/>
      <c r="G300" s="204"/>
      <c r="H300" s="204"/>
      <c r="I300" s="204"/>
      <c r="J300" s="204"/>
      <c r="K300" s="204"/>
      <c r="L300" s="204"/>
      <c r="M300" s="204"/>
      <c r="N300" s="204"/>
      <c r="O300" s="204"/>
      <c r="P300" s="204"/>
      <c r="Q300" s="204"/>
      <c r="R300" s="204"/>
      <c r="S300" s="204"/>
      <c r="T300" s="204"/>
      <c r="U300" s="204"/>
      <c r="V300" s="204"/>
      <c r="W300" s="204"/>
      <c r="X300" s="204"/>
    </row>
    <row r="301" ht="6" customHeight="1"/>
    <row r="302" spans="1:24" ht="15.75">
      <c r="A302" s="205" t="str">
        <f>TEAMS!$D$3</f>
        <v>Tuesday Mens Mufti.</v>
      </c>
      <c r="B302" s="205"/>
      <c r="C302" s="205"/>
      <c r="D302" s="205"/>
      <c r="E302" s="205"/>
      <c r="F302" s="205"/>
      <c r="G302" s="205"/>
      <c r="H302" s="205"/>
      <c r="I302" s="205"/>
      <c r="J302" s="205"/>
      <c r="K302" s="205"/>
      <c r="L302" s="205"/>
      <c r="M302" s="205"/>
      <c r="N302" s="205"/>
      <c r="O302" s="205"/>
      <c r="P302" s="205"/>
      <c r="Q302" s="205"/>
      <c r="R302" s="205"/>
      <c r="S302" s="205"/>
      <c r="T302" s="205"/>
      <c r="U302" s="205"/>
      <c r="V302" s="205"/>
      <c r="W302" s="205"/>
      <c r="X302" s="205"/>
    </row>
    <row r="303" ht="6" customHeight="1"/>
    <row r="304" spans="3:24" ht="15.75">
      <c r="C304" s="206" t="s">
        <v>2</v>
      </c>
      <c r="D304" s="206"/>
      <c r="E304" s="206"/>
      <c r="F304" s="206"/>
      <c r="G304" s="206"/>
      <c r="H304" s="3"/>
      <c r="I304" s="206" t="s">
        <v>1</v>
      </c>
      <c r="J304" s="206"/>
      <c r="K304" s="206"/>
      <c r="L304" s="206"/>
      <c r="M304" s="206"/>
      <c r="N304" s="206"/>
      <c r="O304" s="206"/>
      <c r="P304" s="206"/>
      <c r="Q304" s="206"/>
      <c r="R304" s="206"/>
      <c r="S304" s="206"/>
      <c r="T304" s="206"/>
      <c r="U304" s="206"/>
      <c r="V304" s="206"/>
      <c r="W304" s="206"/>
      <c r="X304" s="206"/>
    </row>
    <row r="305" ht="3" customHeight="1"/>
    <row r="306" spans="3:24" ht="21" customHeight="1" thickBot="1">
      <c r="C306" s="198">
        <f>TEAMS!$G$35</f>
        <v>0</v>
      </c>
      <c r="D306" s="199"/>
      <c r="E306" s="199"/>
      <c r="F306" s="199"/>
      <c r="G306" s="200"/>
      <c r="I306" s="201">
        <f>TEAMS!$D$2</f>
        <v>40609</v>
      </c>
      <c r="J306" s="202"/>
      <c r="K306" s="202"/>
      <c r="L306" s="202"/>
      <c r="M306" s="202"/>
      <c r="N306" s="202"/>
      <c r="O306" s="202"/>
      <c r="P306" s="202"/>
      <c r="Q306" s="202"/>
      <c r="R306" s="202"/>
      <c r="S306" s="202"/>
      <c r="T306" s="202"/>
      <c r="U306" s="202"/>
      <c r="V306" s="202"/>
      <c r="W306" s="202"/>
      <c r="X306" s="203"/>
    </row>
    <row r="307" ht="13.5" thickTop="1"/>
    <row r="308" spans="1:24" ht="20.25" customHeight="1" thickBot="1">
      <c r="A308" s="191">
        <f>TEAMS!$F$36</f>
        <v>0</v>
      </c>
      <c r="B308" s="192"/>
      <c r="C308" s="192"/>
      <c r="D308" s="192"/>
      <c r="E308" s="192"/>
      <c r="F308" s="192"/>
      <c r="G308" s="192"/>
      <c r="H308" s="192"/>
      <c r="I308" s="192"/>
      <c r="J308" s="192"/>
      <c r="K308" s="193"/>
      <c r="L308" s="194" t="s">
        <v>3</v>
      </c>
      <c r="M308" s="197"/>
      <c r="N308" s="191">
        <f>TEAMS!$H$36</f>
        <v>0</v>
      </c>
      <c r="O308" s="192"/>
      <c r="P308" s="192"/>
      <c r="Q308" s="192"/>
      <c r="R308" s="192"/>
      <c r="S308" s="192"/>
      <c r="T308" s="192"/>
      <c r="U308" s="192"/>
      <c r="V308" s="192"/>
      <c r="W308" s="192"/>
      <c r="X308" s="193"/>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191">
        <f>TEAMS!$F$37</f>
        <v>0</v>
      </c>
      <c r="B310" s="192"/>
      <c r="C310" s="192"/>
      <c r="D310" s="192"/>
      <c r="E310" s="192"/>
      <c r="F310" s="192"/>
      <c r="G310" s="192"/>
      <c r="H310" s="192"/>
      <c r="I310" s="192"/>
      <c r="J310" s="192"/>
      <c r="K310" s="193"/>
      <c r="L310" s="194" t="s">
        <v>4</v>
      </c>
      <c r="M310" s="197"/>
      <c r="N310" s="191">
        <f>TEAMS!$H$37</f>
        <v>0</v>
      </c>
      <c r="O310" s="192"/>
      <c r="P310" s="192"/>
      <c r="Q310" s="192"/>
      <c r="R310" s="192"/>
      <c r="S310" s="192"/>
      <c r="T310" s="192"/>
      <c r="U310" s="192"/>
      <c r="V310" s="192"/>
      <c r="W310" s="192"/>
      <c r="X310" s="193"/>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191">
        <f>TEAMS!$F$38</f>
        <v>0</v>
      </c>
      <c r="B312" s="192"/>
      <c r="C312" s="192"/>
      <c r="D312" s="192"/>
      <c r="E312" s="192"/>
      <c r="F312" s="192"/>
      <c r="G312" s="192"/>
      <c r="H312" s="192"/>
      <c r="I312" s="192"/>
      <c r="J312" s="192"/>
      <c r="K312" s="193"/>
      <c r="L312" s="194" t="s">
        <v>5</v>
      </c>
      <c r="M312" s="197"/>
      <c r="N312" s="191">
        <f>TEAMS!$H$38</f>
        <v>0</v>
      </c>
      <c r="O312" s="192"/>
      <c r="P312" s="192"/>
      <c r="Q312" s="192"/>
      <c r="R312" s="192"/>
      <c r="S312" s="192"/>
      <c r="T312" s="192"/>
      <c r="U312" s="192"/>
      <c r="V312" s="192"/>
      <c r="W312" s="192"/>
      <c r="X312" s="193"/>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191">
        <f>TEAMS!$F$39</f>
        <v>0</v>
      </c>
      <c r="B314" s="192"/>
      <c r="C314" s="192"/>
      <c r="D314" s="192"/>
      <c r="E314" s="192"/>
      <c r="F314" s="192"/>
      <c r="G314" s="192"/>
      <c r="H314" s="192"/>
      <c r="I314" s="192"/>
      <c r="J314" s="192"/>
      <c r="K314" s="193"/>
      <c r="L314" s="194" t="s">
        <v>6</v>
      </c>
      <c r="M314" s="195"/>
      <c r="N314" s="191">
        <f>TEAMS!$H$39</f>
        <v>0</v>
      </c>
      <c r="O314" s="192"/>
      <c r="P314" s="192"/>
      <c r="Q314" s="192"/>
      <c r="R314" s="192"/>
      <c r="S314" s="192"/>
      <c r="T314" s="192"/>
      <c r="U314" s="192"/>
      <c r="V314" s="192"/>
      <c r="W314" s="192"/>
      <c r="X314" s="193"/>
    </row>
    <row r="315" ht="5.25" customHeight="1" thickTop="1"/>
    <row r="316" spans="1:22" ht="15.75" customHeight="1" thickBot="1">
      <c r="A316" s="23">
        <v>1</v>
      </c>
      <c r="C316" s="196" t="s">
        <v>9</v>
      </c>
      <c r="D316" s="196"/>
      <c r="E316" s="196"/>
      <c r="F316" s="196"/>
      <c r="G316" s="196"/>
      <c r="H316" s="196"/>
      <c r="I316" s="196"/>
      <c r="P316" s="196" t="s">
        <v>9</v>
      </c>
      <c r="Q316" s="196"/>
      <c r="R316" s="196"/>
      <c r="S316" s="196"/>
      <c r="T316" s="196"/>
      <c r="U316" s="196"/>
      <c r="V316" s="196"/>
    </row>
    <row r="317" spans="3:22" ht="30" customHeight="1" thickBot="1" thickTop="1">
      <c r="C317" s="183"/>
      <c r="D317" s="184"/>
      <c r="E317" s="184"/>
      <c r="F317" s="184"/>
      <c r="G317" s="184"/>
      <c r="H317" s="184"/>
      <c r="I317" s="185"/>
      <c r="P317" s="183"/>
      <c r="Q317" s="184"/>
      <c r="R317" s="184"/>
      <c r="S317" s="184"/>
      <c r="T317" s="184"/>
      <c r="U317" s="184"/>
      <c r="V317" s="185"/>
    </row>
    <row r="318" spans="1:24" ht="18.75" customHeight="1" thickTop="1">
      <c r="A318" s="188" t="s">
        <v>10</v>
      </c>
      <c r="B318" s="188"/>
      <c r="C318" s="188"/>
      <c r="D318" s="188"/>
      <c r="E318" s="188"/>
      <c r="F318" s="188"/>
      <c r="G318" s="188"/>
      <c r="H318" s="188"/>
      <c r="I318" s="188"/>
      <c r="J318" s="188"/>
      <c r="K318" s="188"/>
      <c r="N318" s="188" t="s">
        <v>10</v>
      </c>
      <c r="O318" s="188"/>
      <c r="P318" s="188"/>
      <c r="Q318" s="188"/>
      <c r="R318" s="188"/>
      <c r="S318" s="188"/>
      <c r="T318" s="188"/>
      <c r="U318" s="188"/>
      <c r="V318" s="188"/>
      <c r="W318" s="188"/>
      <c r="X318" s="188"/>
    </row>
    <row r="319" ht="3.75" customHeight="1" thickBot="1"/>
    <row r="320" spans="1:24" ht="27.75" customHeight="1" thickBot="1" thickTop="1">
      <c r="A320" s="183"/>
      <c r="B320" s="184"/>
      <c r="C320" s="184"/>
      <c r="D320" s="184"/>
      <c r="E320" s="184"/>
      <c r="F320" s="184"/>
      <c r="G320" s="184"/>
      <c r="H320" s="184"/>
      <c r="I320" s="184"/>
      <c r="J320" s="184"/>
      <c r="K320" s="185"/>
      <c r="L320" s="189">
        <v>14</v>
      </c>
      <c r="M320" s="190"/>
      <c r="N320" s="183"/>
      <c r="O320" s="184"/>
      <c r="P320" s="184"/>
      <c r="Q320" s="184"/>
      <c r="R320" s="184"/>
      <c r="S320" s="184"/>
      <c r="T320" s="184"/>
      <c r="U320" s="184"/>
      <c r="V320" s="184"/>
      <c r="W320" s="184"/>
      <c r="X320" s="185"/>
    </row>
    <row r="321" ht="5.25" customHeight="1" thickTop="1"/>
    <row r="322" spans="1:24" ht="20.25" customHeight="1" thickBot="1">
      <c r="A322" s="186" t="s">
        <v>11</v>
      </c>
      <c r="B322" s="186"/>
      <c r="C322" s="186"/>
      <c r="D322" s="186"/>
      <c r="E322" s="186"/>
      <c r="F322" s="186"/>
      <c r="G322" s="186"/>
      <c r="H322" s="186"/>
      <c r="I322" s="186"/>
      <c r="J322" s="186"/>
      <c r="K322" s="186"/>
      <c r="L322" s="186"/>
      <c r="M322" s="187"/>
      <c r="N322" s="187"/>
      <c r="O322" s="187"/>
      <c r="P322" s="187"/>
      <c r="Q322" s="187"/>
      <c r="R322" s="187"/>
      <c r="S322" s="187"/>
      <c r="T322" s="187"/>
      <c r="U322" s="187"/>
      <c r="V322" s="187"/>
      <c r="W322" s="187"/>
      <c r="X322" s="187"/>
    </row>
    <row r="323" spans="1:24" ht="18">
      <c r="A323" s="204" t="str">
        <f>TEAMS!$D$1</f>
        <v>CLUB NAME</v>
      </c>
      <c r="B323" s="204"/>
      <c r="C323" s="204"/>
      <c r="D323" s="204"/>
      <c r="E323" s="204"/>
      <c r="F323" s="204"/>
      <c r="G323" s="204"/>
      <c r="H323" s="204"/>
      <c r="I323" s="204"/>
      <c r="J323" s="204"/>
      <c r="K323" s="204"/>
      <c r="L323" s="204"/>
      <c r="M323" s="204"/>
      <c r="N323" s="204"/>
      <c r="O323" s="204"/>
      <c r="P323" s="204"/>
      <c r="Q323" s="204"/>
      <c r="R323" s="204"/>
      <c r="S323" s="204"/>
      <c r="T323" s="204"/>
      <c r="U323" s="204"/>
      <c r="V323" s="204"/>
      <c r="W323" s="204"/>
      <c r="X323" s="204"/>
    </row>
    <row r="324" ht="6" customHeight="1"/>
    <row r="325" spans="1:24" ht="15.75">
      <c r="A325" s="205" t="str">
        <f>TEAMS!$D$3</f>
        <v>Tuesday Mens Mufti.</v>
      </c>
      <c r="B325" s="205"/>
      <c r="C325" s="205"/>
      <c r="D325" s="205"/>
      <c r="E325" s="205"/>
      <c r="F325" s="205"/>
      <c r="G325" s="205"/>
      <c r="H325" s="205"/>
      <c r="I325" s="205"/>
      <c r="J325" s="205"/>
      <c r="K325" s="205"/>
      <c r="L325" s="205"/>
      <c r="M325" s="205"/>
      <c r="N325" s="205"/>
      <c r="O325" s="205"/>
      <c r="P325" s="205"/>
      <c r="Q325" s="205"/>
      <c r="R325" s="205"/>
      <c r="S325" s="205"/>
      <c r="T325" s="205"/>
      <c r="U325" s="205"/>
      <c r="V325" s="205"/>
      <c r="W325" s="205"/>
      <c r="X325" s="205"/>
    </row>
    <row r="326" ht="6" customHeight="1"/>
    <row r="327" spans="3:24" ht="15.75">
      <c r="C327" s="206" t="s">
        <v>2</v>
      </c>
      <c r="D327" s="206"/>
      <c r="E327" s="206"/>
      <c r="F327" s="206"/>
      <c r="G327" s="206"/>
      <c r="H327" s="3"/>
      <c r="I327" s="206" t="s">
        <v>1</v>
      </c>
      <c r="J327" s="206"/>
      <c r="K327" s="206"/>
      <c r="L327" s="206"/>
      <c r="M327" s="206"/>
      <c r="N327" s="206"/>
      <c r="O327" s="206"/>
      <c r="P327" s="206"/>
      <c r="Q327" s="206"/>
      <c r="R327" s="206"/>
      <c r="S327" s="206"/>
      <c r="T327" s="206"/>
      <c r="U327" s="206"/>
      <c r="V327" s="206"/>
      <c r="W327" s="206"/>
      <c r="X327" s="206"/>
    </row>
    <row r="328" ht="3" customHeight="1"/>
    <row r="329" spans="3:24" ht="21" customHeight="1" thickBot="1">
      <c r="C329" s="198">
        <f>TEAMS!$K$5</f>
        <v>0</v>
      </c>
      <c r="D329" s="199"/>
      <c r="E329" s="199"/>
      <c r="F329" s="199"/>
      <c r="G329" s="200"/>
      <c r="I329" s="201">
        <f>TEAMS!$D$2</f>
        <v>40609</v>
      </c>
      <c r="J329" s="202"/>
      <c r="K329" s="202"/>
      <c r="L329" s="202"/>
      <c r="M329" s="202"/>
      <c r="N329" s="202"/>
      <c r="O329" s="202"/>
      <c r="P329" s="202"/>
      <c r="Q329" s="202"/>
      <c r="R329" s="202"/>
      <c r="S329" s="202"/>
      <c r="T329" s="202"/>
      <c r="U329" s="202"/>
      <c r="V329" s="202"/>
      <c r="W329" s="202"/>
      <c r="X329" s="203"/>
    </row>
    <row r="330" ht="13.5" thickTop="1"/>
    <row r="331" spans="1:24" ht="20.25" customHeight="1" thickBot="1">
      <c r="A331" s="191">
        <f>TEAMS!$J$6</f>
        <v>0</v>
      </c>
      <c r="B331" s="192"/>
      <c r="C331" s="192"/>
      <c r="D331" s="192"/>
      <c r="E331" s="192"/>
      <c r="F331" s="192"/>
      <c r="G331" s="192"/>
      <c r="H331" s="192"/>
      <c r="I331" s="192"/>
      <c r="J331" s="192"/>
      <c r="K331" s="193"/>
      <c r="L331" s="194" t="s">
        <v>3</v>
      </c>
      <c r="M331" s="197"/>
      <c r="N331" s="191">
        <f>TEAMS!$L$6</f>
        <v>0</v>
      </c>
      <c r="O331" s="192"/>
      <c r="P331" s="192"/>
      <c r="Q331" s="192"/>
      <c r="R331" s="192"/>
      <c r="S331" s="192"/>
      <c r="T331" s="192"/>
      <c r="U331" s="192"/>
      <c r="V331" s="192"/>
      <c r="W331" s="192"/>
      <c r="X331" s="193"/>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191">
        <f>TEAMS!$J$7</f>
        <v>0</v>
      </c>
      <c r="B333" s="192"/>
      <c r="C333" s="192"/>
      <c r="D333" s="192"/>
      <c r="E333" s="192"/>
      <c r="F333" s="192"/>
      <c r="G333" s="192"/>
      <c r="H333" s="192"/>
      <c r="I333" s="192"/>
      <c r="J333" s="192"/>
      <c r="K333" s="193"/>
      <c r="L333" s="194" t="s">
        <v>4</v>
      </c>
      <c r="M333" s="197"/>
      <c r="N333" s="191">
        <f>TEAMS!$L$7</f>
        <v>0</v>
      </c>
      <c r="O333" s="192"/>
      <c r="P333" s="192"/>
      <c r="Q333" s="192"/>
      <c r="R333" s="192"/>
      <c r="S333" s="192"/>
      <c r="T333" s="192"/>
      <c r="U333" s="192"/>
      <c r="V333" s="192"/>
      <c r="W333" s="192"/>
      <c r="X333" s="193"/>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191">
        <f>TEAMS!$J$8</f>
        <v>0</v>
      </c>
      <c r="B335" s="192"/>
      <c r="C335" s="192"/>
      <c r="D335" s="192"/>
      <c r="E335" s="192"/>
      <c r="F335" s="192"/>
      <c r="G335" s="192"/>
      <c r="H335" s="192"/>
      <c r="I335" s="192"/>
      <c r="J335" s="192"/>
      <c r="K335" s="193"/>
      <c r="L335" s="194" t="s">
        <v>5</v>
      </c>
      <c r="M335" s="197"/>
      <c r="N335" s="191">
        <f>TEAMS!$L$8</f>
        <v>0</v>
      </c>
      <c r="O335" s="192"/>
      <c r="P335" s="192"/>
      <c r="Q335" s="192"/>
      <c r="R335" s="192"/>
      <c r="S335" s="192"/>
      <c r="T335" s="192"/>
      <c r="U335" s="192"/>
      <c r="V335" s="192"/>
      <c r="W335" s="192"/>
      <c r="X335" s="193"/>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191">
        <f>TEAMS!$J$9</f>
        <v>0</v>
      </c>
      <c r="B337" s="192"/>
      <c r="C337" s="192"/>
      <c r="D337" s="192"/>
      <c r="E337" s="192"/>
      <c r="F337" s="192"/>
      <c r="G337" s="192"/>
      <c r="H337" s="192"/>
      <c r="I337" s="192"/>
      <c r="J337" s="192"/>
      <c r="K337" s="193"/>
      <c r="L337" s="194" t="s">
        <v>6</v>
      </c>
      <c r="M337" s="195"/>
      <c r="N337" s="191">
        <f>TEAMS!$L$9</f>
        <v>0</v>
      </c>
      <c r="O337" s="192"/>
      <c r="P337" s="192"/>
      <c r="Q337" s="192"/>
      <c r="R337" s="192"/>
      <c r="S337" s="192"/>
      <c r="T337" s="192"/>
      <c r="U337" s="192"/>
      <c r="V337" s="192"/>
      <c r="W337" s="192"/>
      <c r="X337" s="193"/>
    </row>
    <row r="338" ht="5.25" customHeight="1" thickTop="1"/>
    <row r="339" spans="1:22" ht="15.75" customHeight="1" thickBot="1">
      <c r="A339" s="23">
        <v>1</v>
      </c>
      <c r="C339" s="196" t="s">
        <v>9</v>
      </c>
      <c r="D339" s="196"/>
      <c r="E339" s="196"/>
      <c r="F339" s="196"/>
      <c r="G339" s="196"/>
      <c r="H339" s="196"/>
      <c r="I339" s="196"/>
      <c r="P339" s="196" t="s">
        <v>9</v>
      </c>
      <c r="Q339" s="196"/>
      <c r="R339" s="196"/>
      <c r="S339" s="196"/>
      <c r="T339" s="196"/>
      <c r="U339" s="196"/>
      <c r="V339" s="196"/>
    </row>
    <row r="340" spans="3:22" ht="30" customHeight="1" thickBot="1" thickTop="1">
      <c r="C340" s="183"/>
      <c r="D340" s="184"/>
      <c r="E340" s="184"/>
      <c r="F340" s="184"/>
      <c r="G340" s="184"/>
      <c r="H340" s="184"/>
      <c r="I340" s="185"/>
      <c r="P340" s="183"/>
      <c r="Q340" s="184"/>
      <c r="R340" s="184"/>
      <c r="S340" s="184"/>
      <c r="T340" s="184"/>
      <c r="U340" s="184"/>
      <c r="V340" s="185"/>
    </row>
    <row r="341" spans="1:24" ht="18.75" customHeight="1" thickTop="1">
      <c r="A341" s="188" t="s">
        <v>10</v>
      </c>
      <c r="B341" s="188"/>
      <c r="C341" s="188"/>
      <c r="D341" s="188"/>
      <c r="E341" s="188"/>
      <c r="F341" s="188"/>
      <c r="G341" s="188"/>
      <c r="H341" s="188"/>
      <c r="I341" s="188"/>
      <c r="J341" s="188"/>
      <c r="K341" s="188"/>
      <c r="N341" s="188" t="s">
        <v>10</v>
      </c>
      <c r="O341" s="188"/>
      <c r="P341" s="188"/>
      <c r="Q341" s="188"/>
      <c r="R341" s="188"/>
      <c r="S341" s="188"/>
      <c r="T341" s="188"/>
      <c r="U341" s="188"/>
      <c r="V341" s="188"/>
      <c r="W341" s="188"/>
      <c r="X341" s="188"/>
    </row>
    <row r="342" ht="3.75" customHeight="1" thickBot="1"/>
    <row r="343" spans="1:24" ht="27.75" customHeight="1" thickBot="1" thickTop="1">
      <c r="A343" s="183"/>
      <c r="B343" s="184"/>
      <c r="C343" s="184"/>
      <c r="D343" s="184"/>
      <c r="E343" s="184"/>
      <c r="F343" s="184"/>
      <c r="G343" s="184"/>
      <c r="H343" s="184"/>
      <c r="I343" s="184"/>
      <c r="J343" s="184"/>
      <c r="K343" s="185"/>
      <c r="L343" s="189">
        <v>15</v>
      </c>
      <c r="M343" s="190"/>
      <c r="N343" s="183"/>
      <c r="O343" s="184"/>
      <c r="P343" s="184"/>
      <c r="Q343" s="184"/>
      <c r="R343" s="184"/>
      <c r="S343" s="184"/>
      <c r="T343" s="184"/>
      <c r="U343" s="184"/>
      <c r="V343" s="184"/>
      <c r="W343" s="184"/>
      <c r="X343" s="185"/>
    </row>
    <row r="344" ht="5.25" customHeight="1" thickTop="1"/>
    <row r="345" spans="1:24" ht="20.25" customHeight="1" thickBot="1">
      <c r="A345" s="186" t="s">
        <v>11</v>
      </c>
      <c r="B345" s="186"/>
      <c r="C345" s="186"/>
      <c r="D345" s="186"/>
      <c r="E345" s="186"/>
      <c r="F345" s="186"/>
      <c r="G345" s="186"/>
      <c r="H345" s="186"/>
      <c r="I345" s="186"/>
      <c r="J345" s="186"/>
      <c r="K345" s="186"/>
      <c r="L345" s="186"/>
      <c r="M345" s="187"/>
      <c r="N345" s="187"/>
      <c r="O345" s="187"/>
      <c r="P345" s="187"/>
      <c r="Q345" s="187"/>
      <c r="R345" s="187"/>
      <c r="S345" s="187"/>
      <c r="T345" s="187"/>
      <c r="U345" s="187"/>
      <c r="V345" s="187"/>
      <c r="W345" s="187"/>
      <c r="X345" s="187"/>
    </row>
    <row r="346" spans="1:24" ht="18">
      <c r="A346" s="204" t="str">
        <f>TEAMS!$D$1</f>
        <v>CLUB NAME</v>
      </c>
      <c r="B346" s="204"/>
      <c r="C346" s="204"/>
      <c r="D346" s="204"/>
      <c r="E346" s="204"/>
      <c r="F346" s="204"/>
      <c r="G346" s="204"/>
      <c r="H346" s="204"/>
      <c r="I346" s="204"/>
      <c r="J346" s="204"/>
      <c r="K346" s="204"/>
      <c r="L346" s="204"/>
      <c r="M346" s="204"/>
      <c r="N346" s="204"/>
      <c r="O346" s="204"/>
      <c r="P346" s="204"/>
      <c r="Q346" s="204"/>
      <c r="R346" s="204"/>
      <c r="S346" s="204"/>
      <c r="T346" s="204"/>
      <c r="U346" s="204"/>
      <c r="V346" s="204"/>
      <c r="W346" s="204"/>
      <c r="X346" s="204"/>
    </row>
    <row r="347" ht="6" customHeight="1"/>
    <row r="348" spans="1:24" ht="15.75">
      <c r="A348" s="205" t="str">
        <f>TEAMS!$D$3</f>
        <v>Tuesday Mens Mufti.</v>
      </c>
      <c r="B348" s="205"/>
      <c r="C348" s="205"/>
      <c r="D348" s="205"/>
      <c r="E348" s="205"/>
      <c r="F348" s="205"/>
      <c r="G348" s="205"/>
      <c r="H348" s="205"/>
      <c r="I348" s="205"/>
      <c r="J348" s="205"/>
      <c r="K348" s="205"/>
      <c r="L348" s="205"/>
      <c r="M348" s="205"/>
      <c r="N348" s="205"/>
      <c r="O348" s="205"/>
      <c r="P348" s="205"/>
      <c r="Q348" s="205"/>
      <c r="R348" s="205"/>
      <c r="S348" s="205"/>
      <c r="T348" s="205"/>
      <c r="U348" s="205"/>
      <c r="V348" s="205"/>
      <c r="W348" s="205"/>
      <c r="X348" s="205"/>
    </row>
    <row r="349" ht="6" customHeight="1"/>
    <row r="350" spans="3:24" ht="15.75">
      <c r="C350" s="206" t="s">
        <v>2</v>
      </c>
      <c r="D350" s="206"/>
      <c r="E350" s="206"/>
      <c r="F350" s="206"/>
      <c r="G350" s="206"/>
      <c r="H350" s="3"/>
      <c r="I350" s="206" t="s">
        <v>1</v>
      </c>
      <c r="J350" s="206"/>
      <c r="K350" s="206"/>
      <c r="L350" s="206"/>
      <c r="M350" s="206"/>
      <c r="N350" s="206"/>
      <c r="O350" s="206"/>
      <c r="P350" s="206"/>
      <c r="Q350" s="206"/>
      <c r="R350" s="206"/>
      <c r="S350" s="206"/>
      <c r="T350" s="206"/>
      <c r="U350" s="206"/>
      <c r="V350" s="206"/>
      <c r="W350" s="206"/>
      <c r="X350" s="206"/>
    </row>
    <row r="351" ht="3" customHeight="1"/>
    <row r="352" spans="3:24" ht="21" customHeight="1" thickBot="1">
      <c r="C352" s="198">
        <f>TEAMS!$K$10</f>
        <v>0</v>
      </c>
      <c r="D352" s="199"/>
      <c r="E352" s="199"/>
      <c r="F352" s="199"/>
      <c r="G352" s="200"/>
      <c r="I352" s="201">
        <f>TEAMS!$D$2</f>
        <v>40609</v>
      </c>
      <c r="J352" s="202"/>
      <c r="K352" s="202"/>
      <c r="L352" s="202"/>
      <c r="M352" s="202"/>
      <c r="N352" s="202"/>
      <c r="O352" s="202"/>
      <c r="P352" s="202"/>
      <c r="Q352" s="202"/>
      <c r="R352" s="202"/>
      <c r="S352" s="202"/>
      <c r="T352" s="202"/>
      <c r="U352" s="202"/>
      <c r="V352" s="202"/>
      <c r="W352" s="202"/>
      <c r="X352" s="203"/>
    </row>
    <row r="353" ht="13.5" thickTop="1"/>
    <row r="354" spans="1:24" ht="20.25" customHeight="1" thickBot="1">
      <c r="A354" s="191">
        <f>TEAMS!$J$11</f>
        <v>0</v>
      </c>
      <c r="B354" s="192"/>
      <c r="C354" s="192"/>
      <c r="D354" s="192"/>
      <c r="E354" s="192"/>
      <c r="F354" s="192"/>
      <c r="G354" s="192"/>
      <c r="H354" s="192"/>
      <c r="I354" s="192"/>
      <c r="J354" s="192"/>
      <c r="K354" s="193"/>
      <c r="L354" s="194" t="s">
        <v>3</v>
      </c>
      <c r="M354" s="197"/>
      <c r="N354" s="191">
        <f>TEAMS!$L$11</f>
        <v>0</v>
      </c>
      <c r="O354" s="192"/>
      <c r="P354" s="192"/>
      <c r="Q354" s="192"/>
      <c r="R354" s="192"/>
      <c r="S354" s="192"/>
      <c r="T354" s="192"/>
      <c r="U354" s="192"/>
      <c r="V354" s="192"/>
      <c r="W354" s="192"/>
      <c r="X354" s="193"/>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191">
        <f>TEAMS!$J$12</f>
        <v>0</v>
      </c>
      <c r="B356" s="192"/>
      <c r="C356" s="192"/>
      <c r="D356" s="192"/>
      <c r="E356" s="192"/>
      <c r="F356" s="192"/>
      <c r="G356" s="192"/>
      <c r="H356" s="192"/>
      <c r="I356" s="192"/>
      <c r="J356" s="192"/>
      <c r="K356" s="193"/>
      <c r="L356" s="194" t="s">
        <v>4</v>
      </c>
      <c r="M356" s="197"/>
      <c r="N356" s="191">
        <f>TEAMS!$L$12</f>
        <v>0</v>
      </c>
      <c r="O356" s="192"/>
      <c r="P356" s="192"/>
      <c r="Q356" s="192"/>
      <c r="R356" s="192"/>
      <c r="S356" s="192"/>
      <c r="T356" s="192"/>
      <c r="U356" s="192"/>
      <c r="V356" s="192"/>
      <c r="W356" s="192"/>
      <c r="X356" s="193"/>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191">
        <f>TEAMS!$J$13</f>
        <v>0</v>
      </c>
      <c r="B358" s="192"/>
      <c r="C358" s="192"/>
      <c r="D358" s="192"/>
      <c r="E358" s="192"/>
      <c r="F358" s="192"/>
      <c r="G358" s="192"/>
      <c r="H358" s="192"/>
      <c r="I358" s="192"/>
      <c r="J358" s="192"/>
      <c r="K358" s="193"/>
      <c r="L358" s="194" t="s">
        <v>5</v>
      </c>
      <c r="M358" s="197"/>
      <c r="N358" s="191">
        <f>TEAMS!$L$13</f>
        <v>0</v>
      </c>
      <c r="O358" s="192"/>
      <c r="P358" s="192"/>
      <c r="Q358" s="192"/>
      <c r="R358" s="192"/>
      <c r="S358" s="192"/>
      <c r="T358" s="192"/>
      <c r="U358" s="192"/>
      <c r="V358" s="192"/>
      <c r="W358" s="192"/>
      <c r="X358" s="193"/>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191">
        <f>TEAMS!$J$14</f>
        <v>0</v>
      </c>
      <c r="B360" s="192"/>
      <c r="C360" s="192"/>
      <c r="D360" s="192"/>
      <c r="E360" s="192"/>
      <c r="F360" s="192"/>
      <c r="G360" s="192"/>
      <c r="H360" s="192"/>
      <c r="I360" s="192"/>
      <c r="J360" s="192"/>
      <c r="K360" s="193"/>
      <c r="L360" s="194" t="s">
        <v>6</v>
      </c>
      <c r="M360" s="195"/>
      <c r="N360" s="191">
        <f>TEAMS!$L$14</f>
        <v>0</v>
      </c>
      <c r="O360" s="192"/>
      <c r="P360" s="192"/>
      <c r="Q360" s="192"/>
      <c r="R360" s="192"/>
      <c r="S360" s="192"/>
      <c r="T360" s="192"/>
      <c r="U360" s="192"/>
      <c r="V360" s="192"/>
      <c r="W360" s="192"/>
      <c r="X360" s="193"/>
    </row>
    <row r="361" ht="5.25" customHeight="1" thickTop="1"/>
    <row r="362" spans="1:22" ht="15.75" customHeight="1" thickBot="1">
      <c r="A362" s="23">
        <v>1</v>
      </c>
      <c r="C362" s="196" t="s">
        <v>9</v>
      </c>
      <c r="D362" s="196"/>
      <c r="E362" s="196"/>
      <c r="F362" s="196"/>
      <c r="G362" s="196"/>
      <c r="H362" s="196"/>
      <c r="I362" s="196"/>
      <c r="P362" s="196" t="s">
        <v>9</v>
      </c>
      <c r="Q362" s="196"/>
      <c r="R362" s="196"/>
      <c r="S362" s="196"/>
      <c r="T362" s="196"/>
      <c r="U362" s="196"/>
      <c r="V362" s="196"/>
    </row>
    <row r="363" spans="3:22" ht="30" customHeight="1" thickBot="1" thickTop="1">
      <c r="C363" s="183"/>
      <c r="D363" s="184"/>
      <c r="E363" s="184"/>
      <c r="F363" s="184"/>
      <c r="G363" s="184"/>
      <c r="H363" s="184"/>
      <c r="I363" s="185"/>
      <c r="P363" s="183"/>
      <c r="Q363" s="184"/>
      <c r="R363" s="184"/>
      <c r="S363" s="184"/>
      <c r="T363" s="184"/>
      <c r="U363" s="184"/>
      <c r="V363" s="185"/>
    </row>
    <row r="364" spans="1:24" ht="18.75" customHeight="1" thickTop="1">
      <c r="A364" s="188" t="s">
        <v>10</v>
      </c>
      <c r="B364" s="188"/>
      <c r="C364" s="188"/>
      <c r="D364" s="188"/>
      <c r="E364" s="188"/>
      <c r="F364" s="188"/>
      <c r="G364" s="188"/>
      <c r="H364" s="188"/>
      <c r="I364" s="188"/>
      <c r="J364" s="188"/>
      <c r="K364" s="188"/>
      <c r="N364" s="188" t="s">
        <v>10</v>
      </c>
      <c r="O364" s="188"/>
      <c r="P364" s="188"/>
      <c r="Q364" s="188"/>
      <c r="R364" s="188"/>
      <c r="S364" s="188"/>
      <c r="T364" s="188"/>
      <c r="U364" s="188"/>
      <c r="V364" s="188"/>
      <c r="W364" s="188"/>
      <c r="X364" s="188"/>
    </row>
    <row r="365" ht="3.75" customHeight="1" thickBot="1"/>
    <row r="366" spans="1:24" ht="27.75" customHeight="1" thickBot="1" thickTop="1">
      <c r="A366" s="183"/>
      <c r="B366" s="184"/>
      <c r="C366" s="184"/>
      <c r="D366" s="184"/>
      <c r="E366" s="184"/>
      <c r="F366" s="184"/>
      <c r="G366" s="184"/>
      <c r="H366" s="184"/>
      <c r="I366" s="184"/>
      <c r="J366" s="184"/>
      <c r="K366" s="185"/>
      <c r="L366" s="189">
        <v>16</v>
      </c>
      <c r="M366" s="190"/>
      <c r="N366" s="183"/>
      <c r="O366" s="184"/>
      <c r="P366" s="184"/>
      <c r="Q366" s="184"/>
      <c r="R366" s="184"/>
      <c r="S366" s="184"/>
      <c r="T366" s="184"/>
      <c r="U366" s="184"/>
      <c r="V366" s="184"/>
      <c r="W366" s="184"/>
      <c r="X366" s="185"/>
    </row>
    <row r="367" ht="5.25" customHeight="1" thickTop="1"/>
    <row r="368" spans="1:24" ht="20.25" customHeight="1" thickBot="1">
      <c r="A368" s="186" t="s">
        <v>11</v>
      </c>
      <c r="B368" s="186"/>
      <c r="C368" s="186"/>
      <c r="D368" s="186"/>
      <c r="E368" s="186"/>
      <c r="F368" s="186"/>
      <c r="G368" s="186"/>
      <c r="H368" s="186"/>
      <c r="I368" s="186"/>
      <c r="J368" s="186"/>
      <c r="K368" s="186"/>
      <c r="L368" s="186"/>
      <c r="M368" s="187"/>
      <c r="N368" s="187"/>
      <c r="O368" s="187"/>
      <c r="P368" s="187"/>
      <c r="Q368" s="187"/>
      <c r="R368" s="187"/>
      <c r="S368" s="187"/>
      <c r="T368" s="187"/>
      <c r="U368" s="187"/>
      <c r="V368" s="187"/>
      <c r="W368" s="187"/>
      <c r="X368" s="187"/>
    </row>
    <row r="369" spans="1:24" ht="18">
      <c r="A369" s="204" t="str">
        <f>TEAMS!$D$1</f>
        <v>CLUB NAME</v>
      </c>
      <c r="B369" s="204"/>
      <c r="C369" s="204"/>
      <c r="D369" s="204"/>
      <c r="E369" s="204"/>
      <c r="F369" s="204"/>
      <c r="G369" s="204"/>
      <c r="H369" s="204"/>
      <c r="I369" s="204"/>
      <c r="J369" s="204"/>
      <c r="K369" s="204"/>
      <c r="L369" s="204"/>
      <c r="M369" s="204"/>
      <c r="N369" s="204"/>
      <c r="O369" s="204"/>
      <c r="P369" s="204"/>
      <c r="Q369" s="204"/>
      <c r="R369" s="204"/>
      <c r="S369" s="204"/>
      <c r="T369" s="204"/>
      <c r="U369" s="204"/>
      <c r="V369" s="204"/>
      <c r="W369" s="204"/>
      <c r="X369" s="204"/>
    </row>
    <row r="370" ht="6" customHeight="1"/>
    <row r="371" spans="1:24" ht="15.75">
      <c r="A371" s="205" t="str">
        <f>TEAMS!$D$3</f>
        <v>Tuesday Mens Mufti.</v>
      </c>
      <c r="B371" s="205"/>
      <c r="C371" s="205"/>
      <c r="D371" s="205"/>
      <c r="E371" s="205"/>
      <c r="F371" s="205"/>
      <c r="G371" s="205"/>
      <c r="H371" s="205"/>
      <c r="I371" s="205"/>
      <c r="J371" s="205"/>
      <c r="K371" s="205"/>
      <c r="L371" s="205"/>
      <c r="M371" s="205"/>
      <c r="N371" s="205"/>
      <c r="O371" s="205"/>
      <c r="P371" s="205"/>
      <c r="Q371" s="205"/>
      <c r="R371" s="205"/>
      <c r="S371" s="205"/>
      <c r="T371" s="205"/>
      <c r="U371" s="205"/>
      <c r="V371" s="205"/>
      <c r="W371" s="205"/>
      <c r="X371" s="205"/>
    </row>
    <row r="372" ht="6" customHeight="1"/>
    <row r="373" spans="3:24" ht="15.75">
      <c r="C373" s="206" t="s">
        <v>2</v>
      </c>
      <c r="D373" s="206"/>
      <c r="E373" s="206"/>
      <c r="F373" s="206"/>
      <c r="G373" s="206"/>
      <c r="H373" s="3"/>
      <c r="I373" s="206" t="s">
        <v>1</v>
      </c>
      <c r="J373" s="206"/>
      <c r="K373" s="206"/>
      <c r="L373" s="206"/>
      <c r="M373" s="206"/>
      <c r="N373" s="206"/>
      <c r="O373" s="206"/>
      <c r="P373" s="206"/>
      <c r="Q373" s="206"/>
      <c r="R373" s="206"/>
      <c r="S373" s="206"/>
      <c r="T373" s="206"/>
      <c r="U373" s="206"/>
      <c r="V373" s="206"/>
      <c r="W373" s="206"/>
      <c r="X373" s="206"/>
    </row>
    <row r="374" ht="3" customHeight="1"/>
    <row r="375" spans="3:24" ht="21" customHeight="1" thickBot="1">
      <c r="C375" s="198">
        <f>TEAMS!$K$15</f>
        <v>0</v>
      </c>
      <c r="D375" s="199"/>
      <c r="E375" s="199"/>
      <c r="F375" s="199"/>
      <c r="G375" s="200"/>
      <c r="I375" s="201">
        <f>TEAMS!$D$2</f>
        <v>40609</v>
      </c>
      <c r="J375" s="202"/>
      <c r="K375" s="202"/>
      <c r="L375" s="202"/>
      <c r="M375" s="202"/>
      <c r="N375" s="202"/>
      <c r="O375" s="202"/>
      <c r="P375" s="202"/>
      <c r="Q375" s="202"/>
      <c r="R375" s="202"/>
      <c r="S375" s="202"/>
      <c r="T375" s="202"/>
      <c r="U375" s="202"/>
      <c r="V375" s="202"/>
      <c r="W375" s="202"/>
      <c r="X375" s="203"/>
    </row>
    <row r="376" ht="13.5" thickTop="1"/>
    <row r="377" spans="1:24" ht="20.25" customHeight="1" thickBot="1">
      <c r="A377" s="191">
        <f>TEAMS!$J$16</f>
        <v>0</v>
      </c>
      <c r="B377" s="192"/>
      <c r="C377" s="192"/>
      <c r="D377" s="192"/>
      <c r="E377" s="192"/>
      <c r="F377" s="192"/>
      <c r="G377" s="192"/>
      <c r="H377" s="192"/>
      <c r="I377" s="192"/>
      <c r="J377" s="192"/>
      <c r="K377" s="193"/>
      <c r="L377" s="194" t="s">
        <v>3</v>
      </c>
      <c r="M377" s="197"/>
      <c r="N377" s="191">
        <f>TEAMS!$L$16</f>
        <v>0</v>
      </c>
      <c r="O377" s="192"/>
      <c r="P377" s="192"/>
      <c r="Q377" s="192"/>
      <c r="R377" s="192"/>
      <c r="S377" s="192"/>
      <c r="T377" s="192"/>
      <c r="U377" s="192"/>
      <c r="V377" s="192"/>
      <c r="W377" s="192"/>
      <c r="X377" s="193"/>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191">
        <f>TEAMS!$J$17</f>
        <v>0</v>
      </c>
      <c r="B379" s="192"/>
      <c r="C379" s="192"/>
      <c r="D379" s="192"/>
      <c r="E379" s="192"/>
      <c r="F379" s="192"/>
      <c r="G379" s="192"/>
      <c r="H379" s="192"/>
      <c r="I379" s="192"/>
      <c r="J379" s="192"/>
      <c r="K379" s="193"/>
      <c r="L379" s="194" t="s">
        <v>4</v>
      </c>
      <c r="M379" s="197"/>
      <c r="N379" s="191">
        <f>TEAMS!$L$17</f>
        <v>0</v>
      </c>
      <c r="O379" s="192"/>
      <c r="P379" s="192"/>
      <c r="Q379" s="192"/>
      <c r="R379" s="192"/>
      <c r="S379" s="192"/>
      <c r="T379" s="192"/>
      <c r="U379" s="192"/>
      <c r="V379" s="192"/>
      <c r="W379" s="192"/>
      <c r="X379" s="193"/>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191">
        <f>TEAMS!$J$18</f>
        <v>0</v>
      </c>
      <c r="B381" s="192"/>
      <c r="C381" s="192"/>
      <c r="D381" s="192"/>
      <c r="E381" s="192"/>
      <c r="F381" s="192"/>
      <c r="G381" s="192"/>
      <c r="H381" s="192"/>
      <c r="I381" s="192"/>
      <c r="J381" s="192"/>
      <c r="K381" s="193"/>
      <c r="L381" s="194" t="s">
        <v>5</v>
      </c>
      <c r="M381" s="197"/>
      <c r="N381" s="191">
        <f>TEAMS!$L$18</f>
        <v>0</v>
      </c>
      <c r="O381" s="192"/>
      <c r="P381" s="192"/>
      <c r="Q381" s="192"/>
      <c r="R381" s="192"/>
      <c r="S381" s="192"/>
      <c r="T381" s="192"/>
      <c r="U381" s="192"/>
      <c r="V381" s="192"/>
      <c r="W381" s="192"/>
      <c r="X381" s="193"/>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191">
        <f>TEAMS!$J$19</f>
        <v>0</v>
      </c>
      <c r="B383" s="192"/>
      <c r="C383" s="192"/>
      <c r="D383" s="192"/>
      <c r="E383" s="192"/>
      <c r="F383" s="192"/>
      <c r="G383" s="192"/>
      <c r="H383" s="192"/>
      <c r="I383" s="192"/>
      <c r="J383" s="192"/>
      <c r="K383" s="193"/>
      <c r="L383" s="194" t="s">
        <v>6</v>
      </c>
      <c r="M383" s="195"/>
      <c r="N383" s="191">
        <f>TEAMS!$L$19</f>
        <v>0</v>
      </c>
      <c r="O383" s="192"/>
      <c r="P383" s="192"/>
      <c r="Q383" s="192"/>
      <c r="R383" s="192"/>
      <c r="S383" s="192"/>
      <c r="T383" s="192"/>
      <c r="U383" s="192"/>
      <c r="V383" s="192"/>
      <c r="W383" s="192"/>
      <c r="X383" s="193"/>
    </row>
    <row r="384" ht="5.25" customHeight="1" thickTop="1"/>
    <row r="385" spans="1:22" ht="15.75" customHeight="1" thickBot="1">
      <c r="A385" s="23">
        <v>1</v>
      </c>
      <c r="C385" s="196" t="s">
        <v>9</v>
      </c>
      <c r="D385" s="196"/>
      <c r="E385" s="196"/>
      <c r="F385" s="196"/>
      <c r="G385" s="196"/>
      <c r="H385" s="196"/>
      <c r="I385" s="196"/>
      <c r="P385" s="196" t="s">
        <v>9</v>
      </c>
      <c r="Q385" s="196"/>
      <c r="R385" s="196"/>
      <c r="S385" s="196"/>
      <c r="T385" s="196"/>
      <c r="U385" s="196"/>
      <c r="V385" s="196"/>
    </row>
    <row r="386" spans="3:22" ht="30" customHeight="1" thickBot="1" thickTop="1">
      <c r="C386" s="183"/>
      <c r="D386" s="184"/>
      <c r="E386" s="184"/>
      <c r="F386" s="184"/>
      <c r="G386" s="184"/>
      <c r="H386" s="184"/>
      <c r="I386" s="185"/>
      <c r="P386" s="183"/>
      <c r="Q386" s="184"/>
      <c r="R386" s="184"/>
      <c r="S386" s="184"/>
      <c r="T386" s="184"/>
      <c r="U386" s="184"/>
      <c r="V386" s="185"/>
    </row>
    <row r="387" spans="1:24" ht="18.75" customHeight="1" thickTop="1">
      <c r="A387" s="188" t="s">
        <v>10</v>
      </c>
      <c r="B387" s="188"/>
      <c r="C387" s="188"/>
      <c r="D387" s="188"/>
      <c r="E387" s="188"/>
      <c r="F387" s="188"/>
      <c r="G387" s="188"/>
      <c r="H387" s="188"/>
      <c r="I387" s="188"/>
      <c r="J387" s="188"/>
      <c r="K387" s="188"/>
      <c r="N387" s="188" t="s">
        <v>10</v>
      </c>
      <c r="O387" s="188"/>
      <c r="P387" s="188"/>
      <c r="Q387" s="188"/>
      <c r="R387" s="188"/>
      <c r="S387" s="188"/>
      <c r="T387" s="188"/>
      <c r="U387" s="188"/>
      <c r="V387" s="188"/>
      <c r="W387" s="188"/>
      <c r="X387" s="188"/>
    </row>
    <row r="388" ht="3.75" customHeight="1" thickBot="1"/>
    <row r="389" spans="1:24" ht="27.75" customHeight="1" thickBot="1" thickTop="1">
      <c r="A389" s="183"/>
      <c r="B389" s="184"/>
      <c r="C389" s="184"/>
      <c r="D389" s="184"/>
      <c r="E389" s="184"/>
      <c r="F389" s="184"/>
      <c r="G389" s="184"/>
      <c r="H389" s="184"/>
      <c r="I389" s="184"/>
      <c r="J389" s="184"/>
      <c r="K389" s="185"/>
      <c r="L389" s="189">
        <v>17</v>
      </c>
      <c r="M389" s="190"/>
      <c r="N389" s="183"/>
      <c r="O389" s="184"/>
      <c r="P389" s="184"/>
      <c r="Q389" s="184"/>
      <c r="R389" s="184"/>
      <c r="S389" s="184"/>
      <c r="T389" s="184"/>
      <c r="U389" s="184"/>
      <c r="V389" s="184"/>
      <c r="W389" s="184"/>
      <c r="X389" s="185"/>
    </row>
    <row r="390" ht="5.25" customHeight="1" thickTop="1"/>
    <row r="391" spans="1:24" ht="20.25" customHeight="1" thickBot="1">
      <c r="A391" s="186" t="s">
        <v>11</v>
      </c>
      <c r="B391" s="186"/>
      <c r="C391" s="186"/>
      <c r="D391" s="186"/>
      <c r="E391" s="186"/>
      <c r="F391" s="186"/>
      <c r="G391" s="186"/>
      <c r="H391" s="186"/>
      <c r="I391" s="186"/>
      <c r="J391" s="186"/>
      <c r="K391" s="186"/>
      <c r="L391" s="186"/>
      <c r="M391" s="187"/>
      <c r="N391" s="187"/>
      <c r="O391" s="187"/>
      <c r="P391" s="187"/>
      <c r="Q391" s="187"/>
      <c r="R391" s="187"/>
      <c r="S391" s="187"/>
      <c r="T391" s="187"/>
      <c r="U391" s="187"/>
      <c r="V391" s="187"/>
      <c r="W391" s="187"/>
      <c r="X391" s="187"/>
    </row>
    <row r="392" spans="1:24" ht="18">
      <c r="A392" s="204" t="str">
        <f>TEAMS!$D$1</f>
        <v>CLUB NAME</v>
      </c>
      <c r="B392" s="204"/>
      <c r="C392" s="204"/>
      <c r="D392" s="204"/>
      <c r="E392" s="204"/>
      <c r="F392" s="204"/>
      <c r="G392" s="204"/>
      <c r="H392" s="204"/>
      <c r="I392" s="204"/>
      <c r="J392" s="204"/>
      <c r="K392" s="204"/>
      <c r="L392" s="204"/>
      <c r="M392" s="204"/>
      <c r="N392" s="204"/>
      <c r="O392" s="204"/>
      <c r="P392" s="204"/>
      <c r="Q392" s="204"/>
      <c r="R392" s="204"/>
      <c r="S392" s="204"/>
      <c r="T392" s="204"/>
      <c r="U392" s="204"/>
      <c r="V392" s="204"/>
      <c r="W392" s="204"/>
      <c r="X392" s="204"/>
    </row>
    <row r="393" ht="6" customHeight="1"/>
    <row r="394" spans="1:24" ht="15.75">
      <c r="A394" s="205" t="str">
        <f>TEAMS!$D$3</f>
        <v>Tuesday Mens Mufti.</v>
      </c>
      <c r="B394" s="205"/>
      <c r="C394" s="205"/>
      <c r="D394" s="205"/>
      <c r="E394" s="205"/>
      <c r="F394" s="205"/>
      <c r="G394" s="205"/>
      <c r="H394" s="205"/>
      <c r="I394" s="205"/>
      <c r="J394" s="205"/>
      <c r="K394" s="205"/>
      <c r="L394" s="205"/>
      <c r="M394" s="205"/>
      <c r="N394" s="205"/>
      <c r="O394" s="205"/>
      <c r="P394" s="205"/>
      <c r="Q394" s="205"/>
      <c r="R394" s="205"/>
      <c r="S394" s="205"/>
      <c r="T394" s="205"/>
      <c r="U394" s="205"/>
      <c r="V394" s="205"/>
      <c r="W394" s="205"/>
      <c r="X394" s="205"/>
    </row>
    <row r="395" ht="6" customHeight="1"/>
    <row r="396" spans="3:24" ht="15.75">
      <c r="C396" s="206" t="s">
        <v>2</v>
      </c>
      <c r="D396" s="206"/>
      <c r="E396" s="206"/>
      <c r="F396" s="206"/>
      <c r="G396" s="206"/>
      <c r="H396" s="3"/>
      <c r="I396" s="206" t="s">
        <v>1</v>
      </c>
      <c r="J396" s="206"/>
      <c r="K396" s="206"/>
      <c r="L396" s="206"/>
      <c r="M396" s="206"/>
      <c r="N396" s="206"/>
      <c r="O396" s="206"/>
      <c r="P396" s="206"/>
      <c r="Q396" s="206"/>
      <c r="R396" s="206"/>
      <c r="S396" s="206"/>
      <c r="T396" s="206"/>
      <c r="U396" s="206"/>
      <c r="V396" s="206"/>
      <c r="W396" s="206"/>
      <c r="X396" s="206"/>
    </row>
    <row r="397" ht="3" customHeight="1"/>
    <row r="398" spans="3:24" ht="21" customHeight="1" thickBot="1">
      <c r="C398" s="198">
        <f>TEAMS!$K$20</f>
        <v>0</v>
      </c>
      <c r="D398" s="199"/>
      <c r="E398" s="199"/>
      <c r="F398" s="199"/>
      <c r="G398" s="200"/>
      <c r="I398" s="201">
        <f>TEAMS!$D$2</f>
        <v>40609</v>
      </c>
      <c r="J398" s="202"/>
      <c r="K398" s="202"/>
      <c r="L398" s="202"/>
      <c r="M398" s="202"/>
      <c r="N398" s="202"/>
      <c r="O398" s="202"/>
      <c r="P398" s="202"/>
      <c r="Q398" s="202"/>
      <c r="R398" s="202"/>
      <c r="S398" s="202"/>
      <c r="T398" s="202"/>
      <c r="U398" s="202"/>
      <c r="V398" s="202"/>
      <c r="W398" s="202"/>
      <c r="X398" s="203"/>
    </row>
    <row r="399" ht="13.5" thickTop="1"/>
    <row r="400" spans="1:24" ht="20.25" customHeight="1" thickBot="1">
      <c r="A400" s="191">
        <f>TEAMS!$J$21</f>
        <v>0</v>
      </c>
      <c r="B400" s="192"/>
      <c r="C400" s="192"/>
      <c r="D400" s="192"/>
      <c r="E400" s="192"/>
      <c r="F400" s="192"/>
      <c r="G400" s="192"/>
      <c r="H400" s="192"/>
      <c r="I400" s="192"/>
      <c r="J400" s="192"/>
      <c r="K400" s="193"/>
      <c r="L400" s="194" t="s">
        <v>3</v>
      </c>
      <c r="M400" s="197"/>
      <c r="N400" s="191">
        <f>TEAMS!$L$21</f>
        <v>0</v>
      </c>
      <c r="O400" s="192"/>
      <c r="P400" s="192"/>
      <c r="Q400" s="192"/>
      <c r="R400" s="192"/>
      <c r="S400" s="192"/>
      <c r="T400" s="192"/>
      <c r="U400" s="192"/>
      <c r="V400" s="192"/>
      <c r="W400" s="192"/>
      <c r="X400" s="193"/>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191">
        <f>TEAMS!$J$22</f>
        <v>0</v>
      </c>
      <c r="B402" s="192"/>
      <c r="C402" s="192"/>
      <c r="D402" s="192"/>
      <c r="E402" s="192"/>
      <c r="F402" s="192"/>
      <c r="G402" s="192"/>
      <c r="H402" s="192"/>
      <c r="I402" s="192"/>
      <c r="J402" s="192"/>
      <c r="K402" s="193"/>
      <c r="L402" s="194" t="s">
        <v>4</v>
      </c>
      <c r="M402" s="197"/>
      <c r="N402" s="191">
        <f>TEAMS!$L$22</f>
        <v>0</v>
      </c>
      <c r="O402" s="192"/>
      <c r="P402" s="192"/>
      <c r="Q402" s="192"/>
      <c r="R402" s="192"/>
      <c r="S402" s="192"/>
      <c r="T402" s="192"/>
      <c r="U402" s="192"/>
      <c r="V402" s="192"/>
      <c r="W402" s="192"/>
      <c r="X402" s="193"/>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191">
        <f>TEAMS!$J$23</f>
        <v>0</v>
      </c>
      <c r="B404" s="192"/>
      <c r="C404" s="192"/>
      <c r="D404" s="192"/>
      <c r="E404" s="192"/>
      <c r="F404" s="192"/>
      <c r="G404" s="192"/>
      <c r="H404" s="192"/>
      <c r="I404" s="192"/>
      <c r="J404" s="192"/>
      <c r="K404" s="193"/>
      <c r="L404" s="194" t="s">
        <v>5</v>
      </c>
      <c r="M404" s="197"/>
      <c r="N404" s="191">
        <f>TEAMS!$L$23</f>
        <v>0</v>
      </c>
      <c r="O404" s="192"/>
      <c r="P404" s="192"/>
      <c r="Q404" s="192"/>
      <c r="R404" s="192"/>
      <c r="S404" s="192"/>
      <c r="T404" s="192"/>
      <c r="U404" s="192"/>
      <c r="V404" s="192"/>
      <c r="W404" s="192"/>
      <c r="X404" s="193"/>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191">
        <f>TEAMS!$J$24</f>
        <v>0</v>
      </c>
      <c r="B406" s="192"/>
      <c r="C406" s="192"/>
      <c r="D406" s="192"/>
      <c r="E406" s="192"/>
      <c r="F406" s="192"/>
      <c r="G406" s="192"/>
      <c r="H406" s="192"/>
      <c r="I406" s="192"/>
      <c r="J406" s="192"/>
      <c r="K406" s="193"/>
      <c r="L406" s="194" t="s">
        <v>6</v>
      </c>
      <c r="M406" s="195"/>
      <c r="N406" s="191">
        <f>TEAMS!$L$24</f>
        <v>0</v>
      </c>
      <c r="O406" s="192"/>
      <c r="P406" s="192"/>
      <c r="Q406" s="192"/>
      <c r="R406" s="192"/>
      <c r="S406" s="192"/>
      <c r="T406" s="192"/>
      <c r="U406" s="192"/>
      <c r="V406" s="192"/>
      <c r="W406" s="192"/>
      <c r="X406" s="193"/>
    </row>
    <row r="407" ht="5.25" customHeight="1" thickTop="1"/>
    <row r="408" spans="1:22" ht="15.75" customHeight="1" thickBot="1">
      <c r="A408" s="23">
        <v>1</v>
      </c>
      <c r="C408" s="196" t="s">
        <v>9</v>
      </c>
      <c r="D408" s="196"/>
      <c r="E408" s="196"/>
      <c r="F408" s="196"/>
      <c r="G408" s="196"/>
      <c r="H408" s="196"/>
      <c r="I408" s="196"/>
      <c r="P408" s="196" t="s">
        <v>9</v>
      </c>
      <c r="Q408" s="196"/>
      <c r="R408" s="196"/>
      <c r="S408" s="196"/>
      <c r="T408" s="196"/>
      <c r="U408" s="196"/>
      <c r="V408" s="196"/>
    </row>
    <row r="409" spans="3:22" ht="30" customHeight="1" thickBot="1" thickTop="1">
      <c r="C409" s="183"/>
      <c r="D409" s="184"/>
      <c r="E409" s="184"/>
      <c r="F409" s="184"/>
      <c r="G409" s="184"/>
      <c r="H409" s="184"/>
      <c r="I409" s="185"/>
      <c r="P409" s="183"/>
      <c r="Q409" s="184"/>
      <c r="R409" s="184"/>
      <c r="S409" s="184"/>
      <c r="T409" s="184"/>
      <c r="U409" s="184"/>
      <c r="V409" s="185"/>
    </row>
    <row r="410" spans="1:24" ht="18.75" customHeight="1" thickTop="1">
      <c r="A410" s="188" t="s">
        <v>10</v>
      </c>
      <c r="B410" s="188"/>
      <c r="C410" s="188"/>
      <c r="D410" s="188"/>
      <c r="E410" s="188"/>
      <c r="F410" s="188"/>
      <c r="G410" s="188"/>
      <c r="H410" s="188"/>
      <c r="I410" s="188"/>
      <c r="J410" s="188"/>
      <c r="K410" s="188"/>
      <c r="N410" s="188" t="s">
        <v>10</v>
      </c>
      <c r="O410" s="188"/>
      <c r="P410" s="188"/>
      <c r="Q410" s="188"/>
      <c r="R410" s="188"/>
      <c r="S410" s="188"/>
      <c r="T410" s="188"/>
      <c r="U410" s="188"/>
      <c r="V410" s="188"/>
      <c r="W410" s="188"/>
      <c r="X410" s="188"/>
    </row>
    <row r="411" ht="3.75" customHeight="1" thickBot="1"/>
    <row r="412" spans="1:24" ht="27.75" customHeight="1" thickBot="1" thickTop="1">
      <c r="A412" s="183"/>
      <c r="B412" s="184"/>
      <c r="C412" s="184"/>
      <c r="D412" s="184"/>
      <c r="E412" s="184"/>
      <c r="F412" s="184"/>
      <c r="G412" s="184"/>
      <c r="H412" s="184"/>
      <c r="I412" s="184"/>
      <c r="J412" s="184"/>
      <c r="K412" s="185"/>
      <c r="L412" s="189">
        <v>18</v>
      </c>
      <c r="M412" s="190"/>
      <c r="N412" s="183"/>
      <c r="O412" s="184"/>
      <c r="P412" s="184"/>
      <c r="Q412" s="184"/>
      <c r="R412" s="184"/>
      <c r="S412" s="184"/>
      <c r="T412" s="184"/>
      <c r="U412" s="184"/>
      <c r="V412" s="184"/>
      <c r="W412" s="184"/>
      <c r="X412" s="185"/>
    </row>
    <row r="413" ht="5.25" customHeight="1" thickTop="1"/>
    <row r="414" spans="1:24" ht="20.25" customHeight="1" thickBot="1">
      <c r="A414" s="186" t="s">
        <v>11</v>
      </c>
      <c r="B414" s="186"/>
      <c r="C414" s="186"/>
      <c r="D414" s="186"/>
      <c r="E414" s="186"/>
      <c r="F414" s="186"/>
      <c r="G414" s="186"/>
      <c r="H414" s="186"/>
      <c r="I414" s="186"/>
      <c r="J414" s="186"/>
      <c r="K414" s="186"/>
      <c r="L414" s="186"/>
      <c r="M414" s="187"/>
      <c r="N414" s="187"/>
      <c r="O414" s="187"/>
      <c r="P414" s="187"/>
      <c r="Q414" s="187"/>
      <c r="R414" s="187"/>
      <c r="S414" s="187"/>
      <c r="T414" s="187"/>
      <c r="U414" s="187"/>
      <c r="V414" s="187"/>
      <c r="W414" s="187"/>
      <c r="X414" s="187"/>
    </row>
    <row r="415" spans="1:24" ht="18">
      <c r="A415" s="204" t="str">
        <f>TEAMS!$D$1</f>
        <v>CLUB NAME</v>
      </c>
      <c r="B415" s="204"/>
      <c r="C415" s="204"/>
      <c r="D415" s="204"/>
      <c r="E415" s="204"/>
      <c r="F415" s="204"/>
      <c r="G415" s="204"/>
      <c r="H415" s="204"/>
      <c r="I415" s="204"/>
      <c r="J415" s="204"/>
      <c r="K415" s="204"/>
      <c r="L415" s="204"/>
      <c r="M415" s="204"/>
      <c r="N415" s="204"/>
      <c r="O415" s="204"/>
      <c r="P415" s="204"/>
      <c r="Q415" s="204"/>
      <c r="R415" s="204"/>
      <c r="S415" s="204"/>
      <c r="T415" s="204"/>
      <c r="U415" s="204"/>
      <c r="V415" s="204"/>
      <c r="W415" s="204"/>
      <c r="X415" s="204"/>
    </row>
    <row r="416" ht="6" customHeight="1"/>
    <row r="417" spans="1:24" ht="15.75">
      <c r="A417" s="205" t="str">
        <f>TEAMS!$D$3</f>
        <v>Tuesday Mens Mufti.</v>
      </c>
      <c r="B417" s="205"/>
      <c r="C417" s="205"/>
      <c r="D417" s="205"/>
      <c r="E417" s="205"/>
      <c r="F417" s="205"/>
      <c r="G417" s="205"/>
      <c r="H417" s="205"/>
      <c r="I417" s="205"/>
      <c r="J417" s="205"/>
      <c r="K417" s="205"/>
      <c r="L417" s="205"/>
      <c r="M417" s="205"/>
      <c r="N417" s="205"/>
      <c r="O417" s="205"/>
      <c r="P417" s="205"/>
      <c r="Q417" s="205"/>
      <c r="R417" s="205"/>
      <c r="S417" s="205"/>
      <c r="T417" s="205"/>
      <c r="U417" s="205"/>
      <c r="V417" s="205"/>
      <c r="W417" s="205"/>
      <c r="X417" s="205"/>
    </row>
    <row r="418" ht="6" customHeight="1"/>
    <row r="419" spans="3:24" ht="15.75">
      <c r="C419" s="206" t="s">
        <v>2</v>
      </c>
      <c r="D419" s="206"/>
      <c r="E419" s="206"/>
      <c r="F419" s="206"/>
      <c r="G419" s="206"/>
      <c r="H419" s="3"/>
      <c r="I419" s="206" t="s">
        <v>1</v>
      </c>
      <c r="J419" s="206"/>
      <c r="K419" s="206"/>
      <c r="L419" s="206"/>
      <c r="M419" s="206"/>
      <c r="N419" s="206"/>
      <c r="O419" s="206"/>
      <c r="P419" s="206"/>
      <c r="Q419" s="206"/>
      <c r="R419" s="206"/>
      <c r="S419" s="206"/>
      <c r="T419" s="206"/>
      <c r="U419" s="206"/>
      <c r="V419" s="206"/>
      <c r="W419" s="206"/>
      <c r="X419" s="206"/>
    </row>
    <row r="420" ht="3" customHeight="1"/>
    <row r="421" spans="3:24" ht="21" customHeight="1" thickBot="1">
      <c r="C421" s="198">
        <f>TEAMS!$K$25</f>
        <v>0</v>
      </c>
      <c r="D421" s="199"/>
      <c r="E421" s="199"/>
      <c r="F421" s="199"/>
      <c r="G421" s="200"/>
      <c r="I421" s="201">
        <f>TEAMS!$D$2</f>
        <v>40609</v>
      </c>
      <c r="J421" s="202"/>
      <c r="K421" s="202"/>
      <c r="L421" s="202"/>
      <c r="M421" s="202"/>
      <c r="N421" s="202"/>
      <c r="O421" s="202"/>
      <c r="P421" s="202"/>
      <c r="Q421" s="202"/>
      <c r="R421" s="202"/>
      <c r="S421" s="202"/>
      <c r="T421" s="202"/>
      <c r="U421" s="202"/>
      <c r="V421" s="202"/>
      <c r="W421" s="202"/>
      <c r="X421" s="203"/>
    </row>
    <row r="422" ht="13.5" thickTop="1"/>
    <row r="423" spans="1:24" ht="20.25" customHeight="1" thickBot="1">
      <c r="A423" s="191">
        <f>TEAMS!$J$26</f>
        <v>0</v>
      </c>
      <c r="B423" s="192"/>
      <c r="C423" s="192"/>
      <c r="D423" s="192"/>
      <c r="E423" s="192"/>
      <c r="F423" s="192"/>
      <c r="G423" s="192"/>
      <c r="H423" s="192"/>
      <c r="I423" s="192"/>
      <c r="J423" s="192"/>
      <c r="K423" s="193"/>
      <c r="L423" s="194" t="s">
        <v>3</v>
      </c>
      <c r="M423" s="197"/>
      <c r="N423" s="191">
        <f>TEAMS!$L$26</f>
        <v>0</v>
      </c>
      <c r="O423" s="192"/>
      <c r="P423" s="192"/>
      <c r="Q423" s="192"/>
      <c r="R423" s="192"/>
      <c r="S423" s="192"/>
      <c r="T423" s="192"/>
      <c r="U423" s="192"/>
      <c r="V423" s="192"/>
      <c r="W423" s="192"/>
      <c r="X423" s="193"/>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191">
        <f>TEAMS!$J$27</f>
        <v>0</v>
      </c>
      <c r="B425" s="192"/>
      <c r="C425" s="192"/>
      <c r="D425" s="192"/>
      <c r="E425" s="192"/>
      <c r="F425" s="192"/>
      <c r="G425" s="192"/>
      <c r="H425" s="192"/>
      <c r="I425" s="192"/>
      <c r="J425" s="192"/>
      <c r="K425" s="193"/>
      <c r="L425" s="194" t="s">
        <v>4</v>
      </c>
      <c r="M425" s="197"/>
      <c r="N425" s="191">
        <f>TEAMS!$L$27</f>
        <v>0</v>
      </c>
      <c r="O425" s="192"/>
      <c r="P425" s="192"/>
      <c r="Q425" s="192"/>
      <c r="R425" s="192"/>
      <c r="S425" s="192"/>
      <c r="T425" s="192"/>
      <c r="U425" s="192"/>
      <c r="V425" s="192"/>
      <c r="W425" s="192"/>
      <c r="X425" s="193"/>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191">
        <f>TEAMS!$J$28</f>
        <v>0</v>
      </c>
      <c r="B427" s="192"/>
      <c r="C427" s="192"/>
      <c r="D427" s="192"/>
      <c r="E427" s="192"/>
      <c r="F427" s="192"/>
      <c r="G427" s="192"/>
      <c r="H427" s="192"/>
      <c r="I427" s="192"/>
      <c r="J427" s="192"/>
      <c r="K427" s="193"/>
      <c r="L427" s="194" t="s">
        <v>5</v>
      </c>
      <c r="M427" s="197"/>
      <c r="N427" s="191">
        <f>TEAMS!$L$28</f>
        <v>0</v>
      </c>
      <c r="O427" s="192"/>
      <c r="P427" s="192"/>
      <c r="Q427" s="192"/>
      <c r="R427" s="192"/>
      <c r="S427" s="192"/>
      <c r="T427" s="192"/>
      <c r="U427" s="192"/>
      <c r="V427" s="192"/>
      <c r="W427" s="192"/>
      <c r="X427" s="193"/>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191">
        <f>TEAMS!$J$29</f>
        <v>0</v>
      </c>
      <c r="B429" s="192"/>
      <c r="C429" s="192"/>
      <c r="D429" s="192"/>
      <c r="E429" s="192"/>
      <c r="F429" s="192"/>
      <c r="G429" s="192"/>
      <c r="H429" s="192"/>
      <c r="I429" s="192"/>
      <c r="J429" s="192"/>
      <c r="K429" s="193"/>
      <c r="L429" s="194" t="s">
        <v>6</v>
      </c>
      <c r="M429" s="195"/>
      <c r="N429" s="191">
        <f>TEAMS!$L$29</f>
        <v>0</v>
      </c>
      <c r="O429" s="192"/>
      <c r="P429" s="192"/>
      <c r="Q429" s="192"/>
      <c r="R429" s="192"/>
      <c r="S429" s="192"/>
      <c r="T429" s="192"/>
      <c r="U429" s="192"/>
      <c r="V429" s="192"/>
      <c r="W429" s="192"/>
      <c r="X429" s="193"/>
    </row>
    <row r="430" ht="5.25" customHeight="1" thickTop="1"/>
    <row r="431" spans="1:22" ht="15.75" customHeight="1" thickBot="1">
      <c r="A431" s="23">
        <v>1</v>
      </c>
      <c r="C431" s="196" t="s">
        <v>9</v>
      </c>
      <c r="D431" s="196"/>
      <c r="E431" s="196"/>
      <c r="F431" s="196"/>
      <c r="G431" s="196"/>
      <c r="H431" s="196"/>
      <c r="I431" s="196"/>
      <c r="P431" s="196" t="s">
        <v>9</v>
      </c>
      <c r="Q431" s="196"/>
      <c r="R431" s="196"/>
      <c r="S431" s="196"/>
      <c r="T431" s="196"/>
      <c r="U431" s="196"/>
      <c r="V431" s="196"/>
    </row>
    <row r="432" spans="3:22" ht="30" customHeight="1" thickBot="1" thickTop="1">
      <c r="C432" s="183"/>
      <c r="D432" s="184"/>
      <c r="E432" s="184"/>
      <c r="F432" s="184"/>
      <c r="G432" s="184"/>
      <c r="H432" s="184"/>
      <c r="I432" s="185"/>
      <c r="P432" s="183"/>
      <c r="Q432" s="184"/>
      <c r="R432" s="184"/>
      <c r="S432" s="184"/>
      <c r="T432" s="184"/>
      <c r="U432" s="184"/>
      <c r="V432" s="185"/>
    </row>
    <row r="433" spans="1:24" ht="18.75" customHeight="1" thickTop="1">
      <c r="A433" s="188" t="s">
        <v>10</v>
      </c>
      <c r="B433" s="188"/>
      <c r="C433" s="188"/>
      <c r="D433" s="188"/>
      <c r="E433" s="188"/>
      <c r="F433" s="188"/>
      <c r="G433" s="188"/>
      <c r="H433" s="188"/>
      <c r="I433" s="188"/>
      <c r="J433" s="188"/>
      <c r="K433" s="188"/>
      <c r="N433" s="188" t="s">
        <v>10</v>
      </c>
      <c r="O433" s="188"/>
      <c r="P433" s="188"/>
      <c r="Q433" s="188"/>
      <c r="R433" s="188"/>
      <c r="S433" s="188"/>
      <c r="T433" s="188"/>
      <c r="U433" s="188"/>
      <c r="V433" s="188"/>
      <c r="W433" s="188"/>
      <c r="X433" s="188"/>
    </row>
    <row r="434" ht="3.75" customHeight="1" thickBot="1"/>
    <row r="435" spans="1:24" ht="27.75" customHeight="1" thickBot="1" thickTop="1">
      <c r="A435" s="183"/>
      <c r="B435" s="184"/>
      <c r="C435" s="184"/>
      <c r="D435" s="184"/>
      <c r="E435" s="184"/>
      <c r="F435" s="184"/>
      <c r="G435" s="184"/>
      <c r="H435" s="184"/>
      <c r="I435" s="184"/>
      <c r="J435" s="184"/>
      <c r="K435" s="185"/>
      <c r="L435" s="189">
        <v>19</v>
      </c>
      <c r="M435" s="190"/>
      <c r="N435" s="183"/>
      <c r="O435" s="184"/>
      <c r="P435" s="184"/>
      <c r="Q435" s="184"/>
      <c r="R435" s="184"/>
      <c r="S435" s="184"/>
      <c r="T435" s="184"/>
      <c r="U435" s="184"/>
      <c r="V435" s="184"/>
      <c r="W435" s="184"/>
      <c r="X435" s="185"/>
    </row>
    <row r="436" ht="5.25" customHeight="1" thickTop="1"/>
    <row r="437" spans="1:24" ht="20.25" customHeight="1" thickBot="1">
      <c r="A437" s="186" t="s">
        <v>11</v>
      </c>
      <c r="B437" s="186"/>
      <c r="C437" s="186"/>
      <c r="D437" s="186"/>
      <c r="E437" s="186"/>
      <c r="F437" s="186"/>
      <c r="G437" s="186"/>
      <c r="H437" s="186"/>
      <c r="I437" s="186"/>
      <c r="J437" s="186"/>
      <c r="K437" s="186"/>
      <c r="L437" s="186"/>
      <c r="M437" s="187"/>
      <c r="N437" s="187"/>
      <c r="O437" s="187"/>
      <c r="P437" s="187"/>
      <c r="Q437" s="187"/>
      <c r="R437" s="187"/>
      <c r="S437" s="187"/>
      <c r="T437" s="187"/>
      <c r="U437" s="187"/>
      <c r="V437" s="187"/>
      <c r="W437" s="187"/>
      <c r="X437" s="187"/>
    </row>
    <row r="438" spans="1:24" ht="18">
      <c r="A438" s="204" t="str">
        <f>TEAMS!$D$1</f>
        <v>CLUB NAME</v>
      </c>
      <c r="B438" s="204"/>
      <c r="C438" s="204"/>
      <c r="D438" s="204"/>
      <c r="E438" s="204"/>
      <c r="F438" s="204"/>
      <c r="G438" s="204"/>
      <c r="H438" s="204"/>
      <c r="I438" s="204"/>
      <c r="J438" s="204"/>
      <c r="K438" s="204"/>
      <c r="L438" s="204"/>
      <c r="M438" s="204"/>
      <c r="N438" s="204"/>
      <c r="O438" s="204"/>
      <c r="P438" s="204"/>
      <c r="Q438" s="204"/>
      <c r="R438" s="204"/>
      <c r="S438" s="204"/>
      <c r="T438" s="204"/>
      <c r="U438" s="204"/>
      <c r="V438" s="204"/>
      <c r="W438" s="204"/>
      <c r="X438" s="204"/>
    </row>
    <row r="439" ht="6" customHeight="1"/>
    <row r="440" spans="1:24" ht="15.75">
      <c r="A440" s="205" t="str">
        <f>TEAMS!$D$3</f>
        <v>Tuesday Mens Mufti.</v>
      </c>
      <c r="B440" s="205"/>
      <c r="C440" s="205"/>
      <c r="D440" s="205"/>
      <c r="E440" s="205"/>
      <c r="F440" s="205"/>
      <c r="G440" s="205"/>
      <c r="H440" s="205"/>
      <c r="I440" s="205"/>
      <c r="J440" s="205"/>
      <c r="K440" s="205"/>
      <c r="L440" s="205"/>
      <c r="M440" s="205"/>
      <c r="N440" s="205"/>
      <c r="O440" s="205"/>
      <c r="P440" s="205"/>
      <c r="Q440" s="205"/>
      <c r="R440" s="205"/>
      <c r="S440" s="205"/>
      <c r="T440" s="205"/>
      <c r="U440" s="205"/>
      <c r="V440" s="205"/>
      <c r="W440" s="205"/>
      <c r="X440" s="205"/>
    </row>
    <row r="441" ht="6" customHeight="1"/>
    <row r="442" spans="3:24" ht="15.75">
      <c r="C442" s="206" t="s">
        <v>2</v>
      </c>
      <c r="D442" s="206"/>
      <c r="E442" s="206"/>
      <c r="F442" s="206"/>
      <c r="G442" s="206"/>
      <c r="H442" s="3"/>
      <c r="I442" s="206" t="s">
        <v>1</v>
      </c>
      <c r="J442" s="206"/>
      <c r="K442" s="206"/>
      <c r="L442" s="206"/>
      <c r="M442" s="206"/>
      <c r="N442" s="206"/>
      <c r="O442" s="206"/>
      <c r="P442" s="206"/>
      <c r="Q442" s="206"/>
      <c r="R442" s="206"/>
      <c r="S442" s="206"/>
      <c r="T442" s="206"/>
      <c r="U442" s="206"/>
      <c r="V442" s="206"/>
      <c r="W442" s="206"/>
      <c r="X442" s="206"/>
    </row>
    <row r="443" ht="3" customHeight="1"/>
    <row r="444" spans="3:24" ht="21" customHeight="1" thickBot="1">
      <c r="C444" s="198">
        <f>TEAMS!$K$30</f>
        <v>0</v>
      </c>
      <c r="D444" s="199"/>
      <c r="E444" s="199"/>
      <c r="F444" s="199"/>
      <c r="G444" s="200"/>
      <c r="I444" s="201">
        <f>TEAMS!$D$2</f>
        <v>40609</v>
      </c>
      <c r="J444" s="202"/>
      <c r="K444" s="202"/>
      <c r="L444" s="202"/>
      <c r="M444" s="202"/>
      <c r="N444" s="202"/>
      <c r="O444" s="202"/>
      <c r="P444" s="202"/>
      <c r="Q444" s="202"/>
      <c r="R444" s="202"/>
      <c r="S444" s="202"/>
      <c r="T444" s="202"/>
      <c r="U444" s="202"/>
      <c r="V444" s="202"/>
      <c r="W444" s="202"/>
      <c r="X444" s="203"/>
    </row>
    <row r="445" ht="13.5" thickTop="1"/>
    <row r="446" spans="1:24" ht="20.25" customHeight="1" thickBot="1">
      <c r="A446" s="191">
        <f>TEAMS!$J$31</f>
        <v>0</v>
      </c>
      <c r="B446" s="192"/>
      <c r="C446" s="192"/>
      <c r="D446" s="192"/>
      <c r="E446" s="192"/>
      <c r="F446" s="192"/>
      <c r="G446" s="192"/>
      <c r="H446" s="192"/>
      <c r="I446" s="192"/>
      <c r="J446" s="192"/>
      <c r="K446" s="193"/>
      <c r="L446" s="194" t="s">
        <v>3</v>
      </c>
      <c r="M446" s="197"/>
      <c r="N446" s="191">
        <f>TEAMS!$L$31</f>
        <v>0</v>
      </c>
      <c r="O446" s="192"/>
      <c r="P446" s="192"/>
      <c r="Q446" s="192"/>
      <c r="R446" s="192"/>
      <c r="S446" s="192"/>
      <c r="T446" s="192"/>
      <c r="U446" s="192"/>
      <c r="V446" s="192"/>
      <c r="W446" s="192"/>
      <c r="X446" s="193"/>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191">
        <f>TEAMS!$J$32</f>
        <v>0</v>
      </c>
      <c r="B448" s="192"/>
      <c r="C448" s="192"/>
      <c r="D448" s="192"/>
      <c r="E448" s="192"/>
      <c r="F448" s="192"/>
      <c r="G448" s="192"/>
      <c r="H448" s="192"/>
      <c r="I448" s="192"/>
      <c r="J448" s="192"/>
      <c r="K448" s="193"/>
      <c r="L448" s="194" t="s">
        <v>4</v>
      </c>
      <c r="M448" s="197"/>
      <c r="N448" s="191">
        <f>TEAMS!$L$32</f>
        <v>0</v>
      </c>
      <c r="O448" s="192"/>
      <c r="P448" s="192"/>
      <c r="Q448" s="192"/>
      <c r="R448" s="192"/>
      <c r="S448" s="192"/>
      <c r="T448" s="192"/>
      <c r="U448" s="192"/>
      <c r="V448" s="192"/>
      <c r="W448" s="192"/>
      <c r="X448" s="193"/>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191">
        <f>TEAMS!$J$33</f>
        <v>0</v>
      </c>
      <c r="B450" s="192"/>
      <c r="C450" s="192"/>
      <c r="D450" s="192"/>
      <c r="E450" s="192"/>
      <c r="F450" s="192"/>
      <c r="G450" s="192"/>
      <c r="H450" s="192"/>
      <c r="I450" s="192"/>
      <c r="J450" s="192"/>
      <c r="K450" s="193"/>
      <c r="L450" s="194" t="s">
        <v>5</v>
      </c>
      <c r="M450" s="197"/>
      <c r="N450" s="191">
        <f>TEAMS!$L$33</f>
        <v>0</v>
      </c>
      <c r="O450" s="192"/>
      <c r="P450" s="192"/>
      <c r="Q450" s="192"/>
      <c r="R450" s="192"/>
      <c r="S450" s="192"/>
      <c r="T450" s="192"/>
      <c r="U450" s="192"/>
      <c r="V450" s="192"/>
      <c r="W450" s="192"/>
      <c r="X450" s="193"/>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191">
        <f>TEAMS!$J$34</f>
        <v>0</v>
      </c>
      <c r="B452" s="192"/>
      <c r="C452" s="192"/>
      <c r="D452" s="192"/>
      <c r="E452" s="192"/>
      <c r="F452" s="192"/>
      <c r="G452" s="192"/>
      <c r="H452" s="192"/>
      <c r="I452" s="192"/>
      <c r="J452" s="192"/>
      <c r="K452" s="193"/>
      <c r="L452" s="194" t="s">
        <v>6</v>
      </c>
      <c r="M452" s="195"/>
      <c r="N452" s="191">
        <f>TEAMS!$L$34</f>
        <v>0</v>
      </c>
      <c r="O452" s="192"/>
      <c r="P452" s="192"/>
      <c r="Q452" s="192"/>
      <c r="R452" s="192"/>
      <c r="S452" s="192"/>
      <c r="T452" s="192"/>
      <c r="U452" s="192"/>
      <c r="V452" s="192"/>
      <c r="W452" s="192"/>
      <c r="X452" s="193"/>
    </row>
    <row r="453" ht="5.25" customHeight="1" thickTop="1"/>
    <row r="454" spans="1:22" ht="15.75" customHeight="1" thickBot="1">
      <c r="A454" s="23">
        <v>1</v>
      </c>
      <c r="C454" s="196" t="s">
        <v>9</v>
      </c>
      <c r="D454" s="196"/>
      <c r="E454" s="196"/>
      <c r="F454" s="196"/>
      <c r="G454" s="196"/>
      <c r="H454" s="196"/>
      <c r="I454" s="196"/>
      <c r="P454" s="196" t="s">
        <v>9</v>
      </c>
      <c r="Q454" s="196"/>
      <c r="R454" s="196"/>
      <c r="S454" s="196"/>
      <c r="T454" s="196"/>
      <c r="U454" s="196"/>
      <c r="V454" s="196"/>
    </row>
    <row r="455" spans="3:22" ht="30" customHeight="1" thickBot="1" thickTop="1">
      <c r="C455" s="183"/>
      <c r="D455" s="184"/>
      <c r="E455" s="184"/>
      <c r="F455" s="184"/>
      <c r="G455" s="184"/>
      <c r="H455" s="184"/>
      <c r="I455" s="185"/>
      <c r="P455" s="183"/>
      <c r="Q455" s="184"/>
      <c r="R455" s="184"/>
      <c r="S455" s="184"/>
      <c r="T455" s="184"/>
      <c r="U455" s="184"/>
      <c r="V455" s="185"/>
    </row>
    <row r="456" spans="1:24" ht="18.75" customHeight="1" thickTop="1">
      <c r="A456" s="188" t="s">
        <v>10</v>
      </c>
      <c r="B456" s="188"/>
      <c r="C456" s="188"/>
      <c r="D456" s="188"/>
      <c r="E456" s="188"/>
      <c r="F456" s="188"/>
      <c r="G456" s="188"/>
      <c r="H456" s="188"/>
      <c r="I456" s="188"/>
      <c r="J456" s="188"/>
      <c r="K456" s="188"/>
      <c r="N456" s="188" t="s">
        <v>10</v>
      </c>
      <c r="O456" s="188"/>
      <c r="P456" s="188"/>
      <c r="Q456" s="188"/>
      <c r="R456" s="188"/>
      <c r="S456" s="188"/>
      <c r="T456" s="188"/>
      <c r="U456" s="188"/>
      <c r="V456" s="188"/>
      <c r="W456" s="188"/>
      <c r="X456" s="188"/>
    </row>
    <row r="457" ht="3.75" customHeight="1" thickBot="1"/>
    <row r="458" spans="1:24" ht="27.75" customHeight="1" thickBot="1" thickTop="1">
      <c r="A458" s="183"/>
      <c r="B458" s="184"/>
      <c r="C458" s="184"/>
      <c r="D458" s="184"/>
      <c r="E458" s="184"/>
      <c r="F458" s="184"/>
      <c r="G458" s="184"/>
      <c r="H458" s="184"/>
      <c r="I458" s="184"/>
      <c r="J458" s="184"/>
      <c r="K458" s="185"/>
      <c r="L458" s="189">
        <v>20</v>
      </c>
      <c r="M458" s="190"/>
      <c r="N458" s="183"/>
      <c r="O458" s="184"/>
      <c r="P458" s="184"/>
      <c r="Q458" s="184"/>
      <c r="R458" s="184"/>
      <c r="S458" s="184"/>
      <c r="T458" s="184"/>
      <c r="U458" s="184"/>
      <c r="V458" s="184"/>
      <c r="W458" s="184"/>
      <c r="X458" s="185"/>
    </row>
    <row r="459" ht="5.25" customHeight="1" thickTop="1"/>
    <row r="460" spans="1:24" ht="20.25" customHeight="1" thickBot="1">
      <c r="A460" s="186" t="s">
        <v>11</v>
      </c>
      <c r="B460" s="186"/>
      <c r="C460" s="186"/>
      <c r="D460" s="186"/>
      <c r="E460" s="186"/>
      <c r="F460" s="186"/>
      <c r="G460" s="186"/>
      <c r="H460" s="186"/>
      <c r="I460" s="186"/>
      <c r="J460" s="186"/>
      <c r="K460" s="186"/>
      <c r="L460" s="186"/>
      <c r="M460" s="187"/>
      <c r="N460" s="187"/>
      <c r="O460" s="187"/>
      <c r="P460" s="187"/>
      <c r="Q460" s="187"/>
      <c r="R460" s="187"/>
      <c r="S460" s="187"/>
      <c r="T460" s="187"/>
      <c r="U460" s="187"/>
      <c r="V460" s="187"/>
      <c r="W460" s="187"/>
      <c r="X460" s="187"/>
    </row>
    <row r="461" spans="1:24" ht="18">
      <c r="A461" s="204" t="str">
        <f>TEAMS!$D$1</f>
        <v>CLUB NAME</v>
      </c>
      <c r="B461" s="204"/>
      <c r="C461" s="204"/>
      <c r="D461" s="204"/>
      <c r="E461" s="204"/>
      <c r="F461" s="204"/>
      <c r="G461" s="204"/>
      <c r="H461" s="204"/>
      <c r="I461" s="204"/>
      <c r="J461" s="204"/>
      <c r="K461" s="204"/>
      <c r="L461" s="204"/>
      <c r="M461" s="204"/>
      <c r="N461" s="204"/>
      <c r="O461" s="204"/>
      <c r="P461" s="204"/>
      <c r="Q461" s="204"/>
      <c r="R461" s="204"/>
      <c r="S461" s="204"/>
      <c r="T461" s="204"/>
      <c r="U461" s="204"/>
      <c r="V461" s="204"/>
      <c r="W461" s="204"/>
      <c r="X461" s="204"/>
    </row>
    <row r="462" ht="6" customHeight="1"/>
    <row r="463" spans="1:24" ht="15.75">
      <c r="A463" s="205" t="str">
        <f>TEAMS!$D$3</f>
        <v>Tuesday Mens Mufti.</v>
      </c>
      <c r="B463" s="205"/>
      <c r="C463" s="205"/>
      <c r="D463" s="205"/>
      <c r="E463" s="205"/>
      <c r="F463" s="205"/>
      <c r="G463" s="205"/>
      <c r="H463" s="205"/>
      <c r="I463" s="205"/>
      <c r="J463" s="205"/>
      <c r="K463" s="205"/>
      <c r="L463" s="205"/>
      <c r="M463" s="205"/>
      <c r="N463" s="205"/>
      <c r="O463" s="205"/>
      <c r="P463" s="205"/>
      <c r="Q463" s="205"/>
      <c r="R463" s="205"/>
      <c r="S463" s="205"/>
      <c r="T463" s="205"/>
      <c r="U463" s="205"/>
      <c r="V463" s="205"/>
      <c r="W463" s="205"/>
      <c r="X463" s="205"/>
    </row>
    <row r="464" ht="6" customHeight="1"/>
    <row r="465" spans="3:24" ht="15.75">
      <c r="C465" s="206" t="s">
        <v>2</v>
      </c>
      <c r="D465" s="206"/>
      <c r="E465" s="206"/>
      <c r="F465" s="206"/>
      <c r="G465" s="206"/>
      <c r="H465" s="3"/>
      <c r="I465" s="206" t="s">
        <v>1</v>
      </c>
      <c r="J465" s="206"/>
      <c r="K465" s="206"/>
      <c r="L465" s="206"/>
      <c r="M465" s="206"/>
      <c r="N465" s="206"/>
      <c r="O465" s="206"/>
      <c r="P465" s="206"/>
      <c r="Q465" s="206"/>
      <c r="R465" s="206"/>
      <c r="S465" s="206"/>
      <c r="T465" s="206"/>
      <c r="U465" s="206"/>
      <c r="V465" s="206"/>
      <c r="W465" s="206"/>
      <c r="X465" s="206"/>
    </row>
    <row r="466" ht="3" customHeight="1"/>
    <row r="467" spans="3:24" ht="21" customHeight="1" thickBot="1">
      <c r="C467" s="198">
        <f>TEAMS!$K$35</f>
        <v>0</v>
      </c>
      <c r="D467" s="199"/>
      <c r="E467" s="199"/>
      <c r="F467" s="199"/>
      <c r="G467" s="200"/>
      <c r="I467" s="201">
        <f>TEAMS!$D$2</f>
        <v>40609</v>
      </c>
      <c r="J467" s="202"/>
      <c r="K467" s="202"/>
      <c r="L467" s="202"/>
      <c r="M467" s="202"/>
      <c r="N467" s="202"/>
      <c r="O467" s="202"/>
      <c r="P467" s="202"/>
      <c r="Q467" s="202"/>
      <c r="R467" s="202"/>
      <c r="S467" s="202"/>
      <c r="T467" s="202"/>
      <c r="U467" s="202"/>
      <c r="V467" s="202"/>
      <c r="W467" s="202"/>
      <c r="X467" s="203"/>
    </row>
    <row r="468" ht="13.5" thickTop="1"/>
    <row r="469" spans="1:24" ht="20.25" customHeight="1" thickBot="1">
      <c r="A469" s="191">
        <f>TEAMS!$J$36</f>
        <v>0</v>
      </c>
      <c r="B469" s="192"/>
      <c r="C469" s="192"/>
      <c r="D469" s="192"/>
      <c r="E469" s="192"/>
      <c r="F469" s="192"/>
      <c r="G469" s="192"/>
      <c r="H469" s="192"/>
      <c r="I469" s="192"/>
      <c r="J469" s="192"/>
      <c r="K469" s="193"/>
      <c r="L469" s="194" t="s">
        <v>3</v>
      </c>
      <c r="M469" s="197"/>
      <c r="N469" s="191">
        <f>TEAMS!$L$36</f>
        <v>0</v>
      </c>
      <c r="O469" s="192"/>
      <c r="P469" s="192"/>
      <c r="Q469" s="192"/>
      <c r="R469" s="192"/>
      <c r="S469" s="192"/>
      <c r="T469" s="192"/>
      <c r="U469" s="192"/>
      <c r="V469" s="192"/>
      <c r="W469" s="192"/>
      <c r="X469" s="193"/>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191">
        <f>TEAMS!$J$37</f>
        <v>0</v>
      </c>
      <c r="B471" s="192"/>
      <c r="C471" s="192"/>
      <c r="D471" s="192"/>
      <c r="E471" s="192"/>
      <c r="F471" s="192"/>
      <c r="G471" s="192"/>
      <c r="H471" s="192"/>
      <c r="I471" s="192"/>
      <c r="J471" s="192"/>
      <c r="K471" s="193"/>
      <c r="L471" s="194" t="s">
        <v>4</v>
      </c>
      <c r="M471" s="197"/>
      <c r="N471" s="191">
        <f>TEAMS!$L$37</f>
        <v>0</v>
      </c>
      <c r="O471" s="192"/>
      <c r="P471" s="192"/>
      <c r="Q471" s="192"/>
      <c r="R471" s="192"/>
      <c r="S471" s="192"/>
      <c r="T471" s="192"/>
      <c r="U471" s="192"/>
      <c r="V471" s="192"/>
      <c r="W471" s="192"/>
      <c r="X471" s="193"/>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191">
        <f>TEAMS!$J$38</f>
        <v>0</v>
      </c>
      <c r="B473" s="192"/>
      <c r="C473" s="192"/>
      <c r="D473" s="192"/>
      <c r="E473" s="192"/>
      <c r="F473" s="192"/>
      <c r="G473" s="192"/>
      <c r="H473" s="192"/>
      <c r="I473" s="192"/>
      <c r="J473" s="192"/>
      <c r="K473" s="193"/>
      <c r="L473" s="194" t="s">
        <v>5</v>
      </c>
      <c r="M473" s="197"/>
      <c r="N473" s="191">
        <f>TEAMS!$L$38</f>
        <v>0</v>
      </c>
      <c r="O473" s="192"/>
      <c r="P473" s="192"/>
      <c r="Q473" s="192"/>
      <c r="R473" s="192"/>
      <c r="S473" s="192"/>
      <c r="T473" s="192"/>
      <c r="U473" s="192"/>
      <c r="V473" s="192"/>
      <c r="W473" s="192"/>
      <c r="X473" s="193"/>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191">
        <f>TEAMS!$J$39</f>
        <v>0</v>
      </c>
      <c r="B475" s="192"/>
      <c r="C475" s="192"/>
      <c r="D475" s="192"/>
      <c r="E475" s="192"/>
      <c r="F475" s="192"/>
      <c r="G475" s="192"/>
      <c r="H475" s="192"/>
      <c r="I475" s="192"/>
      <c r="J475" s="192"/>
      <c r="K475" s="193"/>
      <c r="L475" s="194" t="s">
        <v>6</v>
      </c>
      <c r="M475" s="195"/>
      <c r="N475" s="191">
        <f>TEAMS!$L$39</f>
        <v>0</v>
      </c>
      <c r="O475" s="192"/>
      <c r="P475" s="192"/>
      <c r="Q475" s="192"/>
      <c r="R475" s="192"/>
      <c r="S475" s="192"/>
      <c r="T475" s="192"/>
      <c r="U475" s="192"/>
      <c r="V475" s="192"/>
      <c r="W475" s="192"/>
      <c r="X475" s="193"/>
    </row>
    <row r="476" ht="5.25" customHeight="1" thickTop="1"/>
    <row r="477" spans="1:22" ht="15.75" customHeight="1" thickBot="1">
      <c r="A477" s="23">
        <v>1</v>
      </c>
      <c r="C477" s="196" t="s">
        <v>9</v>
      </c>
      <c r="D477" s="196"/>
      <c r="E477" s="196"/>
      <c r="F477" s="196"/>
      <c r="G477" s="196"/>
      <c r="H477" s="196"/>
      <c r="I477" s="196"/>
      <c r="P477" s="196" t="s">
        <v>9</v>
      </c>
      <c r="Q477" s="196"/>
      <c r="R477" s="196"/>
      <c r="S477" s="196"/>
      <c r="T477" s="196"/>
      <c r="U477" s="196"/>
      <c r="V477" s="196"/>
    </row>
    <row r="478" spans="3:22" ht="30" customHeight="1" thickBot="1" thickTop="1">
      <c r="C478" s="183"/>
      <c r="D478" s="184"/>
      <c r="E478" s="184"/>
      <c r="F478" s="184"/>
      <c r="G478" s="184"/>
      <c r="H478" s="184"/>
      <c r="I478" s="185"/>
      <c r="P478" s="183"/>
      <c r="Q478" s="184"/>
      <c r="R478" s="184"/>
      <c r="S478" s="184"/>
      <c r="T478" s="184"/>
      <c r="U478" s="184"/>
      <c r="V478" s="185"/>
    </row>
    <row r="479" spans="1:24" ht="18.75" customHeight="1" thickTop="1">
      <c r="A479" s="188" t="s">
        <v>10</v>
      </c>
      <c r="B479" s="188"/>
      <c r="C479" s="188"/>
      <c r="D479" s="188"/>
      <c r="E479" s="188"/>
      <c r="F479" s="188"/>
      <c r="G479" s="188"/>
      <c r="H479" s="188"/>
      <c r="I479" s="188"/>
      <c r="J479" s="188"/>
      <c r="K479" s="188"/>
      <c r="N479" s="188" t="s">
        <v>10</v>
      </c>
      <c r="O479" s="188"/>
      <c r="P479" s="188"/>
      <c r="Q479" s="188"/>
      <c r="R479" s="188"/>
      <c r="S479" s="188"/>
      <c r="T479" s="188"/>
      <c r="U479" s="188"/>
      <c r="V479" s="188"/>
      <c r="W479" s="188"/>
      <c r="X479" s="188"/>
    </row>
    <row r="480" ht="3.75" customHeight="1" thickBot="1"/>
    <row r="481" spans="1:24" ht="27.75" customHeight="1" thickBot="1" thickTop="1">
      <c r="A481" s="183"/>
      <c r="B481" s="184"/>
      <c r="C481" s="184"/>
      <c r="D481" s="184"/>
      <c r="E481" s="184"/>
      <c r="F481" s="184"/>
      <c r="G481" s="184"/>
      <c r="H481" s="184"/>
      <c r="I481" s="184"/>
      <c r="J481" s="184"/>
      <c r="K481" s="185"/>
      <c r="L481" s="189">
        <v>21</v>
      </c>
      <c r="M481" s="190"/>
      <c r="N481" s="183"/>
      <c r="O481" s="184"/>
      <c r="P481" s="184"/>
      <c r="Q481" s="184"/>
      <c r="R481" s="184"/>
      <c r="S481" s="184"/>
      <c r="T481" s="184"/>
      <c r="U481" s="184"/>
      <c r="V481" s="184"/>
      <c r="W481" s="184"/>
      <c r="X481" s="185"/>
    </row>
    <row r="482" ht="5.25" customHeight="1" thickTop="1"/>
    <row r="483" spans="1:24" ht="20.25" customHeight="1" thickBot="1">
      <c r="A483" s="186" t="s">
        <v>11</v>
      </c>
      <c r="B483" s="186"/>
      <c r="C483" s="186"/>
      <c r="D483" s="186"/>
      <c r="E483" s="186"/>
      <c r="F483" s="186"/>
      <c r="G483" s="186"/>
      <c r="H483" s="186"/>
      <c r="I483" s="186"/>
      <c r="J483" s="186"/>
      <c r="K483" s="186"/>
      <c r="L483" s="186"/>
      <c r="M483" s="187"/>
      <c r="N483" s="187"/>
      <c r="O483" s="187"/>
      <c r="P483" s="187"/>
      <c r="Q483" s="187"/>
      <c r="R483" s="187"/>
      <c r="S483" s="187"/>
      <c r="T483" s="187"/>
      <c r="U483" s="187"/>
      <c r="V483" s="187"/>
      <c r="W483" s="187"/>
      <c r="X483" s="187"/>
    </row>
    <row r="484" spans="1:24" ht="18">
      <c r="A484" s="204" t="str">
        <f>TEAMS!$D$1</f>
        <v>CLUB NAME</v>
      </c>
      <c r="B484" s="204"/>
      <c r="C484" s="204"/>
      <c r="D484" s="204"/>
      <c r="E484" s="204"/>
      <c r="F484" s="204"/>
      <c r="G484" s="204"/>
      <c r="H484" s="204"/>
      <c r="I484" s="204"/>
      <c r="J484" s="204"/>
      <c r="K484" s="204"/>
      <c r="L484" s="204"/>
      <c r="M484" s="204"/>
      <c r="N484" s="204"/>
      <c r="O484" s="204"/>
      <c r="P484" s="204"/>
      <c r="Q484" s="204"/>
      <c r="R484" s="204"/>
      <c r="S484" s="204"/>
      <c r="T484" s="204"/>
      <c r="U484" s="204"/>
      <c r="V484" s="204"/>
      <c r="W484" s="204"/>
      <c r="X484" s="204"/>
    </row>
    <row r="485" ht="6" customHeight="1"/>
    <row r="486" spans="1:24" ht="15.75">
      <c r="A486" s="205" t="str">
        <f>TEAMS!$D$3</f>
        <v>Tuesday Mens Mufti.</v>
      </c>
      <c r="B486" s="205"/>
      <c r="C486" s="205"/>
      <c r="D486" s="205"/>
      <c r="E486" s="205"/>
      <c r="F486" s="205"/>
      <c r="G486" s="205"/>
      <c r="H486" s="205"/>
      <c r="I486" s="205"/>
      <c r="J486" s="205"/>
      <c r="K486" s="205"/>
      <c r="L486" s="205"/>
      <c r="M486" s="205"/>
      <c r="N486" s="205"/>
      <c r="O486" s="205"/>
      <c r="P486" s="205"/>
      <c r="Q486" s="205"/>
      <c r="R486" s="205"/>
      <c r="S486" s="205"/>
      <c r="T486" s="205"/>
      <c r="U486" s="205"/>
      <c r="V486" s="205"/>
      <c r="W486" s="205"/>
      <c r="X486" s="205"/>
    </row>
    <row r="487" ht="6" customHeight="1"/>
    <row r="488" spans="3:24" ht="15.75">
      <c r="C488" s="206" t="s">
        <v>2</v>
      </c>
      <c r="D488" s="206"/>
      <c r="E488" s="206"/>
      <c r="F488" s="206"/>
      <c r="G488" s="206"/>
      <c r="H488" s="3"/>
      <c r="I488" s="206" t="s">
        <v>1</v>
      </c>
      <c r="J488" s="206"/>
      <c r="K488" s="206"/>
      <c r="L488" s="206"/>
      <c r="M488" s="206"/>
      <c r="N488" s="206"/>
      <c r="O488" s="206"/>
      <c r="P488" s="206"/>
      <c r="Q488" s="206"/>
      <c r="R488" s="206"/>
      <c r="S488" s="206"/>
      <c r="T488" s="206"/>
      <c r="U488" s="206"/>
      <c r="V488" s="206"/>
      <c r="W488" s="206"/>
      <c r="X488" s="206"/>
    </row>
    <row r="489" ht="3" customHeight="1"/>
    <row r="490" spans="3:24" ht="21" customHeight="1" thickBot="1">
      <c r="C490" s="198">
        <f>TEAMS!$O$5</f>
        <v>0</v>
      </c>
      <c r="D490" s="199"/>
      <c r="E490" s="199"/>
      <c r="F490" s="199"/>
      <c r="G490" s="200"/>
      <c r="I490" s="201">
        <f>TEAMS!$D$2</f>
        <v>40609</v>
      </c>
      <c r="J490" s="202"/>
      <c r="K490" s="202"/>
      <c r="L490" s="202"/>
      <c r="M490" s="202"/>
      <c r="N490" s="202"/>
      <c r="O490" s="202"/>
      <c r="P490" s="202"/>
      <c r="Q490" s="202"/>
      <c r="R490" s="202"/>
      <c r="S490" s="202"/>
      <c r="T490" s="202"/>
      <c r="U490" s="202"/>
      <c r="V490" s="202"/>
      <c r="W490" s="202"/>
      <c r="X490" s="203"/>
    </row>
    <row r="491" ht="13.5" thickTop="1"/>
    <row r="492" spans="1:24" ht="20.25" customHeight="1" thickBot="1">
      <c r="A492" s="191">
        <f>TEAMS!$N$6</f>
        <v>0</v>
      </c>
      <c r="B492" s="192"/>
      <c r="C492" s="192"/>
      <c r="D492" s="192"/>
      <c r="E492" s="192"/>
      <c r="F492" s="192"/>
      <c r="G492" s="192"/>
      <c r="H492" s="192"/>
      <c r="I492" s="192"/>
      <c r="J492" s="192"/>
      <c r="K492" s="193"/>
      <c r="L492" s="194" t="s">
        <v>3</v>
      </c>
      <c r="M492" s="197"/>
      <c r="N492" s="191">
        <f>TEAMS!$P$6</f>
        <v>0</v>
      </c>
      <c r="O492" s="192"/>
      <c r="P492" s="192"/>
      <c r="Q492" s="192"/>
      <c r="R492" s="192"/>
      <c r="S492" s="192"/>
      <c r="T492" s="192"/>
      <c r="U492" s="192"/>
      <c r="V492" s="192"/>
      <c r="W492" s="192"/>
      <c r="X492" s="193"/>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191">
        <f>TEAMS!$N$7</f>
        <v>0</v>
      </c>
      <c r="B494" s="192"/>
      <c r="C494" s="192"/>
      <c r="D494" s="192"/>
      <c r="E494" s="192"/>
      <c r="F494" s="192"/>
      <c r="G494" s="192"/>
      <c r="H494" s="192"/>
      <c r="I494" s="192"/>
      <c r="J494" s="192"/>
      <c r="K494" s="193"/>
      <c r="L494" s="194" t="s">
        <v>4</v>
      </c>
      <c r="M494" s="197"/>
      <c r="N494" s="191">
        <f>TEAMS!$P$7</f>
        <v>0</v>
      </c>
      <c r="O494" s="192"/>
      <c r="P494" s="192"/>
      <c r="Q494" s="192"/>
      <c r="R494" s="192"/>
      <c r="S494" s="192"/>
      <c r="T494" s="192"/>
      <c r="U494" s="192"/>
      <c r="V494" s="192"/>
      <c r="W494" s="192"/>
      <c r="X494" s="193"/>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191">
        <f>TEAMS!$N$8</f>
        <v>0</v>
      </c>
      <c r="B496" s="192"/>
      <c r="C496" s="192"/>
      <c r="D496" s="192"/>
      <c r="E496" s="192"/>
      <c r="F496" s="192"/>
      <c r="G496" s="192"/>
      <c r="H496" s="192"/>
      <c r="I496" s="192"/>
      <c r="J496" s="192"/>
      <c r="K496" s="193"/>
      <c r="L496" s="194" t="s">
        <v>5</v>
      </c>
      <c r="M496" s="197"/>
      <c r="N496" s="191">
        <f>TEAMS!$P$8</f>
        <v>0</v>
      </c>
      <c r="O496" s="192"/>
      <c r="P496" s="192"/>
      <c r="Q496" s="192"/>
      <c r="R496" s="192"/>
      <c r="S496" s="192"/>
      <c r="T496" s="192"/>
      <c r="U496" s="192"/>
      <c r="V496" s="192"/>
      <c r="W496" s="192"/>
      <c r="X496" s="193"/>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191">
        <f>TEAMS!$N$9</f>
        <v>0</v>
      </c>
      <c r="B498" s="192"/>
      <c r="C498" s="192"/>
      <c r="D498" s="192"/>
      <c r="E498" s="192"/>
      <c r="F498" s="192"/>
      <c r="G498" s="192"/>
      <c r="H498" s="192"/>
      <c r="I498" s="192"/>
      <c r="J498" s="192"/>
      <c r="K498" s="193"/>
      <c r="L498" s="194" t="s">
        <v>6</v>
      </c>
      <c r="M498" s="195"/>
      <c r="N498" s="191">
        <f>TEAMS!$P$9</f>
        <v>0</v>
      </c>
      <c r="O498" s="192"/>
      <c r="P498" s="192"/>
      <c r="Q498" s="192"/>
      <c r="R498" s="192"/>
      <c r="S498" s="192"/>
      <c r="T498" s="192"/>
      <c r="U498" s="192"/>
      <c r="V498" s="192"/>
      <c r="W498" s="192"/>
      <c r="X498" s="193"/>
    </row>
    <row r="499" ht="5.25" customHeight="1" thickTop="1"/>
    <row r="500" spans="1:22" ht="15.75" customHeight="1" thickBot="1">
      <c r="A500" s="23">
        <v>1</v>
      </c>
      <c r="C500" s="196" t="s">
        <v>9</v>
      </c>
      <c r="D500" s="196"/>
      <c r="E500" s="196"/>
      <c r="F500" s="196"/>
      <c r="G500" s="196"/>
      <c r="H500" s="196"/>
      <c r="I500" s="196"/>
      <c r="P500" s="196" t="s">
        <v>9</v>
      </c>
      <c r="Q500" s="196"/>
      <c r="R500" s="196"/>
      <c r="S500" s="196"/>
      <c r="T500" s="196"/>
      <c r="U500" s="196"/>
      <c r="V500" s="196"/>
    </row>
    <row r="501" spans="3:22" ht="30" customHeight="1" thickBot="1" thickTop="1">
      <c r="C501" s="183"/>
      <c r="D501" s="184"/>
      <c r="E501" s="184"/>
      <c r="F501" s="184"/>
      <c r="G501" s="184"/>
      <c r="H501" s="184"/>
      <c r="I501" s="185"/>
      <c r="P501" s="183"/>
      <c r="Q501" s="184"/>
      <c r="R501" s="184"/>
      <c r="S501" s="184"/>
      <c r="T501" s="184"/>
      <c r="U501" s="184"/>
      <c r="V501" s="185"/>
    </row>
    <row r="502" spans="1:24" ht="18.75" customHeight="1" thickTop="1">
      <c r="A502" s="188" t="s">
        <v>10</v>
      </c>
      <c r="B502" s="188"/>
      <c r="C502" s="188"/>
      <c r="D502" s="188"/>
      <c r="E502" s="188"/>
      <c r="F502" s="188"/>
      <c r="G502" s="188"/>
      <c r="H502" s="188"/>
      <c r="I502" s="188"/>
      <c r="J502" s="188"/>
      <c r="K502" s="188"/>
      <c r="N502" s="188" t="s">
        <v>10</v>
      </c>
      <c r="O502" s="188"/>
      <c r="P502" s="188"/>
      <c r="Q502" s="188"/>
      <c r="R502" s="188"/>
      <c r="S502" s="188"/>
      <c r="T502" s="188"/>
      <c r="U502" s="188"/>
      <c r="V502" s="188"/>
      <c r="W502" s="188"/>
      <c r="X502" s="188"/>
    </row>
    <row r="503" ht="3.75" customHeight="1" thickBot="1"/>
    <row r="504" spans="1:24" ht="27.75" customHeight="1" thickBot="1" thickTop="1">
      <c r="A504" s="183"/>
      <c r="B504" s="184"/>
      <c r="C504" s="184"/>
      <c r="D504" s="184"/>
      <c r="E504" s="184"/>
      <c r="F504" s="184"/>
      <c r="G504" s="184"/>
      <c r="H504" s="184"/>
      <c r="I504" s="184"/>
      <c r="J504" s="184"/>
      <c r="K504" s="185"/>
      <c r="L504" s="189">
        <v>22</v>
      </c>
      <c r="M504" s="190"/>
      <c r="N504" s="183"/>
      <c r="O504" s="184"/>
      <c r="P504" s="184"/>
      <c r="Q504" s="184"/>
      <c r="R504" s="184"/>
      <c r="S504" s="184"/>
      <c r="T504" s="184"/>
      <c r="U504" s="184"/>
      <c r="V504" s="184"/>
      <c r="W504" s="184"/>
      <c r="X504" s="185"/>
    </row>
    <row r="505" ht="5.25" customHeight="1" thickTop="1"/>
    <row r="506" spans="1:24" ht="20.25" customHeight="1" thickBot="1">
      <c r="A506" s="186" t="s">
        <v>11</v>
      </c>
      <c r="B506" s="186"/>
      <c r="C506" s="186"/>
      <c r="D506" s="186"/>
      <c r="E506" s="186"/>
      <c r="F506" s="186"/>
      <c r="G506" s="186"/>
      <c r="H506" s="186"/>
      <c r="I506" s="186"/>
      <c r="J506" s="186"/>
      <c r="K506" s="186"/>
      <c r="L506" s="186"/>
      <c r="M506" s="187"/>
      <c r="N506" s="187"/>
      <c r="O506" s="187"/>
      <c r="P506" s="187"/>
      <c r="Q506" s="187"/>
      <c r="R506" s="187"/>
      <c r="S506" s="187"/>
      <c r="T506" s="187"/>
      <c r="U506" s="187"/>
      <c r="V506" s="187"/>
      <c r="W506" s="187"/>
      <c r="X506" s="187"/>
    </row>
    <row r="507" spans="1:24" ht="18">
      <c r="A507" s="204" t="str">
        <f>TEAMS!$D$1</f>
        <v>CLUB NAME</v>
      </c>
      <c r="B507" s="204"/>
      <c r="C507" s="204"/>
      <c r="D507" s="204"/>
      <c r="E507" s="204"/>
      <c r="F507" s="204"/>
      <c r="G507" s="204"/>
      <c r="H507" s="204"/>
      <c r="I507" s="204"/>
      <c r="J507" s="204"/>
      <c r="K507" s="204"/>
      <c r="L507" s="204"/>
      <c r="M507" s="204"/>
      <c r="N507" s="204"/>
      <c r="O507" s="204"/>
      <c r="P507" s="204"/>
      <c r="Q507" s="204"/>
      <c r="R507" s="204"/>
      <c r="S507" s="204"/>
      <c r="T507" s="204"/>
      <c r="U507" s="204"/>
      <c r="V507" s="204"/>
      <c r="W507" s="204"/>
      <c r="X507" s="204"/>
    </row>
    <row r="508" ht="6" customHeight="1"/>
    <row r="509" spans="1:24" ht="15.75">
      <c r="A509" s="205" t="str">
        <f>TEAMS!$D$3</f>
        <v>Tuesday Mens Mufti.</v>
      </c>
      <c r="B509" s="205"/>
      <c r="C509" s="205"/>
      <c r="D509" s="205"/>
      <c r="E509" s="205"/>
      <c r="F509" s="205"/>
      <c r="G509" s="205"/>
      <c r="H509" s="205"/>
      <c r="I509" s="205"/>
      <c r="J509" s="205"/>
      <c r="K509" s="205"/>
      <c r="L509" s="205"/>
      <c r="M509" s="205"/>
      <c r="N509" s="205"/>
      <c r="O509" s="205"/>
      <c r="P509" s="205"/>
      <c r="Q509" s="205"/>
      <c r="R509" s="205"/>
      <c r="S509" s="205"/>
      <c r="T509" s="205"/>
      <c r="U509" s="205"/>
      <c r="V509" s="205"/>
      <c r="W509" s="205"/>
      <c r="X509" s="205"/>
    </row>
    <row r="510" ht="6" customHeight="1"/>
    <row r="511" spans="3:24" ht="15.75">
      <c r="C511" s="206" t="s">
        <v>2</v>
      </c>
      <c r="D511" s="206"/>
      <c r="E511" s="206"/>
      <c r="F511" s="206"/>
      <c r="G511" s="206"/>
      <c r="H511" s="3"/>
      <c r="I511" s="206" t="s">
        <v>1</v>
      </c>
      <c r="J511" s="206"/>
      <c r="K511" s="206"/>
      <c r="L511" s="206"/>
      <c r="M511" s="206"/>
      <c r="N511" s="206"/>
      <c r="O511" s="206"/>
      <c r="P511" s="206"/>
      <c r="Q511" s="206"/>
      <c r="R511" s="206"/>
      <c r="S511" s="206"/>
      <c r="T511" s="206"/>
      <c r="U511" s="206"/>
      <c r="V511" s="206"/>
      <c r="W511" s="206"/>
      <c r="X511" s="206"/>
    </row>
    <row r="512" ht="3" customHeight="1"/>
    <row r="513" spans="3:24" ht="21" customHeight="1" thickBot="1">
      <c r="C513" s="198">
        <f>TEAMS!$O$10</f>
        <v>0</v>
      </c>
      <c r="D513" s="199"/>
      <c r="E513" s="199"/>
      <c r="F513" s="199"/>
      <c r="G513" s="200"/>
      <c r="I513" s="201">
        <f>TEAMS!$D$2</f>
        <v>40609</v>
      </c>
      <c r="J513" s="202"/>
      <c r="K513" s="202"/>
      <c r="L513" s="202"/>
      <c r="M513" s="202"/>
      <c r="N513" s="202"/>
      <c r="O513" s="202"/>
      <c r="P513" s="202"/>
      <c r="Q513" s="202"/>
      <c r="R513" s="202"/>
      <c r="S513" s="202"/>
      <c r="T513" s="202"/>
      <c r="U513" s="202"/>
      <c r="V513" s="202"/>
      <c r="W513" s="202"/>
      <c r="X513" s="203"/>
    </row>
    <row r="514" ht="13.5" thickTop="1"/>
    <row r="515" spans="1:24" ht="20.25" customHeight="1" thickBot="1">
      <c r="A515" s="191">
        <f>TEAMS!$N$11</f>
        <v>0</v>
      </c>
      <c r="B515" s="192"/>
      <c r="C515" s="192"/>
      <c r="D515" s="192"/>
      <c r="E515" s="192"/>
      <c r="F515" s="192"/>
      <c r="G515" s="192"/>
      <c r="H515" s="192"/>
      <c r="I515" s="192"/>
      <c r="J515" s="192"/>
      <c r="K515" s="193"/>
      <c r="L515" s="194" t="s">
        <v>3</v>
      </c>
      <c r="M515" s="197"/>
      <c r="N515" s="191">
        <f>TEAMS!$P$11</f>
        <v>0</v>
      </c>
      <c r="O515" s="192"/>
      <c r="P515" s="192"/>
      <c r="Q515" s="192"/>
      <c r="R515" s="192"/>
      <c r="S515" s="192"/>
      <c r="T515" s="192"/>
      <c r="U515" s="192"/>
      <c r="V515" s="192"/>
      <c r="W515" s="192"/>
      <c r="X515" s="193"/>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191">
        <f>TEAMS!$N$12</f>
        <v>0</v>
      </c>
      <c r="B517" s="192"/>
      <c r="C517" s="192"/>
      <c r="D517" s="192"/>
      <c r="E517" s="192"/>
      <c r="F517" s="192"/>
      <c r="G517" s="192"/>
      <c r="H517" s="192"/>
      <c r="I517" s="192"/>
      <c r="J517" s="192"/>
      <c r="K517" s="193"/>
      <c r="L517" s="194" t="s">
        <v>4</v>
      </c>
      <c r="M517" s="197"/>
      <c r="N517" s="191">
        <f>TEAMS!$P$12</f>
        <v>0</v>
      </c>
      <c r="O517" s="192"/>
      <c r="P517" s="192"/>
      <c r="Q517" s="192"/>
      <c r="R517" s="192"/>
      <c r="S517" s="192"/>
      <c r="T517" s="192"/>
      <c r="U517" s="192"/>
      <c r="V517" s="192"/>
      <c r="W517" s="192"/>
      <c r="X517" s="193"/>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191">
        <f>TEAMS!$N$13</f>
        <v>0</v>
      </c>
      <c r="B519" s="192"/>
      <c r="C519" s="192"/>
      <c r="D519" s="192"/>
      <c r="E519" s="192"/>
      <c r="F519" s="192"/>
      <c r="G519" s="192"/>
      <c r="H519" s="192"/>
      <c r="I519" s="192"/>
      <c r="J519" s="192"/>
      <c r="K519" s="193"/>
      <c r="L519" s="194" t="s">
        <v>5</v>
      </c>
      <c r="M519" s="197"/>
      <c r="N519" s="191">
        <f>TEAMS!$P$13</f>
        <v>0</v>
      </c>
      <c r="O519" s="192"/>
      <c r="P519" s="192"/>
      <c r="Q519" s="192"/>
      <c r="R519" s="192"/>
      <c r="S519" s="192"/>
      <c r="T519" s="192"/>
      <c r="U519" s="192"/>
      <c r="V519" s="192"/>
      <c r="W519" s="192"/>
      <c r="X519" s="193"/>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191">
        <f>TEAMS!$N$14</f>
        <v>0</v>
      </c>
      <c r="B521" s="192"/>
      <c r="C521" s="192"/>
      <c r="D521" s="192"/>
      <c r="E521" s="192"/>
      <c r="F521" s="192"/>
      <c r="G521" s="192"/>
      <c r="H521" s="192"/>
      <c r="I521" s="192"/>
      <c r="J521" s="192"/>
      <c r="K521" s="193"/>
      <c r="L521" s="194" t="s">
        <v>6</v>
      </c>
      <c r="M521" s="195"/>
      <c r="N521" s="191">
        <f>TEAMS!$P$14</f>
        <v>0</v>
      </c>
      <c r="O521" s="192"/>
      <c r="P521" s="192"/>
      <c r="Q521" s="192"/>
      <c r="R521" s="192"/>
      <c r="S521" s="192"/>
      <c r="T521" s="192"/>
      <c r="U521" s="192"/>
      <c r="V521" s="192"/>
      <c r="W521" s="192"/>
      <c r="X521" s="193"/>
    </row>
    <row r="522" ht="5.25" customHeight="1" thickTop="1"/>
    <row r="523" spans="1:22" ht="15.75" customHeight="1" thickBot="1">
      <c r="A523" s="23">
        <v>1</v>
      </c>
      <c r="C523" s="196" t="s">
        <v>9</v>
      </c>
      <c r="D523" s="196"/>
      <c r="E523" s="196"/>
      <c r="F523" s="196"/>
      <c r="G523" s="196"/>
      <c r="H523" s="196"/>
      <c r="I523" s="196"/>
      <c r="P523" s="196" t="s">
        <v>9</v>
      </c>
      <c r="Q523" s="196"/>
      <c r="R523" s="196"/>
      <c r="S523" s="196"/>
      <c r="T523" s="196"/>
      <c r="U523" s="196"/>
      <c r="V523" s="196"/>
    </row>
    <row r="524" spans="3:22" ht="30" customHeight="1" thickBot="1" thickTop="1">
      <c r="C524" s="183"/>
      <c r="D524" s="184"/>
      <c r="E524" s="184"/>
      <c r="F524" s="184"/>
      <c r="G524" s="184"/>
      <c r="H524" s="184"/>
      <c r="I524" s="185"/>
      <c r="P524" s="183"/>
      <c r="Q524" s="184"/>
      <c r="R524" s="184"/>
      <c r="S524" s="184"/>
      <c r="T524" s="184"/>
      <c r="U524" s="184"/>
      <c r="V524" s="185"/>
    </row>
    <row r="525" spans="1:24" ht="18.75" customHeight="1" thickTop="1">
      <c r="A525" s="188" t="s">
        <v>10</v>
      </c>
      <c r="B525" s="188"/>
      <c r="C525" s="188"/>
      <c r="D525" s="188"/>
      <c r="E525" s="188"/>
      <c r="F525" s="188"/>
      <c r="G525" s="188"/>
      <c r="H525" s="188"/>
      <c r="I525" s="188"/>
      <c r="J525" s="188"/>
      <c r="K525" s="188"/>
      <c r="N525" s="188" t="s">
        <v>10</v>
      </c>
      <c r="O525" s="188"/>
      <c r="P525" s="188"/>
      <c r="Q525" s="188"/>
      <c r="R525" s="188"/>
      <c r="S525" s="188"/>
      <c r="T525" s="188"/>
      <c r="U525" s="188"/>
      <c r="V525" s="188"/>
      <c r="W525" s="188"/>
      <c r="X525" s="188"/>
    </row>
    <row r="526" ht="3.75" customHeight="1" thickBot="1"/>
    <row r="527" spans="1:24" ht="27.75" customHeight="1" thickBot="1" thickTop="1">
      <c r="A527" s="183"/>
      <c r="B527" s="184"/>
      <c r="C527" s="184"/>
      <c r="D527" s="184"/>
      <c r="E527" s="184"/>
      <c r="F527" s="184"/>
      <c r="G527" s="184"/>
      <c r="H527" s="184"/>
      <c r="I527" s="184"/>
      <c r="J527" s="184"/>
      <c r="K527" s="185"/>
      <c r="L527" s="189">
        <v>23</v>
      </c>
      <c r="M527" s="190"/>
      <c r="N527" s="183"/>
      <c r="O527" s="184"/>
      <c r="P527" s="184"/>
      <c r="Q527" s="184"/>
      <c r="R527" s="184"/>
      <c r="S527" s="184"/>
      <c r="T527" s="184"/>
      <c r="U527" s="184"/>
      <c r="V527" s="184"/>
      <c r="W527" s="184"/>
      <c r="X527" s="185"/>
    </row>
    <row r="528" ht="5.25" customHeight="1" thickTop="1"/>
    <row r="529" spans="1:24" ht="20.25" customHeight="1" thickBot="1">
      <c r="A529" s="186" t="s">
        <v>11</v>
      </c>
      <c r="B529" s="186"/>
      <c r="C529" s="186"/>
      <c r="D529" s="186"/>
      <c r="E529" s="186"/>
      <c r="F529" s="186"/>
      <c r="G529" s="186"/>
      <c r="H529" s="186"/>
      <c r="I529" s="186"/>
      <c r="J529" s="186"/>
      <c r="K529" s="186"/>
      <c r="L529" s="186"/>
      <c r="M529" s="187"/>
      <c r="N529" s="187"/>
      <c r="O529" s="187"/>
      <c r="P529" s="187"/>
      <c r="Q529" s="187"/>
      <c r="R529" s="187"/>
      <c r="S529" s="187"/>
      <c r="T529" s="187"/>
      <c r="U529" s="187"/>
      <c r="V529" s="187"/>
      <c r="W529" s="187"/>
      <c r="X529" s="187"/>
    </row>
    <row r="530" spans="1:24" ht="18">
      <c r="A530" s="204" t="str">
        <f>TEAMS!$D$1</f>
        <v>CLUB NAME</v>
      </c>
      <c r="B530" s="204"/>
      <c r="C530" s="204"/>
      <c r="D530" s="204"/>
      <c r="E530" s="204"/>
      <c r="F530" s="204"/>
      <c r="G530" s="204"/>
      <c r="H530" s="204"/>
      <c r="I530" s="204"/>
      <c r="J530" s="204"/>
      <c r="K530" s="204"/>
      <c r="L530" s="204"/>
      <c r="M530" s="204"/>
      <c r="N530" s="204"/>
      <c r="O530" s="204"/>
      <c r="P530" s="204"/>
      <c r="Q530" s="204"/>
      <c r="R530" s="204"/>
      <c r="S530" s="204"/>
      <c r="T530" s="204"/>
      <c r="U530" s="204"/>
      <c r="V530" s="204"/>
      <c r="W530" s="204"/>
      <c r="X530" s="204"/>
    </row>
    <row r="531" ht="6" customHeight="1"/>
    <row r="532" spans="1:24" ht="15.75">
      <c r="A532" s="205" t="str">
        <f>TEAMS!$D$3</f>
        <v>Tuesday Mens Mufti.</v>
      </c>
      <c r="B532" s="205"/>
      <c r="C532" s="205"/>
      <c r="D532" s="205"/>
      <c r="E532" s="205"/>
      <c r="F532" s="205"/>
      <c r="G532" s="205"/>
      <c r="H532" s="205"/>
      <c r="I532" s="205"/>
      <c r="J532" s="205"/>
      <c r="K532" s="205"/>
      <c r="L532" s="205"/>
      <c r="M532" s="205"/>
      <c r="N532" s="205"/>
      <c r="O532" s="205"/>
      <c r="P532" s="205"/>
      <c r="Q532" s="205"/>
      <c r="R532" s="205"/>
      <c r="S532" s="205"/>
      <c r="T532" s="205"/>
      <c r="U532" s="205"/>
      <c r="V532" s="205"/>
      <c r="W532" s="205"/>
      <c r="X532" s="205"/>
    </row>
    <row r="533" ht="6" customHeight="1"/>
    <row r="534" spans="3:24" ht="15.75">
      <c r="C534" s="206" t="s">
        <v>2</v>
      </c>
      <c r="D534" s="206"/>
      <c r="E534" s="206"/>
      <c r="F534" s="206"/>
      <c r="G534" s="206"/>
      <c r="H534" s="3"/>
      <c r="I534" s="206" t="s">
        <v>1</v>
      </c>
      <c r="J534" s="206"/>
      <c r="K534" s="206"/>
      <c r="L534" s="206"/>
      <c r="M534" s="206"/>
      <c r="N534" s="206"/>
      <c r="O534" s="206"/>
      <c r="P534" s="206"/>
      <c r="Q534" s="206"/>
      <c r="R534" s="206"/>
      <c r="S534" s="206"/>
      <c r="T534" s="206"/>
      <c r="U534" s="206"/>
      <c r="V534" s="206"/>
      <c r="W534" s="206"/>
      <c r="X534" s="206"/>
    </row>
    <row r="535" ht="3" customHeight="1"/>
    <row r="536" spans="3:24" ht="21" customHeight="1" thickBot="1">
      <c r="C536" s="198">
        <f>TEAMS!$O$15</f>
        <v>0</v>
      </c>
      <c r="D536" s="199"/>
      <c r="E536" s="199"/>
      <c r="F536" s="199"/>
      <c r="G536" s="200"/>
      <c r="I536" s="201">
        <f>TEAMS!$D$2</f>
        <v>40609</v>
      </c>
      <c r="J536" s="202"/>
      <c r="K536" s="202"/>
      <c r="L536" s="202"/>
      <c r="M536" s="202"/>
      <c r="N536" s="202"/>
      <c r="O536" s="202"/>
      <c r="P536" s="202"/>
      <c r="Q536" s="202"/>
      <c r="R536" s="202"/>
      <c r="S536" s="202"/>
      <c r="T536" s="202"/>
      <c r="U536" s="202"/>
      <c r="V536" s="202"/>
      <c r="W536" s="202"/>
      <c r="X536" s="203"/>
    </row>
    <row r="537" ht="13.5" thickTop="1"/>
    <row r="538" spans="1:24" ht="20.25" customHeight="1" thickBot="1">
      <c r="A538" s="191">
        <f>TEAMS!$N$16</f>
        <v>0</v>
      </c>
      <c r="B538" s="192"/>
      <c r="C538" s="192"/>
      <c r="D538" s="192"/>
      <c r="E538" s="192"/>
      <c r="F538" s="192"/>
      <c r="G538" s="192"/>
      <c r="H538" s="192"/>
      <c r="I538" s="192"/>
      <c r="J538" s="192"/>
      <c r="K538" s="193"/>
      <c r="L538" s="194" t="s">
        <v>3</v>
      </c>
      <c r="M538" s="197"/>
      <c r="N538" s="191">
        <f>TEAMS!$P$16</f>
        <v>0</v>
      </c>
      <c r="O538" s="192"/>
      <c r="P538" s="192"/>
      <c r="Q538" s="192"/>
      <c r="R538" s="192"/>
      <c r="S538" s="192"/>
      <c r="T538" s="192"/>
      <c r="U538" s="192"/>
      <c r="V538" s="192"/>
      <c r="W538" s="192"/>
      <c r="X538" s="193"/>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191">
        <f>TEAMS!$N$17</f>
        <v>0</v>
      </c>
      <c r="B540" s="192"/>
      <c r="C540" s="192"/>
      <c r="D540" s="192"/>
      <c r="E540" s="192"/>
      <c r="F540" s="192"/>
      <c r="G540" s="192"/>
      <c r="H540" s="192"/>
      <c r="I540" s="192"/>
      <c r="J540" s="192"/>
      <c r="K540" s="193"/>
      <c r="L540" s="194" t="s">
        <v>4</v>
      </c>
      <c r="M540" s="197"/>
      <c r="N540" s="191">
        <f>TEAMS!$P$17</f>
        <v>0</v>
      </c>
      <c r="O540" s="192"/>
      <c r="P540" s="192"/>
      <c r="Q540" s="192"/>
      <c r="R540" s="192"/>
      <c r="S540" s="192"/>
      <c r="T540" s="192"/>
      <c r="U540" s="192"/>
      <c r="V540" s="192"/>
      <c r="W540" s="192"/>
      <c r="X540" s="193"/>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191">
        <f>TEAMS!$N$18</f>
        <v>0</v>
      </c>
      <c r="B542" s="192"/>
      <c r="C542" s="192"/>
      <c r="D542" s="192"/>
      <c r="E542" s="192"/>
      <c r="F542" s="192"/>
      <c r="G542" s="192"/>
      <c r="H542" s="192"/>
      <c r="I542" s="192"/>
      <c r="J542" s="192"/>
      <c r="K542" s="193"/>
      <c r="L542" s="194" t="s">
        <v>5</v>
      </c>
      <c r="M542" s="197"/>
      <c r="N542" s="191">
        <f>TEAMS!$P$18</f>
        <v>0</v>
      </c>
      <c r="O542" s="192"/>
      <c r="P542" s="192"/>
      <c r="Q542" s="192"/>
      <c r="R542" s="192"/>
      <c r="S542" s="192"/>
      <c r="T542" s="192"/>
      <c r="U542" s="192"/>
      <c r="V542" s="192"/>
      <c r="W542" s="192"/>
      <c r="X542" s="193"/>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191">
        <f>TEAMS!$N$19</f>
        <v>0</v>
      </c>
      <c r="B544" s="192"/>
      <c r="C544" s="192"/>
      <c r="D544" s="192"/>
      <c r="E544" s="192"/>
      <c r="F544" s="192"/>
      <c r="G544" s="192"/>
      <c r="H544" s="192"/>
      <c r="I544" s="192"/>
      <c r="J544" s="192"/>
      <c r="K544" s="193"/>
      <c r="L544" s="194" t="s">
        <v>6</v>
      </c>
      <c r="M544" s="195"/>
      <c r="N544" s="191">
        <f>TEAMS!$P$19</f>
        <v>0</v>
      </c>
      <c r="O544" s="192"/>
      <c r="P544" s="192"/>
      <c r="Q544" s="192"/>
      <c r="R544" s="192"/>
      <c r="S544" s="192"/>
      <c r="T544" s="192"/>
      <c r="U544" s="192"/>
      <c r="V544" s="192"/>
      <c r="W544" s="192"/>
      <c r="X544" s="193"/>
    </row>
    <row r="545" ht="5.25" customHeight="1" thickTop="1"/>
    <row r="546" spans="1:22" ht="15.75" customHeight="1" thickBot="1">
      <c r="A546" s="23">
        <v>1</v>
      </c>
      <c r="C546" s="196" t="s">
        <v>9</v>
      </c>
      <c r="D546" s="196"/>
      <c r="E546" s="196"/>
      <c r="F546" s="196"/>
      <c r="G546" s="196"/>
      <c r="H546" s="196"/>
      <c r="I546" s="196"/>
      <c r="P546" s="196" t="s">
        <v>9</v>
      </c>
      <c r="Q546" s="196"/>
      <c r="R546" s="196"/>
      <c r="S546" s="196"/>
      <c r="T546" s="196"/>
      <c r="U546" s="196"/>
      <c r="V546" s="196"/>
    </row>
    <row r="547" spans="3:22" ht="30" customHeight="1" thickBot="1" thickTop="1">
      <c r="C547" s="183"/>
      <c r="D547" s="184"/>
      <c r="E547" s="184"/>
      <c r="F547" s="184"/>
      <c r="G547" s="184"/>
      <c r="H547" s="184"/>
      <c r="I547" s="185"/>
      <c r="P547" s="183"/>
      <c r="Q547" s="184"/>
      <c r="R547" s="184"/>
      <c r="S547" s="184"/>
      <c r="T547" s="184"/>
      <c r="U547" s="184"/>
      <c r="V547" s="185"/>
    </row>
    <row r="548" spans="1:24" ht="18.75" customHeight="1" thickTop="1">
      <c r="A548" s="188" t="s">
        <v>10</v>
      </c>
      <c r="B548" s="188"/>
      <c r="C548" s="188"/>
      <c r="D548" s="188"/>
      <c r="E548" s="188"/>
      <c r="F548" s="188"/>
      <c r="G548" s="188"/>
      <c r="H548" s="188"/>
      <c r="I548" s="188"/>
      <c r="J548" s="188"/>
      <c r="K548" s="188"/>
      <c r="N548" s="188" t="s">
        <v>10</v>
      </c>
      <c r="O548" s="188"/>
      <c r="P548" s="188"/>
      <c r="Q548" s="188"/>
      <c r="R548" s="188"/>
      <c r="S548" s="188"/>
      <c r="T548" s="188"/>
      <c r="U548" s="188"/>
      <c r="V548" s="188"/>
      <c r="W548" s="188"/>
      <c r="X548" s="188"/>
    </row>
    <row r="549" ht="3.75" customHeight="1" thickBot="1"/>
    <row r="550" spans="1:24" ht="27.75" customHeight="1" thickBot="1" thickTop="1">
      <c r="A550" s="183"/>
      <c r="B550" s="184"/>
      <c r="C550" s="184"/>
      <c r="D550" s="184"/>
      <c r="E550" s="184"/>
      <c r="F550" s="184"/>
      <c r="G550" s="184"/>
      <c r="H550" s="184"/>
      <c r="I550" s="184"/>
      <c r="J550" s="184"/>
      <c r="K550" s="185"/>
      <c r="L550" s="189">
        <v>24</v>
      </c>
      <c r="M550" s="190"/>
      <c r="N550" s="183"/>
      <c r="O550" s="184"/>
      <c r="P550" s="184"/>
      <c r="Q550" s="184"/>
      <c r="R550" s="184"/>
      <c r="S550" s="184"/>
      <c r="T550" s="184"/>
      <c r="U550" s="184"/>
      <c r="V550" s="184"/>
      <c r="W550" s="184"/>
      <c r="X550" s="185"/>
    </row>
    <row r="551" ht="5.25" customHeight="1" thickTop="1"/>
    <row r="552" spans="1:24" ht="20.25" customHeight="1" thickBot="1">
      <c r="A552" s="186" t="s">
        <v>11</v>
      </c>
      <c r="B552" s="186"/>
      <c r="C552" s="186"/>
      <c r="D552" s="186"/>
      <c r="E552" s="186"/>
      <c r="F552" s="186"/>
      <c r="G552" s="186"/>
      <c r="H552" s="186"/>
      <c r="I552" s="186"/>
      <c r="J552" s="186"/>
      <c r="K552" s="186"/>
      <c r="L552" s="186"/>
      <c r="M552" s="187"/>
      <c r="N552" s="187"/>
      <c r="O552" s="187"/>
      <c r="P552" s="187"/>
      <c r="Q552" s="187"/>
      <c r="R552" s="187"/>
      <c r="S552" s="187"/>
      <c r="T552" s="187"/>
      <c r="U552" s="187"/>
      <c r="V552" s="187"/>
      <c r="W552" s="187"/>
      <c r="X552" s="187"/>
    </row>
    <row r="553" spans="1:24" ht="18">
      <c r="A553" s="204" t="str">
        <f>TEAMS!$D$1</f>
        <v>CLUB NAME</v>
      </c>
      <c r="B553" s="204"/>
      <c r="C553" s="204"/>
      <c r="D553" s="204"/>
      <c r="E553" s="204"/>
      <c r="F553" s="204"/>
      <c r="G553" s="204"/>
      <c r="H553" s="204"/>
      <c r="I553" s="204"/>
      <c r="J553" s="204"/>
      <c r="K553" s="204"/>
      <c r="L553" s="204"/>
      <c r="M553" s="204"/>
      <c r="N553" s="204"/>
      <c r="O553" s="204"/>
      <c r="P553" s="204"/>
      <c r="Q553" s="204"/>
      <c r="R553" s="204"/>
      <c r="S553" s="204"/>
      <c r="T553" s="204"/>
      <c r="U553" s="204"/>
      <c r="V553" s="204"/>
      <c r="W553" s="204"/>
      <c r="X553" s="204"/>
    </row>
    <row r="554" ht="6" customHeight="1"/>
    <row r="555" spans="1:24" ht="15.75">
      <c r="A555" s="205" t="str">
        <f>TEAMS!$D$3</f>
        <v>Tuesday Mens Mufti.</v>
      </c>
      <c r="B555" s="205"/>
      <c r="C555" s="205"/>
      <c r="D555" s="205"/>
      <c r="E555" s="205"/>
      <c r="F555" s="205"/>
      <c r="G555" s="205"/>
      <c r="H555" s="205"/>
      <c r="I555" s="205"/>
      <c r="J555" s="205"/>
      <c r="K555" s="205"/>
      <c r="L555" s="205"/>
      <c r="M555" s="205"/>
      <c r="N555" s="205"/>
      <c r="O555" s="205"/>
      <c r="P555" s="205"/>
      <c r="Q555" s="205"/>
      <c r="R555" s="205"/>
      <c r="S555" s="205"/>
      <c r="T555" s="205"/>
      <c r="U555" s="205"/>
      <c r="V555" s="205"/>
      <c r="W555" s="205"/>
      <c r="X555" s="205"/>
    </row>
    <row r="556" ht="6" customHeight="1"/>
    <row r="557" spans="3:24" ht="15.75">
      <c r="C557" s="206" t="s">
        <v>2</v>
      </c>
      <c r="D557" s="206"/>
      <c r="E557" s="206"/>
      <c r="F557" s="206"/>
      <c r="G557" s="206"/>
      <c r="H557" s="3"/>
      <c r="I557" s="206" t="s">
        <v>1</v>
      </c>
      <c r="J557" s="206"/>
      <c r="K557" s="206"/>
      <c r="L557" s="206"/>
      <c r="M557" s="206"/>
      <c r="N557" s="206"/>
      <c r="O557" s="206"/>
      <c r="P557" s="206"/>
      <c r="Q557" s="206"/>
      <c r="R557" s="206"/>
      <c r="S557" s="206"/>
      <c r="T557" s="206"/>
      <c r="U557" s="206"/>
      <c r="V557" s="206"/>
      <c r="W557" s="206"/>
      <c r="X557" s="206"/>
    </row>
    <row r="558" ht="3" customHeight="1"/>
    <row r="559" spans="3:24" ht="21" customHeight="1" thickBot="1">
      <c r="C559" s="198">
        <f>TEAMS!$O$20</f>
        <v>0</v>
      </c>
      <c r="D559" s="199"/>
      <c r="E559" s="199"/>
      <c r="F559" s="199"/>
      <c r="G559" s="200"/>
      <c r="I559" s="201">
        <f>TEAMS!$D$2</f>
        <v>40609</v>
      </c>
      <c r="J559" s="202"/>
      <c r="K559" s="202"/>
      <c r="L559" s="202"/>
      <c r="M559" s="202"/>
      <c r="N559" s="202"/>
      <c r="O559" s="202"/>
      <c r="P559" s="202"/>
      <c r="Q559" s="202"/>
      <c r="R559" s="202"/>
      <c r="S559" s="202"/>
      <c r="T559" s="202"/>
      <c r="U559" s="202"/>
      <c r="V559" s="202"/>
      <c r="W559" s="202"/>
      <c r="X559" s="203"/>
    </row>
    <row r="560" ht="13.5" thickTop="1"/>
    <row r="561" spans="1:24" ht="20.25" customHeight="1" thickBot="1">
      <c r="A561" s="191">
        <f>TEAMS!$N$21</f>
        <v>0</v>
      </c>
      <c r="B561" s="192"/>
      <c r="C561" s="192"/>
      <c r="D561" s="192"/>
      <c r="E561" s="192"/>
      <c r="F561" s="192"/>
      <c r="G561" s="192"/>
      <c r="H561" s="192"/>
      <c r="I561" s="192"/>
      <c r="J561" s="192"/>
      <c r="K561" s="193"/>
      <c r="L561" s="194" t="s">
        <v>3</v>
      </c>
      <c r="M561" s="197"/>
      <c r="N561" s="191">
        <f>TEAMS!$P$21</f>
        <v>0</v>
      </c>
      <c r="O561" s="192"/>
      <c r="P561" s="192"/>
      <c r="Q561" s="192"/>
      <c r="R561" s="192"/>
      <c r="S561" s="192"/>
      <c r="T561" s="192"/>
      <c r="U561" s="192"/>
      <c r="V561" s="192"/>
      <c r="W561" s="192"/>
      <c r="X561" s="193"/>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191">
        <f>TEAMS!$N$22</f>
        <v>0</v>
      </c>
      <c r="B563" s="192"/>
      <c r="C563" s="192"/>
      <c r="D563" s="192"/>
      <c r="E563" s="192"/>
      <c r="F563" s="192"/>
      <c r="G563" s="192"/>
      <c r="H563" s="192"/>
      <c r="I563" s="192"/>
      <c r="J563" s="192"/>
      <c r="K563" s="193"/>
      <c r="L563" s="194" t="s">
        <v>4</v>
      </c>
      <c r="M563" s="197"/>
      <c r="N563" s="191">
        <f>TEAMS!$P$22</f>
        <v>0</v>
      </c>
      <c r="O563" s="192"/>
      <c r="P563" s="192"/>
      <c r="Q563" s="192"/>
      <c r="R563" s="192"/>
      <c r="S563" s="192"/>
      <c r="T563" s="192"/>
      <c r="U563" s="192"/>
      <c r="V563" s="192"/>
      <c r="W563" s="192"/>
      <c r="X563" s="193"/>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191">
        <f>TEAMS!$N$23</f>
        <v>0</v>
      </c>
      <c r="B565" s="192"/>
      <c r="C565" s="192"/>
      <c r="D565" s="192"/>
      <c r="E565" s="192"/>
      <c r="F565" s="192"/>
      <c r="G565" s="192"/>
      <c r="H565" s="192"/>
      <c r="I565" s="192"/>
      <c r="J565" s="192"/>
      <c r="K565" s="193"/>
      <c r="L565" s="194" t="s">
        <v>5</v>
      </c>
      <c r="M565" s="197"/>
      <c r="N565" s="191">
        <f>TEAMS!$P$23</f>
        <v>0</v>
      </c>
      <c r="O565" s="192"/>
      <c r="P565" s="192"/>
      <c r="Q565" s="192"/>
      <c r="R565" s="192"/>
      <c r="S565" s="192"/>
      <c r="T565" s="192"/>
      <c r="U565" s="192"/>
      <c r="V565" s="192"/>
      <c r="W565" s="192"/>
      <c r="X565" s="193"/>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191">
        <f>TEAMS!$N$24</f>
        <v>0</v>
      </c>
      <c r="B567" s="192"/>
      <c r="C567" s="192"/>
      <c r="D567" s="192"/>
      <c r="E567" s="192"/>
      <c r="F567" s="192"/>
      <c r="G567" s="192"/>
      <c r="H567" s="192"/>
      <c r="I567" s="192"/>
      <c r="J567" s="192"/>
      <c r="K567" s="193"/>
      <c r="L567" s="194" t="s">
        <v>6</v>
      </c>
      <c r="M567" s="195"/>
      <c r="N567" s="191">
        <f>TEAMS!$P$24</f>
        <v>0</v>
      </c>
      <c r="O567" s="192"/>
      <c r="P567" s="192"/>
      <c r="Q567" s="192"/>
      <c r="R567" s="192"/>
      <c r="S567" s="192"/>
      <c r="T567" s="192"/>
      <c r="U567" s="192"/>
      <c r="V567" s="192"/>
      <c r="W567" s="192"/>
      <c r="X567" s="193"/>
    </row>
    <row r="568" ht="5.25" customHeight="1" thickTop="1"/>
    <row r="569" spans="1:22" ht="15.75" customHeight="1" thickBot="1">
      <c r="A569" s="23">
        <v>1</v>
      </c>
      <c r="C569" s="196" t="s">
        <v>9</v>
      </c>
      <c r="D569" s="196"/>
      <c r="E569" s="196"/>
      <c r="F569" s="196"/>
      <c r="G569" s="196"/>
      <c r="H569" s="196"/>
      <c r="I569" s="196"/>
      <c r="P569" s="196" t="s">
        <v>9</v>
      </c>
      <c r="Q569" s="196"/>
      <c r="R569" s="196"/>
      <c r="S569" s="196"/>
      <c r="T569" s="196"/>
      <c r="U569" s="196"/>
      <c r="V569" s="196"/>
    </row>
    <row r="570" spans="3:22" ht="30" customHeight="1" thickBot="1" thickTop="1">
      <c r="C570" s="183"/>
      <c r="D570" s="184"/>
      <c r="E570" s="184"/>
      <c r="F570" s="184"/>
      <c r="G570" s="184"/>
      <c r="H570" s="184"/>
      <c r="I570" s="185"/>
      <c r="P570" s="183"/>
      <c r="Q570" s="184"/>
      <c r="R570" s="184"/>
      <c r="S570" s="184"/>
      <c r="T570" s="184"/>
      <c r="U570" s="184"/>
      <c r="V570" s="185"/>
    </row>
    <row r="571" spans="1:24" ht="18.75" customHeight="1" thickTop="1">
      <c r="A571" s="188" t="s">
        <v>10</v>
      </c>
      <c r="B571" s="188"/>
      <c r="C571" s="188"/>
      <c r="D571" s="188"/>
      <c r="E571" s="188"/>
      <c r="F571" s="188"/>
      <c r="G571" s="188"/>
      <c r="H571" s="188"/>
      <c r="I571" s="188"/>
      <c r="J571" s="188"/>
      <c r="K571" s="188"/>
      <c r="N571" s="188" t="s">
        <v>10</v>
      </c>
      <c r="O571" s="188"/>
      <c r="P571" s="188"/>
      <c r="Q571" s="188"/>
      <c r="R571" s="188"/>
      <c r="S571" s="188"/>
      <c r="T571" s="188"/>
      <c r="U571" s="188"/>
      <c r="V571" s="188"/>
      <c r="W571" s="188"/>
      <c r="X571" s="188"/>
    </row>
    <row r="572" ht="3.75" customHeight="1" thickBot="1"/>
    <row r="573" spans="1:24" ht="27.75" customHeight="1" thickBot="1" thickTop="1">
      <c r="A573" s="183"/>
      <c r="B573" s="184"/>
      <c r="C573" s="184"/>
      <c r="D573" s="184"/>
      <c r="E573" s="184"/>
      <c r="F573" s="184"/>
      <c r="G573" s="184"/>
      <c r="H573" s="184"/>
      <c r="I573" s="184"/>
      <c r="J573" s="184"/>
      <c r="K573" s="185"/>
      <c r="L573" s="189">
        <v>25</v>
      </c>
      <c r="M573" s="190"/>
      <c r="N573" s="183"/>
      <c r="O573" s="184"/>
      <c r="P573" s="184"/>
      <c r="Q573" s="184"/>
      <c r="R573" s="184"/>
      <c r="S573" s="184"/>
      <c r="T573" s="184"/>
      <c r="U573" s="184"/>
      <c r="V573" s="184"/>
      <c r="W573" s="184"/>
      <c r="X573" s="185"/>
    </row>
    <row r="574" ht="5.25" customHeight="1" thickTop="1"/>
    <row r="575" spans="1:24" ht="20.25" customHeight="1" thickBot="1">
      <c r="A575" s="186" t="s">
        <v>11</v>
      </c>
      <c r="B575" s="186"/>
      <c r="C575" s="186"/>
      <c r="D575" s="186"/>
      <c r="E575" s="186"/>
      <c r="F575" s="186"/>
      <c r="G575" s="186"/>
      <c r="H575" s="186"/>
      <c r="I575" s="186"/>
      <c r="J575" s="186"/>
      <c r="K575" s="186"/>
      <c r="L575" s="186"/>
      <c r="M575" s="187"/>
      <c r="N575" s="187"/>
      <c r="O575" s="187"/>
      <c r="P575" s="187"/>
      <c r="Q575" s="187"/>
      <c r="R575" s="187"/>
      <c r="S575" s="187"/>
      <c r="T575" s="187"/>
      <c r="U575" s="187"/>
      <c r="V575" s="187"/>
      <c r="W575" s="187"/>
      <c r="X575" s="187"/>
    </row>
    <row r="576" spans="1:24" ht="18">
      <c r="A576" s="204" t="str">
        <f>TEAMS!$D$1</f>
        <v>CLUB NAME</v>
      </c>
      <c r="B576" s="204"/>
      <c r="C576" s="204"/>
      <c r="D576" s="204"/>
      <c r="E576" s="204"/>
      <c r="F576" s="204"/>
      <c r="G576" s="204"/>
      <c r="H576" s="204"/>
      <c r="I576" s="204"/>
      <c r="J576" s="204"/>
      <c r="K576" s="204"/>
      <c r="L576" s="204"/>
      <c r="M576" s="204"/>
      <c r="N576" s="204"/>
      <c r="O576" s="204"/>
      <c r="P576" s="204"/>
      <c r="Q576" s="204"/>
      <c r="R576" s="204"/>
      <c r="S576" s="204"/>
      <c r="T576" s="204"/>
      <c r="U576" s="204"/>
      <c r="V576" s="204"/>
      <c r="W576" s="204"/>
      <c r="X576" s="204"/>
    </row>
    <row r="577" ht="6" customHeight="1"/>
    <row r="578" spans="1:24" ht="15.75">
      <c r="A578" s="205" t="str">
        <f>TEAMS!$D$3</f>
        <v>Tuesday Mens Mufti.</v>
      </c>
      <c r="B578" s="205"/>
      <c r="C578" s="205"/>
      <c r="D578" s="205"/>
      <c r="E578" s="205"/>
      <c r="F578" s="205"/>
      <c r="G578" s="205"/>
      <c r="H578" s="205"/>
      <c r="I578" s="205"/>
      <c r="J578" s="205"/>
      <c r="K578" s="205"/>
      <c r="L578" s="205"/>
      <c r="M578" s="205"/>
      <c r="N578" s="205"/>
      <c r="O578" s="205"/>
      <c r="P578" s="205"/>
      <c r="Q578" s="205"/>
      <c r="R578" s="205"/>
      <c r="S578" s="205"/>
      <c r="T578" s="205"/>
      <c r="U578" s="205"/>
      <c r="V578" s="205"/>
      <c r="W578" s="205"/>
      <c r="X578" s="205"/>
    </row>
    <row r="579" ht="6" customHeight="1"/>
    <row r="580" spans="3:24" ht="15.75">
      <c r="C580" s="206" t="s">
        <v>2</v>
      </c>
      <c r="D580" s="206"/>
      <c r="E580" s="206"/>
      <c r="F580" s="206"/>
      <c r="G580" s="206"/>
      <c r="H580" s="3"/>
      <c r="I580" s="206" t="s">
        <v>1</v>
      </c>
      <c r="J580" s="206"/>
      <c r="K580" s="206"/>
      <c r="L580" s="206"/>
      <c r="M580" s="206"/>
      <c r="N580" s="206"/>
      <c r="O580" s="206"/>
      <c r="P580" s="206"/>
      <c r="Q580" s="206"/>
      <c r="R580" s="206"/>
      <c r="S580" s="206"/>
      <c r="T580" s="206"/>
      <c r="U580" s="206"/>
      <c r="V580" s="206"/>
      <c r="W580" s="206"/>
      <c r="X580" s="206"/>
    </row>
    <row r="581" ht="3" customHeight="1"/>
    <row r="582" spans="3:24" ht="21" customHeight="1" thickBot="1">
      <c r="C582" s="198">
        <f>TEAMS!$O$25</f>
        <v>0</v>
      </c>
      <c r="D582" s="199"/>
      <c r="E582" s="199"/>
      <c r="F582" s="199"/>
      <c r="G582" s="200"/>
      <c r="I582" s="201">
        <f>TEAMS!$D$2</f>
        <v>40609</v>
      </c>
      <c r="J582" s="202"/>
      <c r="K582" s="202"/>
      <c r="L582" s="202"/>
      <c r="M582" s="202"/>
      <c r="N582" s="202"/>
      <c r="O582" s="202"/>
      <c r="P582" s="202"/>
      <c r="Q582" s="202"/>
      <c r="R582" s="202"/>
      <c r="S582" s="202"/>
      <c r="T582" s="202"/>
      <c r="U582" s="202"/>
      <c r="V582" s="202"/>
      <c r="W582" s="202"/>
      <c r="X582" s="203"/>
    </row>
    <row r="583" ht="13.5" thickTop="1"/>
    <row r="584" spans="1:24" ht="20.25" customHeight="1" thickBot="1">
      <c r="A584" s="191">
        <f>TEAMS!$N$26</f>
        <v>0</v>
      </c>
      <c r="B584" s="192"/>
      <c r="C584" s="192"/>
      <c r="D584" s="192"/>
      <c r="E584" s="192"/>
      <c r="F584" s="192"/>
      <c r="G584" s="192"/>
      <c r="H584" s="192"/>
      <c r="I584" s="192"/>
      <c r="J584" s="192"/>
      <c r="K584" s="193"/>
      <c r="L584" s="194" t="s">
        <v>3</v>
      </c>
      <c r="M584" s="197"/>
      <c r="N584" s="191">
        <f>TEAMS!$P$26</f>
        <v>0</v>
      </c>
      <c r="O584" s="192"/>
      <c r="P584" s="192"/>
      <c r="Q584" s="192"/>
      <c r="R584" s="192"/>
      <c r="S584" s="192"/>
      <c r="T584" s="192"/>
      <c r="U584" s="192"/>
      <c r="V584" s="192"/>
      <c r="W584" s="192"/>
      <c r="X584" s="193"/>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191">
        <f>TEAMS!$N$27</f>
        <v>0</v>
      </c>
      <c r="B586" s="192"/>
      <c r="C586" s="192"/>
      <c r="D586" s="192"/>
      <c r="E586" s="192"/>
      <c r="F586" s="192"/>
      <c r="G586" s="192"/>
      <c r="H586" s="192"/>
      <c r="I586" s="192"/>
      <c r="J586" s="192"/>
      <c r="K586" s="193"/>
      <c r="L586" s="194" t="s">
        <v>4</v>
      </c>
      <c r="M586" s="197"/>
      <c r="N586" s="191">
        <f>TEAMS!$P$27</f>
        <v>0</v>
      </c>
      <c r="O586" s="192"/>
      <c r="P586" s="192"/>
      <c r="Q586" s="192"/>
      <c r="R586" s="192"/>
      <c r="S586" s="192"/>
      <c r="T586" s="192"/>
      <c r="U586" s="192"/>
      <c r="V586" s="192"/>
      <c r="W586" s="192"/>
      <c r="X586" s="193"/>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191">
        <f>TEAMS!$N$28</f>
        <v>0</v>
      </c>
      <c r="B588" s="192"/>
      <c r="C588" s="192"/>
      <c r="D588" s="192"/>
      <c r="E588" s="192"/>
      <c r="F588" s="192"/>
      <c r="G588" s="192"/>
      <c r="H588" s="192"/>
      <c r="I588" s="192"/>
      <c r="J588" s="192"/>
      <c r="K588" s="193"/>
      <c r="L588" s="194" t="s">
        <v>5</v>
      </c>
      <c r="M588" s="197"/>
      <c r="N588" s="191">
        <f>TEAMS!$P$28</f>
        <v>0</v>
      </c>
      <c r="O588" s="192"/>
      <c r="P588" s="192"/>
      <c r="Q588" s="192"/>
      <c r="R588" s="192"/>
      <c r="S588" s="192"/>
      <c r="T588" s="192"/>
      <c r="U588" s="192"/>
      <c r="V588" s="192"/>
      <c r="W588" s="192"/>
      <c r="X588" s="193"/>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191">
        <f>TEAMS!$N$29</f>
        <v>0</v>
      </c>
      <c r="B590" s="192"/>
      <c r="C590" s="192"/>
      <c r="D590" s="192"/>
      <c r="E590" s="192"/>
      <c r="F590" s="192"/>
      <c r="G590" s="192"/>
      <c r="H590" s="192"/>
      <c r="I590" s="192"/>
      <c r="J590" s="192"/>
      <c r="K590" s="193"/>
      <c r="L590" s="194" t="s">
        <v>6</v>
      </c>
      <c r="M590" s="195"/>
      <c r="N590" s="191">
        <f>TEAMS!$P$29</f>
        <v>0</v>
      </c>
      <c r="O590" s="192"/>
      <c r="P590" s="192"/>
      <c r="Q590" s="192"/>
      <c r="R590" s="192"/>
      <c r="S590" s="192"/>
      <c r="T590" s="192"/>
      <c r="U590" s="192"/>
      <c r="V590" s="192"/>
      <c r="W590" s="192"/>
      <c r="X590" s="193"/>
    </row>
    <row r="591" ht="5.25" customHeight="1" thickTop="1"/>
    <row r="592" spans="1:22" ht="15.75" customHeight="1" thickBot="1">
      <c r="A592" s="23">
        <v>1</v>
      </c>
      <c r="C592" s="196" t="s">
        <v>9</v>
      </c>
      <c r="D592" s="196"/>
      <c r="E592" s="196"/>
      <c r="F592" s="196"/>
      <c r="G592" s="196"/>
      <c r="H592" s="196"/>
      <c r="I592" s="196"/>
      <c r="P592" s="196" t="s">
        <v>9</v>
      </c>
      <c r="Q592" s="196"/>
      <c r="R592" s="196"/>
      <c r="S592" s="196"/>
      <c r="T592" s="196"/>
      <c r="U592" s="196"/>
      <c r="V592" s="196"/>
    </row>
    <row r="593" spans="3:22" ht="30" customHeight="1" thickBot="1" thickTop="1">
      <c r="C593" s="183"/>
      <c r="D593" s="184"/>
      <c r="E593" s="184"/>
      <c r="F593" s="184"/>
      <c r="G593" s="184"/>
      <c r="H593" s="184"/>
      <c r="I593" s="185"/>
      <c r="P593" s="183"/>
      <c r="Q593" s="184"/>
      <c r="R593" s="184"/>
      <c r="S593" s="184"/>
      <c r="T593" s="184"/>
      <c r="U593" s="184"/>
      <c r="V593" s="185"/>
    </row>
    <row r="594" spans="1:24" ht="18.75" customHeight="1" thickTop="1">
      <c r="A594" s="188" t="s">
        <v>10</v>
      </c>
      <c r="B594" s="188"/>
      <c r="C594" s="188"/>
      <c r="D594" s="188"/>
      <c r="E594" s="188"/>
      <c r="F594" s="188"/>
      <c r="G594" s="188"/>
      <c r="H594" s="188"/>
      <c r="I594" s="188"/>
      <c r="J594" s="188"/>
      <c r="K594" s="188"/>
      <c r="N594" s="188" t="s">
        <v>10</v>
      </c>
      <c r="O594" s="188"/>
      <c r="P594" s="188"/>
      <c r="Q594" s="188"/>
      <c r="R594" s="188"/>
      <c r="S594" s="188"/>
      <c r="T594" s="188"/>
      <c r="U594" s="188"/>
      <c r="V594" s="188"/>
      <c r="W594" s="188"/>
      <c r="X594" s="188"/>
    </row>
    <row r="595" ht="3.75" customHeight="1" thickBot="1"/>
    <row r="596" spans="1:24" ht="27.75" customHeight="1" thickBot="1" thickTop="1">
      <c r="A596" s="183"/>
      <c r="B596" s="184"/>
      <c r="C596" s="184"/>
      <c r="D596" s="184"/>
      <c r="E596" s="184"/>
      <c r="F596" s="184"/>
      <c r="G596" s="184"/>
      <c r="H596" s="184"/>
      <c r="I596" s="184"/>
      <c r="J596" s="184"/>
      <c r="K596" s="185"/>
      <c r="L596" s="189">
        <v>26</v>
      </c>
      <c r="M596" s="190"/>
      <c r="N596" s="183"/>
      <c r="O596" s="184"/>
      <c r="P596" s="184"/>
      <c r="Q596" s="184"/>
      <c r="R596" s="184"/>
      <c r="S596" s="184"/>
      <c r="T596" s="184"/>
      <c r="U596" s="184"/>
      <c r="V596" s="184"/>
      <c r="W596" s="184"/>
      <c r="X596" s="185"/>
    </row>
    <row r="597" ht="5.25" customHeight="1" thickTop="1"/>
    <row r="598" spans="1:24" ht="20.25" customHeight="1" thickBot="1">
      <c r="A598" s="186" t="s">
        <v>11</v>
      </c>
      <c r="B598" s="186"/>
      <c r="C598" s="186"/>
      <c r="D598" s="186"/>
      <c r="E598" s="186"/>
      <c r="F598" s="186"/>
      <c r="G598" s="186"/>
      <c r="H598" s="186"/>
      <c r="I598" s="186"/>
      <c r="J598" s="186"/>
      <c r="K598" s="186"/>
      <c r="L598" s="186"/>
      <c r="M598" s="187"/>
      <c r="N598" s="187"/>
      <c r="O598" s="187"/>
      <c r="P598" s="187"/>
      <c r="Q598" s="187"/>
      <c r="R598" s="187"/>
      <c r="S598" s="187"/>
      <c r="T598" s="187"/>
      <c r="U598" s="187"/>
      <c r="V598" s="187"/>
      <c r="W598" s="187"/>
      <c r="X598" s="187"/>
    </row>
    <row r="599" spans="1:24" ht="18">
      <c r="A599" s="204" t="str">
        <f>TEAMS!$D$1</f>
        <v>CLUB NAME</v>
      </c>
      <c r="B599" s="204"/>
      <c r="C599" s="204"/>
      <c r="D599" s="204"/>
      <c r="E599" s="204"/>
      <c r="F599" s="204"/>
      <c r="G599" s="204"/>
      <c r="H599" s="204"/>
      <c r="I599" s="204"/>
      <c r="J599" s="204"/>
      <c r="K599" s="204"/>
      <c r="L599" s="204"/>
      <c r="M599" s="204"/>
      <c r="N599" s="204"/>
      <c r="O599" s="204"/>
      <c r="P599" s="204"/>
      <c r="Q599" s="204"/>
      <c r="R599" s="204"/>
      <c r="S599" s="204"/>
      <c r="T599" s="204"/>
      <c r="U599" s="204"/>
      <c r="V599" s="204"/>
      <c r="W599" s="204"/>
      <c r="X599" s="204"/>
    </row>
    <row r="600" ht="6" customHeight="1"/>
    <row r="601" spans="1:24" ht="15.75">
      <c r="A601" s="205" t="str">
        <f>TEAMS!$D$3</f>
        <v>Tuesday Mens Mufti.</v>
      </c>
      <c r="B601" s="205"/>
      <c r="C601" s="205"/>
      <c r="D601" s="205"/>
      <c r="E601" s="205"/>
      <c r="F601" s="205"/>
      <c r="G601" s="205"/>
      <c r="H601" s="205"/>
      <c r="I601" s="205"/>
      <c r="J601" s="205"/>
      <c r="K601" s="205"/>
      <c r="L601" s="205"/>
      <c r="M601" s="205"/>
      <c r="N601" s="205"/>
      <c r="O601" s="205"/>
      <c r="P601" s="205"/>
      <c r="Q601" s="205"/>
      <c r="R601" s="205"/>
      <c r="S601" s="205"/>
      <c r="T601" s="205"/>
      <c r="U601" s="205"/>
      <c r="V601" s="205"/>
      <c r="W601" s="205"/>
      <c r="X601" s="205"/>
    </row>
    <row r="602" ht="6" customHeight="1"/>
    <row r="603" spans="3:24" ht="15.75">
      <c r="C603" s="206" t="s">
        <v>2</v>
      </c>
      <c r="D603" s="206"/>
      <c r="E603" s="206"/>
      <c r="F603" s="206"/>
      <c r="G603" s="206"/>
      <c r="H603" s="3"/>
      <c r="I603" s="206" t="s">
        <v>1</v>
      </c>
      <c r="J603" s="206"/>
      <c r="K603" s="206"/>
      <c r="L603" s="206"/>
      <c r="M603" s="206"/>
      <c r="N603" s="206"/>
      <c r="O603" s="206"/>
      <c r="P603" s="206"/>
      <c r="Q603" s="206"/>
      <c r="R603" s="206"/>
      <c r="S603" s="206"/>
      <c r="T603" s="206"/>
      <c r="U603" s="206"/>
      <c r="V603" s="206"/>
      <c r="W603" s="206"/>
      <c r="X603" s="206"/>
    </row>
    <row r="604" ht="3" customHeight="1"/>
    <row r="605" spans="3:24" ht="21" customHeight="1" thickBot="1">
      <c r="C605" s="198">
        <f>TEAMS!$O$30</f>
        <v>0</v>
      </c>
      <c r="D605" s="199"/>
      <c r="E605" s="199"/>
      <c r="F605" s="199"/>
      <c r="G605" s="200"/>
      <c r="I605" s="201">
        <f>TEAMS!$D$2</f>
        <v>40609</v>
      </c>
      <c r="J605" s="202"/>
      <c r="K605" s="202"/>
      <c r="L605" s="202"/>
      <c r="M605" s="202"/>
      <c r="N605" s="202"/>
      <c r="O605" s="202"/>
      <c r="P605" s="202"/>
      <c r="Q605" s="202"/>
      <c r="R605" s="202"/>
      <c r="S605" s="202"/>
      <c r="T605" s="202"/>
      <c r="U605" s="202"/>
      <c r="V605" s="202"/>
      <c r="W605" s="202"/>
      <c r="X605" s="203"/>
    </row>
    <row r="606" ht="13.5" thickTop="1"/>
    <row r="607" spans="1:24" ht="20.25" customHeight="1" thickBot="1">
      <c r="A607" s="191">
        <f>TEAMS!$N$31</f>
        <v>0</v>
      </c>
      <c r="B607" s="192"/>
      <c r="C607" s="192"/>
      <c r="D607" s="192"/>
      <c r="E607" s="192"/>
      <c r="F607" s="192"/>
      <c r="G607" s="192"/>
      <c r="H607" s="192"/>
      <c r="I607" s="192"/>
      <c r="J607" s="192"/>
      <c r="K607" s="193"/>
      <c r="L607" s="194" t="s">
        <v>3</v>
      </c>
      <c r="M607" s="197"/>
      <c r="N607" s="191">
        <f>TEAMS!$P$31</f>
        <v>0</v>
      </c>
      <c r="O607" s="192"/>
      <c r="P607" s="192"/>
      <c r="Q607" s="192"/>
      <c r="R607" s="192"/>
      <c r="S607" s="192"/>
      <c r="T607" s="192"/>
      <c r="U607" s="192"/>
      <c r="V607" s="192"/>
      <c r="W607" s="192"/>
      <c r="X607" s="193"/>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191">
        <f>TEAMS!$N$32</f>
        <v>0</v>
      </c>
      <c r="B609" s="192"/>
      <c r="C609" s="192"/>
      <c r="D609" s="192"/>
      <c r="E609" s="192"/>
      <c r="F609" s="192"/>
      <c r="G609" s="192"/>
      <c r="H609" s="192"/>
      <c r="I609" s="192"/>
      <c r="J609" s="192"/>
      <c r="K609" s="193"/>
      <c r="L609" s="194" t="s">
        <v>4</v>
      </c>
      <c r="M609" s="197"/>
      <c r="N609" s="191">
        <f>TEAMS!$P$32</f>
        <v>0</v>
      </c>
      <c r="O609" s="192"/>
      <c r="P609" s="192"/>
      <c r="Q609" s="192"/>
      <c r="R609" s="192"/>
      <c r="S609" s="192"/>
      <c r="T609" s="192"/>
      <c r="U609" s="192"/>
      <c r="V609" s="192"/>
      <c r="W609" s="192"/>
      <c r="X609" s="193"/>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191">
        <f>TEAMS!$N$33</f>
        <v>0</v>
      </c>
      <c r="B611" s="192"/>
      <c r="C611" s="192"/>
      <c r="D611" s="192"/>
      <c r="E611" s="192"/>
      <c r="F611" s="192"/>
      <c r="G611" s="192"/>
      <c r="H611" s="192"/>
      <c r="I611" s="192"/>
      <c r="J611" s="192"/>
      <c r="K611" s="193"/>
      <c r="L611" s="194" t="s">
        <v>5</v>
      </c>
      <c r="M611" s="197"/>
      <c r="N611" s="191">
        <f>TEAMS!$P$33</f>
        <v>0</v>
      </c>
      <c r="O611" s="192"/>
      <c r="P611" s="192"/>
      <c r="Q611" s="192"/>
      <c r="R611" s="192"/>
      <c r="S611" s="192"/>
      <c r="T611" s="192"/>
      <c r="U611" s="192"/>
      <c r="V611" s="192"/>
      <c r="W611" s="192"/>
      <c r="X611" s="193"/>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191">
        <f>TEAMS!$N$34</f>
        <v>0</v>
      </c>
      <c r="B613" s="192"/>
      <c r="C613" s="192"/>
      <c r="D613" s="192"/>
      <c r="E613" s="192"/>
      <c r="F613" s="192"/>
      <c r="G613" s="192"/>
      <c r="H613" s="192"/>
      <c r="I613" s="192"/>
      <c r="J613" s="192"/>
      <c r="K613" s="193"/>
      <c r="L613" s="194" t="s">
        <v>6</v>
      </c>
      <c r="M613" s="195"/>
      <c r="N613" s="191">
        <f>TEAMS!$P$34</f>
        <v>0</v>
      </c>
      <c r="O613" s="192"/>
      <c r="P613" s="192"/>
      <c r="Q613" s="192"/>
      <c r="R613" s="192"/>
      <c r="S613" s="192"/>
      <c r="T613" s="192"/>
      <c r="U613" s="192"/>
      <c r="V613" s="192"/>
      <c r="W613" s="192"/>
      <c r="X613" s="193"/>
    </row>
    <row r="614" ht="5.25" customHeight="1" thickTop="1"/>
    <row r="615" spans="1:22" ht="15.75" customHeight="1" thickBot="1">
      <c r="A615" s="23">
        <v>1</v>
      </c>
      <c r="C615" s="196" t="s">
        <v>9</v>
      </c>
      <c r="D615" s="196"/>
      <c r="E615" s="196"/>
      <c r="F615" s="196"/>
      <c r="G615" s="196"/>
      <c r="H615" s="196"/>
      <c r="I615" s="196"/>
      <c r="P615" s="196" t="s">
        <v>9</v>
      </c>
      <c r="Q615" s="196"/>
      <c r="R615" s="196"/>
      <c r="S615" s="196"/>
      <c r="T615" s="196"/>
      <c r="U615" s="196"/>
      <c r="V615" s="196"/>
    </row>
    <row r="616" spans="3:22" ht="30" customHeight="1" thickBot="1" thickTop="1">
      <c r="C616" s="183"/>
      <c r="D616" s="184"/>
      <c r="E616" s="184"/>
      <c r="F616" s="184"/>
      <c r="G616" s="184"/>
      <c r="H616" s="184"/>
      <c r="I616" s="185"/>
      <c r="P616" s="183"/>
      <c r="Q616" s="184"/>
      <c r="R616" s="184"/>
      <c r="S616" s="184"/>
      <c r="T616" s="184"/>
      <c r="U616" s="184"/>
      <c r="V616" s="185"/>
    </row>
    <row r="617" spans="1:24" ht="18.75" customHeight="1" thickTop="1">
      <c r="A617" s="188" t="s">
        <v>10</v>
      </c>
      <c r="B617" s="188"/>
      <c r="C617" s="188"/>
      <c r="D617" s="188"/>
      <c r="E617" s="188"/>
      <c r="F617" s="188"/>
      <c r="G617" s="188"/>
      <c r="H617" s="188"/>
      <c r="I617" s="188"/>
      <c r="J617" s="188"/>
      <c r="K617" s="188"/>
      <c r="N617" s="188" t="s">
        <v>10</v>
      </c>
      <c r="O617" s="188"/>
      <c r="P617" s="188"/>
      <c r="Q617" s="188"/>
      <c r="R617" s="188"/>
      <c r="S617" s="188"/>
      <c r="T617" s="188"/>
      <c r="U617" s="188"/>
      <c r="V617" s="188"/>
      <c r="W617" s="188"/>
      <c r="X617" s="188"/>
    </row>
    <row r="618" ht="3.75" customHeight="1" thickBot="1"/>
    <row r="619" spans="1:24" ht="27.75" customHeight="1" thickBot="1" thickTop="1">
      <c r="A619" s="183"/>
      <c r="B619" s="184"/>
      <c r="C619" s="184"/>
      <c r="D619" s="184"/>
      <c r="E619" s="184"/>
      <c r="F619" s="184"/>
      <c r="G619" s="184"/>
      <c r="H619" s="184"/>
      <c r="I619" s="184"/>
      <c r="J619" s="184"/>
      <c r="K619" s="185"/>
      <c r="L619" s="189">
        <v>27</v>
      </c>
      <c r="M619" s="190"/>
      <c r="N619" s="183"/>
      <c r="O619" s="184"/>
      <c r="P619" s="184"/>
      <c r="Q619" s="184"/>
      <c r="R619" s="184"/>
      <c r="S619" s="184"/>
      <c r="T619" s="184"/>
      <c r="U619" s="184"/>
      <c r="V619" s="184"/>
      <c r="W619" s="184"/>
      <c r="X619" s="185"/>
    </row>
    <row r="620" ht="5.25" customHeight="1" thickTop="1"/>
    <row r="621" spans="1:24" ht="20.25" customHeight="1" thickBot="1">
      <c r="A621" s="186" t="s">
        <v>11</v>
      </c>
      <c r="B621" s="186"/>
      <c r="C621" s="186"/>
      <c r="D621" s="186"/>
      <c r="E621" s="186"/>
      <c r="F621" s="186"/>
      <c r="G621" s="186"/>
      <c r="H621" s="186"/>
      <c r="I621" s="186"/>
      <c r="J621" s="186"/>
      <c r="K621" s="186"/>
      <c r="L621" s="186"/>
      <c r="M621" s="187"/>
      <c r="N621" s="187"/>
      <c r="O621" s="187"/>
      <c r="P621" s="187"/>
      <c r="Q621" s="187"/>
      <c r="R621" s="187"/>
      <c r="S621" s="187"/>
      <c r="T621" s="187"/>
      <c r="U621" s="187"/>
      <c r="V621" s="187"/>
      <c r="W621" s="187"/>
      <c r="X621" s="187"/>
    </row>
    <row r="622" spans="1:24" ht="18">
      <c r="A622" s="204" t="str">
        <f>TEAMS!$D$1</f>
        <v>CLUB NAME</v>
      </c>
      <c r="B622" s="204"/>
      <c r="C622" s="204"/>
      <c r="D622" s="204"/>
      <c r="E622" s="204"/>
      <c r="F622" s="204"/>
      <c r="G622" s="204"/>
      <c r="H622" s="204"/>
      <c r="I622" s="204"/>
      <c r="J622" s="204"/>
      <c r="K622" s="204"/>
      <c r="L622" s="204"/>
      <c r="M622" s="204"/>
      <c r="N622" s="204"/>
      <c r="O622" s="204"/>
      <c r="P622" s="204"/>
      <c r="Q622" s="204"/>
      <c r="R622" s="204"/>
      <c r="S622" s="204"/>
      <c r="T622" s="204"/>
      <c r="U622" s="204"/>
      <c r="V622" s="204"/>
      <c r="W622" s="204"/>
      <c r="X622" s="204"/>
    </row>
    <row r="623" ht="6" customHeight="1"/>
    <row r="624" spans="1:24" ht="15.75">
      <c r="A624" s="205" t="str">
        <f>TEAMS!$D$3</f>
        <v>Tuesday Mens Mufti.</v>
      </c>
      <c r="B624" s="205"/>
      <c r="C624" s="205"/>
      <c r="D624" s="205"/>
      <c r="E624" s="205"/>
      <c r="F624" s="205"/>
      <c r="G624" s="205"/>
      <c r="H624" s="205"/>
      <c r="I624" s="205"/>
      <c r="J624" s="205"/>
      <c r="K624" s="205"/>
      <c r="L624" s="205"/>
      <c r="M624" s="205"/>
      <c r="N624" s="205"/>
      <c r="O624" s="205"/>
      <c r="P624" s="205"/>
      <c r="Q624" s="205"/>
      <c r="R624" s="205"/>
      <c r="S624" s="205"/>
      <c r="T624" s="205"/>
      <c r="U624" s="205"/>
      <c r="V624" s="205"/>
      <c r="W624" s="205"/>
      <c r="X624" s="205"/>
    </row>
    <row r="625" ht="6" customHeight="1"/>
    <row r="626" spans="3:24" ht="15.75">
      <c r="C626" s="206" t="s">
        <v>2</v>
      </c>
      <c r="D626" s="206"/>
      <c r="E626" s="206"/>
      <c r="F626" s="206"/>
      <c r="G626" s="206"/>
      <c r="H626" s="3"/>
      <c r="I626" s="206" t="s">
        <v>1</v>
      </c>
      <c r="J626" s="206"/>
      <c r="K626" s="206"/>
      <c r="L626" s="206"/>
      <c r="M626" s="206"/>
      <c r="N626" s="206"/>
      <c r="O626" s="206"/>
      <c r="P626" s="206"/>
      <c r="Q626" s="206"/>
      <c r="R626" s="206"/>
      <c r="S626" s="206"/>
      <c r="T626" s="206"/>
      <c r="U626" s="206"/>
      <c r="V626" s="206"/>
      <c r="W626" s="206"/>
      <c r="X626" s="206"/>
    </row>
    <row r="627" ht="3" customHeight="1"/>
    <row r="628" spans="3:24" ht="21" customHeight="1" thickBot="1">
      <c r="C628" s="198">
        <f>TEAMS!$O$35</f>
        <v>0</v>
      </c>
      <c r="D628" s="199"/>
      <c r="E628" s="199"/>
      <c r="F628" s="199"/>
      <c r="G628" s="200"/>
      <c r="I628" s="201">
        <f>TEAMS!$D$2</f>
        <v>40609</v>
      </c>
      <c r="J628" s="202"/>
      <c r="K628" s="202"/>
      <c r="L628" s="202"/>
      <c r="M628" s="202"/>
      <c r="N628" s="202"/>
      <c r="O628" s="202"/>
      <c r="P628" s="202"/>
      <c r="Q628" s="202"/>
      <c r="R628" s="202"/>
      <c r="S628" s="202"/>
      <c r="T628" s="202"/>
      <c r="U628" s="202"/>
      <c r="V628" s="202"/>
      <c r="W628" s="202"/>
      <c r="X628" s="203"/>
    </row>
    <row r="629" ht="13.5" thickTop="1"/>
    <row r="630" spans="1:24" ht="20.25" customHeight="1" thickBot="1">
      <c r="A630" s="191">
        <f>TEAMS!$N$36</f>
        <v>0</v>
      </c>
      <c r="B630" s="192"/>
      <c r="C630" s="192"/>
      <c r="D630" s="192"/>
      <c r="E630" s="192"/>
      <c r="F630" s="192"/>
      <c r="G630" s="192"/>
      <c r="H630" s="192"/>
      <c r="I630" s="192"/>
      <c r="J630" s="192"/>
      <c r="K630" s="193"/>
      <c r="L630" s="194" t="s">
        <v>3</v>
      </c>
      <c r="M630" s="197"/>
      <c r="N630" s="191">
        <f>TEAMS!$P$36</f>
        <v>0</v>
      </c>
      <c r="O630" s="192"/>
      <c r="P630" s="192"/>
      <c r="Q630" s="192"/>
      <c r="R630" s="192"/>
      <c r="S630" s="192"/>
      <c r="T630" s="192"/>
      <c r="U630" s="192"/>
      <c r="V630" s="192"/>
      <c r="W630" s="192"/>
      <c r="X630" s="193"/>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191">
        <f>TEAMS!$N$37</f>
        <v>0</v>
      </c>
      <c r="B632" s="192"/>
      <c r="C632" s="192"/>
      <c r="D632" s="192"/>
      <c r="E632" s="192"/>
      <c r="F632" s="192"/>
      <c r="G632" s="192"/>
      <c r="H632" s="192"/>
      <c r="I632" s="192"/>
      <c r="J632" s="192"/>
      <c r="K632" s="193"/>
      <c r="L632" s="194" t="s">
        <v>4</v>
      </c>
      <c r="M632" s="197"/>
      <c r="N632" s="191">
        <f>TEAMS!$P$37</f>
        <v>0</v>
      </c>
      <c r="O632" s="192"/>
      <c r="P632" s="192"/>
      <c r="Q632" s="192"/>
      <c r="R632" s="192"/>
      <c r="S632" s="192"/>
      <c r="T632" s="192"/>
      <c r="U632" s="192"/>
      <c r="V632" s="192"/>
      <c r="W632" s="192"/>
      <c r="X632" s="193"/>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191">
        <f>TEAMS!$N$38</f>
        <v>0</v>
      </c>
      <c r="B634" s="192"/>
      <c r="C634" s="192"/>
      <c r="D634" s="192"/>
      <c r="E634" s="192"/>
      <c r="F634" s="192"/>
      <c r="G634" s="192"/>
      <c r="H634" s="192"/>
      <c r="I634" s="192"/>
      <c r="J634" s="192"/>
      <c r="K634" s="193"/>
      <c r="L634" s="194" t="s">
        <v>5</v>
      </c>
      <c r="M634" s="197"/>
      <c r="N634" s="191">
        <f>TEAMS!$P$38</f>
        <v>0</v>
      </c>
      <c r="O634" s="192"/>
      <c r="P634" s="192"/>
      <c r="Q634" s="192"/>
      <c r="R634" s="192"/>
      <c r="S634" s="192"/>
      <c r="T634" s="192"/>
      <c r="U634" s="192"/>
      <c r="V634" s="192"/>
      <c r="W634" s="192"/>
      <c r="X634" s="193"/>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191">
        <f>TEAMS!$N$39</f>
        <v>0</v>
      </c>
      <c r="B636" s="192"/>
      <c r="C636" s="192"/>
      <c r="D636" s="192"/>
      <c r="E636" s="192"/>
      <c r="F636" s="192"/>
      <c r="G636" s="192"/>
      <c r="H636" s="192"/>
      <c r="I636" s="192"/>
      <c r="J636" s="192"/>
      <c r="K636" s="193"/>
      <c r="L636" s="194" t="s">
        <v>6</v>
      </c>
      <c r="M636" s="195"/>
      <c r="N636" s="191">
        <f>TEAMS!$P$39</f>
        <v>0</v>
      </c>
      <c r="O636" s="192"/>
      <c r="P636" s="192"/>
      <c r="Q636" s="192"/>
      <c r="R636" s="192"/>
      <c r="S636" s="192"/>
      <c r="T636" s="192"/>
      <c r="U636" s="192"/>
      <c r="V636" s="192"/>
      <c r="W636" s="192"/>
      <c r="X636" s="193"/>
    </row>
    <row r="637" ht="5.25" customHeight="1" thickTop="1"/>
    <row r="638" spans="1:22" ht="15.75" customHeight="1" thickBot="1">
      <c r="A638" s="23">
        <v>1</v>
      </c>
      <c r="C638" s="196" t="s">
        <v>9</v>
      </c>
      <c r="D638" s="196"/>
      <c r="E638" s="196"/>
      <c r="F638" s="196"/>
      <c r="G638" s="196"/>
      <c r="H638" s="196"/>
      <c r="I638" s="196"/>
      <c r="P638" s="196" t="s">
        <v>9</v>
      </c>
      <c r="Q638" s="196"/>
      <c r="R638" s="196"/>
      <c r="S638" s="196"/>
      <c r="T638" s="196"/>
      <c r="U638" s="196"/>
      <c r="V638" s="196"/>
    </row>
    <row r="639" spans="3:22" ht="30" customHeight="1" thickBot="1" thickTop="1">
      <c r="C639" s="183"/>
      <c r="D639" s="184"/>
      <c r="E639" s="184"/>
      <c r="F639" s="184"/>
      <c r="G639" s="184"/>
      <c r="H639" s="184"/>
      <c r="I639" s="185"/>
      <c r="P639" s="183"/>
      <c r="Q639" s="184"/>
      <c r="R639" s="184"/>
      <c r="S639" s="184"/>
      <c r="T639" s="184"/>
      <c r="U639" s="184"/>
      <c r="V639" s="185"/>
    </row>
    <row r="640" spans="1:24" ht="18.75" customHeight="1" thickTop="1">
      <c r="A640" s="188" t="s">
        <v>10</v>
      </c>
      <c r="B640" s="188"/>
      <c r="C640" s="188"/>
      <c r="D640" s="188"/>
      <c r="E640" s="188"/>
      <c r="F640" s="188"/>
      <c r="G640" s="188"/>
      <c r="H640" s="188"/>
      <c r="I640" s="188"/>
      <c r="J640" s="188"/>
      <c r="K640" s="188"/>
      <c r="N640" s="188" t="s">
        <v>10</v>
      </c>
      <c r="O640" s="188"/>
      <c r="P640" s="188"/>
      <c r="Q640" s="188"/>
      <c r="R640" s="188"/>
      <c r="S640" s="188"/>
      <c r="T640" s="188"/>
      <c r="U640" s="188"/>
      <c r="V640" s="188"/>
      <c r="W640" s="188"/>
      <c r="X640" s="188"/>
    </row>
    <row r="641" ht="3.75" customHeight="1" thickBot="1"/>
    <row r="642" spans="1:24" ht="27.75" customHeight="1" thickBot="1" thickTop="1">
      <c r="A642" s="183"/>
      <c r="B642" s="184"/>
      <c r="C642" s="184"/>
      <c r="D642" s="184"/>
      <c r="E642" s="184"/>
      <c r="F642" s="184"/>
      <c r="G642" s="184"/>
      <c r="H642" s="184"/>
      <c r="I642" s="184"/>
      <c r="J642" s="184"/>
      <c r="K642" s="185"/>
      <c r="L642" s="189">
        <v>28</v>
      </c>
      <c r="M642" s="190"/>
      <c r="N642" s="183"/>
      <c r="O642" s="184"/>
      <c r="P642" s="184"/>
      <c r="Q642" s="184"/>
      <c r="R642" s="184"/>
      <c r="S642" s="184"/>
      <c r="T642" s="184"/>
      <c r="U642" s="184"/>
      <c r="V642" s="184"/>
      <c r="W642" s="184"/>
      <c r="X642" s="185"/>
    </row>
    <row r="643" ht="5.25" customHeight="1" thickTop="1"/>
    <row r="644" spans="1:24" ht="20.25" customHeight="1" thickBot="1">
      <c r="A644" s="186" t="s">
        <v>11</v>
      </c>
      <c r="B644" s="186"/>
      <c r="C644" s="186"/>
      <c r="D644" s="186"/>
      <c r="E644" s="186"/>
      <c r="F644" s="186"/>
      <c r="G644" s="186"/>
      <c r="H644" s="186"/>
      <c r="I644" s="186"/>
      <c r="J644" s="186"/>
      <c r="K644" s="186"/>
      <c r="L644" s="186"/>
      <c r="M644" s="187"/>
      <c r="N644" s="187"/>
      <c r="O644" s="187"/>
      <c r="P644" s="187"/>
      <c r="Q644" s="187"/>
      <c r="R644" s="187"/>
      <c r="S644" s="187"/>
      <c r="T644" s="187"/>
      <c r="U644" s="187"/>
      <c r="V644" s="187"/>
      <c r="W644" s="187"/>
      <c r="X644" s="187"/>
    </row>
    <row r="645" spans="1:24" ht="18">
      <c r="A645" s="204" t="str">
        <f>TEAMS!$D$1</f>
        <v>CLUB NAME</v>
      </c>
      <c r="B645" s="204"/>
      <c r="C645" s="204"/>
      <c r="D645" s="204"/>
      <c r="E645" s="204"/>
      <c r="F645" s="204"/>
      <c r="G645" s="204"/>
      <c r="H645" s="204"/>
      <c r="I645" s="204"/>
      <c r="J645" s="204"/>
      <c r="K645" s="204"/>
      <c r="L645" s="204"/>
      <c r="M645" s="204"/>
      <c r="N645" s="204"/>
      <c r="O645" s="204"/>
      <c r="P645" s="204"/>
      <c r="Q645" s="204"/>
      <c r="R645" s="204"/>
      <c r="S645" s="204"/>
      <c r="T645" s="204"/>
      <c r="U645" s="204"/>
      <c r="V645" s="204"/>
      <c r="W645" s="204"/>
      <c r="X645" s="204"/>
    </row>
    <row r="646" ht="6" customHeight="1"/>
    <row r="647" spans="1:24" ht="15.75">
      <c r="A647" s="207" t="s">
        <v>19</v>
      </c>
      <c r="B647" s="207"/>
      <c r="C647" s="207"/>
      <c r="D647" s="207"/>
      <c r="E647" s="207"/>
      <c r="F647" s="207"/>
      <c r="G647" s="207"/>
      <c r="H647" s="207"/>
      <c r="I647" s="207"/>
      <c r="J647" s="207"/>
      <c r="K647" s="207"/>
      <c r="L647" s="207"/>
      <c r="M647" s="207"/>
      <c r="N647" s="207"/>
      <c r="O647" s="207"/>
      <c r="P647" s="207"/>
      <c r="Q647" s="207"/>
      <c r="R647" s="207"/>
      <c r="S647" s="207"/>
      <c r="T647" s="207"/>
      <c r="U647" s="207"/>
      <c r="V647" s="207"/>
      <c r="W647" s="207"/>
      <c r="X647" s="207"/>
    </row>
    <row r="648" ht="6" customHeight="1"/>
    <row r="649" spans="3:24" ht="15.75">
      <c r="C649" s="206" t="s">
        <v>2</v>
      </c>
      <c r="D649" s="206"/>
      <c r="E649" s="206"/>
      <c r="F649" s="206"/>
      <c r="G649" s="206"/>
      <c r="H649" s="3"/>
      <c r="I649" s="206" t="s">
        <v>1</v>
      </c>
      <c r="J649" s="206"/>
      <c r="K649" s="206"/>
      <c r="L649" s="206"/>
      <c r="M649" s="206"/>
      <c r="N649" s="206"/>
      <c r="O649" s="206"/>
      <c r="P649" s="206"/>
      <c r="Q649" s="206"/>
      <c r="R649" s="206"/>
      <c r="S649" s="206"/>
      <c r="T649" s="206"/>
      <c r="U649" s="206"/>
      <c r="V649" s="206"/>
      <c r="W649" s="206"/>
      <c r="X649" s="206"/>
    </row>
    <row r="650" ht="3" customHeight="1"/>
    <row r="651" spans="3:24" ht="21" customHeight="1" thickBot="1">
      <c r="C651" s="198" t="s">
        <v>19</v>
      </c>
      <c r="D651" s="199"/>
      <c r="E651" s="199"/>
      <c r="F651" s="199"/>
      <c r="G651" s="200"/>
      <c r="I651" s="201" t="s">
        <v>19</v>
      </c>
      <c r="J651" s="202"/>
      <c r="K651" s="202"/>
      <c r="L651" s="202"/>
      <c r="M651" s="202"/>
      <c r="N651" s="202"/>
      <c r="O651" s="202"/>
      <c r="P651" s="202"/>
      <c r="Q651" s="202"/>
      <c r="R651" s="202"/>
      <c r="S651" s="202"/>
      <c r="T651" s="202"/>
      <c r="U651" s="202"/>
      <c r="V651" s="202"/>
      <c r="W651" s="202"/>
      <c r="X651" s="203"/>
    </row>
    <row r="652" ht="13.5" thickTop="1"/>
    <row r="653" spans="1:24" ht="20.25" customHeight="1" thickBot="1">
      <c r="A653" s="191" t="s">
        <v>19</v>
      </c>
      <c r="B653" s="192"/>
      <c r="C653" s="192"/>
      <c r="D653" s="192"/>
      <c r="E653" s="192"/>
      <c r="F653" s="192"/>
      <c r="G653" s="192"/>
      <c r="H653" s="192"/>
      <c r="I653" s="192"/>
      <c r="J653" s="192"/>
      <c r="K653" s="193"/>
      <c r="L653" s="194" t="s">
        <v>3</v>
      </c>
      <c r="M653" s="197"/>
      <c r="N653" s="191" t="s">
        <v>19</v>
      </c>
      <c r="O653" s="192"/>
      <c r="P653" s="192"/>
      <c r="Q653" s="192"/>
      <c r="R653" s="192"/>
      <c r="S653" s="192"/>
      <c r="T653" s="192"/>
      <c r="U653" s="192"/>
      <c r="V653" s="192"/>
      <c r="W653" s="192"/>
      <c r="X653" s="193"/>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25" customHeight="1" thickBot="1">
      <c r="A655" s="191" t="s">
        <v>19</v>
      </c>
      <c r="B655" s="192"/>
      <c r="C655" s="192"/>
      <c r="D655" s="192"/>
      <c r="E655" s="192"/>
      <c r="F655" s="192"/>
      <c r="G655" s="192"/>
      <c r="H655" s="192"/>
      <c r="I655" s="192"/>
      <c r="J655" s="192"/>
      <c r="K655" s="193"/>
      <c r="L655" s="194" t="s">
        <v>4</v>
      </c>
      <c r="M655" s="197"/>
      <c r="N655" s="191" t="s">
        <v>19</v>
      </c>
      <c r="O655" s="192"/>
      <c r="P655" s="192"/>
      <c r="Q655" s="192"/>
      <c r="R655" s="192"/>
      <c r="S655" s="192"/>
      <c r="T655" s="192"/>
      <c r="U655" s="192"/>
      <c r="V655" s="192"/>
      <c r="W655" s="192"/>
      <c r="X655" s="193"/>
    </row>
    <row r="656" spans="1:24" ht="9" customHeight="1" thickTop="1">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25" customHeight="1" thickBot="1">
      <c r="A657" s="191" t="s">
        <v>19</v>
      </c>
      <c r="B657" s="192"/>
      <c r="C657" s="192"/>
      <c r="D657" s="192"/>
      <c r="E657" s="192"/>
      <c r="F657" s="192"/>
      <c r="G657" s="192"/>
      <c r="H657" s="192"/>
      <c r="I657" s="192"/>
      <c r="J657" s="192"/>
      <c r="K657" s="193"/>
      <c r="L657" s="194" t="s">
        <v>5</v>
      </c>
      <c r="M657" s="197"/>
      <c r="N657" s="191" t="s">
        <v>19</v>
      </c>
      <c r="O657" s="192"/>
      <c r="P657" s="192"/>
      <c r="Q657" s="192"/>
      <c r="R657" s="192"/>
      <c r="S657" s="192"/>
      <c r="T657" s="192"/>
      <c r="U657" s="192"/>
      <c r="V657" s="192"/>
      <c r="W657" s="192"/>
      <c r="X657" s="193"/>
    </row>
    <row r="658" spans="1:24" ht="9" customHeight="1" thickTop="1">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 customHeight="1" thickBot="1">
      <c r="A659" s="191" t="s">
        <v>19</v>
      </c>
      <c r="B659" s="192"/>
      <c r="C659" s="192"/>
      <c r="D659" s="192"/>
      <c r="E659" s="192"/>
      <c r="F659" s="192"/>
      <c r="G659" s="192"/>
      <c r="H659" s="192"/>
      <c r="I659" s="192"/>
      <c r="J659" s="192"/>
      <c r="K659" s="193"/>
      <c r="L659" s="194" t="s">
        <v>6</v>
      </c>
      <c r="M659" s="195"/>
      <c r="N659" s="191">
        <f>TEAMS!$P$39</f>
        <v>0</v>
      </c>
      <c r="O659" s="192"/>
      <c r="P659" s="192"/>
      <c r="Q659" s="192"/>
      <c r="R659" s="192"/>
      <c r="S659" s="192"/>
      <c r="T659" s="192"/>
      <c r="U659" s="192"/>
      <c r="V659" s="192"/>
      <c r="W659" s="192"/>
      <c r="X659" s="193"/>
    </row>
    <row r="660" ht="5.25" customHeight="1" thickTop="1"/>
    <row r="661" spans="1:22" ht="15.75" customHeight="1" thickBot="1">
      <c r="A661" s="23">
        <v>1</v>
      </c>
      <c r="C661" s="196" t="s">
        <v>9</v>
      </c>
      <c r="D661" s="196"/>
      <c r="E661" s="196"/>
      <c r="F661" s="196"/>
      <c r="G661" s="196"/>
      <c r="H661" s="196"/>
      <c r="I661" s="196"/>
      <c r="P661" s="196" t="s">
        <v>9</v>
      </c>
      <c r="Q661" s="196"/>
      <c r="R661" s="196"/>
      <c r="S661" s="196"/>
      <c r="T661" s="196"/>
      <c r="U661" s="196"/>
      <c r="V661" s="196"/>
    </row>
    <row r="662" spans="3:22" ht="30" customHeight="1" thickBot="1" thickTop="1">
      <c r="C662" s="183"/>
      <c r="D662" s="184"/>
      <c r="E662" s="184"/>
      <c r="F662" s="184"/>
      <c r="G662" s="184"/>
      <c r="H662" s="184"/>
      <c r="I662" s="185"/>
      <c r="P662" s="183"/>
      <c r="Q662" s="184"/>
      <c r="R662" s="184"/>
      <c r="S662" s="184"/>
      <c r="T662" s="184"/>
      <c r="U662" s="184"/>
      <c r="V662" s="185"/>
    </row>
    <row r="663" spans="1:24" ht="18.75" customHeight="1" thickTop="1">
      <c r="A663" s="188" t="s">
        <v>10</v>
      </c>
      <c r="B663" s="188"/>
      <c r="C663" s="188"/>
      <c r="D663" s="188"/>
      <c r="E663" s="188"/>
      <c r="F663" s="188"/>
      <c r="G663" s="188"/>
      <c r="H663" s="188"/>
      <c r="I663" s="188"/>
      <c r="J663" s="188"/>
      <c r="K663" s="188"/>
      <c r="N663" s="188" t="s">
        <v>10</v>
      </c>
      <c r="O663" s="188"/>
      <c r="P663" s="188"/>
      <c r="Q663" s="188"/>
      <c r="R663" s="188"/>
      <c r="S663" s="188"/>
      <c r="T663" s="188"/>
      <c r="U663" s="188"/>
      <c r="V663" s="188"/>
      <c r="W663" s="188"/>
      <c r="X663" s="188"/>
    </row>
    <row r="664" ht="3.75" customHeight="1" thickBot="1"/>
    <row r="665" spans="1:24" ht="27.75" customHeight="1" thickBot="1" thickTop="1">
      <c r="A665" s="183"/>
      <c r="B665" s="184"/>
      <c r="C665" s="184"/>
      <c r="D665" s="184"/>
      <c r="E665" s="184"/>
      <c r="F665" s="184"/>
      <c r="G665" s="184"/>
      <c r="H665" s="184"/>
      <c r="I665" s="184"/>
      <c r="J665" s="184"/>
      <c r="K665" s="185"/>
      <c r="L665" s="189">
        <v>29</v>
      </c>
      <c r="M665" s="190"/>
      <c r="N665" s="183"/>
      <c r="O665" s="184"/>
      <c r="P665" s="184"/>
      <c r="Q665" s="184"/>
      <c r="R665" s="184"/>
      <c r="S665" s="184"/>
      <c r="T665" s="184"/>
      <c r="U665" s="184"/>
      <c r="V665" s="184"/>
      <c r="W665" s="184"/>
      <c r="X665" s="185"/>
    </row>
    <row r="666" ht="5.25" customHeight="1" thickTop="1"/>
    <row r="667" spans="1:24" ht="13.5" thickBot="1">
      <c r="A667" s="186" t="s">
        <v>11</v>
      </c>
      <c r="B667" s="186"/>
      <c r="C667" s="186"/>
      <c r="D667" s="186"/>
      <c r="E667" s="186"/>
      <c r="F667" s="186"/>
      <c r="G667" s="186"/>
      <c r="H667" s="186"/>
      <c r="I667" s="186"/>
      <c r="J667" s="186"/>
      <c r="K667" s="186"/>
      <c r="L667" s="186"/>
      <c r="M667" s="187"/>
      <c r="N667" s="187"/>
      <c r="O667" s="187"/>
      <c r="P667" s="187"/>
      <c r="Q667" s="187"/>
      <c r="R667" s="187"/>
      <c r="S667" s="187"/>
      <c r="T667" s="187"/>
      <c r="U667" s="187"/>
      <c r="V667" s="187"/>
      <c r="W667" s="187"/>
      <c r="X667" s="187"/>
    </row>
  </sheetData>
  <sheetProtection password="C00D" sheet="1" selectLockedCells="1" selectUnlockedCells="1"/>
  <mergeCells count="841">
    <mergeCell ref="A663:K663"/>
    <mergeCell ref="N663:X663"/>
    <mergeCell ref="A665:K665"/>
    <mergeCell ref="L665:M665"/>
    <mergeCell ref="N665:X665"/>
    <mergeCell ref="A667:L667"/>
    <mergeCell ref="M667:X667"/>
    <mergeCell ref="A659:K659"/>
    <mergeCell ref="L659:M659"/>
    <mergeCell ref="N659:X659"/>
    <mergeCell ref="C661:I661"/>
    <mergeCell ref="P661:V661"/>
    <mergeCell ref="C662:I662"/>
    <mergeCell ref="P662:V662"/>
    <mergeCell ref="A655:K655"/>
    <mergeCell ref="L655:M655"/>
    <mergeCell ref="N655:X655"/>
    <mergeCell ref="A657:K657"/>
    <mergeCell ref="L657:M657"/>
    <mergeCell ref="N657:X657"/>
    <mergeCell ref="C649:G649"/>
    <mergeCell ref="I649:X649"/>
    <mergeCell ref="C651:G651"/>
    <mergeCell ref="I651:X651"/>
    <mergeCell ref="A653:K653"/>
    <mergeCell ref="L653:M653"/>
    <mergeCell ref="N653:X653"/>
    <mergeCell ref="A645:X645"/>
    <mergeCell ref="A647:X647"/>
    <mergeCell ref="N36:X36"/>
    <mergeCell ref="I30:X30"/>
    <mergeCell ref="A32:K32"/>
    <mergeCell ref="L32:M32"/>
    <mergeCell ref="A1:X1"/>
    <mergeCell ref="A3:X3"/>
    <mergeCell ref="C5:G5"/>
    <mergeCell ref="A21:K21"/>
    <mergeCell ref="N21:X21"/>
    <mergeCell ref="A13:K13"/>
    <mergeCell ref="L13:M13"/>
    <mergeCell ref="N13:X13"/>
    <mergeCell ref="A15:K15"/>
    <mergeCell ref="L21:M21"/>
    <mergeCell ref="C18:I18"/>
    <mergeCell ref="P18:V18"/>
    <mergeCell ref="P17:V17"/>
    <mergeCell ref="L15:M15"/>
    <mergeCell ref="N15:X15"/>
    <mergeCell ref="A9:K9"/>
    <mergeCell ref="L9:M9"/>
    <mergeCell ref="N9:X9"/>
    <mergeCell ref="A11:K11"/>
    <mergeCell ref="C7:G7"/>
    <mergeCell ref="C17:I17"/>
    <mergeCell ref="I7:X7"/>
    <mergeCell ref="L11:M11"/>
    <mergeCell ref="N11:X11"/>
    <mergeCell ref="I5:X5"/>
    <mergeCell ref="N32:X32"/>
    <mergeCell ref="A19:K19"/>
    <mergeCell ref="N19:X19"/>
    <mergeCell ref="A24:X24"/>
    <mergeCell ref="A23:L23"/>
    <mergeCell ref="M23:X23"/>
    <mergeCell ref="A26:X26"/>
    <mergeCell ref="C28:G28"/>
    <mergeCell ref="I28:X28"/>
    <mergeCell ref="C30:G30"/>
    <mergeCell ref="A38:K38"/>
    <mergeCell ref="L38:M38"/>
    <mergeCell ref="N38:X38"/>
    <mergeCell ref="C40:I40"/>
    <mergeCell ref="P40:V40"/>
    <mergeCell ref="A34:K34"/>
    <mergeCell ref="L34:M34"/>
    <mergeCell ref="N34:X34"/>
    <mergeCell ref="A36:K36"/>
    <mergeCell ref="L36:M36"/>
    <mergeCell ref="A44:K44"/>
    <mergeCell ref="N44:X44"/>
    <mergeCell ref="A46:L46"/>
    <mergeCell ref="M46:X46"/>
    <mergeCell ref="C41:I41"/>
    <mergeCell ref="P41:V41"/>
    <mergeCell ref="A42:K42"/>
    <mergeCell ref="N42:X42"/>
    <mergeCell ref="L44:M44"/>
    <mergeCell ref="C53:G53"/>
    <mergeCell ref="I53:X53"/>
    <mergeCell ref="A55:K55"/>
    <mergeCell ref="L55:M55"/>
    <mergeCell ref="N55:X55"/>
    <mergeCell ref="A47:X47"/>
    <mergeCell ref="A49:X49"/>
    <mergeCell ref="C51:G51"/>
    <mergeCell ref="I51:X51"/>
    <mergeCell ref="A57:K57"/>
    <mergeCell ref="L57:M57"/>
    <mergeCell ref="N57:X57"/>
    <mergeCell ref="A59:K59"/>
    <mergeCell ref="L59:M59"/>
    <mergeCell ref="N59:X59"/>
    <mergeCell ref="C64:I64"/>
    <mergeCell ref="P64:V64"/>
    <mergeCell ref="A65:K65"/>
    <mergeCell ref="N65:X65"/>
    <mergeCell ref="A61:K61"/>
    <mergeCell ref="L61:M61"/>
    <mergeCell ref="N61:X61"/>
    <mergeCell ref="C63:I63"/>
    <mergeCell ref="P63:V63"/>
    <mergeCell ref="A70:X70"/>
    <mergeCell ref="A72:X72"/>
    <mergeCell ref="C74:G74"/>
    <mergeCell ref="I74:X74"/>
    <mergeCell ref="A67:K67"/>
    <mergeCell ref="N67:X67"/>
    <mergeCell ref="A69:L69"/>
    <mergeCell ref="M69:X69"/>
    <mergeCell ref="L67:M67"/>
    <mergeCell ref="N82:X82"/>
    <mergeCell ref="C76:G76"/>
    <mergeCell ref="I76:X76"/>
    <mergeCell ref="A78:K78"/>
    <mergeCell ref="L78:M78"/>
    <mergeCell ref="N78:X78"/>
    <mergeCell ref="A84:K84"/>
    <mergeCell ref="L84:M84"/>
    <mergeCell ref="N84:X84"/>
    <mergeCell ref="C86:I86"/>
    <mergeCell ref="P86:V86"/>
    <mergeCell ref="A80:K80"/>
    <mergeCell ref="L80:M80"/>
    <mergeCell ref="N80:X80"/>
    <mergeCell ref="A82:K82"/>
    <mergeCell ref="L82:M82"/>
    <mergeCell ref="A90:K90"/>
    <mergeCell ref="N90:X90"/>
    <mergeCell ref="A92:L92"/>
    <mergeCell ref="M92:X92"/>
    <mergeCell ref="C87:I87"/>
    <mergeCell ref="P87:V87"/>
    <mergeCell ref="A88:K88"/>
    <mergeCell ref="N88:X88"/>
    <mergeCell ref="L90:M90"/>
    <mergeCell ref="C99:G99"/>
    <mergeCell ref="I99:X99"/>
    <mergeCell ref="A101:K101"/>
    <mergeCell ref="L101:M101"/>
    <mergeCell ref="N101:X101"/>
    <mergeCell ref="A93:X93"/>
    <mergeCell ref="A95:X95"/>
    <mergeCell ref="C97:G97"/>
    <mergeCell ref="I97:X97"/>
    <mergeCell ref="A103:K103"/>
    <mergeCell ref="L103:M103"/>
    <mergeCell ref="N103:X103"/>
    <mergeCell ref="A105:K105"/>
    <mergeCell ref="L105:M105"/>
    <mergeCell ref="N105:X105"/>
    <mergeCell ref="C110:I110"/>
    <mergeCell ref="P110:V110"/>
    <mergeCell ref="A111:K111"/>
    <mergeCell ref="N111:X111"/>
    <mergeCell ref="A107:K107"/>
    <mergeCell ref="L107:M107"/>
    <mergeCell ref="N107:X107"/>
    <mergeCell ref="C109:I109"/>
    <mergeCell ref="P109:V109"/>
    <mergeCell ref="A116:X116"/>
    <mergeCell ref="A118:X118"/>
    <mergeCell ref="C120:G120"/>
    <mergeCell ref="I120:X120"/>
    <mergeCell ref="A113:K113"/>
    <mergeCell ref="N113:X113"/>
    <mergeCell ref="L113:M113"/>
    <mergeCell ref="A115:L115"/>
    <mergeCell ref="M115:X115"/>
    <mergeCell ref="N128:X128"/>
    <mergeCell ref="C122:G122"/>
    <mergeCell ref="I122:X122"/>
    <mergeCell ref="A124:K124"/>
    <mergeCell ref="L124:M124"/>
    <mergeCell ref="N124:X124"/>
    <mergeCell ref="A130:K130"/>
    <mergeCell ref="L130:M130"/>
    <mergeCell ref="N130:X130"/>
    <mergeCell ref="C132:I132"/>
    <mergeCell ref="P132:V132"/>
    <mergeCell ref="A126:K126"/>
    <mergeCell ref="L126:M126"/>
    <mergeCell ref="N126:X126"/>
    <mergeCell ref="A128:K128"/>
    <mergeCell ref="L128:M128"/>
    <mergeCell ref="A136:K136"/>
    <mergeCell ref="N136:X136"/>
    <mergeCell ref="L136:M136"/>
    <mergeCell ref="A138:L138"/>
    <mergeCell ref="M138:X138"/>
    <mergeCell ref="C133:I133"/>
    <mergeCell ref="P133:V133"/>
    <mergeCell ref="A134:K134"/>
    <mergeCell ref="N134:X134"/>
    <mergeCell ref="C145:G145"/>
    <mergeCell ref="I145:X145"/>
    <mergeCell ref="A147:K147"/>
    <mergeCell ref="L147:M147"/>
    <mergeCell ref="N147:X147"/>
    <mergeCell ref="A139:X139"/>
    <mergeCell ref="A141:X141"/>
    <mergeCell ref="C143:G143"/>
    <mergeCell ref="I143:X143"/>
    <mergeCell ref="A149:K149"/>
    <mergeCell ref="L149:M149"/>
    <mergeCell ref="N149:X149"/>
    <mergeCell ref="A151:K151"/>
    <mergeCell ref="L151:M151"/>
    <mergeCell ref="N151:X151"/>
    <mergeCell ref="C156:I156"/>
    <mergeCell ref="P156:V156"/>
    <mergeCell ref="A157:K157"/>
    <mergeCell ref="N157:X157"/>
    <mergeCell ref="A153:K153"/>
    <mergeCell ref="L153:M153"/>
    <mergeCell ref="N153:X153"/>
    <mergeCell ref="C155:I155"/>
    <mergeCell ref="P155:V155"/>
    <mergeCell ref="A162:X162"/>
    <mergeCell ref="A164:X164"/>
    <mergeCell ref="C166:G166"/>
    <mergeCell ref="I166:X166"/>
    <mergeCell ref="A159:K159"/>
    <mergeCell ref="N159:X159"/>
    <mergeCell ref="L159:M159"/>
    <mergeCell ref="A161:L161"/>
    <mergeCell ref="M161:X161"/>
    <mergeCell ref="N174:X174"/>
    <mergeCell ref="C168:G168"/>
    <mergeCell ref="I168:X168"/>
    <mergeCell ref="A170:K170"/>
    <mergeCell ref="L170:M170"/>
    <mergeCell ref="N170:X170"/>
    <mergeCell ref="A176:K176"/>
    <mergeCell ref="L176:M176"/>
    <mergeCell ref="N176:X176"/>
    <mergeCell ref="C178:I178"/>
    <mergeCell ref="P178:V178"/>
    <mergeCell ref="A172:K172"/>
    <mergeCell ref="L172:M172"/>
    <mergeCell ref="N172:X172"/>
    <mergeCell ref="A174:K174"/>
    <mergeCell ref="L174:M174"/>
    <mergeCell ref="A182:K182"/>
    <mergeCell ref="N182:X182"/>
    <mergeCell ref="L182:M182"/>
    <mergeCell ref="A184:L184"/>
    <mergeCell ref="M184:X184"/>
    <mergeCell ref="C179:I179"/>
    <mergeCell ref="P179:V179"/>
    <mergeCell ref="A180:K180"/>
    <mergeCell ref="N180:X180"/>
    <mergeCell ref="C191:G191"/>
    <mergeCell ref="I191:X191"/>
    <mergeCell ref="A193:K193"/>
    <mergeCell ref="L193:M193"/>
    <mergeCell ref="N193:X193"/>
    <mergeCell ref="A185:X185"/>
    <mergeCell ref="A187:X187"/>
    <mergeCell ref="C189:G189"/>
    <mergeCell ref="I189:X189"/>
    <mergeCell ref="A195:K195"/>
    <mergeCell ref="L195:M195"/>
    <mergeCell ref="N195:X195"/>
    <mergeCell ref="A197:K197"/>
    <mergeCell ref="L197:M197"/>
    <mergeCell ref="N197:X197"/>
    <mergeCell ref="C202:I202"/>
    <mergeCell ref="P202:V202"/>
    <mergeCell ref="A203:K203"/>
    <mergeCell ref="N203:X203"/>
    <mergeCell ref="A199:K199"/>
    <mergeCell ref="L199:M199"/>
    <mergeCell ref="N199:X199"/>
    <mergeCell ref="C201:I201"/>
    <mergeCell ref="P201:V201"/>
    <mergeCell ref="A208:X208"/>
    <mergeCell ref="A210:X210"/>
    <mergeCell ref="C212:G212"/>
    <mergeCell ref="I212:X212"/>
    <mergeCell ref="A205:K205"/>
    <mergeCell ref="N205:X205"/>
    <mergeCell ref="L205:M205"/>
    <mergeCell ref="A207:L207"/>
    <mergeCell ref="M207:X207"/>
    <mergeCell ref="N220:X220"/>
    <mergeCell ref="C214:G214"/>
    <mergeCell ref="I214:X214"/>
    <mergeCell ref="A216:K216"/>
    <mergeCell ref="L216:M216"/>
    <mergeCell ref="N216:X216"/>
    <mergeCell ref="A222:K222"/>
    <mergeCell ref="L222:M222"/>
    <mergeCell ref="N222:X222"/>
    <mergeCell ref="C224:I224"/>
    <mergeCell ref="P224:V224"/>
    <mergeCell ref="A218:K218"/>
    <mergeCell ref="L218:M218"/>
    <mergeCell ref="N218:X218"/>
    <mergeCell ref="A220:K220"/>
    <mergeCell ref="L220:M220"/>
    <mergeCell ref="A228:K228"/>
    <mergeCell ref="N228:X228"/>
    <mergeCell ref="L228:M228"/>
    <mergeCell ref="A230:L230"/>
    <mergeCell ref="M230:X230"/>
    <mergeCell ref="C225:I225"/>
    <mergeCell ref="P225:V225"/>
    <mergeCell ref="A226:K226"/>
    <mergeCell ref="N226:X226"/>
    <mergeCell ref="C237:G237"/>
    <mergeCell ref="I237:X237"/>
    <mergeCell ref="A239:K239"/>
    <mergeCell ref="L239:M239"/>
    <mergeCell ref="N239:X239"/>
    <mergeCell ref="A231:X231"/>
    <mergeCell ref="A233:X233"/>
    <mergeCell ref="C235:G235"/>
    <mergeCell ref="I235:X235"/>
    <mergeCell ref="A241:K241"/>
    <mergeCell ref="L241:M241"/>
    <mergeCell ref="N241:X241"/>
    <mergeCell ref="A243:K243"/>
    <mergeCell ref="L243:M243"/>
    <mergeCell ref="N243:X243"/>
    <mergeCell ref="C248:I248"/>
    <mergeCell ref="P248:V248"/>
    <mergeCell ref="A249:K249"/>
    <mergeCell ref="N249:X249"/>
    <mergeCell ref="A245:K245"/>
    <mergeCell ref="L245:M245"/>
    <mergeCell ref="N245:X245"/>
    <mergeCell ref="C247:I247"/>
    <mergeCell ref="P247:V247"/>
    <mergeCell ref="A254:X254"/>
    <mergeCell ref="A256:X256"/>
    <mergeCell ref="C258:G258"/>
    <mergeCell ref="I258:X258"/>
    <mergeCell ref="A251:K251"/>
    <mergeCell ref="N251:X251"/>
    <mergeCell ref="L251:M251"/>
    <mergeCell ref="A253:L253"/>
    <mergeCell ref="M253:X253"/>
    <mergeCell ref="N266:X266"/>
    <mergeCell ref="C260:G260"/>
    <mergeCell ref="I260:X260"/>
    <mergeCell ref="A262:K262"/>
    <mergeCell ref="L262:M262"/>
    <mergeCell ref="N262:X262"/>
    <mergeCell ref="A268:K268"/>
    <mergeCell ref="L268:M268"/>
    <mergeCell ref="N268:X268"/>
    <mergeCell ref="C270:I270"/>
    <mergeCell ref="P270:V270"/>
    <mergeCell ref="A264:K264"/>
    <mergeCell ref="L264:M264"/>
    <mergeCell ref="N264:X264"/>
    <mergeCell ref="A266:K266"/>
    <mergeCell ref="L266:M266"/>
    <mergeCell ref="A274:K274"/>
    <mergeCell ref="N274:X274"/>
    <mergeCell ref="L274:M274"/>
    <mergeCell ref="A276:L276"/>
    <mergeCell ref="M276:X276"/>
    <mergeCell ref="C271:I271"/>
    <mergeCell ref="P271:V271"/>
    <mergeCell ref="A272:K272"/>
    <mergeCell ref="N272:X272"/>
    <mergeCell ref="C283:G283"/>
    <mergeCell ref="I283:X283"/>
    <mergeCell ref="A285:K285"/>
    <mergeCell ref="L285:M285"/>
    <mergeCell ref="N285:X285"/>
    <mergeCell ref="A277:X277"/>
    <mergeCell ref="A279:X279"/>
    <mergeCell ref="C281:G281"/>
    <mergeCell ref="I281:X281"/>
    <mergeCell ref="A287:K287"/>
    <mergeCell ref="L287:M287"/>
    <mergeCell ref="N287:X287"/>
    <mergeCell ref="A289:K289"/>
    <mergeCell ref="L289:M289"/>
    <mergeCell ref="N289:X289"/>
    <mergeCell ref="C294:I294"/>
    <mergeCell ref="P294:V294"/>
    <mergeCell ref="A295:K295"/>
    <mergeCell ref="N295:X295"/>
    <mergeCell ref="A291:K291"/>
    <mergeCell ref="L291:M291"/>
    <mergeCell ref="N291:X291"/>
    <mergeCell ref="C293:I293"/>
    <mergeCell ref="P293:V293"/>
    <mergeCell ref="A300:X300"/>
    <mergeCell ref="A302:X302"/>
    <mergeCell ref="C304:G304"/>
    <mergeCell ref="I304:X304"/>
    <mergeCell ref="A297:K297"/>
    <mergeCell ref="N297:X297"/>
    <mergeCell ref="L297:M297"/>
    <mergeCell ref="A299:L299"/>
    <mergeCell ref="M299:X299"/>
    <mergeCell ref="N312:X312"/>
    <mergeCell ref="C306:G306"/>
    <mergeCell ref="I306:X306"/>
    <mergeCell ref="A308:K308"/>
    <mergeCell ref="L308:M308"/>
    <mergeCell ref="N308:X308"/>
    <mergeCell ref="A314:K314"/>
    <mergeCell ref="L314:M314"/>
    <mergeCell ref="N314:X314"/>
    <mergeCell ref="C316:I316"/>
    <mergeCell ref="P316:V316"/>
    <mergeCell ref="A310:K310"/>
    <mergeCell ref="L310:M310"/>
    <mergeCell ref="N310:X310"/>
    <mergeCell ref="A312:K312"/>
    <mergeCell ref="L312:M312"/>
    <mergeCell ref="A320:K320"/>
    <mergeCell ref="N320:X320"/>
    <mergeCell ref="L320:M320"/>
    <mergeCell ref="A322:L322"/>
    <mergeCell ref="M322:X322"/>
    <mergeCell ref="C317:I317"/>
    <mergeCell ref="P317:V317"/>
    <mergeCell ref="A318:K318"/>
    <mergeCell ref="N318:X318"/>
    <mergeCell ref="C329:G329"/>
    <mergeCell ref="I329:X329"/>
    <mergeCell ref="A331:K331"/>
    <mergeCell ref="L331:M331"/>
    <mergeCell ref="N331:X331"/>
    <mergeCell ref="A323:X323"/>
    <mergeCell ref="A325:X325"/>
    <mergeCell ref="C327:G327"/>
    <mergeCell ref="I327:X327"/>
    <mergeCell ref="A333:K333"/>
    <mergeCell ref="L333:M333"/>
    <mergeCell ref="N333:X333"/>
    <mergeCell ref="A335:K335"/>
    <mergeCell ref="L335:M335"/>
    <mergeCell ref="N335:X335"/>
    <mergeCell ref="C340:I340"/>
    <mergeCell ref="P340:V340"/>
    <mergeCell ref="A341:K341"/>
    <mergeCell ref="N341:X341"/>
    <mergeCell ref="A337:K337"/>
    <mergeCell ref="L337:M337"/>
    <mergeCell ref="N337:X337"/>
    <mergeCell ref="C339:I339"/>
    <mergeCell ref="P339:V339"/>
    <mergeCell ref="A346:X346"/>
    <mergeCell ref="A348:X348"/>
    <mergeCell ref="C350:G350"/>
    <mergeCell ref="I350:X350"/>
    <mergeCell ref="A343:K343"/>
    <mergeCell ref="N343:X343"/>
    <mergeCell ref="L343:M343"/>
    <mergeCell ref="A345:L345"/>
    <mergeCell ref="M345:X345"/>
    <mergeCell ref="N358:X358"/>
    <mergeCell ref="C352:G352"/>
    <mergeCell ref="I352:X352"/>
    <mergeCell ref="A354:K354"/>
    <mergeCell ref="L354:M354"/>
    <mergeCell ref="N354:X354"/>
    <mergeCell ref="A360:K360"/>
    <mergeCell ref="L360:M360"/>
    <mergeCell ref="N360:X360"/>
    <mergeCell ref="C362:I362"/>
    <mergeCell ref="P362:V362"/>
    <mergeCell ref="A356:K356"/>
    <mergeCell ref="L356:M356"/>
    <mergeCell ref="N356:X356"/>
    <mergeCell ref="A358:K358"/>
    <mergeCell ref="L358:M358"/>
    <mergeCell ref="A366:K366"/>
    <mergeCell ref="N366:X366"/>
    <mergeCell ref="L366:M366"/>
    <mergeCell ref="A368:L368"/>
    <mergeCell ref="M368:X368"/>
    <mergeCell ref="C363:I363"/>
    <mergeCell ref="P363:V363"/>
    <mergeCell ref="A364:K364"/>
    <mergeCell ref="N364:X364"/>
    <mergeCell ref="C375:G375"/>
    <mergeCell ref="I375:X375"/>
    <mergeCell ref="A377:K377"/>
    <mergeCell ref="L377:M377"/>
    <mergeCell ref="N377:X377"/>
    <mergeCell ref="A369:X369"/>
    <mergeCell ref="A371:X371"/>
    <mergeCell ref="C373:G373"/>
    <mergeCell ref="I373:X373"/>
    <mergeCell ref="A379:K379"/>
    <mergeCell ref="L379:M379"/>
    <mergeCell ref="N379:X379"/>
    <mergeCell ref="A381:K381"/>
    <mergeCell ref="L381:M381"/>
    <mergeCell ref="N381:X381"/>
    <mergeCell ref="C386:I386"/>
    <mergeCell ref="P386:V386"/>
    <mergeCell ref="A387:K387"/>
    <mergeCell ref="N387:X387"/>
    <mergeCell ref="A383:K383"/>
    <mergeCell ref="L383:M383"/>
    <mergeCell ref="N383:X383"/>
    <mergeCell ref="C385:I385"/>
    <mergeCell ref="P385:V385"/>
    <mergeCell ref="A392:X392"/>
    <mergeCell ref="A394:X394"/>
    <mergeCell ref="C396:G396"/>
    <mergeCell ref="I396:X396"/>
    <mergeCell ref="A389:K389"/>
    <mergeCell ref="N389:X389"/>
    <mergeCell ref="L389:M389"/>
    <mergeCell ref="A391:L391"/>
    <mergeCell ref="M391:X391"/>
    <mergeCell ref="N404:X404"/>
    <mergeCell ref="C398:G398"/>
    <mergeCell ref="I398:X398"/>
    <mergeCell ref="A400:K400"/>
    <mergeCell ref="L400:M400"/>
    <mergeCell ref="N400:X400"/>
    <mergeCell ref="A406:K406"/>
    <mergeCell ref="L406:M406"/>
    <mergeCell ref="N406:X406"/>
    <mergeCell ref="C408:I408"/>
    <mergeCell ref="P408:V408"/>
    <mergeCell ref="A402:K402"/>
    <mergeCell ref="L402:M402"/>
    <mergeCell ref="N402:X402"/>
    <mergeCell ref="A404:K404"/>
    <mergeCell ref="L404:M404"/>
    <mergeCell ref="A412:K412"/>
    <mergeCell ref="N412:X412"/>
    <mergeCell ref="L412:M412"/>
    <mergeCell ref="A414:L414"/>
    <mergeCell ref="M414:X414"/>
    <mergeCell ref="C409:I409"/>
    <mergeCell ref="P409:V409"/>
    <mergeCell ref="A410:K410"/>
    <mergeCell ref="N410:X410"/>
    <mergeCell ref="C421:G421"/>
    <mergeCell ref="I421:X421"/>
    <mergeCell ref="A423:K423"/>
    <mergeCell ref="L423:M423"/>
    <mergeCell ref="N423:X423"/>
    <mergeCell ref="A415:X415"/>
    <mergeCell ref="A417:X417"/>
    <mergeCell ref="C419:G419"/>
    <mergeCell ref="I419:X419"/>
    <mergeCell ref="A425:K425"/>
    <mergeCell ref="L425:M425"/>
    <mergeCell ref="N425:X425"/>
    <mergeCell ref="A427:K427"/>
    <mergeCell ref="L427:M427"/>
    <mergeCell ref="N427:X427"/>
    <mergeCell ref="C432:I432"/>
    <mergeCell ref="P432:V432"/>
    <mergeCell ref="A433:K433"/>
    <mergeCell ref="N433:X433"/>
    <mergeCell ref="A429:K429"/>
    <mergeCell ref="L429:M429"/>
    <mergeCell ref="N429:X429"/>
    <mergeCell ref="C431:I431"/>
    <mergeCell ref="P431:V431"/>
    <mergeCell ref="A438:X438"/>
    <mergeCell ref="A440:X440"/>
    <mergeCell ref="C442:G442"/>
    <mergeCell ref="I442:X442"/>
    <mergeCell ref="A435:K435"/>
    <mergeCell ref="N435:X435"/>
    <mergeCell ref="L435:M435"/>
    <mergeCell ref="A437:L437"/>
    <mergeCell ref="M437:X437"/>
    <mergeCell ref="N450:X450"/>
    <mergeCell ref="C444:G444"/>
    <mergeCell ref="I444:X444"/>
    <mergeCell ref="A446:K446"/>
    <mergeCell ref="L446:M446"/>
    <mergeCell ref="N446:X446"/>
    <mergeCell ref="A452:K452"/>
    <mergeCell ref="L452:M452"/>
    <mergeCell ref="N452:X452"/>
    <mergeCell ref="C454:I454"/>
    <mergeCell ref="P454:V454"/>
    <mergeCell ref="A448:K448"/>
    <mergeCell ref="L448:M448"/>
    <mergeCell ref="N448:X448"/>
    <mergeCell ref="A450:K450"/>
    <mergeCell ref="L450:M450"/>
    <mergeCell ref="A458:K458"/>
    <mergeCell ref="N458:X458"/>
    <mergeCell ref="L458:M458"/>
    <mergeCell ref="A460:L460"/>
    <mergeCell ref="M460:X460"/>
    <mergeCell ref="C455:I455"/>
    <mergeCell ref="P455:V455"/>
    <mergeCell ref="A456:K456"/>
    <mergeCell ref="N456:X456"/>
    <mergeCell ref="C467:G467"/>
    <mergeCell ref="I467:X467"/>
    <mergeCell ref="A469:K469"/>
    <mergeCell ref="L469:M469"/>
    <mergeCell ref="N469:X469"/>
    <mergeCell ref="A461:X461"/>
    <mergeCell ref="A463:X463"/>
    <mergeCell ref="C465:G465"/>
    <mergeCell ref="I465:X465"/>
    <mergeCell ref="A471:K471"/>
    <mergeCell ref="L471:M471"/>
    <mergeCell ref="N471:X471"/>
    <mergeCell ref="A473:K473"/>
    <mergeCell ref="L473:M473"/>
    <mergeCell ref="N473:X473"/>
    <mergeCell ref="C478:I478"/>
    <mergeCell ref="P478:V478"/>
    <mergeCell ref="A479:K479"/>
    <mergeCell ref="N479:X479"/>
    <mergeCell ref="A475:K475"/>
    <mergeCell ref="L475:M475"/>
    <mergeCell ref="N475:X475"/>
    <mergeCell ref="C477:I477"/>
    <mergeCell ref="P477:V477"/>
    <mergeCell ref="A484:X484"/>
    <mergeCell ref="A486:X486"/>
    <mergeCell ref="C488:G488"/>
    <mergeCell ref="I488:X488"/>
    <mergeCell ref="A481:K481"/>
    <mergeCell ref="N481:X481"/>
    <mergeCell ref="L481:M481"/>
    <mergeCell ref="A483:L483"/>
    <mergeCell ref="M483:X483"/>
    <mergeCell ref="N496:X496"/>
    <mergeCell ref="C490:G490"/>
    <mergeCell ref="I490:X490"/>
    <mergeCell ref="A492:K492"/>
    <mergeCell ref="L492:M492"/>
    <mergeCell ref="N492:X492"/>
    <mergeCell ref="A498:K498"/>
    <mergeCell ref="L498:M498"/>
    <mergeCell ref="N498:X498"/>
    <mergeCell ref="C500:I500"/>
    <mergeCell ref="P500:V500"/>
    <mergeCell ref="A494:K494"/>
    <mergeCell ref="L494:M494"/>
    <mergeCell ref="N494:X494"/>
    <mergeCell ref="A496:K496"/>
    <mergeCell ref="L496:M496"/>
    <mergeCell ref="A504:K504"/>
    <mergeCell ref="N504:X504"/>
    <mergeCell ref="L504:M504"/>
    <mergeCell ref="A506:L506"/>
    <mergeCell ref="M506:X506"/>
    <mergeCell ref="C501:I501"/>
    <mergeCell ref="P501:V501"/>
    <mergeCell ref="A502:K502"/>
    <mergeCell ref="N502:X502"/>
    <mergeCell ref="C513:G513"/>
    <mergeCell ref="I513:X513"/>
    <mergeCell ref="A515:K515"/>
    <mergeCell ref="L515:M515"/>
    <mergeCell ref="N515:X515"/>
    <mergeCell ref="A507:X507"/>
    <mergeCell ref="A509:X509"/>
    <mergeCell ref="C511:G511"/>
    <mergeCell ref="I511:X511"/>
    <mergeCell ref="A517:K517"/>
    <mergeCell ref="L517:M517"/>
    <mergeCell ref="N517:X517"/>
    <mergeCell ref="A519:K519"/>
    <mergeCell ref="L519:M519"/>
    <mergeCell ref="N519:X519"/>
    <mergeCell ref="C524:I524"/>
    <mergeCell ref="P524:V524"/>
    <mergeCell ref="A525:K525"/>
    <mergeCell ref="N525:X525"/>
    <mergeCell ref="A521:K521"/>
    <mergeCell ref="L521:M521"/>
    <mergeCell ref="N521:X521"/>
    <mergeCell ref="C523:I523"/>
    <mergeCell ref="P523:V523"/>
    <mergeCell ref="A530:X530"/>
    <mergeCell ref="A532:X532"/>
    <mergeCell ref="C534:G534"/>
    <mergeCell ref="I534:X534"/>
    <mergeCell ref="A527:K527"/>
    <mergeCell ref="N527:X527"/>
    <mergeCell ref="L527:M527"/>
    <mergeCell ref="A529:L529"/>
    <mergeCell ref="M529:X529"/>
    <mergeCell ref="N542:X542"/>
    <mergeCell ref="C536:G536"/>
    <mergeCell ref="I536:X536"/>
    <mergeCell ref="A538:K538"/>
    <mergeCell ref="L538:M538"/>
    <mergeCell ref="N538:X538"/>
    <mergeCell ref="A544:K544"/>
    <mergeCell ref="L544:M544"/>
    <mergeCell ref="N544:X544"/>
    <mergeCell ref="C546:I546"/>
    <mergeCell ref="P546:V546"/>
    <mergeCell ref="A540:K540"/>
    <mergeCell ref="L540:M540"/>
    <mergeCell ref="N540:X540"/>
    <mergeCell ref="A542:K542"/>
    <mergeCell ref="L542:M542"/>
    <mergeCell ref="A550:K550"/>
    <mergeCell ref="N550:X550"/>
    <mergeCell ref="L550:M550"/>
    <mergeCell ref="A552:L552"/>
    <mergeCell ref="M552:X552"/>
    <mergeCell ref="C547:I547"/>
    <mergeCell ref="P547:V547"/>
    <mergeCell ref="A548:K548"/>
    <mergeCell ref="N548:X548"/>
    <mergeCell ref="C559:G559"/>
    <mergeCell ref="I559:X559"/>
    <mergeCell ref="A561:K561"/>
    <mergeCell ref="L561:M561"/>
    <mergeCell ref="N561:X561"/>
    <mergeCell ref="A553:X553"/>
    <mergeCell ref="A555:X555"/>
    <mergeCell ref="C557:G557"/>
    <mergeCell ref="I557:X557"/>
    <mergeCell ref="A563:K563"/>
    <mergeCell ref="L563:M563"/>
    <mergeCell ref="N563:X563"/>
    <mergeCell ref="A565:K565"/>
    <mergeCell ref="L565:M565"/>
    <mergeCell ref="N565:X565"/>
    <mergeCell ref="C570:I570"/>
    <mergeCell ref="P570:V570"/>
    <mergeCell ref="A571:K571"/>
    <mergeCell ref="N571:X571"/>
    <mergeCell ref="A567:K567"/>
    <mergeCell ref="L567:M567"/>
    <mergeCell ref="N567:X567"/>
    <mergeCell ref="C569:I569"/>
    <mergeCell ref="P569:V569"/>
    <mergeCell ref="A576:X576"/>
    <mergeCell ref="A578:X578"/>
    <mergeCell ref="C580:G580"/>
    <mergeCell ref="I580:X580"/>
    <mergeCell ref="A573:K573"/>
    <mergeCell ref="N573:X573"/>
    <mergeCell ref="L573:M573"/>
    <mergeCell ref="A575:L575"/>
    <mergeCell ref="M575:X575"/>
    <mergeCell ref="N588:X588"/>
    <mergeCell ref="C582:G582"/>
    <mergeCell ref="I582:X582"/>
    <mergeCell ref="A584:K584"/>
    <mergeCell ref="L584:M584"/>
    <mergeCell ref="N584:X584"/>
    <mergeCell ref="A590:K590"/>
    <mergeCell ref="L590:M590"/>
    <mergeCell ref="N590:X590"/>
    <mergeCell ref="C592:I592"/>
    <mergeCell ref="P592:V592"/>
    <mergeCell ref="A586:K586"/>
    <mergeCell ref="L586:M586"/>
    <mergeCell ref="N586:X586"/>
    <mergeCell ref="A588:K588"/>
    <mergeCell ref="L588:M588"/>
    <mergeCell ref="A596:K596"/>
    <mergeCell ref="N596:X596"/>
    <mergeCell ref="L596:M596"/>
    <mergeCell ref="A598:L598"/>
    <mergeCell ref="M598:X598"/>
    <mergeCell ref="C593:I593"/>
    <mergeCell ref="P593:V593"/>
    <mergeCell ref="A594:K594"/>
    <mergeCell ref="N594:X594"/>
    <mergeCell ref="C605:G605"/>
    <mergeCell ref="I605:X605"/>
    <mergeCell ref="A607:K607"/>
    <mergeCell ref="L607:M607"/>
    <mergeCell ref="N607:X607"/>
    <mergeCell ref="A599:X599"/>
    <mergeCell ref="A601:X601"/>
    <mergeCell ref="C603:G603"/>
    <mergeCell ref="I603:X603"/>
    <mergeCell ref="A609:K609"/>
    <mergeCell ref="L609:M609"/>
    <mergeCell ref="N609:X609"/>
    <mergeCell ref="A611:K611"/>
    <mergeCell ref="L611:M611"/>
    <mergeCell ref="N611:X611"/>
    <mergeCell ref="C616:I616"/>
    <mergeCell ref="P616:V616"/>
    <mergeCell ref="A617:K617"/>
    <mergeCell ref="N617:X617"/>
    <mergeCell ref="A613:K613"/>
    <mergeCell ref="L613:M613"/>
    <mergeCell ref="N613:X613"/>
    <mergeCell ref="C615:I615"/>
    <mergeCell ref="P615:V615"/>
    <mergeCell ref="A622:X622"/>
    <mergeCell ref="A624:X624"/>
    <mergeCell ref="C626:G626"/>
    <mergeCell ref="I626:X626"/>
    <mergeCell ref="A619:K619"/>
    <mergeCell ref="N619:X619"/>
    <mergeCell ref="L619:M619"/>
    <mergeCell ref="A621:L621"/>
    <mergeCell ref="M621:X621"/>
    <mergeCell ref="N634:X634"/>
    <mergeCell ref="C628:G628"/>
    <mergeCell ref="I628:X628"/>
    <mergeCell ref="A630:K630"/>
    <mergeCell ref="L630:M630"/>
    <mergeCell ref="N630:X630"/>
    <mergeCell ref="A636:K636"/>
    <mergeCell ref="L636:M636"/>
    <mergeCell ref="N636:X636"/>
    <mergeCell ref="C638:I638"/>
    <mergeCell ref="P638:V638"/>
    <mergeCell ref="A632:K632"/>
    <mergeCell ref="L632:M632"/>
    <mergeCell ref="N632:X632"/>
    <mergeCell ref="A634:K634"/>
    <mergeCell ref="L634:M634"/>
    <mergeCell ref="C639:I639"/>
    <mergeCell ref="P639:V639"/>
    <mergeCell ref="A644:L644"/>
    <mergeCell ref="M644:X644"/>
    <mergeCell ref="A640:K640"/>
    <mergeCell ref="N640:X640"/>
    <mergeCell ref="A642:K642"/>
    <mergeCell ref="N642:X642"/>
    <mergeCell ref="L642:M642"/>
  </mergeCells>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geoff</cp:lastModifiedBy>
  <cp:lastPrinted>2016-11-15T00:46:53Z</cp:lastPrinted>
  <dcterms:created xsi:type="dcterms:W3CDTF">2010-05-03T05:21:09Z</dcterms:created>
  <dcterms:modified xsi:type="dcterms:W3CDTF">2016-11-15T06:37:48Z</dcterms:modified>
  <cp:category/>
  <cp:version/>
  <cp:contentType/>
  <cp:contentStatus/>
</cp:coreProperties>
</file>